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80" activeTab="0"/>
  </bookViews>
  <sheets>
    <sheet name="A" sheetId="1" r:id="rId1"/>
  </sheets>
  <definedNames>
    <definedName name="\A">'A'!#REF!</definedName>
    <definedName name="\P">'A'!#REF!</definedName>
    <definedName name="_xlnm.Print_Area" localSheetId="0">'A'!$A$1:$K$36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<sst xmlns="http://schemas.openxmlformats.org/spreadsheetml/2006/main" count="71" uniqueCount="61">
  <si>
    <t>区　分</t>
  </si>
  <si>
    <t>処理人口</t>
  </si>
  <si>
    <t>年間総収集量</t>
  </si>
  <si>
    <t>飲 料 水</t>
  </si>
  <si>
    <t>組合営</t>
  </si>
  <si>
    <t>供給施設</t>
  </si>
  <si>
    <t>07-01-12</t>
  </si>
  <si>
    <t>07-01-15</t>
  </si>
  <si>
    <t>07-01-36</t>
  </si>
  <si>
    <t>07-01-38</t>
  </si>
  <si>
    <t>08-07-04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</si>
  <si>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</si>
  <si>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</si>
  <si>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</si>
  <si>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</si>
  <si>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</si>
  <si>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</si>
  <si>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</si>
  <si>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</si>
  <si>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</si>
  <si>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</si>
  <si>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</si>
  <si>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</si>
  <si>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</si>
  <si>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</si>
  <si>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</si>
  <si>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</si>
  <si>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</si>
  <si>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</si>
  <si>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</si>
  <si>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</si>
  <si>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</si>
  <si>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</si>
  <si>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</si>
  <si>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</si>
  <si>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</si>
  <si>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(７)　給水人口</t>
  </si>
  <si>
    <t>② 飲料水供給施設</t>
  </si>
  <si>
    <t>市町営</t>
  </si>
  <si>
    <t>一部事務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</si>
  <si>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</si>
  <si>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</si>
  <si>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</si>
  <si>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</si>
  <si>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</si>
  <si>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</si>
  <si>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</si>
  <si>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(６)　廃棄物処理施設</t>
  </si>
  <si>
    <t>① し尿処理施設</t>
  </si>
  <si>
    <t>② ごみ処理施設</t>
  </si>
  <si>
    <t>① 簡易水道</t>
  </si>
  <si>
    <t>人</t>
  </si>
  <si>
    <t>kl</t>
  </si>
  <si>
    <t>ｔ</t>
  </si>
  <si>
    <t>08-07-02</t>
  </si>
  <si>
    <t>08-08-02</t>
  </si>
  <si>
    <t>08-08-04</t>
  </si>
  <si>
    <t>都市</t>
  </si>
  <si>
    <t>町</t>
  </si>
  <si>
    <t>市町</t>
  </si>
  <si>
    <t>（令和４年３月31日現在）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</si>
</sst>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25"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dotted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 style="medium">
        <color indexed="8"/>
      </right>
      <top/>
      <bottom style="dotted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 shrinkToFit="1"/>
    </xf>
    <xf numFmtId="3" fontId="20" fillId="0" borderId="11" xfId="0" applyNumberFormat="1" applyFont="1" applyBorder="1" applyAlignment="1">
      <alignment horizontal="center" vertical="center" shrinkToFit="1"/>
    </xf>
    <xf numFmtId="3" fontId="20" fillId="0" borderId="12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38" fontId="22" fillId="0" borderId="13" xfId="48" applyFont="1" applyBorder="1" applyAlignment="1">
      <alignment vertical="center"/>
    </xf>
    <xf numFmtId="38" fontId="22" fillId="0" borderId="14" xfId="48" applyFont="1" applyBorder="1" applyAlignment="1">
      <alignment vertical="center"/>
    </xf>
    <xf numFmtId="38" fontId="22" fillId="0" borderId="15" xfId="48" applyFont="1" applyBorder="1" applyAlignment="1">
      <alignment vertical="center"/>
    </xf>
    <xf numFmtId="38" fontId="22" fillId="0" borderId="16" xfId="48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13" xfId="0" applyNumberFormat="1" applyFont="1" applyBorder="1" applyAlignment="1">
      <alignment horizontal="center" vertical="center" shrinkToFit="1"/>
    </xf>
    <xf numFmtId="3" fontId="20" fillId="0" borderId="13" xfId="0" applyNumberFormat="1" applyFont="1" applyBorder="1" applyAlignment="1">
      <alignment horizontal="distributed" vertical="center" shrinkToFit="1"/>
    </xf>
    <xf numFmtId="3" fontId="20" fillId="0" borderId="14" xfId="0" applyNumberFormat="1" applyFont="1" applyBorder="1" applyAlignment="1">
      <alignment horizontal="distributed" vertical="center" shrinkToFit="1"/>
    </xf>
    <xf numFmtId="3" fontId="20" fillId="0" borderId="20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 shrinkToFit="1"/>
    </xf>
    <xf numFmtId="3" fontId="20" fillId="0" borderId="22" xfId="0" applyNumberFormat="1" applyFont="1" applyBorder="1" applyAlignment="1">
      <alignment horizontal="center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24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 vertical="center" shrinkToFit="1"/>
    </xf>
    <xf numFmtId="49" fontId="20" fillId="0" borderId="26" xfId="0" applyNumberFormat="1" applyFont="1" applyBorder="1" applyAlignment="1">
      <alignment horizontal="center" vertical="center" shrinkToFit="1"/>
    </xf>
    <xf numFmtId="49" fontId="20" fillId="0" borderId="27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vertical="center"/>
    </xf>
    <xf numFmtId="1" fontId="22" fillId="0" borderId="10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0" xfId="48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28" xfId="0" applyNumberFormat="1" applyFont="1" applyBorder="1" applyAlignment="1">
      <alignment vertical="center"/>
    </xf>
    <xf numFmtId="3" fontId="22" fillId="0" borderId="29" xfId="0" applyNumberFormat="1" applyFont="1" applyBorder="1" applyAlignment="1">
      <alignment vertical="center"/>
    </xf>
    <xf numFmtId="176" fontId="22" fillId="0" borderId="30" xfId="0" applyNumberFormat="1" applyFont="1" applyBorder="1" applyAlignment="1">
      <alignment vertical="center"/>
    </xf>
    <xf numFmtId="176" fontId="22" fillId="0" borderId="29" xfId="48" applyNumberFormat="1" applyFont="1" applyBorder="1" applyAlignment="1">
      <alignment vertical="center"/>
    </xf>
    <xf numFmtId="38" fontId="22" fillId="0" borderId="30" xfId="48" applyFont="1" applyBorder="1" applyAlignment="1">
      <alignment vertical="center"/>
    </xf>
    <xf numFmtId="38" fontId="22" fillId="0" borderId="31" xfId="48" applyFont="1" applyBorder="1" applyAlignment="1">
      <alignment vertical="center"/>
    </xf>
    <xf numFmtId="3" fontId="22" fillId="0" borderId="32" xfId="0" applyNumberFormat="1" applyFont="1" applyBorder="1" applyAlignment="1">
      <alignment vertical="center"/>
    </xf>
    <xf numFmtId="3" fontId="22" fillId="0" borderId="33" xfId="0" applyNumberFormat="1" applyFont="1" applyBorder="1" applyAlignment="1">
      <alignment vertical="center"/>
    </xf>
    <xf numFmtId="176" fontId="22" fillId="0" borderId="34" xfId="0" applyNumberFormat="1" applyFont="1" applyBorder="1" applyAlignment="1">
      <alignment vertical="center"/>
    </xf>
    <xf numFmtId="176" fontId="22" fillId="0" borderId="33" xfId="48" applyNumberFormat="1" applyFont="1" applyBorder="1" applyAlignment="1">
      <alignment vertical="center"/>
    </xf>
    <xf numFmtId="38" fontId="22" fillId="0" borderId="34" xfId="48" applyFont="1" applyBorder="1" applyAlignment="1">
      <alignment vertical="center"/>
    </xf>
    <xf numFmtId="38" fontId="22" fillId="0" borderId="35" xfId="48" applyFont="1" applyBorder="1" applyAlignment="1">
      <alignment vertical="center"/>
    </xf>
    <xf numFmtId="3" fontId="22" fillId="0" borderId="36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vertical="center"/>
    </xf>
    <xf numFmtId="176" fontId="22" fillId="0" borderId="38" xfId="0" applyNumberFormat="1" applyFont="1" applyBorder="1" applyAlignment="1">
      <alignment vertical="center"/>
    </xf>
    <xf numFmtId="176" fontId="22" fillId="0" borderId="37" xfId="48" applyNumberFormat="1" applyFont="1" applyBorder="1" applyAlignment="1">
      <alignment vertical="center"/>
    </xf>
    <xf numFmtId="38" fontId="22" fillId="0" borderId="38" xfId="48" applyFont="1" applyBorder="1" applyAlignment="1">
      <alignment vertical="center"/>
    </xf>
    <xf numFmtId="38" fontId="22" fillId="0" borderId="39" xfId="48" applyFont="1" applyBorder="1" applyAlignment="1">
      <alignment vertical="center"/>
    </xf>
    <xf numFmtId="3" fontId="22" fillId="0" borderId="40" xfId="0" applyNumberFormat="1" applyFont="1" applyBorder="1" applyAlignment="1">
      <alignment vertical="center"/>
    </xf>
    <xf numFmtId="3" fontId="22" fillId="0" borderId="41" xfId="0" applyNumberFormat="1" applyFont="1" applyBorder="1" applyAlignment="1">
      <alignment vertical="center"/>
    </xf>
    <xf numFmtId="176" fontId="22" fillId="0" borderId="42" xfId="0" applyNumberFormat="1" applyFont="1" applyBorder="1" applyAlignment="1">
      <alignment vertical="center"/>
    </xf>
    <xf numFmtId="176" fontId="22" fillId="0" borderId="41" xfId="48" applyNumberFormat="1" applyFont="1" applyBorder="1" applyAlignment="1">
      <alignment vertical="center"/>
    </xf>
    <xf numFmtId="38" fontId="22" fillId="0" borderId="42" xfId="48" applyFont="1" applyBorder="1" applyAlignment="1">
      <alignment vertical="center"/>
    </xf>
    <xf numFmtId="38" fontId="22" fillId="0" borderId="43" xfId="48" applyFont="1" applyBorder="1" applyAlignment="1">
      <alignment vertical="center"/>
    </xf>
    <xf numFmtId="3" fontId="22" fillId="0" borderId="10" xfId="0" applyNumberFormat="1" applyFont="1" applyBorder="1" applyAlignment="1">
      <alignment horizontal="distributed" vertical="center"/>
    </xf>
    <xf numFmtId="176" fontId="22" fillId="0" borderId="13" xfId="48" applyNumberFormat="1" applyFont="1" applyBorder="1" applyAlignment="1">
      <alignment vertical="center"/>
    </xf>
    <xf numFmtId="3" fontId="22" fillId="0" borderId="44" xfId="0" applyNumberFormat="1" applyFont="1" applyBorder="1" applyAlignment="1">
      <alignment vertical="center"/>
    </xf>
    <xf numFmtId="3" fontId="22" fillId="0" borderId="45" xfId="0" applyNumberFormat="1" applyFont="1" applyBorder="1" applyAlignment="1">
      <alignment vertical="center" shrinkToFit="1"/>
    </xf>
    <xf numFmtId="176" fontId="22" fillId="0" borderId="15" xfId="48" applyNumberFormat="1" applyFont="1" applyBorder="1" applyAlignment="1">
      <alignment vertical="center"/>
    </xf>
    <xf numFmtId="176" fontId="22" fillId="0" borderId="45" xfId="48" applyNumberFormat="1" applyFont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3" fontId="20" fillId="0" borderId="46" xfId="0" applyNumberFormat="1" applyFont="1" applyBorder="1" applyAlignment="1">
      <alignment horizontal="center" vertical="center" shrinkToFit="1"/>
    </xf>
    <xf numFmtId="3" fontId="20" fillId="0" borderId="47" xfId="0" applyNumberFormat="1" applyFont="1" applyBorder="1" applyAlignment="1">
      <alignment horizontal="center" vertical="center" shrinkToFit="1"/>
    </xf>
    <xf numFmtId="3" fontId="20" fillId="0" borderId="48" xfId="0" applyNumberFormat="1" applyFont="1" applyBorder="1" applyAlignment="1">
      <alignment horizontal="center" vertical="center" shrinkToFit="1"/>
    </xf>
    <xf numFmtId="3" fontId="20" fillId="0" borderId="49" xfId="0" applyNumberFormat="1" applyFont="1" applyBorder="1" applyAlignment="1">
      <alignment horizontal="center" vertical="center" shrinkToFit="1"/>
    </xf>
    <xf numFmtId="176" fontId="22" fillId="0" borderId="47" xfId="0" applyNumberFormat="1" applyFont="1" applyBorder="1" applyAlignment="1">
      <alignment vertical="center"/>
    </xf>
    <xf numFmtId="176" fontId="22" fillId="0" borderId="47" xfId="48" applyNumberFormat="1" applyFont="1" applyBorder="1" applyAlignment="1">
      <alignment vertical="center"/>
    </xf>
    <xf numFmtId="176" fontId="22" fillId="0" borderId="50" xfId="0" applyNumberFormat="1" applyFont="1" applyBorder="1" applyAlignment="1">
      <alignment vertical="center"/>
    </xf>
    <xf numFmtId="176" fontId="22" fillId="0" borderId="50" xfId="48" applyNumberFormat="1" applyFont="1" applyBorder="1" applyAlignment="1">
      <alignment vertical="center"/>
    </xf>
    <xf numFmtId="176" fontId="22" fillId="0" borderId="46" xfId="0" applyNumberFormat="1" applyFont="1" applyBorder="1" applyAlignment="1">
      <alignment vertical="center"/>
    </xf>
    <xf numFmtId="176" fontId="22" fillId="0" borderId="46" xfId="48" applyNumberFormat="1" applyFont="1" applyBorder="1" applyAlignment="1">
      <alignment vertical="center"/>
    </xf>
    <xf numFmtId="176" fontId="22" fillId="0" borderId="51" xfId="0" applyNumberFormat="1" applyFont="1" applyBorder="1" applyAlignment="1">
      <alignment vertical="center"/>
    </xf>
    <xf numFmtId="176" fontId="22" fillId="0" borderId="51" xfId="48" applyNumberFormat="1" applyFont="1" applyBorder="1" applyAlignment="1">
      <alignment vertical="center"/>
    </xf>
    <xf numFmtId="176" fontId="22" fillId="0" borderId="52" xfId="0" applyNumberFormat="1" applyFont="1" applyBorder="1" applyAlignment="1">
      <alignment vertical="center"/>
    </xf>
    <xf numFmtId="176" fontId="22" fillId="0" borderId="52" xfId="48" applyNumberFormat="1" applyFont="1" applyBorder="1" applyAlignment="1">
      <alignment vertical="center"/>
    </xf>
    <xf numFmtId="176" fontId="22" fillId="0" borderId="53" xfId="48" applyNumberFormat="1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3" fontId="22" fillId="0" borderId="20" xfId="0" applyNumberFormat="1" applyFont="1" applyFill="1" applyBorder="1" applyAlignment="1">
      <alignment vertical="center"/>
    </xf>
    <xf numFmtId="1" fontId="22" fillId="0" borderId="1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176" fontId="22" fillId="0" borderId="13" xfId="0" applyNumberFormat="1" applyFont="1" applyFill="1" applyBorder="1" applyAlignment="1">
      <alignment vertical="center"/>
    </xf>
    <xf numFmtId="176" fontId="22" fillId="0" borderId="47" xfId="0" applyNumberFormat="1" applyFont="1" applyFill="1" applyBorder="1" applyAlignment="1">
      <alignment vertical="center"/>
    </xf>
    <xf numFmtId="176" fontId="22" fillId="0" borderId="47" xfId="48" applyNumberFormat="1" applyFont="1" applyFill="1" applyBorder="1" applyAlignment="1">
      <alignment vertical="center"/>
    </xf>
    <xf numFmtId="176" fontId="22" fillId="0" borderId="10" xfId="48" applyNumberFormat="1" applyFont="1" applyFill="1" applyBorder="1" applyAlignment="1">
      <alignment vertical="center"/>
    </xf>
    <xf numFmtId="38" fontId="22" fillId="0" borderId="13" xfId="48" applyFont="1" applyFill="1" applyBorder="1" applyAlignment="1">
      <alignment vertical="center"/>
    </xf>
    <xf numFmtId="38" fontId="22" fillId="0" borderId="14" xfId="48" applyFont="1" applyFill="1" applyBorder="1" applyAlignment="1">
      <alignment vertical="center"/>
    </xf>
    <xf numFmtId="3" fontId="20" fillId="0" borderId="54" xfId="0" applyNumberFormat="1" applyFont="1" applyBorder="1" applyAlignment="1">
      <alignment horizontal="center" vertical="center" shrinkToFit="1"/>
    </xf>
    <xf numFmtId="3" fontId="20" fillId="0" borderId="55" xfId="0" applyNumberFormat="1" applyFont="1" applyBorder="1" applyAlignment="1">
      <alignment horizontal="center" vertical="center" shrinkToFit="1"/>
    </xf>
    <xf numFmtId="3" fontId="20" fillId="0" borderId="56" xfId="0" applyNumberFormat="1" applyFont="1" applyBorder="1" applyAlignment="1">
      <alignment horizontal="center" vertical="center" shrinkToFit="1"/>
    </xf>
    <xf numFmtId="3" fontId="20" fillId="0" borderId="57" xfId="0" applyNumberFormat="1" applyFont="1" applyBorder="1" applyAlignment="1">
      <alignment horizontal="center" vertical="center" shrinkToFit="1"/>
    </xf>
    <xf numFmtId="3" fontId="20" fillId="0" borderId="58" xfId="0" applyNumberFormat="1" applyFont="1" applyBorder="1" applyAlignment="1">
      <alignment horizontal="center" vertical="center" shrinkToFit="1"/>
    </xf>
    <xf numFmtId="3" fontId="20" fillId="0" borderId="59" xfId="0" applyNumberFormat="1" applyFont="1" applyBorder="1" applyAlignment="1">
      <alignment horizontal="center" vertical="center" shrinkToFit="1"/>
    </xf>
    <xf numFmtId="3" fontId="20" fillId="0" borderId="6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6"/>
  <sheetViews>
    <sheetView tabSelected="1" view="pageBreakPreview" zoomScale="44" zoomScaleNormal="67" zoomScaleSheetLayoutView="44" zoomScalePageLayoutView="0" workbookViewId="0" topLeftCell="D1">
      <selection activeCell="P12" sqref="P12"/>
    </sheetView>
  </sheetViews>
  <sheetFormatPr defaultColWidth="13.83203125" defaultRowHeight="18"/>
  <cols>
    <col min="1" max="1" width="13.41015625" style="2" customWidth="1"/>
    <col min="2" max="2" width="14.16015625" style="2" customWidth="1"/>
    <col min="3" max="3" width="17.25" style="2" customWidth="1"/>
    <col min="4" max="11" width="16.75" style="2" customWidth="1"/>
    <col min="12" max="16384" width="13.83203125" style="2" customWidth="1"/>
  </cols>
  <sheetData>
    <row r="1" ht="23.25" customHeight="1">
      <c r="A1" s="1"/>
    </row>
    <row r="2" spans="1:11" ht="23.25" customHeight="1" thickBot="1">
      <c r="A2" s="1"/>
      <c r="D2" s="3" t="s">
        <v>47</v>
      </c>
      <c r="G2" s="68" t="s">
        <v>60</v>
      </c>
      <c r="H2" s="3" t="s">
        <v>36</v>
      </c>
      <c r="I2" s="3"/>
      <c r="K2" s="68" t="s">
        <v>60</v>
      </c>
    </row>
    <row r="3" spans="1:11" ht="23.25" customHeight="1">
      <c r="A3" s="1"/>
      <c r="B3" s="13"/>
      <c r="C3" s="14"/>
      <c r="D3" s="96" t="s">
        <v>48</v>
      </c>
      <c r="E3" s="94"/>
      <c r="F3" s="94" t="s">
        <v>49</v>
      </c>
      <c r="G3" s="95"/>
      <c r="H3" s="97" t="s">
        <v>50</v>
      </c>
      <c r="I3" s="98"/>
      <c r="J3" s="99" t="s">
        <v>37</v>
      </c>
      <c r="K3" s="100"/>
    </row>
    <row r="4" spans="1:11" ht="23.25" customHeight="1">
      <c r="A4" s="15"/>
      <c r="B4" s="16" t="s">
        <v>0</v>
      </c>
      <c r="C4" s="17"/>
      <c r="D4" s="18" t="s">
        <v>1</v>
      </c>
      <c r="E4" s="69" t="s">
        <v>2</v>
      </c>
      <c r="F4" s="69" t="s">
        <v>1</v>
      </c>
      <c r="G4" s="4" t="s">
        <v>2</v>
      </c>
      <c r="H4" s="18" t="s">
        <v>38</v>
      </c>
      <c r="I4" s="19" t="s">
        <v>39</v>
      </c>
      <c r="J4" s="18" t="s">
        <v>3</v>
      </c>
      <c r="K4" s="20" t="s">
        <v>39</v>
      </c>
    </row>
    <row r="5" spans="1:11" ht="23.25" customHeight="1">
      <c r="A5" s="1"/>
      <c r="B5" s="21"/>
      <c r="C5" s="22"/>
      <c r="D5" s="18"/>
      <c r="E5" s="70"/>
      <c r="F5" s="70"/>
      <c r="G5" s="4"/>
      <c r="H5" s="18"/>
      <c r="I5" s="19" t="s">
        <v>4</v>
      </c>
      <c r="J5" s="18" t="s">
        <v>5</v>
      </c>
      <c r="K5" s="20" t="s">
        <v>4</v>
      </c>
    </row>
    <row r="6" spans="1:11" ht="23.25" customHeight="1">
      <c r="A6" s="1"/>
      <c r="B6" s="23"/>
      <c r="C6" s="24"/>
      <c r="D6" s="18"/>
      <c r="E6" s="70"/>
      <c r="F6" s="70"/>
      <c r="G6" s="4"/>
      <c r="H6" s="18"/>
      <c r="I6" s="18"/>
      <c r="J6" s="18"/>
      <c r="K6" s="25"/>
    </row>
    <row r="7" spans="1:11" ht="23.25" customHeight="1">
      <c r="A7" s="1"/>
      <c r="B7" s="23"/>
      <c r="C7" s="24"/>
      <c r="D7" s="26" t="s">
        <v>51</v>
      </c>
      <c r="E7" s="71" t="s">
        <v>52</v>
      </c>
      <c r="F7" s="71" t="s">
        <v>51</v>
      </c>
      <c r="G7" s="5" t="s">
        <v>53</v>
      </c>
      <c r="H7" s="26" t="s">
        <v>51</v>
      </c>
      <c r="I7" s="26" t="s">
        <v>51</v>
      </c>
      <c r="J7" s="26" t="s">
        <v>51</v>
      </c>
      <c r="K7" s="27" t="s">
        <v>51</v>
      </c>
    </row>
    <row r="8" spans="1:11" ht="23.25" customHeight="1" thickBot="1">
      <c r="A8" s="1"/>
      <c r="B8" s="28"/>
      <c r="C8" s="29"/>
      <c r="D8" s="30" t="s">
        <v>6</v>
      </c>
      <c r="E8" s="72" t="s">
        <v>7</v>
      </c>
      <c r="F8" s="72" t="s">
        <v>8</v>
      </c>
      <c r="G8" s="6" t="s">
        <v>9</v>
      </c>
      <c r="H8" s="31" t="s">
        <v>54</v>
      </c>
      <c r="I8" s="31" t="s">
        <v>55</v>
      </c>
      <c r="J8" s="31" t="s">
        <v>10</v>
      </c>
      <c r="K8" s="32" t="s">
        <v>56</v>
      </c>
    </row>
    <row r="9" spans="1:11" s="87" customFormat="1" ht="66" customHeight="1" thickTop="1">
      <c r="A9" s="84"/>
      <c r="B9" s="85" t="s">
        <v>11</v>
      </c>
      <c r="C9" s="86" t="s">
        <v>12</v>
      </c>
      <c r="D9" s="88">
        <v>16836</v>
      </c>
      <c r="E9" s="89">
        <v>25110</v>
      </c>
      <c r="F9" s="90">
        <v>1186408</v>
      </c>
      <c r="G9" s="91">
        <v>359785</v>
      </c>
      <c r="H9" s="92">
        <v>0</v>
      </c>
      <c r="I9" s="92">
        <v>0</v>
      </c>
      <c r="J9" s="92">
        <v>0</v>
      </c>
      <c r="K9" s="93">
        <v>0</v>
      </c>
    </row>
    <row r="10" spans="1:11" s="8" customFormat="1" ht="66" customHeight="1">
      <c r="A10" s="7"/>
      <c r="B10" s="33"/>
      <c r="C10" s="34" t="s">
        <v>13</v>
      </c>
      <c r="D10" s="35">
        <v>10419</v>
      </c>
      <c r="E10" s="73">
        <v>29384</v>
      </c>
      <c r="F10" s="74">
        <v>211359</v>
      </c>
      <c r="G10" s="36">
        <v>71575</v>
      </c>
      <c r="H10" s="9">
        <v>0</v>
      </c>
      <c r="I10" s="9">
        <v>0</v>
      </c>
      <c r="J10" s="9">
        <v>0</v>
      </c>
      <c r="K10" s="10">
        <v>0</v>
      </c>
    </row>
    <row r="11" spans="1:11" s="8" customFormat="1" ht="66" customHeight="1">
      <c r="A11" s="7"/>
      <c r="B11" s="33"/>
      <c r="C11" s="34" t="s">
        <v>14</v>
      </c>
      <c r="D11" s="35">
        <v>5762</v>
      </c>
      <c r="E11" s="73">
        <v>2628</v>
      </c>
      <c r="F11" s="74">
        <v>24191</v>
      </c>
      <c r="G11" s="36">
        <v>9316</v>
      </c>
      <c r="H11" s="9">
        <v>0</v>
      </c>
      <c r="I11" s="9">
        <v>0</v>
      </c>
      <c r="J11" s="9">
        <v>0</v>
      </c>
      <c r="K11" s="10">
        <v>0</v>
      </c>
    </row>
    <row r="12" spans="1:11" s="8" customFormat="1" ht="66" customHeight="1">
      <c r="A12" s="7"/>
      <c r="B12" s="33"/>
      <c r="C12" s="37" t="s">
        <v>15</v>
      </c>
      <c r="D12" s="35">
        <v>5716</v>
      </c>
      <c r="E12" s="73">
        <v>12092</v>
      </c>
      <c r="F12" s="74">
        <v>90320</v>
      </c>
      <c r="G12" s="36">
        <v>30623</v>
      </c>
      <c r="H12" s="9">
        <v>0</v>
      </c>
      <c r="I12" s="9">
        <v>0</v>
      </c>
      <c r="J12" s="9">
        <v>0</v>
      </c>
      <c r="K12" s="10">
        <v>0</v>
      </c>
    </row>
    <row r="13" spans="1:11" s="8" customFormat="1" ht="66" customHeight="1">
      <c r="A13" s="7"/>
      <c r="B13" s="33"/>
      <c r="C13" s="37" t="s">
        <v>16</v>
      </c>
      <c r="D13" s="35">
        <v>51545</v>
      </c>
      <c r="E13" s="73">
        <v>43190</v>
      </c>
      <c r="F13" s="74">
        <v>130952</v>
      </c>
      <c r="G13" s="36">
        <v>52742</v>
      </c>
      <c r="H13" s="9">
        <v>0</v>
      </c>
      <c r="I13" s="9">
        <v>0</v>
      </c>
      <c r="J13" s="9">
        <v>0</v>
      </c>
      <c r="K13" s="10">
        <v>0</v>
      </c>
    </row>
    <row r="14" spans="1:11" s="8" customFormat="1" ht="66" customHeight="1">
      <c r="A14" s="7"/>
      <c r="B14" s="33"/>
      <c r="C14" s="37" t="s">
        <v>17</v>
      </c>
      <c r="D14" s="35">
        <v>39900</v>
      </c>
      <c r="E14" s="73">
        <v>24740</v>
      </c>
      <c r="F14" s="74">
        <v>461664</v>
      </c>
      <c r="G14" s="36">
        <v>150496</v>
      </c>
      <c r="H14" s="9">
        <v>0</v>
      </c>
      <c r="I14" s="9">
        <v>0</v>
      </c>
      <c r="J14" s="9">
        <v>58</v>
      </c>
      <c r="K14" s="10">
        <v>0</v>
      </c>
    </row>
    <row r="15" spans="1:11" s="8" customFormat="1" ht="66" customHeight="1">
      <c r="A15" s="7"/>
      <c r="B15" s="33"/>
      <c r="C15" s="37" t="s">
        <v>18</v>
      </c>
      <c r="D15" s="35">
        <v>3825</v>
      </c>
      <c r="E15" s="73">
        <v>5565</v>
      </c>
      <c r="F15" s="74">
        <v>37454</v>
      </c>
      <c r="G15" s="36">
        <v>10695</v>
      </c>
      <c r="H15" s="9">
        <v>0</v>
      </c>
      <c r="I15" s="9">
        <v>0</v>
      </c>
      <c r="J15" s="9">
        <v>1</v>
      </c>
      <c r="K15" s="10">
        <v>0</v>
      </c>
    </row>
    <row r="16" spans="1:11" s="8" customFormat="1" ht="66" customHeight="1">
      <c r="A16" s="7"/>
      <c r="B16" s="33"/>
      <c r="C16" s="37" t="s">
        <v>19</v>
      </c>
      <c r="D16" s="35">
        <v>10068</v>
      </c>
      <c r="E16" s="73">
        <v>7735</v>
      </c>
      <c r="F16" s="74">
        <v>50557</v>
      </c>
      <c r="G16" s="36">
        <v>16019</v>
      </c>
      <c r="H16" s="9">
        <v>0</v>
      </c>
      <c r="I16" s="9">
        <v>0</v>
      </c>
      <c r="J16" s="9">
        <v>106</v>
      </c>
      <c r="K16" s="10">
        <v>0</v>
      </c>
    </row>
    <row r="17" spans="1:11" s="8" customFormat="1" ht="66" customHeight="1">
      <c r="A17" s="7"/>
      <c r="B17" s="33"/>
      <c r="C17" s="37" t="s">
        <v>20</v>
      </c>
      <c r="D17" s="35">
        <v>8282</v>
      </c>
      <c r="E17" s="73">
        <v>14923</v>
      </c>
      <c r="F17" s="74">
        <v>33532</v>
      </c>
      <c r="G17" s="36">
        <v>9280</v>
      </c>
      <c r="H17" s="9">
        <v>0</v>
      </c>
      <c r="I17" s="9">
        <v>0</v>
      </c>
      <c r="J17" s="9">
        <v>32</v>
      </c>
      <c r="K17" s="10">
        <v>0</v>
      </c>
    </row>
    <row r="18" spans="1:11" s="8" customFormat="1" ht="66" customHeight="1">
      <c r="A18" s="7"/>
      <c r="B18" s="33"/>
      <c r="C18" s="37" t="s">
        <v>21</v>
      </c>
      <c r="D18" s="35">
        <v>199</v>
      </c>
      <c r="E18" s="73">
        <v>493</v>
      </c>
      <c r="F18" s="74">
        <v>26234</v>
      </c>
      <c r="G18" s="36">
        <v>7851</v>
      </c>
      <c r="H18" s="9">
        <v>0</v>
      </c>
      <c r="I18" s="9">
        <v>0</v>
      </c>
      <c r="J18" s="9">
        <v>0</v>
      </c>
      <c r="K18" s="10">
        <v>0</v>
      </c>
    </row>
    <row r="19" spans="1:11" s="8" customFormat="1" ht="66" customHeight="1">
      <c r="A19" s="7"/>
      <c r="B19" s="33"/>
      <c r="C19" s="37" t="s">
        <v>22</v>
      </c>
      <c r="D19" s="35">
        <v>10707</v>
      </c>
      <c r="E19" s="73">
        <v>16211</v>
      </c>
      <c r="F19" s="74">
        <v>188387</v>
      </c>
      <c r="G19" s="36">
        <v>61262</v>
      </c>
      <c r="H19" s="9">
        <v>0</v>
      </c>
      <c r="I19" s="9">
        <v>0</v>
      </c>
      <c r="J19" s="9">
        <v>19</v>
      </c>
      <c r="K19" s="10">
        <v>0</v>
      </c>
    </row>
    <row r="20" spans="1:11" s="8" customFormat="1" ht="66" customHeight="1">
      <c r="A20" s="7"/>
      <c r="B20" s="33"/>
      <c r="C20" s="37" t="s">
        <v>23</v>
      </c>
      <c r="D20" s="35">
        <v>8585</v>
      </c>
      <c r="E20" s="73">
        <v>5242</v>
      </c>
      <c r="F20" s="74">
        <v>116220</v>
      </c>
      <c r="G20" s="36">
        <v>34258</v>
      </c>
      <c r="H20" s="9">
        <v>1950</v>
      </c>
      <c r="I20" s="9">
        <v>0</v>
      </c>
      <c r="J20" s="9">
        <v>32</v>
      </c>
      <c r="K20" s="10">
        <v>0</v>
      </c>
    </row>
    <row r="21" spans="1:11" s="8" customFormat="1" ht="66" customHeight="1">
      <c r="A21" s="7"/>
      <c r="B21" s="33"/>
      <c r="C21" s="37" t="s">
        <v>40</v>
      </c>
      <c r="D21" s="35">
        <v>3013</v>
      </c>
      <c r="E21" s="73">
        <v>3635</v>
      </c>
      <c r="F21" s="74">
        <v>27305</v>
      </c>
      <c r="G21" s="36">
        <v>7224</v>
      </c>
      <c r="H21" s="9">
        <v>0</v>
      </c>
      <c r="I21" s="9">
        <v>0</v>
      </c>
      <c r="J21" s="9">
        <v>0</v>
      </c>
      <c r="K21" s="10">
        <v>0</v>
      </c>
    </row>
    <row r="22" spans="1:11" s="8" customFormat="1" ht="66" customHeight="1">
      <c r="A22" s="7"/>
      <c r="B22" s="38"/>
      <c r="C22" s="39" t="s">
        <v>41</v>
      </c>
      <c r="D22" s="40">
        <v>5408</v>
      </c>
      <c r="E22" s="75">
        <v>8260</v>
      </c>
      <c r="F22" s="76">
        <v>21865</v>
      </c>
      <c r="G22" s="41">
        <v>8561</v>
      </c>
      <c r="H22" s="42">
        <v>0</v>
      </c>
      <c r="I22" s="42">
        <v>0</v>
      </c>
      <c r="J22" s="42">
        <v>0</v>
      </c>
      <c r="K22" s="43">
        <v>0</v>
      </c>
    </row>
    <row r="23" spans="1:11" s="8" customFormat="1" ht="66" customHeight="1">
      <c r="A23" s="7"/>
      <c r="B23" s="44" t="s">
        <v>24</v>
      </c>
      <c r="C23" s="45" t="s">
        <v>25</v>
      </c>
      <c r="D23" s="46">
        <v>1008</v>
      </c>
      <c r="E23" s="77">
        <v>990</v>
      </c>
      <c r="F23" s="78">
        <v>52935</v>
      </c>
      <c r="G23" s="47">
        <v>14961</v>
      </c>
      <c r="H23" s="48">
        <v>0</v>
      </c>
      <c r="I23" s="48">
        <v>0</v>
      </c>
      <c r="J23" s="48">
        <v>0</v>
      </c>
      <c r="K23" s="49">
        <v>0</v>
      </c>
    </row>
    <row r="24" spans="1:11" s="8" customFormat="1" ht="66" customHeight="1">
      <c r="A24" s="7"/>
      <c r="B24" s="33"/>
      <c r="C24" s="37" t="s">
        <v>26</v>
      </c>
      <c r="D24" s="35">
        <v>345</v>
      </c>
      <c r="E24" s="73">
        <v>445</v>
      </c>
      <c r="F24" s="74">
        <v>30453</v>
      </c>
      <c r="G24" s="36">
        <v>8128</v>
      </c>
      <c r="H24" s="9">
        <v>0</v>
      </c>
      <c r="I24" s="9">
        <v>0</v>
      </c>
      <c r="J24" s="9">
        <v>0</v>
      </c>
      <c r="K24" s="10">
        <v>0</v>
      </c>
    </row>
    <row r="25" spans="1:11" s="8" customFormat="1" ht="66" customHeight="1">
      <c r="A25" s="7"/>
      <c r="B25" s="33"/>
      <c r="C25" s="37" t="s">
        <v>27</v>
      </c>
      <c r="D25" s="35">
        <v>728</v>
      </c>
      <c r="E25" s="73">
        <v>1019</v>
      </c>
      <c r="F25" s="74">
        <v>23439</v>
      </c>
      <c r="G25" s="36">
        <v>5939</v>
      </c>
      <c r="H25" s="9">
        <v>0</v>
      </c>
      <c r="I25" s="9">
        <v>0</v>
      </c>
      <c r="J25" s="9">
        <v>0</v>
      </c>
      <c r="K25" s="10">
        <v>0</v>
      </c>
    </row>
    <row r="26" spans="1:11" s="8" customFormat="1" ht="66" customHeight="1">
      <c r="A26" s="7"/>
      <c r="B26" s="38"/>
      <c r="C26" s="39" t="s">
        <v>28</v>
      </c>
      <c r="D26" s="40">
        <v>142</v>
      </c>
      <c r="E26" s="75">
        <v>155</v>
      </c>
      <c r="F26" s="76">
        <v>12889</v>
      </c>
      <c r="G26" s="41">
        <v>4993</v>
      </c>
      <c r="H26" s="42">
        <v>0</v>
      </c>
      <c r="I26" s="42">
        <v>0</v>
      </c>
      <c r="J26" s="42">
        <v>0</v>
      </c>
      <c r="K26" s="43">
        <v>0</v>
      </c>
    </row>
    <row r="27" spans="1:11" s="8" customFormat="1" ht="66" customHeight="1">
      <c r="A27" s="7"/>
      <c r="B27" s="44" t="s">
        <v>29</v>
      </c>
      <c r="C27" s="45" t="s">
        <v>42</v>
      </c>
      <c r="D27" s="46">
        <v>902</v>
      </c>
      <c r="E27" s="77">
        <v>761</v>
      </c>
      <c r="F27" s="78">
        <v>5792</v>
      </c>
      <c r="G27" s="47">
        <v>1388</v>
      </c>
      <c r="H27" s="48">
        <v>4237</v>
      </c>
      <c r="I27" s="48">
        <v>0</v>
      </c>
      <c r="J27" s="48">
        <v>0</v>
      </c>
      <c r="K27" s="49">
        <v>0</v>
      </c>
    </row>
    <row r="28" spans="1:11" s="8" customFormat="1" ht="66" customHeight="1">
      <c r="A28" s="7"/>
      <c r="B28" s="38"/>
      <c r="C28" s="39" t="s">
        <v>43</v>
      </c>
      <c r="D28" s="40">
        <v>871</v>
      </c>
      <c r="E28" s="75">
        <v>1482</v>
      </c>
      <c r="F28" s="76">
        <v>17624</v>
      </c>
      <c r="G28" s="41">
        <v>4788</v>
      </c>
      <c r="H28" s="42">
        <v>0</v>
      </c>
      <c r="I28" s="42">
        <v>0</v>
      </c>
      <c r="J28" s="42">
        <v>0</v>
      </c>
      <c r="K28" s="43">
        <v>0</v>
      </c>
    </row>
    <row r="29" spans="1:11" s="8" customFormat="1" ht="66" customHeight="1">
      <c r="A29" s="7"/>
      <c r="B29" s="50" t="s">
        <v>30</v>
      </c>
      <c r="C29" s="51" t="s">
        <v>44</v>
      </c>
      <c r="D29" s="52">
        <v>2370</v>
      </c>
      <c r="E29" s="79">
        <v>1421</v>
      </c>
      <c r="F29" s="80">
        <v>6981</v>
      </c>
      <c r="G29" s="53">
        <v>1849</v>
      </c>
      <c r="H29" s="54">
        <v>0</v>
      </c>
      <c r="I29" s="54">
        <v>0</v>
      </c>
      <c r="J29" s="54">
        <v>0</v>
      </c>
      <c r="K29" s="55">
        <v>0</v>
      </c>
    </row>
    <row r="30" spans="1:11" s="8" customFormat="1" ht="66" customHeight="1">
      <c r="A30" s="7"/>
      <c r="B30" s="50" t="s">
        <v>31</v>
      </c>
      <c r="C30" s="51" t="s">
        <v>45</v>
      </c>
      <c r="D30" s="52">
        <v>2761</v>
      </c>
      <c r="E30" s="79">
        <v>3099</v>
      </c>
      <c r="F30" s="80">
        <v>15303</v>
      </c>
      <c r="G30" s="53">
        <v>3604</v>
      </c>
      <c r="H30" s="54">
        <v>0</v>
      </c>
      <c r="I30" s="54">
        <v>0</v>
      </c>
      <c r="J30" s="54">
        <v>0</v>
      </c>
      <c r="K30" s="55">
        <v>0</v>
      </c>
    </row>
    <row r="31" spans="1:11" s="8" customFormat="1" ht="66" customHeight="1" thickBot="1">
      <c r="A31" s="7"/>
      <c r="B31" s="56" t="s">
        <v>32</v>
      </c>
      <c r="C31" s="57" t="s">
        <v>46</v>
      </c>
      <c r="D31" s="58">
        <v>1782</v>
      </c>
      <c r="E31" s="81">
        <v>912</v>
      </c>
      <c r="F31" s="82">
        <v>8564</v>
      </c>
      <c r="G31" s="59">
        <v>1517</v>
      </c>
      <c r="H31" s="60">
        <v>4052</v>
      </c>
      <c r="I31" s="60">
        <v>0</v>
      </c>
      <c r="J31" s="60">
        <v>512</v>
      </c>
      <c r="K31" s="61">
        <v>0</v>
      </c>
    </row>
    <row r="32" spans="1:11" s="8" customFormat="1" ht="66" customHeight="1" thickTop="1">
      <c r="A32" s="7"/>
      <c r="B32" s="33" t="s">
        <v>33</v>
      </c>
      <c r="C32" s="62" t="s">
        <v>34</v>
      </c>
      <c r="D32" s="63">
        <f aca="true" t="shared" si="0" ref="D32:K32">+D9</f>
        <v>16836</v>
      </c>
      <c r="E32" s="74">
        <f t="shared" si="0"/>
        <v>25110</v>
      </c>
      <c r="F32" s="74">
        <f t="shared" si="0"/>
        <v>1186408</v>
      </c>
      <c r="G32" s="36">
        <f t="shared" si="0"/>
        <v>359785</v>
      </c>
      <c r="H32" s="9">
        <f t="shared" si="0"/>
        <v>0</v>
      </c>
      <c r="I32" s="9">
        <f t="shared" si="0"/>
        <v>0</v>
      </c>
      <c r="J32" s="9">
        <f t="shared" si="0"/>
        <v>0</v>
      </c>
      <c r="K32" s="10">
        <f t="shared" si="0"/>
        <v>0</v>
      </c>
    </row>
    <row r="33" spans="1:11" s="8" customFormat="1" ht="66" customHeight="1">
      <c r="A33" s="7"/>
      <c r="B33" s="33"/>
      <c r="C33" s="62" t="s">
        <v>57</v>
      </c>
      <c r="D33" s="63">
        <f aca="true" t="shared" si="1" ref="D33:K33">SUM(D10:D22)</f>
        <v>163429</v>
      </c>
      <c r="E33" s="74">
        <f t="shared" si="1"/>
        <v>174098</v>
      </c>
      <c r="F33" s="74">
        <f t="shared" si="1"/>
        <v>1420040</v>
      </c>
      <c r="G33" s="36">
        <f t="shared" si="1"/>
        <v>469902</v>
      </c>
      <c r="H33" s="9">
        <f t="shared" si="1"/>
        <v>1950</v>
      </c>
      <c r="I33" s="9">
        <f t="shared" si="1"/>
        <v>0</v>
      </c>
      <c r="J33" s="9">
        <f t="shared" si="1"/>
        <v>248</v>
      </c>
      <c r="K33" s="10">
        <f t="shared" si="1"/>
        <v>0</v>
      </c>
    </row>
    <row r="34" spans="1:11" s="8" customFormat="1" ht="66" customHeight="1">
      <c r="A34" s="7"/>
      <c r="B34" s="33"/>
      <c r="C34" s="62" t="s">
        <v>58</v>
      </c>
      <c r="D34" s="63">
        <f>SUM(D23:D31)</f>
        <v>10909</v>
      </c>
      <c r="E34" s="74">
        <f>SUM(E23:E31)</f>
        <v>10284</v>
      </c>
      <c r="F34" s="74">
        <f>SUM(F23:F31)</f>
        <v>173980</v>
      </c>
      <c r="G34" s="36">
        <f>SUM(G23:G31)</f>
        <v>47167</v>
      </c>
      <c r="H34" s="9">
        <f>+SUM(H23:H31)</f>
        <v>8289</v>
      </c>
      <c r="I34" s="9">
        <f>+SUM(I23:I31)</f>
        <v>0</v>
      </c>
      <c r="J34" s="9">
        <f>+SUM(J23:J31)</f>
        <v>512</v>
      </c>
      <c r="K34" s="10">
        <f>+SUM(K23:K31)</f>
        <v>0</v>
      </c>
    </row>
    <row r="35" spans="1:11" s="8" customFormat="1" ht="66" customHeight="1">
      <c r="A35" s="7"/>
      <c r="B35" s="33"/>
      <c r="C35" s="62" t="s">
        <v>59</v>
      </c>
      <c r="D35" s="63">
        <f>SUM(D9:D31)</f>
        <v>191174</v>
      </c>
      <c r="E35" s="74">
        <f>SUM(E9:E31)</f>
        <v>209492</v>
      </c>
      <c r="F35" s="74">
        <f>+F32+F33+F34</f>
        <v>2780428</v>
      </c>
      <c r="G35" s="36">
        <f>+G32+G33+G34</f>
        <v>876854</v>
      </c>
      <c r="H35" s="9">
        <f>SUM(H32:H34)</f>
        <v>10239</v>
      </c>
      <c r="I35" s="9">
        <f>SUM(I32:I34)</f>
        <v>0</v>
      </c>
      <c r="J35" s="9">
        <f>SUM(J32:J34)</f>
        <v>760</v>
      </c>
      <c r="K35" s="10">
        <f>SUM(K32:K34)</f>
        <v>0</v>
      </c>
    </row>
    <row r="36" spans="1:11" s="8" customFormat="1" ht="66" customHeight="1" thickBot="1">
      <c r="A36" s="7"/>
      <c r="B36" s="64"/>
      <c r="C36" s="65" t="s">
        <v>35</v>
      </c>
      <c r="D36" s="66">
        <f aca="true" t="shared" si="2" ref="D36:K36">SUM(D33:D34)</f>
        <v>174338</v>
      </c>
      <c r="E36" s="83">
        <f t="shared" si="2"/>
        <v>184382</v>
      </c>
      <c r="F36" s="83">
        <f t="shared" si="2"/>
        <v>1594020</v>
      </c>
      <c r="G36" s="67">
        <f t="shared" si="2"/>
        <v>517069</v>
      </c>
      <c r="H36" s="11">
        <f t="shared" si="2"/>
        <v>10239</v>
      </c>
      <c r="I36" s="11">
        <f t="shared" si="2"/>
        <v>0</v>
      </c>
      <c r="J36" s="11">
        <f t="shared" si="2"/>
        <v>760</v>
      </c>
      <c r="K36" s="12">
        <f t="shared" si="2"/>
        <v>0</v>
      </c>
    </row>
  </sheetData>
  <sheetProtection/>
  <mergeCells count="4">
    <mergeCell ref="F3:G3"/>
    <mergeCell ref="D3:E3"/>
    <mergeCell ref="H3:I3"/>
    <mergeCell ref="J3:K3"/>
  </mergeCells>
  <printOptions/>
  <pageMargins left="0.3937007874015748" right="0.3937007874015748" top="0.7874015748031497" bottom="0.3937007874015748" header="0.7086614173228347" footer="0.2362204724409449"/>
  <pageSetup fitToWidth="0" fitToHeight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2021-06-22T07:32:20Z</cp:lastPrinted>
  <dcterms:created xsi:type="dcterms:W3CDTF">2011-01-28T02:22:14Z</dcterms:created>
  <dcterms:modified xsi:type="dcterms:W3CDTF">2023-03-10T02:25:12Z</dcterms:modified>
  <cp:category/>
  <cp:version/>
  <cp:contentType/>
  <cp:contentStatus/>
</cp:coreProperties>
</file>