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1EAC0EC-EA34-4C10-92B1-34F85CB04DF6}"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<sst xmlns="http://schemas.openxmlformats.org/spreadsheetml/2006/main" count="3192" uniqueCount="1055">
  <si>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</si>
  <si>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</si>
  <si>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</si>
  <si>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</si>
  <si>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</si>
  <si>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</si>
  <si>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</si>
  <si>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</si>
  <si>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</si>
  <si>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</si>
  <si>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</si>
  <si>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</si>
  <si>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</si>
  <si>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</si>
  <si>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</si>
  <si>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</si>
  <si>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</si>
  <si>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</si>
  <si>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</si>
  <si>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</si>
  <si>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</si>
  <si>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</si>
  <si>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</si>
  <si>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</si>
  <si>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</si>
  <si>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</si>
  <si>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</si>
  <si>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</si>
  <si>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</si>
  <si>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</si>
  <si>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</si>
  <si>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</si>
  <si>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</si>
  <si>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</si>
  <si>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</si>
  <si>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</si>
  <si>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</si>
  <si>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</si>
  <si>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</si>
  <si>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</si>
  <si>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</si>
  <si>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</si>
  <si>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</si>
  <si>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</si>
  <si>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</si>
  <si>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</si>
  <si>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</si>
  <si>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</si>
  <si>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</si>
  <si>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</si>
  <si>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</si>
  <si>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</si>
  <si>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</si>
  <si>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</si>
  <si>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</si>
  <si>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</si>
  <si>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</si>
  <si>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</si>
  <si>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</si>
  <si>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</si>
  <si>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</si>
  <si>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</si>
  <si>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</si>
  <si>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</si>
  <si>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</si>
  <si>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</si>
  <si>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</si>
  <si>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</si>
  <si>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</si>
  <si>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</si>
  <si>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</si>
  <si>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</si>
  <si>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</si>
  <si>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</si>
  <si>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</si>
  <si>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</si>
  <si>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</si>
  <si>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</si>
  <si>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</si>
  <si>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</si>
  <si>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</si>
  <si>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</si>
  <si>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</si>
  <si>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</si>
  <si>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</si>
  <si>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</si>
  <si>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</si>
  <si>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</si>
  <si>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</si>
  <si>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</si>
  <si>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</si>
  <si>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</si>
  <si>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</si>
  <si>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</si>
  <si>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</si>
  <si>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</si>
  <si>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</si>
  <si>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</si>
  <si>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</si>
  <si>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</si>
  <si>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</si>
  <si>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</si>
  <si>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</si>
  <si>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</si>
  <si>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</si>
  <si>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</si>
  <si>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</si>
  <si>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</si>
  <si>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</si>
  <si>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</si>
  <si>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</si>
  <si>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</si>
  <si>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</si>
  <si>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</si>
  <si>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</si>
  <si>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</si>
  <si>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</si>
  <si>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</si>
  <si>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</si>
  <si>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</si>
  <si>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</si>
  <si>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</si>
  <si>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</si>
  <si>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</si>
  <si>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</si>
  <si>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</si>
  <si>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</si>
  <si>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</si>
  <si>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</si>
  <si>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</si>
  <si>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</si>
  <si>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</si>
  <si>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</si>
  <si>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</si>
  <si>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</si>
  <si>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</si>
  <si>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</si>
  <si>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</si>
  <si>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</si>
  <si>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</si>
  <si>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</si>
  <si>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</si>
  <si>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</si>
  <si>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</si>
  <si>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</si>
  <si>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</si>
  <si>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</si>
  <si>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</si>
  <si>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</si>
  <si>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</si>
  <si>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</si>
  <si>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</si>
  <si>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</si>
  <si>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</si>
  <si>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</si>
  <si>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</si>
  <si>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</si>
  <si>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</si>
  <si>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</si>
  <si>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</si>
  <si>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</si>
  <si>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</si>
  <si>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</si>
  <si>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</si>
  <si>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</si>
  <si>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</si>
  <si>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</si>
  <si>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</si>
  <si>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</si>
  <si>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</si>
  <si>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</si>
  <si>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</si>
  <si>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</si>
  <si>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</si>
  <si>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</si>
  <si>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</si>
  <si>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</si>
  <si>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</si>
  <si>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</si>
  <si>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</si>
  <si>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</si>
  <si>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</si>
  <si>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</si>
  <si>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</si>
  <si>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</si>
  <si>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</si>
  <si>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</si>
  <si>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</si>
  <si>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</si>
  <si>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</si>
  <si>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</si>
  <si>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</si>
  <si>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</si>
  <si>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</si>
  <si>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</si>
  <si>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</si>
  <si>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</si>
  <si>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</si>
  <si>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</si>
  <si>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</si>
  <si>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</si>
  <si>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</si>
  <si>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</si>
  <si>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</si>
  <si>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</si>
  <si>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</si>
  <si>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</si>
  <si>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</si>
  <si>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</si>
  <si>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</si>
  <si>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</si>
  <si>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</si>
  <si>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</si>
  <si>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</si>
  <si>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</si>
  <si>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</si>
  <si>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</si>
  <si>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</si>
  <si>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</si>
  <si>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</si>
  <si>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</si>
  <si>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</si>
  <si>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</si>
  <si>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</si>
  <si>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</si>
  <si>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</si>
  <si>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</si>
  <si>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</si>
  <si>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</si>
  <si>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</si>
  <si>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</si>
  <si>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</si>
  <si>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</si>
  <si>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</si>
  <si>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</si>
  <si>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</si>
  <si>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</si>
  <si>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</si>
  <si>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</si>
  <si>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</si>
  <si>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</si>
  <si>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</si>
  <si>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</si>
  <si>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</si>
  <si>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</si>
  <si>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</si>
  <si>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</si>
  <si>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</si>
  <si>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</si>
  <si>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</si>
  <si>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</si>
  <si>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</si>
  <si>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</si>
  <si>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</si>
  <si>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</si>
  <si>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</si>
  <si>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</si>
  <si>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</si>
  <si>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</si>
  <si>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</si>
  <si>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</si>
  <si>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</si>
  <si>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</si>
  <si>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</si>
  <si>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</si>
  <si>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</si>
  <si>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</si>
  <si>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</si>
  <si>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</si>
  <si>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</si>
  <si>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</si>
  <si>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</si>
  <si>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</si>
  <si>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</si>
  <si>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</si>
  <si>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</si>
  <si>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</si>
  <si>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</si>
  <si>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</si>
  <si>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</si>
  <si>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</si>
  <si>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</si>
  <si>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</si>
  <si>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</si>
  <si>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</si>
  <si>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</si>
  <si>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</si>
  <si>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</si>
  <si>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</si>
  <si>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</si>
  <si>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</si>
  <si>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</si>
  <si>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</si>
  <si>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</si>
  <si>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</si>
  <si>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</si>
  <si>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</si>
  <si>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</si>
  <si>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</si>
  <si>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</si>
  <si>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</si>
  <si>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</si>
  <si>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</si>
  <si>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</si>
  <si>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</si>
  <si>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</si>
  <si>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</si>
  <si>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</si>
  <si>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</si>
  <si>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</si>
  <si>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</si>
  <si>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</si>
  <si>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</si>
  <si>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</si>
  <si>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</si>
  <si>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</si>
  <si>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</si>
  <si>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</si>
  <si>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</si>
  <si>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</si>
  <si>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</si>
  <si>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</si>
  <si>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</si>
  <si>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</si>
  <si>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</si>
  <si>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</si>
  <si>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</si>
  <si>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</si>
  <si>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</si>
  <si>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</si>
  <si>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</si>
  <si>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</si>
  <si>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</si>
  <si>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</si>
  <si>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</si>
  <si>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</si>
  <si>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</si>
  <si>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</si>
  <si>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</si>
  <si>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</si>
  <si>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</si>
  <si>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</si>
  <si>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</si>
  <si>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</si>
  <si>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</si>
  <si>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</si>
  <si>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</si>
  <si>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</si>
  <si>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</si>
  <si>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</si>
  <si>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</si>
  <si>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</si>
  <si>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</si>
  <si>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</si>
  <si>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</si>
  <si>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</si>
  <si>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</si>
  <si>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</si>
  <si>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</si>
  <si>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</si>
  <si>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</si>
  <si>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</si>
  <si>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</si>
  <si>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</si>
  <si>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</si>
  <si>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</si>
  <si>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</si>
  <si>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</si>
  <si>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</si>
  <si>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</si>
  <si>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</si>
  <si>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</si>
  <si>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</si>
  <si>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</si>
  <si>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</si>
  <si>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</si>
  <si>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</si>
  <si>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</si>
  <si>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</si>
  <si>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</si>
  <si>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</si>
  <si>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</si>
  <si>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</si>
  <si>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</si>
  <si>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</si>
  <si>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</si>
  <si>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</si>
  <si>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</si>
  <si>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</si>
  <si>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</si>
  <si>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</si>
  <si>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</si>
  <si>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</si>
  <si>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</si>
  <si>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</si>
  <si>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</si>
  <si>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</si>
  <si>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</si>
  <si>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</si>
  <si>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</si>
  <si>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</si>
  <si>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</si>
  <si>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</si>
  <si>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</si>
  <si>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</si>
  <si>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</si>
  <si>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</si>
  <si>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</si>
  <si>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</si>
  <si>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</si>
  <si>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</si>
  <si>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</si>
  <si>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</si>
  <si>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</si>
  <si>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</si>
  <si>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</si>
  <si>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</si>
  <si>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</si>
  <si>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</si>
  <si>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</si>
  <si>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</si>
  <si>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</si>
  <si>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</si>
  <si>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</si>
  <si>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</si>
  <si>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</si>
  <si>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</si>
  <si>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</si>
  <si>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</si>
  <si>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</si>
  <si>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</si>
  <si>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</si>
  <si>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</si>
  <si>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</si>
  <si>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</si>
  <si>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</si>
  <si>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</si>
  <si>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</si>
  <si>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</si>
  <si>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</si>
  <si>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</si>
  <si>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</si>
  <si>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</si>
  <si>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</si>
  <si>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</si>
  <si>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</si>
  <si>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</si>
  <si>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</si>
  <si>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</si>
  <si>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</si>
  <si>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</si>
  <si>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</si>
  <si>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</si>
  <si>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</si>
  <si>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</si>
  <si>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</si>
  <si>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</si>
  <si>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</si>
  <si>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</si>
  <si>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</si>
  <si>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</si>
  <si>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</si>
  <si>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</si>
  <si>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</si>
  <si>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</si>
  <si>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</si>
  <si>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</si>
  <si>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</si>
  <si>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</si>
  <si>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</si>
  <si>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</si>
  <si>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</si>
  <si>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</si>
  <si>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</si>
  <si>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</si>
  <si>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</si>
  <si>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</si>
  <si>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</si>
  <si>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</si>
  <si>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</si>
  <si>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</si>
  <si>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</si>
  <si>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</si>
  <si>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</si>
  <si>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</si>
  <si>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</si>
  <si>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</si>
  <si>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</si>
  <si>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</si>
  <si>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</si>
  <si>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</si>
  <si>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</si>
  <si>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</si>
  <si>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</si>
  <si>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</si>
  <si>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</si>
  <si>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</si>
  <si>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</si>
  <si>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</si>
  <si>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</si>
  <si>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</si>
  <si>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</si>
  <si>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</si>
  <si>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</si>
  <si>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</si>
  <si>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</si>
  <si>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</si>
  <si>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</si>
  <si>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</si>
  <si>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</si>
  <si>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</si>
  <si>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</si>
  <si>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</si>
  <si>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</si>
  <si>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</si>
  <si>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</si>
  <si>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</si>
  <si>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</si>
  <si>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</si>
  <si>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</si>
  <si>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</si>
  <si>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</si>
  <si>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</si>
  <si>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</si>
  <si>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</si>
  <si>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</si>
  <si>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</si>
  <si>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</si>
  <si>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</si>
  <si>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</si>
  <si>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</si>
  <si>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</si>
  <si>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</si>
  <si>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</si>
  <si>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</si>
  <si>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</si>
  <si>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</si>
  <si>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</si>
  <si>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</si>
  <si>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</si>
  <si>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</si>
  <si>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</si>
  <si>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</si>
  <si>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</si>
  <si>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</si>
  <si>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</si>
  <si>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</si>
  <si>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</si>
  <si>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</si>
  <si>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</si>
  <si>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</si>
  <si>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</si>
  <si>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</si>
  <si>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</si>
  <si>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</si>
  <si>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</si>
  <si>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</si>
  <si>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</si>
  <si>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</si>
  <si>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</si>
  <si>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</si>
  <si>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</si>
  <si>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</si>
  <si>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</si>
  <si>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</si>
  <si>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</si>
  <si>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</si>
  <si>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</si>
  <si>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</si>
  <si>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</si>
  <si>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</si>
  <si>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</si>
  <si>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</si>
  <si>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</si>
  <si>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</si>
  <si>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</si>
  <si>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</si>
  <si>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</si>
  <si>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</si>
  <si>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</si>
  <si>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</si>
  <si>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</si>
  <si>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</si>
  <si>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</si>
  <si>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</si>
  <si>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</si>
  <si>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</si>
  <si>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</si>
  <si>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</si>
  <si>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</si>
  <si>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</si>
  <si>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</si>
  <si>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</si>
  <si>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</si>
  <si>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</si>
  <si>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</si>
  <si>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</si>
  <si>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</si>
  <si>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</si>
  <si>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</si>
  <si>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</si>
  <si>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</si>
  <si>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</si>
  <si>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</si>
  <si>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</si>
  <si>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</si>
  <si>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</si>
  <si>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</si>
  <si>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</si>
  <si>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</si>
  <si>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</si>
  <si>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</si>
  <si>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</si>
  <si>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</si>
  <si>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</si>
  <si>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</si>
  <si>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</si>
  <si>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</si>
  <si>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</si>
  <si>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</si>
  <si>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</si>
  <si>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</si>
  <si>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</si>
  <si>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</si>
  <si>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</si>
  <si>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</si>
  <si>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</si>
  <si>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</si>
  <si>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</si>
  <si>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</si>
  <si>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</si>
  <si>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</si>
  <si>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</si>
  <si>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</si>
  <si>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</si>
  <si>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</si>
  <si>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</si>
  <si>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</si>
  <si>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</si>
  <si>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</si>
  <si>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</si>
  <si>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</si>
  <si>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</si>
  <si>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</si>
  <si>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</si>
  <si>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</si>
  <si>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</si>
  <si>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</si>
  <si>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</si>
  <si>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</si>
  <si>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</si>
  <si>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</si>
  <si>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</si>
  <si>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</si>
  <si>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</si>
  <si>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</si>
  <si>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</si>
  <si>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</si>
  <si>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</si>
  <si>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</si>
  <si>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</si>
  <si>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</si>
  <si>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</si>
  <si>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</si>
  <si>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</si>
  <si>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</si>
  <si>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</si>
  <si>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</si>
  <si>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</si>
  <si>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</si>
  <si>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</si>
  <si>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</si>
  <si>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</si>
  <si>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</si>
  <si>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</si>
  <si>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</si>
  <si>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</si>
  <si>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</si>
  <si>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</si>
  <si>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</si>
  <si>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</si>
  <si>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</si>
  <si>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</si>
  <si>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</si>
  <si>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</si>
  <si>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</si>
  <si>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</si>
  <si>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</si>
  <si>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</si>
  <si>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</si>
  <si>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</si>
  <si>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</si>
  <si>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</si>
  <si>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</si>
  <si>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</si>
  <si>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</si>
  <si>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</si>
  <si>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</si>
  <si>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</si>
  <si>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</si>
  <si>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</si>
  <si>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</si>
  <si>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</si>
  <si>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</si>
  <si>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</si>
  <si>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</si>
  <si>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</si>
  <si>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</si>
  <si>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</si>
  <si>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</si>
  <si>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</si>
  <si>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</si>
  <si>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</si>
  <si>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</si>
  <si>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</si>
  <si>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</si>
  <si>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</si>
  <si>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</si>
  <si>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</si>
  <si>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</si>
  <si>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</si>
  <si>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</si>
  <si>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</si>
  <si>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</si>
  <si>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</si>
  <si>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</si>
  <si>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</si>
  <si>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</si>
  <si>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</si>
  <si>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</si>
  <si>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</si>
  <si>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</si>
  <si>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</si>
  <si>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</si>
  <si>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</si>
  <si>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</si>
  <si>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</si>
  <si>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</si>
  <si>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</si>
  <si>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</si>
  <si>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</si>
  <si>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</si>
  <si>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</si>
  <si>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</si>
  <si>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</si>
  <si>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</si>
  <si>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</si>
  <si>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</si>
  <si>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</si>
  <si>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</si>
  <si>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</si>
  <si>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</si>
  <si>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</si>
  <si>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</si>
  <si>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</si>
  <si>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</si>
  <si>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</si>
  <si>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</si>
  <si>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</si>
  <si>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</si>
  <si>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</si>
  <si>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</si>
  <si>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</si>
  <si>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</si>
  <si>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</si>
  <si>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</si>
  <si>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</si>
  <si>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</si>
  <si>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</si>
  <si>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</si>
  <si>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</si>
  <si>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</si>
  <si>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</si>
  <si>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</si>
  <si>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</si>
  <si>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</si>
  <si>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</si>
  <si>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</si>
  <si>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</si>
  <si>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</si>
  <si>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</si>
  <si>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</si>
  <si>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</si>
  <si>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</si>
  <si>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</si>
  <si>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</si>
  <si>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</si>
  <si>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</si>
  <si>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</si>
  <si>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</si>
  <si>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</si>
  <si>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</si>
  <si>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</si>
  <si>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</si>
  <si>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</si>
  <si>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</si>
  <si>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</si>
  <si>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</si>
  <si>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</si>
  <si>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</si>
  <si>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</si>
  <si>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</si>
  <si>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</si>
  <si>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</si>
  <si>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</si>
  <si>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</si>
  <si>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</si>
  <si>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</si>
  <si>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</si>
  <si>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</si>
  <si>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</si>
  <si>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</si>
  <si>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</si>
  <si>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</si>
  <si>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</si>
  <si>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</si>
  <si>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</si>
  <si>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</si>
  <si>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</si>
  <si>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</si>
  <si>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</si>
  <si>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</si>
  <si>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</si>
  <si>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</si>
  <si>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</si>
  <si>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</si>
  <si>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</si>
  <si>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</si>
  <si>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</si>
  <si>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</si>
  <si>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</si>
  <si>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</si>
  <si>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</si>
  <si>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</si>
  <si>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</si>
  <si>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</si>
  <si>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</si>
  <si>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</si>
  <si>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</si>
  <si>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</si>
  <si>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</si>
  <si>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</si>
  <si>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</si>
  <si>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</si>
  <si>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</si>
  <si>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</si>
  <si>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</si>
  <si>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</si>
  <si>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</si>
  <si>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</si>
  <si>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</si>
  <si>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</si>
  <si>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</si>
  <si>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</si>
  <si>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</si>
  <si>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</si>
  <si>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</si>
  <si>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</si>
  <si>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</si>
  <si>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</si>
  <si>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</si>
  <si>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</si>
  <si>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</si>
  <si>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</si>
  <si>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</si>
  <si>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</si>
  <si>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</si>
  <si>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</si>
  <si>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</si>
  <si>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</si>
  <si>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</si>
  <si>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</si>
  <si>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</si>
  <si>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</si>
  <si>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</si>
  <si>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</si>
  <si>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</si>
  <si>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</si>
  <si>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</si>
  <si>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</si>
  <si>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</si>
  <si>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</si>
  <si>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</si>
  <si>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</si>
  <si>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</si>
  <si>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</si>
  <si>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</si>
  <si>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</si>
  <si>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</si>
  <si>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</si>
  <si>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</si>
  <si>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</si>
  <si>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</si>
  <si>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</si>
  <si>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</si>
  <si>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</si>
  <si>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</si>
  <si>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</si>
  <si>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</si>
  <si>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</si>
  <si>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</si>
  <si>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</si>
  <si>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</si>
  <si>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</si>
  <si>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</si>
  <si>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</si>
  <si>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</si>
  <si>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</si>
  <si>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</si>
  <si>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</si>
  <si>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</si>
  <si>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</si>
  <si>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</si>
  <si>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</si>
  <si>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</si>
  <si>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</si>
  <si>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</si>
  <si>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</si>
  <si>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</si>
  <si>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</si>
  <si>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</si>
  <si>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</si>
  <si>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</si>
  <si>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</si>
  <si>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</si>
  <si>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</si>
  <si>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</si>
  <si>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</si>
  <si>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</si>
  <si>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</si>
  <si>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</si>
  <si>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</si>
  <si>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</si>
  <si>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</si>
  <si>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</si>
  <si>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</si>
  <si>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</si>
  <si>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</si>
  <si>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</si>
  <si>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</si>
  <si>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</si>
  <si>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</si>
  <si>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</si>
  <si>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</si>
  <si>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</si>
  <si>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</si>
  <si>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</si>
  <si>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</si>
  <si>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</si>
  <si>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</si>
  <si>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</si>
  <si>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</si>
  <si>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</si>
  <si>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</si>
  <si>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</si>
  <si>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</si>
  <si>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</si>
  <si>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</si>
  <si>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</si>
  <si>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</si>
  <si>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</si>
  <si>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</si>
  <si>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</si>
  <si>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</si>
  <si>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</si>
  <si>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</si>
  <si>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</si>
  <si>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</si>
  <si>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</si>
  <si>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</si>
  <si>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</si>
  <si>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</si>
  <si>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</si>
  <si>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</si>
  <si>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</si>
  <si>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</si>
  <si>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</si>
  <si>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</si>
  <si>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</si>
  <si>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</si>
  <si>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</si>
  <si>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</si>
  <si>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</si>
  <si>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</si>
  <si>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</si>
  <si>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</si>
  <si>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</si>
  <si>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</si>
  <si>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</si>
  <si>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</si>
  <si>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</si>
  <si>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</si>
  <si>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</si>
  <si>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</si>
  <si>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</si>
  <si>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</si>
  <si>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</si>
  <si>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</si>
  <si>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</si>
  <si>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</si>
  <si>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</si>
  <si>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</si>
  <si>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</si>
  <si>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</si>
  <si>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</si>
  <si>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</si>
  <si>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</si>
  <si>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</si>
  <si>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</si>
  <si>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</si>
  <si>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</si>
  <si>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</si>
  <si>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</si>
  <si>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</si>
  <si>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</si>
  <si>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</si>
  <si>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</si>
  <si>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</si>
  <si>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</si>
  <si>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</si>
  <si>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</si>
  <si>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</si>
  <si>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</si>
  <si>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</si>
  <si>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</si>
  <si>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</si>
  <si>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</si>
  <si>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</si>
  <si>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</si>
  <si>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</si>
  <si>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</si>
  <si>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</si>
  <si>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</si>
  <si>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</si>
  <si>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</si>
  <si>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</si>
  <si>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</si>
  <si>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医療法人仁康会　本郷中央病院</t>
    <phoneticPr fontId="3"/>
  </si>
  <si>
    <t>〒729-0414 三原市下北方１丁目７番３０号</t>
    <phoneticPr fontId="3"/>
  </si>
  <si>
    <t>〇</t>
  </si>
  <si>
    <t>医療法人</t>
  </si>
  <si>
    <t>複数の診療科で活用</t>
  </si>
  <si>
    <t>外科</t>
  </si>
  <si>
    <t>内科</t>
  </si>
  <si>
    <t>泌尿器科</t>
  </si>
  <si>
    <t>地域包括ケア病棟入院料１</t>
  </si>
  <si>
    <t>ＤＰＣ病院ではない</t>
  </si>
  <si>
    <t>有</t>
  </si>
  <si>
    <t>看護必要度Ⅰ</t>
    <phoneticPr fontId="3"/>
  </si>
  <si>
    <t>１病棟</t>
  </si>
  <si>
    <t>回復期機能</t>
  </si>
  <si>
    <t>-</t>
    <phoneticPr fontId="3"/>
  </si>
  <si>
    <t>２病棟</t>
  </si>
  <si>
    <t>慢性期機能</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</si>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</sst>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85&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1052</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1052</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t="s">
        <v>1039</v>
      </c>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1052</v>
      </c>
      <c r="N35" s="282" t="s">
        <v>1054</v>
      </c>
    </row>
    <row r="36" spans="1:22" s="21" customFormat="1" ht="34.5" customHeight="1">
      <c r="A36" s="244" t="s">
        <v>608</v>
      </c>
      <c r="B36" s="17"/>
      <c r="C36" s="19"/>
      <c r="D36" s="19"/>
      <c r="E36" s="19"/>
      <c r="F36" s="19"/>
      <c r="G36" s="19"/>
      <c r="H36" s="20"/>
      <c r="I36" s="303" t="s">
        <v>11</v>
      </c>
      <c r="J36" s="304"/>
      <c r="K36" s="305"/>
      <c r="L36" s="25"/>
      <c r="M36" s="25" t="s">
        <v>1039</v>
      </c>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1052</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1052</v>
      </c>
      <c r="N89" s="262" t="s">
        <v>1054</v>
      </c>
    </row>
    <row r="90" spans="1:22" s="21" customFormat="1">
      <c r="A90" s="243"/>
      <c r="B90" s="1"/>
      <c r="C90" s="3"/>
      <c r="D90" s="3"/>
      <c r="E90" s="3"/>
      <c r="F90" s="3"/>
      <c r="G90" s="3"/>
      <c r="H90" s="287"/>
      <c r="I90" s="67" t="s">
        <v>36</v>
      </c>
      <c r="J90" s="68"/>
      <c r="K90" s="69"/>
      <c r="L90" s="262" t="s">
        <v>1050</v>
      </c>
      <c r="M90" s="262" t="s">
        <v>1053</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96</v>
      </c>
      <c r="K99" s="237" t="str">
        <f>IF(OR(COUNTIF(L99:N99,"未確認")&gt;0,COUNTIF(L99:N99,"~*")&gt;0),"※","")</f>
        <v/>
      </c>
      <c r="L99" s="258">
        <v>49</v>
      </c>
      <c r="M99" s="258">
        <v>0</v>
      </c>
      <c r="N99" s="258">
        <v>47</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96</v>
      </c>
      <c r="K101" s="237" t="str">
        <f>IF(OR(COUNTIF(L101:N101,"未確認")&gt;0,COUNTIF(L101:N101,"~*")&gt;0),"※","")</f>
        <v/>
      </c>
      <c r="L101" s="258">
        <v>49</v>
      </c>
      <c r="M101" s="258">
        <v>0</v>
      </c>
      <c r="N101" s="258">
        <v>47</v>
      </c>
    </row>
    <row r="102" spans="1:22" s="83" customFormat="1" ht="34.5" customHeight="1">
      <c r="A102" s="244" t="s">
        <v>610</v>
      </c>
      <c r="B102" s="84"/>
      <c r="C102" s="377"/>
      <c r="D102" s="379"/>
      <c r="E102" s="317" t="s">
        <v>612</v>
      </c>
      <c r="F102" s="318"/>
      <c r="G102" s="318"/>
      <c r="H102" s="319"/>
      <c r="I102" s="420"/>
      <c r="J102" s="256">
        <f t="shared" si="0"/>
        <v>96</v>
      </c>
      <c r="K102" s="237" t="str">
        <f t="shared" ref="K102:K111" si="1">IF(OR(COUNTIF(L101:N101,"未確認")&gt;0,COUNTIF(L101:N101,"~*")&gt;0),"※","")</f>
        <v/>
      </c>
      <c r="L102" s="258">
        <v>49</v>
      </c>
      <c r="M102" s="258">
        <v>0</v>
      </c>
      <c r="N102" s="258">
        <v>47</v>
      </c>
    </row>
    <row r="103" spans="1:22" s="83" customFormat="1" ht="34.5" customHeight="1">
      <c r="A103" s="244" t="s">
        <v>613</v>
      </c>
      <c r="B103" s="84"/>
      <c r="C103" s="334" t="s">
        <v>46</v>
      </c>
      <c r="D103" s="336"/>
      <c r="E103" s="334" t="s">
        <v>42</v>
      </c>
      <c r="F103" s="335"/>
      <c r="G103" s="335"/>
      <c r="H103" s="336"/>
      <c r="I103" s="420"/>
      <c r="J103" s="256">
        <f t="shared" si="0"/>
        <v>41</v>
      </c>
      <c r="K103" s="237" t="str">
        <f t="shared" si="1"/>
        <v/>
      </c>
      <c r="L103" s="258">
        <v>0</v>
      </c>
      <c r="M103" s="258">
        <v>41</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41</v>
      </c>
      <c r="K105" s="237" t="str">
        <f t="shared" si="1"/>
        <v/>
      </c>
      <c r="L105" s="258">
        <v>0</v>
      </c>
      <c r="M105" s="258">
        <v>41</v>
      </c>
      <c r="N105" s="258">
        <v>0</v>
      </c>
    </row>
    <row r="106" spans="1:22" s="83" customFormat="1" ht="34.5" customHeight="1">
      <c r="A106" s="244" t="s">
        <v>613</v>
      </c>
      <c r="B106" s="84"/>
      <c r="C106" s="396"/>
      <c r="D106" s="397"/>
      <c r="E106" s="334" t="s">
        <v>45</v>
      </c>
      <c r="F106" s="335"/>
      <c r="G106" s="335"/>
      <c r="H106" s="336"/>
      <c r="I106" s="420"/>
      <c r="J106" s="256">
        <f t="shared" si="0"/>
        <v>41</v>
      </c>
      <c r="K106" s="237" t="str">
        <f t="shared" si="1"/>
        <v/>
      </c>
      <c r="L106" s="258">
        <v>0</v>
      </c>
      <c r="M106" s="258">
        <v>41</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41</v>
      </c>
      <c r="K108" s="237" t="str">
        <f t="shared" si="1"/>
        <v/>
      </c>
      <c r="L108" s="258">
        <v>0</v>
      </c>
      <c r="M108" s="258">
        <v>41</v>
      </c>
      <c r="N108" s="258">
        <v>0</v>
      </c>
    </row>
    <row r="109" spans="1:22" s="83" customFormat="1" ht="34.5" customHeight="1">
      <c r="A109" s="244" t="s">
        <v>613</v>
      </c>
      <c r="B109" s="84"/>
      <c r="C109" s="396"/>
      <c r="D109" s="397"/>
      <c r="E109" s="323" t="s">
        <v>612</v>
      </c>
      <c r="F109" s="324"/>
      <c r="G109" s="324"/>
      <c r="H109" s="325"/>
      <c r="I109" s="420"/>
      <c r="J109" s="256">
        <f t="shared" si="0"/>
        <v>41</v>
      </c>
      <c r="K109" s="237" t="str">
        <f t="shared" si="1"/>
        <v/>
      </c>
      <c r="L109" s="258">
        <v>0</v>
      </c>
      <c r="M109" s="258">
        <v>41</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41</v>
      </c>
      <c r="K111" s="237" t="str">
        <f t="shared" si="1"/>
        <v/>
      </c>
      <c r="L111" s="258">
        <v>0</v>
      </c>
      <c r="M111" s="258">
        <v>41</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c r="N131" s="98" t="s">
        <v>535</v>
      </c>
    </row>
    <row r="132" spans="1:22" s="83" customFormat="1" ht="34.5" customHeight="1">
      <c r="A132" s="244" t="s">
        <v>621</v>
      </c>
      <c r="B132" s="84"/>
      <c r="C132" s="295"/>
      <c r="D132" s="297"/>
      <c r="E132" s="320" t="s">
        <v>58</v>
      </c>
      <c r="F132" s="321"/>
      <c r="G132" s="321"/>
      <c r="H132" s="322"/>
      <c r="I132" s="389"/>
      <c r="J132" s="101"/>
      <c r="K132" s="102"/>
      <c r="L132" s="82">
        <v>49</v>
      </c>
      <c r="M132" s="82">
        <v>0</v>
      </c>
      <c r="N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41</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1053</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1053</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29</v>
      </c>
      <c r="K269" s="81" t="str">
        <f t="shared" si="8"/>
        <v/>
      </c>
      <c r="L269" s="147">
        <v>17</v>
      </c>
      <c r="M269" s="147">
        <v>2</v>
      </c>
      <c r="N269" s="147">
        <v>10</v>
      </c>
    </row>
    <row r="270" spans="1:22" s="83" customFormat="1" ht="34.5" customHeight="1">
      <c r="A270" s="249" t="s">
        <v>725</v>
      </c>
      <c r="B270" s="120"/>
      <c r="C270" s="371"/>
      <c r="D270" s="371"/>
      <c r="E270" s="371"/>
      <c r="F270" s="371"/>
      <c r="G270" s="371" t="s">
        <v>148</v>
      </c>
      <c r="H270" s="371"/>
      <c r="I270" s="404"/>
      <c r="J270" s="266">
        <f t="shared" si="9"/>
        <v>3.4</v>
      </c>
      <c r="K270" s="81" t="str">
        <f t="shared" si="8"/>
        <v/>
      </c>
      <c r="L270" s="148">
        <v>0</v>
      </c>
      <c r="M270" s="148">
        <v>1.7</v>
      </c>
      <c r="N270" s="148">
        <v>1.7</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4</v>
      </c>
      <c r="M271" s="147">
        <v>3</v>
      </c>
      <c r="N271" s="147">
        <v>6</v>
      </c>
    </row>
    <row r="272" spans="1:22" s="83" customFormat="1" ht="34.5" customHeight="1">
      <c r="A272" s="249" t="s">
        <v>726</v>
      </c>
      <c r="B272" s="120"/>
      <c r="C272" s="372"/>
      <c r="D272" s="372"/>
      <c r="E272" s="372"/>
      <c r="F272" s="372"/>
      <c r="G272" s="371" t="s">
        <v>148</v>
      </c>
      <c r="H272" s="371"/>
      <c r="I272" s="404"/>
      <c r="J272" s="266">
        <f t="shared" si="9"/>
        <v>4.7</v>
      </c>
      <c r="K272" s="81" t="str">
        <f t="shared" si="8"/>
        <v/>
      </c>
      <c r="L272" s="148">
        <v>1</v>
      </c>
      <c r="M272" s="148">
        <v>2.8</v>
      </c>
      <c r="N272" s="148">
        <v>0.9</v>
      </c>
    </row>
    <row r="273" spans="1:14" s="83" customFormat="1" ht="34.5" customHeight="1">
      <c r="A273" s="249" t="s">
        <v>727</v>
      </c>
      <c r="B273" s="120"/>
      <c r="C273" s="371" t="s">
        <v>152</v>
      </c>
      <c r="D273" s="372"/>
      <c r="E273" s="372"/>
      <c r="F273" s="372"/>
      <c r="G273" s="371" t="s">
        <v>146</v>
      </c>
      <c r="H273" s="371"/>
      <c r="I273" s="404"/>
      <c r="J273" s="266">
        <f t="shared" si="9"/>
        <v>23</v>
      </c>
      <c r="K273" s="81" t="str">
        <f t="shared" si="8"/>
        <v/>
      </c>
      <c r="L273" s="147">
        <v>5</v>
      </c>
      <c r="M273" s="147">
        <v>11</v>
      </c>
      <c r="N273" s="147">
        <v>7</v>
      </c>
    </row>
    <row r="274" spans="1:14" s="83" customFormat="1" ht="34.5" customHeight="1">
      <c r="A274" s="249" t="s">
        <v>727</v>
      </c>
      <c r="B274" s="120"/>
      <c r="C274" s="372"/>
      <c r="D274" s="372"/>
      <c r="E274" s="372"/>
      <c r="F274" s="372"/>
      <c r="G274" s="371" t="s">
        <v>148</v>
      </c>
      <c r="H274" s="371"/>
      <c r="I274" s="404"/>
      <c r="J274" s="266">
        <f t="shared" si="9"/>
        <v>4.1999999999999993</v>
      </c>
      <c r="K274" s="81" t="str">
        <f t="shared" si="8"/>
        <v/>
      </c>
      <c r="L274" s="148">
        <v>1</v>
      </c>
      <c r="M274" s="148">
        <v>1.3</v>
      </c>
      <c r="N274" s="148">
        <v>1.9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5.5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0.4</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row>
    <row r="368" spans="1:22" s="118" customFormat="1" ht="20.25" customHeight="1">
      <c r="A368" s="243"/>
      <c r="B368" s="1"/>
      <c r="C368" s="3"/>
      <c r="D368" s="3"/>
      <c r="E368" s="3"/>
      <c r="F368" s="3"/>
      <c r="G368" s="3"/>
      <c r="H368" s="287"/>
      <c r="I368" s="67" t="s">
        <v>36</v>
      </c>
      <c r="J368" s="170"/>
      <c r="K368" s="79"/>
      <c r="L368" s="137" t="s">
        <v>1050</v>
      </c>
      <c r="M368" s="137" t="s">
        <v>1053</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22</v>
      </c>
      <c r="K392" s="81" t="str">
        <f t="shared" ref="K392:K397" si="12">IF(OR(COUNTIF(L392:N392,"未確認")&gt;0,COUNTIF(L392:N392,"~*")&gt;0),"※","")</f>
        <v/>
      </c>
      <c r="L392" s="147">
        <v>0</v>
      </c>
      <c r="M392" s="147">
        <v>22</v>
      </c>
      <c r="N392" s="147">
        <v>0</v>
      </c>
    </row>
    <row r="393" spans="1:22" s="83" customFormat="1" ht="34.5" customHeight="1">
      <c r="A393" s="249" t="s">
        <v>773</v>
      </c>
      <c r="B393" s="84"/>
      <c r="C393" s="370"/>
      <c r="D393" s="380"/>
      <c r="E393" s="320" t="s">
        <v>224</v>
      </c>
      <c r="F393" s="321"/>
      <c r="G393" s="321"/>
      <c r="H393" s="322"/>
      <c r="I393" s="343"/>
      <c r="J393" s="140">
        <f t="shared" si="11"/>
        <v>22</v>
      </c>
      <c r="K393" s="81" t="str">
        <f t="shared" si="12"/>
        <v/>
      </c>
      <c r="L393" s="147">
        <v>0</v>
      </c>
      <c r="M393" s="147">
        <v>22</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35893</v>
      </c>
      <c r="K396" s="81" t="str">
        <f t="shared" si="12"/>
        <v/>
      </c>
      <c r="L396" s="147">
        <v>10701</v>
      </c>
      <c r="M396" s="147">
        <v>14072</v>
      </c>
      <c r="N396" s="147">
        <v>11120</v>
      </c>
    </row>
    <row r="397" spans="1:22" s="83" customFormat="1" ht="34.5" customHeight="1">
      <c r="A397" s="250" t="s">
        <v>777</v>
      </c>
      <c r="B397" s="119"/>
      <c r="C397" s="370"/>
      <c r="D397" s="320" t="s">
        <v>228</v>
      </c>
      <c r="E397" s="321"/>
      <c r="F397" s="321"/>
      <c r="G397" s="321"/>
      <c r="H397" s="322"/>
      <c r="I397" s="344"/>
      <c r="J397" s="140">
        <f t="shared" si="11"/>
        <v>736</v>
      </c>
      <c r="K397" s="81" t="str">
        <f t="shared" si="12"/>
        <v/>
      </c>
      <c r="L397" s="147">
        <v>545</v>
      </c>
      <c r="M397" s="147">
        <v>22</v>
      </c>
      <c r="N397" s="147">
        <v>169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87</v>
      </c>
      <c r="K405" s="81" t="str">
        <f t="shared" ref="K405:K422" si="14">IF(OR(COUNTIF(L405:N405,"未確認")&gt;0,COUNTIF(L405:N405,"~*")&gt;0),"※","")</f>
        <v/>
      </c>
      <c r="L405" s="147">
        <v>3</v>
      </c>
      <c r="M405" s="147">
        <v>22</v>
      </c>
      <c r="N405" s="147">
        <v>62</v>
      </c>
    </row>
    <row r="406" spans="1:22" s="83" customFormat="1" ht="34.5" customHeight="1">
      <c r="A406" s="251" t="s">
        <v>779</v>
      </c>
      <c r="B406" s="119"/>
      <c r="C406" s="369"/>
      <c r="D406" s="375" t="s">
        <v>233</v>
      </c>
      <c r="E406" s="377" t="s">
        <v>234</v>
      </c>
      <c r="F406" s="378"/>
      <c r="G406" s="378"/>
      <c r="H406" s="379"/>
      <c r="I406" s="361"/>
      <c r="J406" s="140">
        <f t="shared" si="13"/>
        <v>87</v>
      </c>
      <c r="K406" s="81" t="str">
        <f t="shared" si="14"/>
        <v/>
      </c>
      <c r="L406" s="147">
        <v>3</v>
      </c>
      <c r="M406" s="147">
        <v>22</v>
      </c>
      <c r="N406" s="147">
        <v>62</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c r="N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196</v>
      </c>
      <c r="K413" s="81" t="str">
        <f t="shared" si="14"/>
        <v/>
      </c>
      <c r="L413" s="147">
        <v>119</v>
      </c>
      <c r="M413" s="147">
        <v>10</v>
      </c>
      <c r="N413" s="147">
        <v>67</v>
      </c>
    </row>
    <row r="414" spans="1:22" s="83" customFormat="1" ht="34.5" customHeight="1">
      <c r="A414" s="251" t="s">
        <v>787</v>
      </c>
      <c r="B414" s="119"/>
      <c r="C414" s="369"/>
      <c r="D414" s="375" t="s">
        <v>240</v>
      </c>
      <c r="E414" s="377" t="s">
        <v>241</v>
      </c>
      <c r="F414" s="378"/>
      <c r="G414" s="378"/>
      <c r="H414" s="379"/>
      <c r="I414" s="361"/>
      <c r="J414" s="140">
        <f t="shared" si="13"/>
        <v>79</v>
      </c>
      <c r="K414" s="81" t="str">
        <f t="shared" si="14"/>
        <v/>
      </c>
      <c r="L414" s="147">
        <v>63</v>
      </c>
      <c r="M414" s="147">
        <v>0</v>
      </c>
      <c r="N414" s="147">
        <v>16</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c r="N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117</v>
      </c>
      <c r="K421" s="81" t="str">
        <f t="shared" si="14"/>
        <v/>
      </c>
      <c r="L421" s="147">
        <v>56</v>
      </c>
      <c r="M421" s="147">
        <v>10</v>
      </c>
      <c r="N421" s="147">
        <v>51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117</v>
      </c>
      <c r="K430" s="193" t="str">
        <f>IF(OR(COUNTIF(L430:N430,"未確認")&gt;0,COUNTIF(L430:N430,"~*")&gt;0),"※","")</f>
        <v/>
      </c>
      <c r="L430" s="147">
        <v>56</v>
      </c>
      <c r="M430" s="147">
        <v>10</v>
      </c>
      <c r="N430" s="147">
        <v>51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117</v>
      </c>
      <c r="K433" s="193" t="str">
        <f>IF(OR(COUNTIF(L433:N433,"未確認")&gt;0,COUNTIF(L433:N433,"~*")&gt;0),"※","")</f>
        <v/>
      </c>
      <c r="L433" s="147">
        <v>56</v>
      </c>
      <c r="M433" s="147">
        <v>10</v>
      </c>
      <c r="N433" s="147">
        <v>51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1053</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1053</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1053</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row>
    <row r="544" spans="1:22" s="1" customFormat="1" ht="20.25" customHeight="1">
      <c r="A544" s="243"/>
      <c r="C544" s="62"/>
      <c r="D544" s="3"/>
      <c r="E544" s="3"/>
      <c r="F544" s="3"/>
      <c r="G544" s="3"/>
      <c r="H544" s="287"/>
      <c r="I544" s="67" t="s">
        <v>36</v>
      </c>
      <c r="J544" s="68"/>
      <c r="K544" s="186"/>
      <c r="L544" s="70" t="s">
        <v>1050</v>
      </c>
      <c r="M544" s="70" t="s">
        <v>1053</v>
      </c>
      <c r="N544" s="70" t="s">
        <v>1053</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1051</v>
      </c>
      <c r="N558" s="211" t="s">
        <v>1051</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13.7</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8</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5.5</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0.7</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row>
    <row r="589" spans="1:22" s="1" customFormat="1" ht="20.25" customHeight="1">
      <c r="A589" s="243"/>
      <c r="C589" s="62"/>
      <c r="D589" s="3"/>
      <c r="E589" s="3"/>
      <c r="F589" s="3"/>
      <c r="G589" s="3"/>
      <c r="H589" s="287"/>
      <c r="I589" s="67" t="s">
        <v>36</v>
      </c>
      <c r="J589" s="68"/>
      <c r="K589" s="186"/>
      <c r="L589" s="70" t="s">
        <v>1050</v>
      </c>
      <c r="M589" s="70" t="s">
        <v>1053</v>
      </c>
      <c r="N589" s="70" t="s">
        <v>1053</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1053</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1053</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1053</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1053</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1053</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6349A36-5428-45D1-AE01-1BA89E9B752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2019-12-23T01:14:25Z</dcterms:modified>
</cp:coreProperties>
</file>