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379346F-66D0-4964-B898-879C14C5C350}"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<sst xmlns="http://schemas.openxmlformats.org/spreadsheetml/2006/main" count="3275" uniqueCount="1052">
  <si>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</si>
  <si>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</si>
  <si>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</si>
  <si>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</si>
  <si>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</si>
  <si>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</si>
  <si>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</si>
  <si>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</si>
  <si>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</si>
  <si>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</si>
  <si>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</si>
  <si>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</si>
  <si>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</si>
  <si>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</si>
  <si>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</si>
  <si>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</si>
  <si>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</si>
  <si>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</si>
  <si>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</si>
  <si>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</si>
  <si>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</si>
  <si>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</si>
  <si>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</si>
  <si>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</si>
  <si>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</si>
  <si>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</si>
  <si>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</si>
  <si>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</si>
  <si>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</si>
  <si>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</si>
  <si>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</si>
  <si>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</si>
  <si>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</si>
  <si>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</si>
  <si>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</si>
  <si>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</si>
  <si>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</si>
  <si>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</si>
  <si>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</si>
  <si>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</si>
  <si>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</si>
  <si>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</si>
  <si>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</si>
  <si>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</si>
  <si>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</si>
  <si>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</si>
  <si>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</si>
  <si>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</si>
  <si>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</si>
  <si>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</si>
  <si>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</si>
  <si>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</si>
  <si>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</si>
  <si>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</si>
  <si>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</si>
  <si>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</si>
  <si>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</si>
  <si>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</si>
  <si>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</si>
  <si>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</si>
  <si>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</si>
  <si>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</si>
  <si>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</si>
  <si>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</si>
  <si>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</si>
  <si>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</si>
  <si>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</si>
  <si>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</si>
  <si>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</si>
  <si>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</si>
  <si>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</si>
  <si>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</si>
  <si>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</si>
  <si>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</si>
  <si>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</si>
  <si>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</si>
  <si>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</si>
  <si>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</si>
  <si>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</si>
  <si>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</si>
  <si>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</si>
  <si>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</si>
  <si>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</si>
  <si>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</si>
  <si>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</si>
  <si>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</si>
  <si>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</si>
  <si>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</si>
  <si>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</si>
  <si>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</si>
  <si>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</si>
  <si>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</si>
  <si>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</si>
  <si>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</si>
  <si>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</si>
  <si>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</si>
  <si>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</si>
  <si>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</si>
  <si>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</si>
  <si>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</si>
  <si>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</si>
  <si>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</si>
  <si>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</si>
  <si>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</si>
  <si>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</si>
  <si>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</si>
  <si>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</si>
  <si>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</si>
  <si>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</si>
  <si>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</si>
  <si>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</si>
  <si>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</si>
  <si>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</si>
  <si>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</si>
  <si>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</si>
  <si>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</si>
  <si>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</si>
  <si>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</si>
  <si>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</si>
  <si>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</si>
  <si>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</si>
  <si>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</si>
  <si>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</si>
  <si>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</si>
  <si>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</si>
  <si>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</si>
  <si>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</si>
  <si>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</si>
  <si>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</si>
  <si>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</si>
  <si>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</si>
  <si>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</si>
  <si>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</si>
  <si>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</si>
  <si>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</si>
  <si>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</si>
  <si>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</si>
  <si>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</si>
  <si>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</si>
  <si>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</si>
  <si>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</si>
  <si>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</si>
  <si>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</si>
  <si>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</si>
  <si>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</si>
  <si>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</si>
  <si>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</si>
  <si>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</si>
  <si>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</si>
  <si>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</si>
  <si>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</si>
  <si>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</si>
  <si>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</si>
  <si>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</si>
  <si>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</si>
  <si>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</si>
  <si>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</si>
  <si>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</si>
  <si>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</si>
  <si>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</si>
  <si>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</si>
  <si>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</si>
  <si>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</si>
  <si>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</si>
  <si>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</si>
  <si>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</si>
  <si>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</si>
  <si>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</si>
  <si>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</si>
  <si>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</si>
  <si>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</si>
  <si>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</si>
  <si>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</si>
  <si>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</si>
  <si>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</si>
  <si>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</si>
  <si>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</si>
  <si>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</si>
  <si>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</si>
  <si>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</si>
  <si>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</si>
  <si>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</si>
  <si>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</si>
  <si>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</si>
  <si>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</si>
  <si>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</si>
  <si>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</si>
  <si>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</si>
  <si>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</si>
  <si>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</si>
  <si>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</si>
  <si>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</si>
  <si>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</si>
  <si>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</si>
  <si>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</si>
  <si>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</si>
  <si>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</si>
  <si>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</si>
  <si>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</si>
  <si>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</si>
  <si>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</si>
  <si>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</si>
  <si>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</si>
  <si>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</si>
  <si>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</si>
  <si>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</si>
  <si>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</si>
  <si>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</si>
  <si>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</si>
  <si>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</si>
  <si>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</si>
  <si>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</si>
  <si>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</si>
  <si>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</si>
  <si>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</si>
  <si>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</si>
  <si>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</si>
  <si>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</si>
  <si>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</si>
  <si>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</si>
  <si>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</si>
  <si>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</si>
  <si>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</si>
  <si>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</si>
  <si>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</si>
  <si>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</si>
  <si>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</si>
  <si>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</si>
  <si>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</si>
  <si>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</si>
  <si>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</si>
  <si>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</si>
  <si>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</si>
  <si>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</si>
  <si>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</si>
  <si>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</si>
  <si>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</si>
  <si>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</si>
  <si>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</si>
  <si>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</si>
  <si>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</si>
  <si>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</si>
  <si>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</si>
  <si>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</si>
  <si>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</si>
  <si>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</si>
  <si>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</si>
  <si>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</si>
  <si>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</si>
  <si>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</si>
  <si>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</si>
  <si>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</si>
  <si>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</si>
  <si>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</si>
  <si>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</si>
  <si>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</si>
  <si>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</si>
  <si>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</si>
  <si>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</si>
  <si>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</si>
  <si>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</si>
  <si>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</si>
  <si>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</si>
  <si>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</si>
  <si>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</si>
  <si>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</si>
  <si>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</si>
  <si>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</si>
  <si>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</si>
  <si>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</si>
  <si>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</si>
  <si>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</si>
  <si>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</si>
  <si>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</si>
  <si>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</si>
  <si>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</si>
  <si>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</si>
  <si>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</si>
  <si>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</si>
  <si>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</si>
  <si>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</si>
  <si>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</si>
  <si>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</si>
  <si>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</si>
  <si>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</si>
  <si>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</si>
  <si>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</si>
  <si>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</si>
  <si>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</si>
  <si>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</si>
  <si>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</si>
  <si>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</si>
  <si>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</si>
  <si>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</si>
  <si>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</si>
  <si>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</si>
  <si>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</si>
  <si>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</si>
  <si>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</si>
  <si>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</si>
  <si>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</si>
  <si>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</si>
  <si>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</si>
  <si>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</si>
  <si>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</si>
  <si>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</si>
  <si>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</si>
  <si>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</si>
  <si>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</si>
  <si>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</si>
  <si>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</si>
  <si>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</si>
  <si>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</si>
  <si>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</si>
  <si>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</si>
  <si>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</si>
  <si>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</si>
  <si>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</si>
  <si>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</si>
  <si>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</si>
  <si>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</si>
  <si>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</si>
  <si>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</si>
  <si>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</si>
  <si>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</si>
  <si>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</si>
  <si>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</si>
  <si>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</si>
  <si>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</si>
  <si>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</si>
  <si>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</si>
  <si>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</si>
  <si>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</si>
  <si>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</si>
  <si>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</si>
  <si>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</si>
  <si>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</si>
  <si>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</si>
  <si>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</si>
  <si>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</si>
  <si>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</si>
  <si>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</si>
  <si>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</si>
  <si>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</si>
  <si>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</si>
  <si>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</si>
  <si>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</si>
  <si>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</si>
  <si>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</si>
  <si>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</si>
  <si>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</si>
  <si>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</si>
  <si>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</si>
  <si>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</si>
  <si>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</si>
  <si>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</si>
  <si>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</si>
  <si>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</si>
  <si>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</si>
  <si>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</si>
  <si>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</si>
  <si>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</si>
  <si>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</si>
  <si>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</si>
  <si>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</si>
  <si>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</si>
  <si>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</si>
  <si>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</si>
  <si>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</si>
  <si>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</si>
  <si>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</si>
  <si>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</si>
  <si>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</si>
  <si>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</si>
  <si>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</si>
  <si>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</si>
  <si>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</si>
  <si>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</si>
  <si>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</si>
  <si>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</si>
  <si>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</si>
  <si>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</si>
  <si>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</si>
  <si>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</si>
  <si>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</si>
  <si>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</si>
  <si>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</si>
  <si>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</si>
  <si>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</si>
  <si>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</si>
  <si>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</si>
  <si>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</si>
  <si>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</si>
  <si>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</si>
  <si>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</si>
  <si>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</si>
  <si>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</si>
  <si>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</si>
  <si>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</si>
  <si>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</si>
  <si>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</si>
  <si>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</si>
  <si>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</si>
  <si>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</si>
  <si>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</si>
  <si>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</si>
  <si>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</si>
  <si>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</si>
  <si>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</si>
  <si>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</si>
  <si>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</si>
  <si>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</si>
  <si>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</si>
  <si>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</si>
  <si>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</si>
  <si>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</si>
  <si>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</si>
  <si>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</si>
  <si>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</si>
  <si>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</si>
  <si>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</si>
  <si>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</si>
  <si>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</si>
  <si>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</si>
  <si>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</si>
  <si>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</si>
  <si>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</si>
  <si>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</si>
  <si>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</si>
  <si>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</si>
  <si>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</si>
  <si>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</si>
  <si>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</si>
  <si>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</si>
  <si>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</si>
  <si>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</si>
  <si>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</si>
  <si>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</si>
  <si>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</si>
  <si>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</si>
  <si>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</si>
  <si>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</si>
  <si>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</si>
  <si>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</si>
  <si>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</si>
  <si>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</si>
  <si>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</si>
  <si>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</si>
  <si>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</si>
  <si>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</si>
  <si>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</si>
  <si>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</si>
  <si>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</si>
  <si>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</si>
  <si>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</si>
  <si>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</si>
  <si>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</si>
  <si>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</si>
  <si>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</si>
  <si>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</si>
  <si>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</si>
  <si>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</si>
  <si>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</si>
  <si>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</si>
  <si>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</si>
  <si>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</si>
  <si>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</si>
  <si>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</si>
  <si>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</si>
  <si>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</si>
  <si>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</si>
  <si>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</si>
  <si>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</si>
  <si>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</si>
  <si>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</si>
  <si>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</si>
  <si>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</si>
  <si>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</si>
  <si>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</si>
  <si>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</si>
  <si>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</si>
  <si>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</si>
  <si>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</si>
  <si>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</si>
  <si>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</si>
  <si>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</si>
  <si>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</si>
  <si>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</si>
  <si>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</si>
  <si>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</si>
  <si>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</si>
  <si>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</si>
  <si>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</si>
  <si>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</si>
  <si>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</si>
  <si>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</si>
  <si>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</si>
  <si>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</si>
  <si>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</si>
  <si>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</si>
  <si>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</si>
  <si>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</si>
  <si>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</si>
  <si>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</si>
  <si>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</si>
  <si>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</si>
  <si>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</si>
  <si>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</si>
  <si>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</si>
  <si>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</si>
  <si>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</si>
  <si>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</si>
  <si>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</si>
  <si>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</si>
  <si>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</si>
  <si>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</si>
  <si>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</si>
  <si>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</si>
  <si>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</si>
  <si>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</si>
  <si>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</si>
  <si>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</si>
  <si>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</si>
  <si>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</si>
  <si>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</si>
  <si>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</si>
  <si>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</si>
  <si>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</si>
  <si>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</si>
  <si>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</si>
  <si>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</si>
  <si>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</si>
  <si>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</si>
  <si>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</si>
  <si>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</si>
  <si>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</si>
  <si>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</si>
  <si>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</si>
  <si>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</si>
  <si>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</si>
  <si>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</si>
  <si>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</si>
  <si>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</si>
  <si>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</si>
  <si>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</si>
  <si>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</si>
  <si>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</si>
  <si>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</si>
  <si>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</si>
  <si>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</si>
  <si>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</si>
  <si>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</si>
  <si>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</si>
  <si>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</si>
  <si>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</si>
  <si>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</si>
  <si>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</si>
  <si>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</si>
  <si>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</si>
  <si>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</si>
  <si>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</si>
  <si>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</si>
  <si>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</si>
  <si>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</si>
  <si>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</si>
  <si>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</si>
  <si>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</si>
  <si>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</si>
  <si>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</si>
  <si>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</si>
  <si>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</si>
  <si>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</si>
  <si>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</si>
  <si>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</si>
  <si>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</si>
  <si>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</si>
  <si>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</si>
  <si>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</si>
  <si>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</si>
  <si>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</si>
  <si>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</si>
  <si>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</si>
  <si>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</si>
  <si>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</si>
  <si>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</si>
  <si>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</si>
  <si>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</si>
  <si>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</si>
  <si>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</si>
  <si>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</si>
  <si>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</si>
  <si>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</si>
  <si>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</si>
  <si>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</si>
  <si>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</si>
  <si>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</si>
  <si>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</si>
  <si>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</si>
  <si>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</si>
  <si>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</si>
  <si>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</si>
  <si>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</si>
  <si>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</si>
  <si>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</si>
  <si>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</si>
  <si>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</si>
  <si>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</si>
  <si>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</si>
  <si>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</si>
  <si>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</si>
  <si>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</si>
  <si>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</si>
  <si>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</si>
  <si>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</si>
  <si>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</si>
  <si>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</si>
  <si>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</si>
  <si>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</si>
  <si>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</si>
  <si>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</si>
  <si>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</si>
  <si>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</si>
  <si>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</si>
  <si>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</si>
  <si>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</si>
  <si>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</si>
  <si>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</si>
  <si>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</si>
  <si>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</si>
  <si>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</si>
  <si>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</si>
  <si>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</si>
  <si>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</si>
  <si>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</si>
  <si>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</si>
  <si>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</si>
  <si>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</si>
  <si>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</si>
  <si>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</si>
  <si>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</si>
  <si>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</si>
  <si>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</si>
  <si>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</si>
  <si>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</si>
  <si>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</si>
  <si>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</si>
  <si>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</si>
  <si>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</si>
  <si>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</si>
  <si>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</si>
  <si>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</si>
  <si>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</si>
  <si>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</si>
  <si>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</si>
  <si>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</si>
  <si>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</si>
  <si>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</si>
  <si>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</si>
  <si>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</si>
  <si>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</si>
  <si>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</si>
  <si>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</si>
  <si>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</si>
  <si>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</si>
  <si>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</si>
  <si>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</si>
  <si>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</si>
  <si>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</si>
  <si>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</si>
  <si>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</si>
  <si>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</si>
  <si>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</si>
  <si>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</si>
  <si>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</si>
  <si>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</si>
  <si>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</si>
  <si>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</si>
  <si>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</si>
  <si>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</si>
  <si>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</si>
  <si>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</si>
  <si>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</si>
  <si>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</si>
  <si>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</si>
  <si>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</si>
  <si>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</si>
  <si>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</si>
  <si>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</si>
  <si>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</si>
  <si>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</si>
  <si>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</si>
  <si>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</si>
  <si>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</si>
  <si>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</si>
  <si>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</si>
  <si>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</si>
  <si>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</si>
  <si>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</si>
  <si>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</si>
  <si>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</si>
  <si>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</si>
  <si>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</si>
  <si>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</si>
  <si>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</si>
  <si>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</si>
  <si>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</si>
  <si>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</si>
  <si>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</si>
  <si>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</si>
  <si>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</si>
  <si>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</si>
  <si>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</si>
  <si>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</si>
  <si>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</si>
  <si>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</si>
  <si>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</si>
  <si>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</si>
  <si>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</si>
  <si>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</si>
  <si>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</si>
  <si>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</si>
  <si>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</si>
  <si>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</si>
  <si>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</si>
  <si>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</si>
  <si>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</si>
  <si>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</si>
  <si>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</si>
  <si>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</si>
  <si>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</si>
  <si>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</si>
  <si>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</si>
  <si>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</si>
  <si>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</si>
  <si>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</si>
  <si>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</si>
  <si>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</si>
  <si>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</si>
  <si>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</si>
  <si>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</si>
  <si>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</si>
  <si>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</si>
  <si>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</si>
  <si>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</si>
  <si>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</si>
  <si>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</si>
  <si>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</si>
  <si>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</si>
  <si>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</si>
  <si>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</si>
  <si>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</si>
  <si>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</si>
  <si>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</si>
  <si>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</si>
  <si>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</si>
  <si>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</si>
  <si>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</si>
  <si>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</si>
  <si>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</si>
  <si>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</si>
  <si>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</si>
  <si>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</si>
  <si>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</si>
  <si>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</si>
  <si>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</si>
  <si>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</si>
  <si>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</si>
  <si>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</si>
  <si>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</si>
  <si>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</si>
  <si>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</si>
  <si>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</si>
  <si>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</si>
  <si>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</si>
  <si>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</si>
  <si>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</si>
  <si>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</si>
  <si>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</si>
  <si>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</si>
  <si>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</si>
  <si>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</si>
  <si>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</si>
  <si>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</si>
  <si>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</si>
  <si>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</si>
  <si>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</si>
  <si>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</si>
  <si>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</si>
  <si>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</si>
  <si>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</si>
  <si>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</si>
  <si>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</si>
  <si>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</si>
  <si>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</si>
  <si>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</si>
  <si>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</si>
  <si>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</si>
  <si>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</si>
  <si>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</si>
  <si>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</si>
  <si>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</si>
  <si>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</si>
  <si>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</si>
  <si>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</si>
  <si>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</si>
  <si>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</si>
  <si>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</si>
  <si>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</si>
  <si>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</si>
  <si>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</si>
  <si>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</si>
  <si>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</si>
  <si>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</si>
  <si>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</si>
  <si>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</si>
  <si>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</si>
  <si>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</si>
  <si>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</si>
  <si>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</si>
  <si>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</si>
  <si>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</si>
  <si>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</si>
  <si>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</si>
  <si>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</si>
  <si>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</si>
  <si>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</si>
  <si>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</si>
  <si>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</si>
  <si>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</si>
  <si>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</si>
  <si>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</si>
  <si>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</si>
  <si>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</si>
  <si>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</si>
  <si>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</si>
  <si>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</si>
  <si>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</si>
  <si>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</si>
  <si>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</si>
  <si>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</si>
  <si>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</si>
  <si>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</si>
  <si>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</si>
  <si>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</si>
  <si>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</si>
  <si>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</si>
  <si>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</si>
  <si>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</si>
  <si>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</si>
  <si>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</si>
  <si>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</si>
  <si>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</si>
  <si>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</si>
  <si>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</si>
  <si>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</si>
  <si>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</si>
  <si>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</si>
  <si>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</si>
  <si>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</si>
  <si>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</si>
  <si>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</si>
  <si>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</si>
  <si>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</si>
  <si>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</si>
  <si>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</si>
  <si>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</si>
  <si>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</si>
  <si>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</si>
  <si>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</si>
  <si>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</si>
  <si>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</si>
  <si>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</si>
  <si>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</si>
  <si>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</si>
  <si>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</si>
  <si>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</si>
  <si>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</si>
  <si>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</si>
  <si>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</si>
  <si>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</si>
  <si>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</si>
  <si>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</si>
  <si>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</si>
  <si>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</si>
  <si>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</si>
  <si>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</si>
  <si>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</si>
  <si>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</si>
  <si>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</si>
  <si>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</si>
  <si>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</si>
  <si>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</si>
  <si>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</si>
  <si>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</si>
  <si>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</si>
  <si>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</si>
  <si>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</si>
  <si>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</si>
  <si>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</si>
  <si>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</si>
  <si>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</si>
  <si>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</si>
  <si>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</si>
  <si>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</si>
  <si>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</si>
  <si>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</si>
  <si>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</si>
  <si>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</si>
  <si>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</si>
  <si>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</si>
  <si>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</si>
  <si>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</si>
  <si>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</si>
  <si>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</si>
  <si>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</si>
  <si>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</si>
  <si>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</si>
  <si>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</si>
  <si>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</si>
  <si>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</si>
  <si>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</si>
  <si>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</si>
  <si>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</si>
  <si>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</si>
  <si>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</si>
  <si>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</si>
  <si>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</si>
  <si>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</si>
  <si>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</si>
  <si>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</si>
  <si>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</si>
  <si>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</si>
  <si>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</si>
  <si>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</si>
  <si>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</si>
  <si>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</si>
  <si>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</si>
  <si>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</si>
  <si>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</si>
  <si>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</si>
  <si>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</si>
  <si>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</si>
  <si>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</si>
  <si>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</si>
  <si>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</si>
  <si>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</si>
  <si>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</si>
  <si>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</si>
  <si>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</si>
  <si>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</si>
  <si>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</si>
  <si>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</si>
  <si>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</si>
  <si>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</si>
  <si>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</si>
  <si>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</si>
  <si>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</si>
  <si>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</si>
  <si>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</si>
  <si>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</si>
  <si>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</si>
  <si>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</si>
  <si>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</si>
  <si>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</si>
  <si>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</si>
  <si>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</si>
  <si>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</si>
  <si>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</si>
  <si>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</si>
  <si>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</si>
  <si>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</si>
  <si>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</si>
  <si>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</si>
  <si>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</si>
  <si>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</si>
  <si>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</si>
  <si>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</si>
  <si>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</si>
  <si>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</si>
  <si>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</si>
  <si>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</si>
  <si>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</si>
  <si>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</si>
  <si>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</si>
  <si>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</si>
  <si>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</si>
  <si>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</si>
  <si>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</si>
  <si>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</si>
  <si>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</si>
  <si>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</si>
  <si>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</si>
  <si>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</si>
  <si>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</si>
  <si>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</si>
  <si>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</si>
  <si>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</si>
  <si>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</si>
  <si>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</si>
  <si>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</si>
  <si>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</si>
  <si>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</si>
  <si>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</si>
  <si>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</si>
  <si>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</si>
  <si>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</si>
  <si>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</si>
  <si>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</si>
  <si>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</si>
  <si>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</si>
  <si>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</si>
  <si>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</si>
  <si>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</si>
  <si>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</si>
  <si>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</si>
  <si>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</si>
  <si>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</si>
  <si>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</si>
  <si>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</si>
  <si>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</si>
  <si>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</si>
  <si>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</si>
  <si>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</si>
  <si>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</si>
  <si>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</si>
  <si>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</si>
  <si>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</si>
  <si>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</si>
  <si>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</si>
  <si>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</si>
  <si>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</si>
  <si>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</si>
  <si>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</si>
  <si>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</si>
  <si>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</si>
  <si>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</si>
  <si>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</si>
  <si>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医療法人微風会ビハーラ花の里病院</t>
    <phoneticPr fontId="3"/>
  </si>
  <si>
    <t>〒728-0001 三次市山家町６０５－２０</t>
    <phoneticPr fontId="3"/>
  </si>
  <si>
    <t>〇</t>
  </si>
  <si>
    <t>医療法人</t>
  </si>
  <si>
    <t>内科</t>
  </si>
  <si>
    <t>療養病棟入院料１</t>
  </si>
  <si>
    <t>ＤＰＣ病院ではない</t>
  </si>
  <si>
    <t>有</t>
  </si>
  <si>
    <t>-</t>
    <phoneticPr fontId="3"/>
  </si>
  <si>
    <t>１病棟</t>
  </si>
  <si>
    <t>慢性期機能</t>
  </si>
  <si>
    <t>２病棟</t>
  </si>
  <si>
    <t>３病棟</t>
  </si>
  <si>
    <t>新病棟</t>
  </si>
  <si>
    <t>５病棟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</si>
</sst>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1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1046</v>
      </c>
      <c r="M9" s="282" t="s">
        <v>1048</v>
      </c>
      <c r="N9" s="282" t="s">
        <v>1049</v>
      </c>
      <c r="O9" s="282" t="s">
        <v>1050</v>
      </c>
      <c r="P9" s="282" t="s">
        <v>1051</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1046</v>
      </c>
      <c r="M22" s="282" t="s">
        <v>1048</v>
      </c>
      <c r="N22" s="282" t="s">
        <v>1049</v>
      </c>
      <c r="O22" s="282" t="s">
        <v>1050</v>
      </c>
      <c r="P22" s="282" t="s">
        <v>1051</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1046</v>
      </c>
      <c r="M35" s="282" t="s">
        <v>1048</v>
      </c>
      <c r="N35" s="282" t="s">
        <v>1049</v>
      </c>
      <c r="O35" s="282" t="s">
        <v>1050</v>
      </c>
      <c r="P35" s="282" t="s">
        <v>1051</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1046</v>
      </c>
      <c r="M44" s="282" t="s">
        <v>1048</v>
      </c>
      <c r="N44" s="282" t="s">
        <v>1049</v>
      </c>
      <c r="O44" s="282" t="s">
        <v>1050</v>
      </c>
      <c r="P44" s="282" t="s">
        <v>1051</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1046</v>
      </c>
      <c r="M89" s="262" t="s">
        <v>1048</v>
      </c>
      <c r="N89" s="262" t="s">
        <v>1049</v>
      </c>
      <c r="O89" s="262" t="s">
        <v>1050</v>
      </c>
      <c r="P89" s="262" t="s">
        <v>1051</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1050</v>
      </c>
      <c r="P97" s="66" t="s">
        <v>1051</v>
      </c>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300</v>
      </c>
      <c r="K103" s="237" t="str">
        <f t="shared" si="1"/>
        <v/>
      </c>
      <c r="L103" s="258">
        <v>60</v>
      </c>
      <c r="M103" s="258">
        <v>60</v>
      </c>
      <c r="N103" s="258">
        <v>60</v>
      </c>
      <c r="O103" s="258">
        <v>60</v>
      </c>
      <c r="P103" s="258">
        <v>60</v>
      </c>
    </row>
    <row r="104" spans="1:22" s="83" customFormat="1" ht="34.5" customHeight="1">
      <c r="A104" s="244" t="s">
        <v>614</v>
      </c>
      <c r="B104" s="84"/>
      <c r="C104" s="396"/>
      <c r="D104" s="397"/>
      <c r="E104" s="428"/>
      <c r="F104" s="429"/>
      <c r="G104" s="320" t="s">
        <v>47</v>
      </c>
      <c r="H104" s="322"/>
      <c r="I104" s="420"/>
      <c r="J104" s="256">
        <f t="shared" si="0"/>
        <v>300</v>
      </c>
      <c r="K104" s="237" t="str">
        <f t="shared" si="1"/>
        <v/>
      </c>
      <c r="L104" s="258">
        <v>60</v>
      </c>
      <c r="M104" s="258">
        <v>60</v>
      </c>
      <c r="N104" s="258">
        <v>60</v>
      </c>
      <c r="O104" s="258">
        <v>60</v>
      </c>
      <c r="P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300</v>
      </c>
      <c r="K106" s="237" t="str">
        <f t="shared" si="1"/>
        <v/>
      </c>
      <c r="L106" s="258">
        <v>60</v>
      </c>
      <c r="M106" s="258">
        <v>60</v>
      </c>
      <c r="N106" s="258">
        <v>60</v>
      </c>
      <c r="O106" s="258">
        <v>60</v>
      </c>
      <c r="P106" s="258">
        <v>60</v>
      </c>
    </row>
    <row r="107" spans="1:22" s="83" customFormat="1" ht="34.5" customHeight="1">
      <c r="A107" s="244" t="s">
        <v>614</v>
      </c>
      <c r="B107" s="84"/>
      <c r="C107" s="396"/>
      <c r="D107" s="397"/>
      <c r="E107" s="428"/>
      <c r="F107" s="429"/>
      <c r="G107" s="320" t="s">
        <v>47</v>
      </c>
      <c r="H107" s="322"/>
      <c r="I107" s="420"/>
      <c r="J107" s="256">
        <f t="shared" si="0"/>
        <v>300</v>
      </c>
      <c r="K107" s="237" t="str">
        <f t="shared" si="1"/>
        <v/>
      </c>
      <c r="L107" s="258">
        <v>60</v>
      </c>
      <c r="M107" s="258">
        <v>60</v>
      </c>
      <c r="N107" s="258">
        <v>60</v>
      </c>
      <c r="O107" s="258">
        <v>60</v>
      </c>
      <c r="P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300</v>
      </c>
      <c r="K109" s="237" t="str">
        <f t="shared" si="1"/>
        <v/>
      </c>
      <c r="L109" s="258">
        <v>60</v>
      </c>
      <c r="M109" s="258">
        <v>60</v>
      </c>
      <c r="N109" s="258">
        <v>60</v>
      </c>
      <c r="O109" s="258">
        <v>60</v>
      </c>
      <c r="P109" s="258">
        <v>60</v>
      </c>
    </row>
    <row r="110" spans="1:22" s="83" customFormat="1" ht="34.5" customHeight="1">
      <c r="A110" s="244" t="s">
        <v>614</v>
      </c>
      <c r="B110" s="84"/>
      <c r="C110" s="396"/>
      <c r="D110" s="397"/>
      <c r="E110" s="432"/>
      <c r="F110" s="433"/>
      <c r="G110" s="317" t="s">
        <v>47</v>
      </c>
      <c r="H110" s="319"/>
      <c r="I110" s="420"/>
      <c r="J110" s="256">
        <f t="shared" si="0"/>
        <v>300</v>
      </c>
      <c r="K110" s="237" t="str">
        <f t="shared" si="1"/>
        <v/>
      </c>
      <c r="L110" s="258">
        <v>60</v>
      </c>
      <c r="M110" s="258">
        <v>60</v>
      </c>
      <c r="N110" s="258">
        <v>60</v>
      </c>
      <c r="O110" s="258">
        <v>60</v>
      </c>
      <c r="P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1050</v>
      </c>
      <c r="P118" s="66" t="s">
        <v>1051</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1050</v>
      </c>
      <c r="P129" s="66" t="s">
        <v>1051</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c r="O132" s="82">
        <v>60</v>
      </c>
      <c r="P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1050</v>
      </c>
      <c r="P143" s="66" t="s">
        <v>1051</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270</v>
      </c>
      <c r="K157" s="264" t="str">
        <f t="shared" si="3"/>
        <v/>
      </c>
      <c r="L157" s="117">
        <v>52</v>
      </c>
      <c r="M157" s="117">
        <v>56</v>
      </c>
      <c r="N157" s="117">
        <v>55</v>
      </c>
      <c r="O157" s="117">
        <v>52</v>
      </c>
      <c r="P157" s="117">
        <v>55</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1050</v>
      </c>
      <c r="P226" s="66" t="s">
        <v>1051</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1050</v>
      </c>
      <c r="P234" s="66" t="s">
        <v>1051</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1050</v>
      </c>
      <c r="P244" s="66" t="s">
        <v>1051</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1050</v>
      </c>
      <c r="P253" s="66" t="s">
        <v>1051</v>
      </c>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1050</v>
      </c>
      <c r="P263" s="66" t="s">
        <v>1051</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20</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36</v>
      </c>
      <c r="K269" s="81" t="str">
        <f t="shared" si="8"/>
        <v/>
      </c>
      <c r="L269" s="147">
        <v>7</v>
      </c>
      <c r="M269" s="147">
        <v>8</v>
      </c>
      <c r="N269" s="147">
        <v>6</v>
      </c>
      <c r="O269" s="147">
        <v>10</v>
      </c>
      <c r="P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45</v>
      </c>
      <c r="K271" s="81" t="str">
        <f t="shared" si="8"/>
        <v/>
      </c>
      <c r="L271" s="147">
        <v>7</v>
      </c>
      <c r="M271" s="147">
        <v>8</v>
      </c>
      <c r="N271" s="147">
        <v>10</v>
      </c>
      <c r="O271" s="147">
        <v>10</v>
      </c>
      <c r="P271" s="147">
        <v>10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75</v>
      </c>
      <c r="K273" s="81" t="str">
        <f t="shared" si="8"/>
        <v/>
      </c>
      <c r="L273" s="147">
        <v>15</v>
      </c>
      <c r="M273" s="147">
        <v>15</v>
      </c>
      <c r="N273" s="147">
        <v>15</v>
      </c>
      <c r="O273" s="147">
        <v>15</v>
      </c>
      <c r="P273" s="147">
        <v>15</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1050</v>
      </c>
      <c r="P322" s="66" t="s">
        <v>1051</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1050</v>
      </c>
      <c r="P342" s="66" t="s">
        <v>1051</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1050</v>
      </c>
      <c r="P367" s="66" t="s">
        <v>1051</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1050</v>
      </c>
      <c r="P390" s="66" t="s">
        <v>1051</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358</v>
      </c>
      <c r="K392" s="81" t="str">
        <f t="shared" ref="K392:K397" si="12">IF(OR(COUNTIF(L392:P392,"未確認")&gt;0,COUNTIF(L392:P392,"~*")&gt;0),"※","")</f>
        <v/>
      </c>
      <c r="L392" s="147">
        <v>65</v>
      </c>
      <c r="M392" s="147">
        <v>66</v>
      </c>
      <c r="N392" s="147">
        <v>60</v>
      </c>
      <c r="O392" s="147">
        <v>78</v>
      </c>
      <c r="P392" s="147">
        <v>89</v>
      </c>
    </row>
    <row r="393" spans="1:22" s="83" customFormat="1" ht="34.5" customHeight="1">
      <c r="A393" s="249" t="s">
        <v>773</v>
      </c>
      <c r="B393" s="84"/>
      <c r="C393" s="370"/>
      <c r="D393" s="380"/>
      <c r="E393" s="320" t="s">
        <v>224</v>
      </c>
      <c r="F393" s="321"/>
      <c r="G393" s="321"/>
      <c r="H393" s="322"/>
      <c r="I393" s="343"/>
      <c r="J393" s="140">
        <f t="shared" si="11"/>
        <v>296</v>
      </c>
      <c r="K393" s="81" t="str">
        <f t="shared" si="12"/>
        <v/>
      </c>
      <c r="L393" s="147">
        <v>57</v>
      </c>
      <c r="M393" s="147">
        <v>58</v>
      </c>
      <c r="N393" s="147">
        <v>54</v>
      </c>
      <c r="O393" s="147">
        <v>59</v>
      </c>
      <c r="P393" s="147">
        <v>68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62</v>
      </c>
      <c r="K395" s="81" t="str">
        <f t="shared" si="12"/>
        <v/>
      </c>
      <c r="L395" s="147">
        <v>8</v>
      </c>
      <c r="M395" s="147">
        <v>8</v>
      </c>
      <c r="N395" s="147">
        <v>6</v>
      </c>
      <c r="O395" s="147">
        <v>19</v>
      </c>
      <c r="P395" s="147">
        <v>21</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c r="N396" s="147">
        <v>0</v>
      </c>
      <c r="O396" s="147">
        <v>0</v>
      </c>
      <c r="P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c r="N397" s="147">
        <v>0</v>
      </c>
      <c r="O397" s="147">
        <v>0</v>
      </c>
      <c r="P397" s="147">
        <v>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1050</v>
      </c>
      <c r="P403" s="66" t="s">
        <v>1051</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0</v>
      </c>
      <c r="K405" s="81" t="str">
        <f t="shared" ref="K405:K422" si="14">IF(OR(COUNTIF(L405:P405,"未確認")&gt;0,COUNTIF(L405:P405,"~*")&gt;0),"※","")</f>
        <v/>
      </c>
      <c r="L405" s="147">
        <v>0</v>
      </c>
      <c r="M405" s="147">
        <v>0</v>
      </c>
      <c r="N405" s="147">
        <v>0</v>
      </c>
      <c r="O405" s="147">
        <v>0</v>
      </c>
      <c r="P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c r="O407" s="147">
        <v>0</v>
      </c>
      <c r="P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c r="P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0</v>
      </c>
      <c r="K413" s="81" t="str">
        <f t="shared" si="14"/>
        <v/>
      </c>
      <c r="L413" s="147">
        <v>0</v>
      </c>
      <c r="M413" s="147">
        <v>0</v>
      </c>
      <c r="N413" s="147">
        <v>0</v>
      </c>
      <c r="O413" s="147">
        <v>0</v>
      </c>
      <c r="P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c r="O415" s="147">
        <v>0</v>
      </c>
      <c r="P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c r="O416" s="147">
        <v>0</v>
      </c>
      <c r="P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c r="P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1050</v>
      </c>
      <c r="P428" s="66" t="s">
        <v>1051</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0</v>
      </c>
      <c r="K430" s="193" t="str">
        <f>IF(OR(COUNTIF(L430:P430,"未確認")&gt;0,COUNTIF(L430:P430,"~*")&gt;0),"※","")</f>
        <v/>
      </c>
      <c r="L430" s="147">
        <v>0</v>
      </c>
      <c r="M430" s="147">
        <v>0</v>
      </c>
      <c r="N430" s="147">
        <v>0</v>
      </c>
      <c r="O430" s="147">
        <v>0</v>
      </c>
      <c r="P430" s="147">
        <v>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0</v>
      </c>
      <c r="K432" s="193" t="str">
        <f>IF(OR(COUNTIF(L432:P432,"未確認")&gt;0,COUNTIF(L432:P432,"~*")&gt;0),"※","")</f>
        <v/>
      </c>
      <c r="L432" s="147">
        <v>0</v>
      </c>
      <c r="M432" s="147">
        <v>0</v>
      </c>
      <c r="N432" s="147">
        <v>0</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0</v>
      </c>
      <c r="K433" s="193" t="str">
        <f>IF(OR(COUNTIF(L433:P433,"未確認")&gt;0,COUNTIF(L433:P433,"~*")&gt;0),"※","")</f>
        <v/>
      </c>
      <c r="L433" s="147">
        <v>0</v>
      </c>
      <c r="M433" s="147">
        <v>0</v>
      </c>
      <c r="N433" s="147">
        <v>0</v>
      </c>
      <c r="O433" s="147">
        <v>0</v>
      </c>
      <c r="P433" s="147">
        <v>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1050</v>
      </c>
      <c r="P441" s="66" t="s">
        <v>1051</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1050</v>
      </c>
      <c r="P466" s="66" t="s">
        <v>1051</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1050</v>
      </c>
      <c r="P502" s="66" t="s">
        <v>1051</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1050</v>
      </c>
      <c r="P514" s="66" t="s">
        <v>1051</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1050</v>
      </c>
      <c r="P520" s="66" t="s">
        <v>1051</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1050</v>
      </c>
      <c r="P525" s="66" t="s">
        <v>1051</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1050</v>
      </c>
      <c r="P530" s="66" t="s">
        <v>1051</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1050</v>
      </c>
      <c r="P543" s="66" t="s">
        <v>1051</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0</v>
      </c>
      <c r="M560" s="211">
        <v>0</v>
      </c>
      <c r="N560" s="211">
        <v>0</v>
      </c>
      <c r="O560" s="211">
        <v>0</v>
      </c>
      <c r="P560" s="211">
        <v>0</v>
      </c>
    </row>
    <row r="561" spans="1:16" s="91" customFormat="1" ht="34.5" customHeight="1">
      <c r="A561" s="251" t="s">
        <v>871</v>
      </c>
      <c r="B561" s="119"/>
      <c r="C561" s="209"/>
      <c r="D561" s="331" t="s">
        <v>377</v>
      </c>
      <c r="E561" s="342"/>
      <c r="F561" s="342"/>
      <c r="G561" s="342"/>
      <c r="H561" s="332"/>
      <c r="I561" s="343"/>
      <c r="J561" s="207"/>
      <c r="K561" s="210"/>
      <c r="L561" s="211">
        <v>0</v>
      </c>
      <c r="M561" s="211">
        <v>0</v>
      </c>
      <c r="N561" s="211">
        <v>0</v>
      </c>
      <c r="O561" s="211">
        <v>0</v>
      </c>
      <c r="P561" s="211">
        <v>0</v>
      </c>
    </row>
    <row r="562" spans="1:16" s="91" customFormat="1" ht="34.5" customHeight="1">
      <c r="A562" s="251" t="s">
        <v>872</v>
      </c>
      <c r="B562" s="119"/>
      <c r="C562" s="209"/>
      <c r="D562" s="331" t="s">
        <v>992</v>
      </c>
      <c r="E562" s="342"/>
      <c r="F562" s="342"/>
      <c r="G562" s="342"/>
      <c r="H562" s="332"/>
      <c r="I562" s="343"/>
      <c r="J562" s="207"/>
      <c r="K562" s="210"/>
      <c r="L562" s="211">
        <v>0</v>
      </c>
      <c r="M562" s="211">
        <v>0</v>
      </c>
      <c r="N562" s="211">
        <v>0</v>
      </c>
      <c r="O562" s="211">
        <v>0</v>
      </c>
      <c r="P562" s="211">
        <v>0</v>
      </c>
    </row>
    <row r="563" spans="1:16" s="91" customFormat="1" ht="34.5" customHeight="1">
      <c r="A563" s="251" t="s">
        <v>873</v>
      </c>
      <c r="B563" s="119"/>
      <c r="C563" s="209"/>
      <c r="D563" s="331" t="s">
        <v>379</v>
      </c>
      <c r="E563" s="342"/>
      <c r="F563" s="342"/>
      <c r="G563" s="342"/>
      <c r="H563" s="332"/>
      <c r="I563" s="343"/>
      <c r="J563" s="207"/>
      <c r="K563" s="210"/>
      <c r="L563" s="211">
        <v>0</v>
      </c>
      <c r="M563" s="211">
        <v>0</v>
      </c>
      <c r="N563" s="211">
        <v>0</v>
      </c>
      <c r="O563" s="211">
        <v>0</v>
      </c>
      <c r="P563" s="211">
        <v>0</v>
      </c>
    </row>
    <row r="564" spans="1:16" s="91" customFormat="1" ht="34.5" customHeight="1">
      <c r="A564" s="251" t="s">
        <v>874</v>
      </c>
      <c r="B564" s="119"/>
      <c r="C564" s="209"/>
      <c r="D564" s="331" t="s">
        <v>380</v>
      </c>
      <c r="E564" s="342"/>
      <c r="F564" s="342"/>
      <c r="G564" s="342"/>
      <c r="H564" s="332"/>
      <c r="I564" s="343"/>
      <c r="J564" s="207"/>
      <c r="K564" s="210"/>
      <c r="L564" s="211">
        <v>0</v>
      </c>
      <c r="M564" s="211">
        <v>0</v>
      </c>
      <c r="N564" s="211">
        <v>0</v>
      </c>
      <c r="O564" s="211">
        <v>0</v>
      </c>
      <c r="P564" s="211">
        <v>0</v>
      </c>
    </row>
    <row r="565" spans="1:16" s="91" customFormat="1" ht="34.5" customHeight="1">
      <c r="A565" s="251" t="s">
        <v>875</v>
      </c>
      <c r="B565" s="119"/>
      <c r="C565" s="280"/>
      <c r="D565" s="331" t="s">
        <v>869</v>
      </c>
      <c r="E565" s="342"/>
      <c r="F565" s="342"/>
      <c r="G565" s="342"/>
      <c r="H565" s="332"/>
      <c r="I565" s="343"/>
      <c r="J565" s="207"/>
      <c r="K565" s="210"/>
      <c r="L565" s="211">
        <v>0</v>
      </c>
      <c r="M565" s="211">
        <v>0</v>
      </c>
      <c r="N565" s="211">
        <v>0</v>
      </c>
      <c r="O565" s="211">
        <v>0</v>
      </c>
      <c r="P565" s="211">
        <v>0</v>
      </c>
    </row>
    <row r="566" spans="1:16" s="91" customFormat="1" ht="34.5" customHeight="1">
      <c r="A566" s="251" t="s">
        <v>876</v>
      </c>
      <c r="B566" s="119"/>
      <c r="C566" s="285"/>
      <c r="D566" s="331" t="s">
        <v>993</v>
      </c>
      <c r="E566" s="342"/>
      <c r="F566" s="342"/>
      <c r="G566" s="342"/>
      <c r="H566" s="332"/>
      <c r="I566" s="343"/>
      <c r="J566" s="213"/>
      <c r="K566" s="214"/>
      <c r="L566" s="211">
        <v>0</v>
      </c>
      <c r="M566" s="211">
        <v>0</v>
      </c>
      <c r="N566" s="211">
        <v>0</v>
      </c>
      <c r="O566" s="211">
        <v>0</v>
      </c>
      <c r="P566" s="211">
        <v>0</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row>
    <row r="569" spans="1:16"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row>
    <row r="570" spans="1:16"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c r="P570" s="211">
        <v>0</v>
      </c>
    </row>
    <row r="571" spans="1:16"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row>
    <row r="572" spans="1:16"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row>
    <row r="573" spans="1:16"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row>
    <row r="574" spans="1:16"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c r="P574" s="211">
        <v>0</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1050</v>
      </c>
      <c r="P588" s="66" t="s">
        <v>1051</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1050</v>
      </c>
      <c r="P611" s="66" t="s">
        <v>1051</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1050</v>
      </c>
      <c r="P629" s="66" t="s">
        <v>1051</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1050</v>
      </c>
      <c r="P644" s="66" t="s">
        <v>1051</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0</v>
      </c>
      <c r="K646" s="201" t="str">
        <f t="shared" ref="K646:K660" si="33">IF(OR(COUNTIF(L646:P646,"未確認")&gt;0,COUNTIF(L646:P646,"*")&gt;0),"※","")</f>
        <v/>
      </c>
      <c r="L646" s="117">
        <v>0</v>
      </c>
      <c r="M646" s="117">
        <v>0</v>
      </c>
      <c r="N646" s="117">
        <v>0</v>
      </c>
      <c r="O646" s="117">
        <v>0</v>
      </c>
      <c r="P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f t="shared" si="32"/>
        <v>1340</v>
      </c>
      <c r="K648" s="201" t="str">
        <f t="shared" si="33"/>
        <v/>
      </c>
      <c r="L648" s="117">
        <v>231</v>
      </c>
      <c r="M648" s="117">
        <v>230</v>
      </c>
      <c r="N648" s="117">
        <v>290</v>
      </c>
      <c r="O648" s="117">
        <v>305</v>
      </c>
      <c r="P648" s="117">
        <v>284</v>
      </c>
    </row>
    <row r="649" spans="1:22" s="118" customFormat="1" ht="70" customHeight="1">
      <c r="A649" s="252" t="s">
        <v>928</v>
      </c>
      <c r="B649" s="84"/>
      <c r="C649" s="295"/>
      <c r="D649" s="297"/>
      <c r="E649" s="320" t="s">
        <v>940</v>
      </c>
      <c r="F649" s="321"/>
      <c r="G649" s="321"/>
      <c r="H649" s="322"/>
      <c r="I649" s="122" t="s">
        <v>456</v>
      </c>
      <c r="J649" s="116">
        <f t="shared" si="32"/>
        <v>20</v>
      </c>
      <c r="K649" s="201" t="str">
        <f t="shared" si="33"/>
        <v>※</v>
      </c>
      <c r="L649" s="117">
        <v>0</v>
      </c>
      <c r="M649" s="117">
        <v>0</v>
      </c>
      <c r="N649" s="117">
        <v>20</v>
      </c>
      <c r="O649" s="117">
        <v>0</v>
      </c>
      <c r="P649" s="117" t="s">
        <v>541</v>
      </c>
    </row>
    <row r="650" spans="1:22" s="118" customFormat="1" ht="84" customHeight="1">
      <c r="A650" s="252" t="s">
        <v>929</v>
      </c>
      <c r="B650" s="84"/>
      <c r="C650" s="295"/>
      <c r="D650" s="297"/>
      <c r="E650" s="320" t="s">
        <v>941</v>
      </c>
      <c r="F650" s="321"/>
      <c r="G650" s="321"/>
      <c r="H650" s="322"/>
      <c r="I650" s="122" t="s">
        <v>458</v>
      </c>
      <c r="J650" s="116">
        <f t="shared" si="32"/>
        <v>310</v>
      </c>
      <c r="K650" s="201" t="str">
        <f t="shared" si="33"/>
        <v/>
      </c>
      <c r="L650" s="117">
        <v>65</v>
      </c>
      <c r="M650" s="117">
        <v>80</v>
      </c>
      <c r="N650" s="117">
        <v>47</v>
      </c>
      <c r="O650" s="117">
        <v>23</v>
      </c>
      <c r="P650" s="117">
        <v>95</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1050</v>
      </c>
      <c r="P665" s="66" t="s">
        <v>1051</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c r="P670" s="301">
        <v>0</v>
      </c>
    </row>
    <row r="671" spans="1:22" s="83" customFormat="1" ht="35.15" customHeight="1">
      <c r="A671" s="251" t="s">
        <v>954</v>
      </c>
      <c r="B671" s="84"/>
      <c r="C671" s="227"/>
      <c r="D671" s="228"/>
      <c r="E671" s="323" t="s">
        <v>487</v>
      </c>
      <c r="F671" s="324"/>
      <c r="G671" s="324"/>
      <c r="H671" s="325"/>
      <c r="I671" s="327"/>
      <c r="J671" s="223"/>
      <c r="K671" s="224"/>
      <c r="L671" s="301">
        <v>0</v>
      </c>
      <c r="M671" s="301">
        <v>0</v>
      </c>
      <c r="N671" s="301">
        <v>0</v>
      </c>
      <c r="O671" s="301">
        <v>0</v>
      </c>
      <c r="P671" s="301">
        <v>0</v>
      </c>
    </row>
    <row r="672" spans="1:22" s="83" customFormat="1" ht="25.75" customHeight="1">
      <c r="A672" s="251" t="s">
        <v>955</v>
      </c>
      <c r="B672" s="84"/>
      <c r="C672" s="229"/>
      <c r="D672" s="286"/>
      <c r="E672" s="329"/>
      <c r="F672" s="330"/>
      <c r="G672" s="331" t="s">
        <v>1003</v>
      </c>
      <c r="H672" s="332"/>
      <c r="I672" s="328"/>
      <c r="J672" s="223"/>
      <c r="K672" s="224"/>
      <c r="L672" s="301">
        <v>0</v>
      </c>
      <c r="M672" s="301">
        <v>0</v>
      </c>
      <c r="N672" s="301">
        <v>0</v>
      </c>
      <c r="O672" s="301">
        <v>0</v>
      </c>
      <c r="P672" s="301">
        <v>0</v>
      </c>
    </row>
    <row r="673" spans="1:22" s="115" customFormat="1" ht="80.150000000000006" customHeight="1">
      <c r="A673" s="251" t="s">
        <v>956</v>
      </c>
      <c r="B673" s="84"/>
      <c r="C673" s="323" t="s">
        <v>1027</v>
      </c>
      <c r="D673" s="324"/>
      <c r="E673" s="324"/>
      <c r="F673" s="324"/>
      <c r="G673" s="324"/>
      <c r="H673" s="325"/>
      <c r="I673" s="326" t="s">
        <v>1031</v>
      </c>
      <c r="J673" s="223"/>
      <c r="K673" s="224"/>
      <c r="L673" s="301">
        <v>0</v>
      </c>
      <c r="M673" s="301">
        <v>0</v>
      </c>
      <c r="N673" s="301">
        <v>0</v>
      </c>
      <c r="O673" s="301">
        <v>0</v>
      </c>
      <c r="P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c r="P674" s="301">
        <v>0</v>
      </c>
    </row>
    <row r="675" spans="1:22" s="83" customFormat="1" ht="56.15" customHeight="1">
      <c r="A675" s="251" t="s">
        <v>958</v>
      </c>
      <c r="B675" s="84"/>
      <c r="C675" s="317" t="s">
        <v>1005</v>
      </c>
      <c r="D675" s="318"/>
      <c r="E675" s="318"/>
      <c r="F675" s="318"/>
      <c r="G675" s="318"/>
      <c r="H675" s="319"/>
      <c r="I675" s="138" t="s">
        <v>492</v>
      </c>
      <c r="J675" s="223"/>
      <c r="K675" s="224"/>
      <c r="L675" s="302">
        <v>0</v>
      </c>
      <c r="M675" s="302">
        <v>0</v>
      </c>
      <c r="N675" s="302">
        <v>0</v>
      </c>
      <c r="O675" s="302">
        <v>0</v>
      </c>
      <c r="P675" s="302">
        <v>0</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1050</v>
      </c>
      <c r="P681" s="66" t="s">
        <v>1051</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1050</v>
      </c>
      <c r="P691" s="66" t="s">
        <v>1051</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1050</v>
      </c>
      <c r="P704" s="66" t="s">
        <v>1051</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c r="M709" s="117"/>
      <c r="N709" s="117"/>
      <c r="O709" s="117"/>
      <c r="P709" s="117"/>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026E7E-C446-445C-A287-3E76149D934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2019-12-23T01:15:53Z</dcterms:modified>
</cp:coreProperties>
</file>