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B10" i="4"/>
  <c r="BB8" i="4"/>
  <c r="AT8" i="4"/>
  <c r="W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<sst xmlns="http://schemas.openxmlformats.org/spreadsheetml/2006/main" count="323" uniqueCount="123">
  <si>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</si>
  <si>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</si>
  <si>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</si>
  <si>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</si>
  <si>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</si>
  <si>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</si>
  <si>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</si>
  <si>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</si>
  <si>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</si>
  <si>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</si>
  <si>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</si>
  <si>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</si>
  <si>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</si>
  <si>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</si>
  <si>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</si>
  <si>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</si>
  <si>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</si>
  <si>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</si>
  <si>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</si>
  <si>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</si>
  <si>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</si>
  <si>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</si>
  <si>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</si>
  <si>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</si>
  <si>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</si>
  <si>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</si>
  <si>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</si>
  <si>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</si>
  <si>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</si>
  <si>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</si>
  <si>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</si>
  <si>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</si>
  <si>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</si>
  <si>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</si>
  <si>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</si>
  <si>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</si>
  <si>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</si>
  <si>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</si>
  <si>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</si>
  <si>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</si>
  <si>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</si>
  <si>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</si>
  <si>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</si>
  <si>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</si>
  <si>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</si>
  <si>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</si>
  <si>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</si>
  <si>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</si>
  <si>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</si>
  <si>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</si>
  <si>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</si>
  <si>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</si>
  <si>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</si>
  <si>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</si>
  <si>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</si>
  <si>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</si>
  <si>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</si>
  <si>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</si>
  <si>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</si>
  <si>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</si>
  <si>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</si>
  <si>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</si>
  <si>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</si>
  <si>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</si>
  <si>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</si>
  <si>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</si>
  <si>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</si>
  <si>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</si>
  <si>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</si>
  <si>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</si>
  <si>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</si>
  <si>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</si>
  <si>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</si>
  <si>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</si>
  <si>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</si>
  <si>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</si>
  <si>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</si>
  <si>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</si>
  <si>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</si>
  <si>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</si>
  <si>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</si>
  <si>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</si>
  <si>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</si>
  <si>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</si>
  <si>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</si>
  <si>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</si>
  <si>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</si>
  <si>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</si>
  <si>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</si>
  <si>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</si>
  <si>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</si>
  <si>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</si>
  <si>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</si>
  <si>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</si>
  <si>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</si>
  <si>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</si>
  <si>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</si>
  <si>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</si>
  <si>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</si>
  <si>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</si>
  <si>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</si>
  <si>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</si>
  <si>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</si>
  <si>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</si>
  <si>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</si>
  <si>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</si>
  <si>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</si>
  <si>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</si>
  <si>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</si>
  <si>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</si>
  <si>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</si>
  <si>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</si>
  <si>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</si>
  <si>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</si>
  <si>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</si>
  <si>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</si>
  <si>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</si>
  <si>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</si>
  <si>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</si>
  <si>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</si>
  <si>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
　なお、平成28年度から公営企業会計に移行したため、平成27年度以前の数値は表示していません。</t>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</si>
  <si>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が存在する点に留意する必要があります。</t>
    <phoneticPr fontId="4"/>
  </si>
  <si>
    <t>○経常収支比率
　100％を大きく下回っており、料金水準の見直しや一般会計繰入金のあり方を検討し、経営改善に努める必要があります。
○累積欠損金比率
　類似団体の平均値を上回っており、経営改善に向けた取り組みにより累積欠損金がこれ以上増えないよう努める必要があります。
○流動比率
　概ね整備が完了し、企業債残高が着実に減少していることから、100％を超えています。
○企業債残高対事業規模比率
　類似団体の平均値を上回っていますが、企業債残高が着実に減少していることから、本数値は改善していく見込みです。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類似団体の平均値を上回っていますが、処理区域内人口が減少傾向にあり、今後、施設利用率の低下が見込まれます。よって、施設の改築等の際には、施設規模について留意する必要があります。
○水洗化率
　類似団体の平均値を下回っており、普及啓発活動等による水洗化率の向上を図る必要があります。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</si>
</sst>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346752"/>
        <c:axId val="82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82346752"/>
        <c:axId val="82348672"/>
      </c:lineChart>
      <c:dateAx>
        <c:axId val="82346752"/>
        <c:scaling>
          <c:orientation val="minMax"/>
        </c:scaling>
        <c:delete val="1"/>
        <c:axPos val="b"/>
        <c:numFmt formatCode="ge" sourceLinked="1"/>
        <c:majorTickMark val="none"/>
        <c:minorTickMark val="none"/>
        <c:tickLblPos val="none"/>
        <c:crossAx val="82348672"/>
        <c:crosses val="autoZero"/>
        <c:auto val="1"/>
        <c:lblOffset val="100"/>
        <c:baseTimeUnit val="years"/>
      </c:dateAx>
      <c:valAx>
        <c:axId val="82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56.36</c:v>
                </c:pt>
              </c:numCache>
            </c:numRef>
          </c:val>
        </c:ser>
        <c:dLbls>
          <c:showLegendKey val="0"/>
          <c:showVal val="0"/>
          <c:showCatName val="0"/>
          <c:showSerName val="0"/>
          <c:showPercent val="0"/>
          <c:showBubbleSize val="0"/>
        </c:dLbls>
        <c:gapWidth val="150"/>
        <c:axId val="86242432"/>
        <c:axId val="862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86242432"/>
        <c:axId val="86244352"/>
      </c:lineChart>
      <c:dateAx>
        <c:axId val="86242432"/>
        <c:scaling>
          <c:orientation val="minMax"/>
        </c:scaling>
        <c:delete val="1"/>
        <c:axPos val="b"/>
        <c:numFmt formatCode="ge" sourceLinked="1"/>
        <c:majorTickMark val="none"/>
        <c:minorTickMark val="none"/>
        <c:tickLblPos val="none"/>
        <c:crossAx val="86244352"/>
        <c:crosses val="autoZero"/>
        <c:auto val="1"/>
        <c:lblOffset val="100"/>
        <c:baseTimeUnit val="years"/>
      </c:dateAx>
      <c:valAx>
        <c:axId val="862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77.08</c:v>
                </c:pt>
              </c:numCache>
            </c:numRef>
          </c:val>
        </c:ser>
        <c:dLbls>
          <c:showLegendKey val="0"/>
          <c:showVal val="0"/>
          <c:showCatName val="0"/>
          <c:showSerName val="0"/>
          <c:showPercent val="0"/>
          <c:showBubbleSize val="0"/>
        </c:dLbls>
        <c:gapWidth val="150"/>
        <c:axId val="88539904"/>
        <c:axId val="885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88539904"/>
        <c:axId val="88541824"/>
      </c:lineChart>
      <c:dateAx>
        <c:axId val="88539904"/>
        <c:scaling>
          <c:orientation val="minMax"/>
        </c:scaling>
        <c:delete val="1"/>
        <c:axPos val="b"/>
        <c:numFmt formatCode="ge" sourceLinked="1"/>
        <c:majorTickMark val="none"/>
        <c:minorTickMark val="none"/>
        <c:tickLblPos val="none"/>
        <c:crossAx val="88541824"/>
        <c:crosses val="autoZero"/>
        <c:auto val="1"/>
        <c:lblOffset val="100"/>
        <c:baseTimeUnit val="years"/>
      </c:dateAx>
      <c:valAx>
        <c:axId val="885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75.650000000000006</c:v>
                </c:pt>
              </c:numCache>
            </c:numRef>
          </c:val>
        </c:ser>
        <c:dLbls>
          <c:showLegendKey val="0"/>
          <c:showVal val="0"/>
          <c:showCatName val="0"/>
          <c:showSerName val="0"/>
          <c:showPercent val="0"/>
          <c:showBubbleSize val="0"/>
        </c:dLbls>
        <c:gapWidth val="150"/>
        <c:axId val="90318720"/>
        <c:axId val="906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90318720"/>
        <c:axId val="90634496"/>
      </c:lineChart>
      <c:dateAx>
        <c:axId val="90318720"/>
        <c:scaling>
          <c:orientation val="minMax"/>
        </c:scaling>
        <c:delete val="1"/>
        <c:axPos val="b"/>
        <c:numFmt formatCode="ge" sourceLinked="1"/>
        <c:majorTickMark val="none"/>
        <c:minorTickMark val="none"/>
        <c:tickLblPos val="none"/>
        <c:crossAx val="90634496"/>
        <c:crosses val="autoZero"/>
        <c:auto val="1"/>
        <c:lblOffset val="100"/>
        <c:baseTimeUnit val="years"/>
      </c:dateAx>
      <c:valAx>
        <c:axId val="906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4.62</c:v>
                </c:pt>
              </c:numCache>
            </c:numRef>
          </c:val>
        </c:ser>
        <c:dLbls>
          <c:showLegendKey val="0"/>
          <c:showVal val="0"/>
          <c:showCatName val="0"/>
          <c:showSerName val="0"/>
          <c:showPercent val="0"/>
          <c:showBubbleSize val="0"/>
        </c:dLbls>
        <c:gapWidth val="150"/>
        <c:axId val="85868928"/>
        <c:axId val="858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85868928"/>
        <c:axId val="85870848"/>
      </c:lineChart>
      <c:dateAx>
        <c:axId val="85868928"/>
        <c:scaling>
          <c:orientation val="minMax"/>
        </c:scaling>
        <c:delete val="1"/>
        <c:axPos val="b"/>
        <c:numFmt formatCode="ge" sourceLinked="1"/>
        <c:majorTickMark val="none"/>
        <c:minorTickMark val="none"/>
        <c:tickLblPos val="none"/>
        <c:crossAx val="85870848"/>
        <c:crosses val="autoZero"/>
        <c:auto val="1"/>
        <c:lblOffset val="100"/>
        <c:baseTimeUnit val="years"/>
      </c:dateAx>
      <c:valAx>
        <c:axId val="85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5884928"/>
        <c:axId val="85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5884928"/>
        <c:axId val="85886848"/>
      </c:lineChart>
      <c:dateAx>
        <c:axId val="85884928"/>
        <c:scaling>
          <c:orientation val="minMax"/>
        </c:scaling>
        <c:delete val="1"/>
        <c:axPos val="b"/>
        <c:numFmt formatCode="ge" sourceLinked="1"/>
        <c:majorTickMark val="none"/>
        <c:minorTickMark val="none"/>
        <c:tickLblPos val="none"/>
        <c:crossAx val="85886848"/>
        <c:crosses val="autoZero"/>
        <c:auto val="1"/>
        <c:lblOffset val="100"/>
        <c:baseTimeUnit val="years"/>
      </c:dateAx>
      <c:valAx>
        <c:axId val="85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253.08</c:v>
                </c:pt>
              </c:numCache>
            </c:numRef>
          </c:val>
        </c:ser>
        <c:dLbls>
          <c:showLegendKey val="0"/>
          <c:showVal val="0"/>
          <c:showCatName val="0"/>
          <c:showSerName val="0"/>
          <c:showPercent val="0"/>
          <c:showBubbleSize val="0"/>
        </c:dLbls>
        <c:gapWidth val="150"/>
        <c:axId val="85904768"/>
        <c:axId val="85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85904768"/>
        <c:axId val="85911040"/>
      </c:lineChart>
      <c:dateAx>
        <c:axId val="85904768"/>
        <c:scaling>
          <c:orientation val="minMax"/>
        </c:scaling>
        <c:delete val="1"/>
        <c:axPos val="b"/>
        <c:numFmt formatCode="ge" sourceLinked="1"/>
        <c:majorTickMark val="none"/>
        <c:minorTickMark val="none"/>
        <c:tickLblPos val="none"/>
        <c:crossAx val="85911040"/>
        <c:crosses val="autoZero"/>
        <c:auto val="1"/>
        <c:lblOffset val="100"/>
        <c:baseTimeUnit val="years"/>
      </c:dateAx>
      <c:valAx>
        <c:axId val="85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143.55000000000001</c:v>
                </c:pt>
              </c:numCache>
            </c:numRef>
          </c:val>
        </c:ser>
        <c:dLbls>
          <c:showLegendKey val="0"/>
          <c:showVal val="0"/>
          <c:showCatName val="0"/>
          <c:showSerName val="0"/>
          <c:showPercent val="0"/>
          <c:showBubbleSize val="0"/>
        </c:dLbls>
        <c:gapWidth val="150"/>
        <c:axId val="85933440"/>
        <c:axId val="859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85933440"/>
        <c:axId val="85939712"/>
      </c:lineChart>
      <c:dateAx>
        <c:axId val="85933440"/>
        <c:scaling>
          <c:orientation val="minMax"/>
        </c:scaling>
        <c:delete val="1"/>
        <c:axPos val="b"/>
        <c:numFmt formatCode="ge" sourceLinked="1"/>
        <c:majorTickMark val="none"/>
        <c:minorTickMark val="none"/>
        <c:tickLblPos val="none"/>
        <c:crossAx val="85939712"/>
        <c:crosses val="autoZero"/>
        <c:auto val="1"/>
        <c:lblOffset val="100"/>
        <c:baseTimeUnit val="years"/>
      </c:dateAx>
      <c:valAx>
        <c:axId val="859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2827.1</c:v>
                </c:pt>
              </c:numCache>
            </c:numRef>
          </c:val>
        </c:ser>
        <c:dLbls>
          <c:showLegendKey val="0"/>
          <c:showVal val="0"/>
          <c:showCatName val="0"/>
          <c:showSerName val="0"/>
          <c:showPercent val="0"/>
          <c:showBubbleSize val="0"/>
        </c:dLbls>
        <c:gapWidth val="150"/>
        <c:axId val="85965824"/>
        <c:axId val="85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85965824"/>
        <c:axId val="85968000"/>
      </c:lineChart>
      <c:dateAx>
        <c:axId val="85965824"/>
        <c:scaling>
          <c:orientation val="minMax"/>
        </c:scaling>
        <c:delete val="1"/>
        <c:axPos val="b"/>
        <c:numFmt formatCode="ge" sourceLinked="1"/>
        <c:majorTickMark val="none"/>
        <c:minorTickMark val="none"/>
        <c:tickLblPos val="none"/>
        <c:crossAx val="85968000"/>
        <c:crosses val="autoZero"/>
        <c:auto val="1"/>
        <c:lblOffset val="100"/>
        <c:baseTimeUnit val="years"/>
      </c:dateAx>
      <c:valAx>
        <c:axId val="85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29.23</c:v>
                </c:pt>
              </c:numCache>
            </c:numRef>
          </c:val>
        </c:ser>
        <c:dLbls>
          <c:showLegendKey val="0"/>
          <c:showVal val="0"/>
          <c:showCatName val="0"/>
          <c:showSerName val="0"/>
          <c:showPercent val="0"/>
          <c:showBubbleSize val="0"/>
        </c:dLbls>
        <c:gapWidth val="150"/>
        <c:axId val="86182528"/>
        <c:axId val="86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86182528"/>
        <c:axId val="86205184"/>
      </c:lineChart>
      <c:dateAx>
        <c:axId val="86182528"/>
        <c:scaling>
          <c:orientation val="minMax"/>
        </c:scaling>
        <c:delete val="1"/>
        <c:axPos val="b"/>
        <c:numFmt formatCode="ge" sourceLinked="1"/>
        <c:majorTickMark val="none"/>
        <c:minorTickMark val="none"/>
        <c:tickLblPos val="none"/>
        <c:crossAx val="86205184"/>
        <c:crosses val="autoZero"/>
        <c:auto val="1"/>
        <c:lblOffset val="100"/>
        <c:baseTimeUnit val="years"/>
      </c:dateAx>
      <c:valAx>
        <c:axId val="86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591.35</c:v>
                </c:pt>
              </c:numCache>
            </c:numRef>
          </c:val>
        </c:ser>
        <c:dLbls>
          <c:showLegendKey val="0"/>
          <c:showVal val="0"/>
          <c:showCatName val="0"/>
          <c:showSerName val="0"/>
          <c:showPercent val="0"/>
          <c:showBubbleSize val="0"/>
        </c:dLbls>
        <c:gapWidth val="150"/>
        <c:axId val="86218624"/>
        <c:axId val="862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86218624"/>
        <c:axId val="86224896"/>
      </c:lineChart>
      <c:dateAx>
        <c:axId val="86218624"/>
        <c:scaling>
          <c:orientation val="minMax"/>
        </c:scaling>
        <c:delete val="1"/>
        <c:axPos val="b"/>
        <c:numFmt formatCode="ge" sourceLinked="1"/>
        <c:majorTickMark val="none"/>
        <c:minorTickMark val="none"/>
        <c:tickLblPos val="none"/>
        <c:crossAx val="86224896"/>
        <c:crosses val="autoZero"/>
        <c:auto val="1"/>
        <c:lblOffset val="100"/>
        <c:baseTimeUnit val="years"/>
      </c:dateAx>
      <c:valAx>
        <c:axId val="862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東広島市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185764</v>
      </c>
      <c r="AM8" s="51"/>
      <c r="AN8" s="51"/>
      <c r="AO8" s="51"/>
      <c r="AP8" s="51"/>
      <c r="AQ8" s="51"/>
      <c r="AR8" s="51"/>
      <c r="AS8" s="51"/>
      <c r="AT8" s="46">
        <f>データ!T6</f>
        <v>635.16</v>
      </c>
      <c r="AU8" s="46"/>
      <c r="AV8" s="46"/>
      <c r="AW8" s="46"/>
      <c r="AX8" s="46"/>
      <c r="AY8" s="46"/>
      <c r="AZ8" s="46"/>
      <c r="BA8" s="46"/>
      <c r="BB8" s="46">
        <f>データ!U6</f>
        <v>292.47000000000003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72.239999999999995</v>
      </c>
      <c r="J10" s="46"/>
      <c r="K10" s="46"/>
      <c r="L10" s="46"/>
      <c r="M10" s="46"/>
      <c r="N10" s="46"/>
      <c r="O10" s="46"/>
      <c r="P10" s="46">
        <f>データ!P6</f>
        <v>0.9</v>
      </c>
      <c r="Q10" s="46"/>
      <c r="R10" s="46"/>
      <c r="S10" s="46"/>
      <c r="T10" s="46"/>
      <c r="U10" s="46"/>
      <c r="V10" s="46"/>
      <c r="W10" s="46">
        <f>データ!Q6</f>
        <v>77.13</v>
      </c>
      <c r="X10" s="46"/>
      <c r="Y10" s="46"/>
      <c r="Z10" s="46"/>
      <c r="AA10" s="46"/>
      <c r="AB10" s="46"/>
      <c r="AC10" s="46"/>
      <c r="AD10" s="51">
        <f>データ!R6</f>
        <v>3294</v>
      </c>
      <c r="AE10" s="51"/>
      <c r="AF10" s="51"/>
      <c r="AG10" s="51"/>
      <c r="AH10" s="51"/>
      <c r="AI10" s="51"/>
      <c r="AJ10" s="51"/>
      <c r="AK10" s="2"/>
      <c r="AL10" s="51">
        <f>データ!V6</f>
        <v>1662</v>
      </c>
      <c r="AM10" s="51"/>
      <c r="AN10" s="51"/>
      <c r="AO10" s="51"/>
      <c r="AP10" s="51"/>
      <c r="AQ10" s="51"/>
      <c r="AR10" s="51"/>
      <c r="AS10" s="51"/>
      <c r="AT10" s="46">
        <f>データ!W6</f>
        <v>1.62</v>
      </c>
      <c r="AU10" s="46"/>
      <c r="AV10" s="46"/>
      <c r="AW10" s="46"/>
      <c r="AX10" s="46"/>
      <c r="AY10" s="46"/>
      <c r="AZ10" s="46"/>
      <c r="BA10" s="46"/>
      <c r="BB10" s="46">
        <f>データ!X6</f>
        <v>1025.93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342122</v>
      </c>
      <c r="D6" s="34">
        <f t="shared" si="3"/>
        <v>46</v>
      </c>
      <c r="E6" s="34">
        <f t="shared" si="3"/>
        <v>17</v>
      </c>
      <c r="F6" s="34">
        <f t="shared" si="3"/>
        <v>4</v>
      </c>
      <c r="G6" s="34">
        <f t="shared" si="3"/>
        <v>0</v>
      </c>
      <c r="H6" s="34" t="str">
        <f t="shared" si="3"/>
        <v>広島県　東広島市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72.239999999999995</v>
      </c>
      <c r="P6" s="35">
        <f t="shared" si="3"/>
        <v>0.9</v>
      </c>
      <c r="Q6" s="35">
        <f t="shared" si="3"/>
        <v>77.13</v>
      </c>
      <c r="R6" s="35">
        <f t="shared" si="3"/>
        <v>3294</v>
      </c>
      <c r="S6" s="35">
        <f t="shared" si="3"/>
        <v>185764</v>
      </c>
      <c r="T6" s="35">
        <f t="shared" si="3"/>
        <v>635.16</v>
      </c>
      <c r="U6" s="35">
        <f t="shared" si="3"/>
        <v>292.47000000000003</v>
      </c>
      <c r="V6" s="35">
        <f t="shared" si="3"/>
        <v>1662</v>
      </c>
      <c r="W6" s="35">
        <f t="shared" si="3"/>
        <v>1.62</v>
      </c>
      <c r="X6" s="35">
        <f t="shared" si="3"/>
        <v>1025.93</v>
      </c>
      <c r="Y6" s="36" t="str">
        <f>IF(Y7="",NA(),Y7)</f>
        <v>-</v>
      </c>
      <c r="Z6" s="36" t="str">
        <f t="shared" ref="Z6:AH6" si="4">IF(Z7="",NA(),Z7)</f>
        <v>-</v>
      </c>
      <c r="AA6" s="36" t="str">
        <f t="shared" si="4"/>
        <v>-</v>
      </c>
      <c r="AB6" s="36" t="str">
        <f t="shared" si="4"/>
        <v>-</v>
      </c>
      <c r="AC6" s="36">
        <f t="shared" si="4"/>
        <v>75.650000000000006</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6">
        <f t="shared" si="5"/>
        <v>253.08</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143.55000000000001</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2827.1</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29.23</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591.35</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56.36</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77.08</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4.62</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342122</v>
      </c>
      <c r="D7" s="38">
        <v>46</v>
      </c>
      <c r="E7" s="38">
        <v>17</v>
      </c>
      <c r="F7" s="38">
        <v>4</v>
      </c>
      <c r="G7" s="38">
        <v>0</v>
      </c>
      <c r="H7" s="38" t="s">
        <v>108</v>
      </c>
      <c r="I7" s="38" t="s">
        <v>109</v>
      </c>
      <c r="J7" s="38" t="s">
        <v>110</v>
      </c>
      <c r="K7" s="38" t="s">
        <v>111</v>
      </c>
      <c r="L7" s="38" t="s">
        <v>112</v>
      </c>
      <c r="M7" s="38"/>
      <c r="N7" s="39" t="s">
        <v>113</v>
      </c>
      <c r="O7" s="39">
        <v>72.239999999999995</v>
      </c>
      <c r="P7" s="39">
        <v>0.9</v>
      </c>
      <c r="Q7" s="39">
        <v>77.13</v>
      </c>
      <c r="R7" s="39">
        <v>3294</v>
      </c>
      <c r="S7" s="39">
        <v>185764</v>
      </c>
      <c r="T7" s="39">
        <v>635.16</v>
      </c>
      <c r="U7" s="39">
        <v>292.47000000000003</v>
      </c>
      <c r="V7" s="39">
        <v>1662</v>
      </c>
      <c r="W7" s="39">
        <v>1.62</v>
      </c>
      <c r="X7" s="39">
        <v>1025.93</v>
      </c>
      <c r="Y7" s="39" t="s">
        <v>113</v>
      </c>
      <c r="Z7" s="39" t="s">
        <v>113</v>
      </c>
      <c r="AA7" s="39" t="s">
        <v>113</v>
      </c>
      <c r="AB7" s="39" t="s">
        <v>113</v>
      </c>
      <c r="AC7" s="39">
        <v>75.650000000000006</v>
      </c>
      <c r="AD7" s="39" t="s">
        <v>113</v>
      </c>
      <c r="AE7" s="39" t="s">
        <v>113</v>
      </c>
      <c r="AF7" s="39" t="s">
        <v>113</v>
      </c>
      <c r="AG7" s="39" t="s">
        <v>113</v>
      </c>
      <c r="AH7" s="39">
        <v>100.85</v>
      </c>
      <c r="AI7" s="39">
        <v>100.66</v>
      </c>
      <c r="AJ7" s="39" t="s">
        <v>113</v>
      </c>
      <c r="AK7" s="39" t="s">
        <v>113</v>
      </c>
      <c r="AL7" s="39" t="s">
        <v>113</v>
      </c>
      <c r="AM7" s="39" t="s">
        <v>113</v>
      </c>
      <c r="AN7" s="39">
        <v>253.08</v>
      </c>
      <c r="AO7" s="39" t="s">
        <v>113</v>
      </c>
      <c r="AP7" s="39" t="s">
        <v>113</v>
      </c>
      <c r="AQ7" s="39" t="s">
        <v>113</v>
      </c>
      <c r="AR7" s="39" t="s">
        <v>113</v>
      </c>
      <c r="AS7" s="39">
        <v>110.77</v>
      </c>
      <c r="AT7" s="39">
        <v>105.22</v>
      </c>
      <c r="AU7" s="39" t="s">
        <v>113</v>
      </c>
      <c r="AV7" s="39" t="s">
        <v>113</v>
      </c>
      <c r="AW7" s="39" t="s">
        <v>113</v>
      </c>
      <c r="AX7" s="39" t="s">
        <v>113</v>
      </c>
      <c r="AY7" s="39">
        <v>143.55000000000001</v>
      </c>
      <c r="AZ7" s="39" t="s">
        <v>113</v>
      </c>
      <c r="BA7" s="39" t="s">
        <v>113</v>
      </c>
      <c r="BB7" s="39" t="s">
        <v>113</v>
      </c>
      <c r="BC7" s="39" t="s">
        <v>113</v>
      </c>
      <c r="BD7" s="39">
        <v>46.78</v>
      </c>
      <c r="BE7" s="39">
        <v>54.12</v>
      </c>
      <c r="BF7" s="39" t="s">
        <v>113</v>
      </c>
      <c r="BG7" s="39" t="s">
        <v>113</v>
      </c>
      <c r="BH7" s="39" t="s">
        <v>113</v>
      </c>
      <c r="BI7" s="39" t="s">
        <v>113</v>
      </c>
      <c r="BJ7" s="39">
        <v>2827.1</v>
      </c>
      <c r="BK7" s="39" t="s">
        <v>113</v>
      </c>
      <c r="BL7" s="39" t="s">
        <v>113</v>
      </c>
      <c r="BM7" s="39" t="s">
        <v>113</v>
      </c>
      <c r="BN7" s="39" t="s">
        <v>113</v>
      </c>
      <c r="BO7" s="39">
        <v>1298.9100000000001</v>
      </c>
      <c r="BP7" s="39">
        <v>1348.09</v>
      </c>
      <c r="BQ7" s="39" t="s">
        <v>113</v>
      </c>
      <c r="BR7" s="39" t="s">
        <v>113</v>
      </c>
      <c r="BS7" s="39" t="s">
        <v>113</v>
      </c>
      <c r="BT7" s="39" t="s">
        <v>113</v>
      </c>
      <c r="BU7" s="39">
        <v>29.23</v>
      </c>
      <c r="BV7" s="39" t="s">
        <v>113</v>
      </c>
      <c r="BW7" s="39" t="s">
        <v>113</v>
      </c>
      <c r="BX7" s="39" t="s">
        <v>113</v>
      </c>
      <c r="BY7" s="39" t="s">
        <v>113</v>
      </c>
      <c r="BZ7" s="39">
        <v>69.87</v>
      </c>
      <c r="CA7" s="39">
        <v>69.8</v>
      </c>
      <c r="CB7" s="39" t="s">
        <v>113</v>
      </c>
      <c r="CC7" s="39" t="s">
        <v>113</v>
      </c>
      <c r="CD7" s="39" t="s">
        <v>113</v>
      </c>
      <c r="CE7" s="39" t="s">
        <v>113</v>
      </c>
      <c r="CF7" s="39">
        <v>591.35</v>
      </c>
      <c r="CG7" s="39" t="s">
        <v>113</v>
      </c>
      <c r="CH7" s="39" t="s">
        <v>113</v>
      </c>
      <c r="CI7" s="39" t="s">
        <v>113</v>
      </c>
      <c r="CJ7" s="39" t="s">
        <v>113</v>
      </c>
      <c r="CK7" s="39">
        <v>234.96</v>
      </c>
      <c r="CL7" s="39">
        <v>232.54</v>
      </c>
      <c r="CM7" s="39" t="s">
        <v>113</v>
      </c>
      <c r="CN7" s="39" t="s">
        <v>113</v>
      </c>
      <c r="CO7" s="39" t="s">
        <v>113</v>
      </c>
      <c r="CP7" s="39" t="s">
        <v>113</v>
      </c>
      <c r="CQ7" s="39">
        <v>56.36</v>
      </c>
      <c r="CR7" s="39" t="s">
        <v>113</v>
      </c>
      <c r="CS7" s="39" t="s">
        <v>113</v>
      </c>
      <c r="CT7" s="39" t="s">
        <v>113</v>
      </c>
      <c r="CU7" s="39" t="s">
        <v>113</v>
      </c>
      <c r="CV7" s="39">
        <v>42.9</v>
      </c>
      <c r="CW7" s="39">
        <v>42.17</v>
      </c>
      <c r="CX7" s="39" t="s">
        <v>113</v>
      </c>
      <c r="CY7" s="39" t="s">
        <v>113</v>
      </c>
      <c r="CZ7" s="39" t="s">
        <v>113</v>
      </c>
      <c r="DA7" s="39" t="s">
        <v>113</v>
      </c>
      <c r="DB7" s="39">
        <v>77.08</v>
      </c>
      <c r="DC7" s="39" t="s">
        <v>113</v>
      </c>
      <c r="DD7" s="39" t="s">
        <v>113</v>
      </c>
      <c r="DE7" s="39" t="s">
        <v>113</v>
      </c>
      <c r="DF7" s="39" t="s">
        <v>113</v>
      </c>
      <c r="DG7" s="39">
        <v>83.5</v>
      </c>
      <c r="DH7" s="39">
        <v>82.3</v>
      </c>
      <c r="DI7" s="39" t="s">
        <v>113</v>
      </c>
      <c r="DJ7" s="39" t="s">
        <v>113</v>
      </c>
      <c r="DK7" s="39" t="s">
        <v>113</v>
      </c>
      <c r="DL7" s="39" t="s">
        <v>113</v>
      </c>
      <c r="DM7" s="39">
        <v>4.62</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2017-12-25T01:56:52Z</dcterms:created>
  <dcterms:modified xsi:type="dcterms:W3CDTF">2018-02-02T04:11:28Z</dcterms:modified>
  <cp:category/>
</cp:coreProperties>
</file>