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7685" windowHeight="11040" activeTab="0"/>
  </bookViews>
  <sheets>
    <sheet name="A" sheetId="1" r:id="rId1"/>
  </sheets>
  <definedNames>
    <definedName name="\A">'A'!$L$39</definedName>
    <definedName name="\P">'A'!$L$53</definedName>
    <definedName name="_xlnm.Print_Area" localSheetId="0">'A'!$A$1:$K$36</definedName>
  </definedNames>
  <calcPr calcMode="manual" fullCalcOnLoad="1"/>
</workbook>
</file>

<file path=xl/sharedStrings.xml><?xml version="1.0" encoding="utf-8"?>
<sst xmlns="http://schemas.openxmlformats.org/spreadsheetml/2006/main" count="68" uniqueCount="67">
  <si>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</si>
  <si>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</si>
  <si>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</si>
  <si>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</si>
  <si>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</si>
  <si>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</si>
  <si>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</si>
  <si>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</si>
  <si>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</si>
  <si>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</si>
  <si>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</si>
  <si>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</si>
  <si>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</si>
  <si>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</si>
  <si>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</si>
  <si>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</si>
  <si>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</si>
  <si>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</si>
  <si>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</si>
  <si>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</si>
  <si>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</si>
  <si>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</si>
  <si>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</si>
  <si>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</si>
  <si>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</si>
  <si>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</si>
  <si>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</si>
  <si>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</si>
  <si>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</si>
  <si>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</si>
  <si>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</si>
  <si>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</si>
  <si>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</si>
  <si>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</si>
  <si>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</si>
  <si>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</si>
  <si>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</si>
  <si>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</si>
  <si>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</si>
  <si>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</si>
  <si>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</si>
  <si>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</si>
  <si>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行政G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</si>
  <si>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</si>
  <si>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</si>
  <si>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</si>
  <si>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</si>
  <si>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</si>
  <si>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</si>
  <si>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</si>
  <si>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</si>
  <si>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</si>
  <si>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</si>
  <si>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</si>
  <si>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</si>
  <si>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</si>
  <si>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</si>
  <si>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</si>
  <si>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</si>
  <si>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</si>
  <si>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</si>
  <si>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</si>
  <si>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</si>
  <si>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</si>
  <si>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</si>
  <si>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</si>
  <si>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（平成23年３月31日現在）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</si>
</sst>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57" fontId="24" fillId="0" borderId="12" xfId="0" applyNumberFormat="1" applyFont="1" applyBorder="1" applyAlignment="1">
      <alignment horizontal="center" vertical="center"/>
    </xf>
    <xf numFmtId="57" fontId="24" fillId="0" borderId="11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4" sqref="F14"/>
    </sheetView>
  </sheetViews>
  <sheetFormatPr defaultColWidth="13.83203125" defaultRowHeight="18"/>
  <cols>
    <col min="1" max="1" width="10.66015625" style="1" customWidth="1"/>
    <col min="2" max="2" width="11.33203125" style="1" customWidth="1"/>
    <col min="3" max="7" width="14.66015625" style="1" customWidth="1"/>
    <col min="8" max="8" width="15.16015625" style="1" customWidth="1"/>
    <col min="9" max="9" width="14.66015625" style="1" customWidth="1"/>
    <col min="10" max="11" width="19.6601562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" t="s">
        <v>66</v>
      </c>
      <c r="J2" s="2" t="s">
        <v>50</v>
      </c>
      <c r="K2" s="2" t="s">
        <v>51</v>
      </c>
    </row>
    <row r="3" spans="2:11" ht="24" customHeight="1">
      <c r="B3" s="8"/>
      <c r="C3" s="9"/>
      <c r="D3" s="10" t="s">
        <v>36</v>
      </c>
      <c r="E3" s="10"/>
      <c r="F3" s="10"/>
      <c r="G3" s="11" t="s">
        <v>0</v>
      </c>
      <c r="H3" s="12" t="s">
        <v>1</v>
      </c>
      <c r="I3" s="13" t="s">
        <v>2</v>
      </c>
      <c r="J3" s="14" t="s">
        <v>3</v>
      </c>
      <c r="K3" s="15" t="s">
        <v>37</v>
      </c>
    </row>
    <row r="4" spans="2:11" ht="24" customHeight="1">
      <c r="B4" s="16" t="s">
        <v>4</v>
      </c>
      <c r="C4" s="17"/>
      <c r="D4" s="11" t="s">
        <v>38</v>
      </c>
      <c r="E4" s="11" t="s">
        <v>39</v>
      </c>
      <c r="F4" s="11" t="s">
        <v>40</v>
      </c>
      <c r="G4" s="18"/>
      <c r="H4" s="19" t="s">
        <v>41</v>
      </c>
      <c r="I4" s="11" t="s">
        <v>5</v>
      </c>
      <c r="J4" s="20">
        <v>40268</v>
      </c>
      <c r="K4" s="21">
        <v>40268</v>
      </c>
    </row>
    <row r="5" spans="2:11" ht="24" customHeight="1">
      <c r="B5" s="22"/>
      <c r="C5" s="23"/>
      <c r="D5" s="11"/>
      <c r="E5" s="11"/>
      <c r="F5" s="11"/>
      <c r="G5" s="11"/>
      <c r="H5" s="19" t="s">
        <v>6</v>
      </c>
      <c r="I5" s="11"/>
      <c r="J5" s="24"/>
      <c r="K5" s="3"/>
    </row>
    <row r="6" spans="2:11" ht="24" customHeight="1">
      <c r="B6" s="22"/>
      <c r="C6" s="23"/>
      <c r="D6" s="11"/>
      <c r="E6" s="11"/>
      <c r="F6" s="11"/>
      <c r="G6" s="11" t="s">
        <v>52</v>
      </c>
      <c r="H6" s="19"/>
      <c r="I6" s="11"/>
      <c r="J6" s="4"/>
      <c r="K6" s="3"/>
    </row>
    <row r="7" spans="2:11" ht="24" customHeight="1">
      <c r="B7" s="22"/>
      <c r="C7" s="23"/>
      <c r="D7" s="25" t="s">
        <v>53</v>
      </c>
      <c r="E7" s="25" t="s">
        <v>54</v>
      </c>
      <c r="F7" s="25" t="s">
        <v>55</v>
      </c>
      <c r="G7" s="25" t="s">
        <v>56</v>
      </c>
      <c r="H7" s="26" t="s">
        <v>57</v>
      </c>
      <c r="I7" s="25" t="s">
        <v>58</v>
      </c>
      <c r="J7" s="27" t="s">
        <v>59</v>
      </c>
      <c r="K7" s="28" t="s">
        <v>59</v>
      </c>
    </row>
    <row r="8" spans="2:11" ht="24" customHeight="1" thickBot="1">
      <c r="B8" s="29"/>
      <c r="C8" s="30"/>
      <c r="D8" s="31" t="s">
        <v>60</v>
      </c>
      <c r="E8" s="31" t="s">
        <v>61</v>
      </c>
      <c r="F8" s="31" t="s">
        <v>62</v>
      </c>
      <c r="G8" s="32" t="s">
        <v>7</v>
      </c>
      <c r="H8" s="33" t="s">
        <v>42</v>
      </c>
      <c r="I8" s="32"/>
      <c r="J8" s="34" t="s">
        <v>8</v>
      </c>
      <c r="K8" s="35" t="s">
        <v>9</v>
      </c>
    </row>
    <row r="9" spans="2:11" s="5" customFormat="1" ht="66.75" customHeight="1" thickTop="1">
      <c r="B9" s="36" t="s">
        <v>10</v>
      </c>
      <c r="C9" s="37" t="s">
        <v>11</v>
      </c>
      <c r="D9" s="38">
        <v>10760</v>
      </c>
      <c r="E9" s="38">
        <v>3668</v>
      </c>
      <c r="F9" s="38">
        <v>495</v>
      </c>
      <c r="G9" s="38">
        <v>14923</v>
      </c>
      <c r="H9" s="39">
        <v>519497</v>
      </c>
      <c r="I9" s="40">
        <f>G9/H9*100</f>
        <v>2.872586367197501</v>
      </c>
      <c r="J9" s="41">
        <v>284150</v>
      </c>
      <c r="K9" s="42">
        <v>371194</v>
      </c>
    </row>
    <row r="10" spans="2:11" s="5" customFormat="1" ht="66.75" customHeight="1">
      <c r="B10" s="36"/>
      <c r="C10" s="37" t="s">
        <v>12</v>
      </c>
      <c r="D10" s="38">
        <v>2858</v>
      </c>
      <c r="E10" s="38">
        <v>697</v>
      </c>
      <c r="F10" s="38">
        <v>90</v>
      </c>
      <c r="G10" s="38">
        <v>3645</v>
      </c>
      <c r="H10" s="39">
        <v>111071</v>
      </c>
      <c r="I10" s="40">
        <f aca="true" t="shared" si="0" ref="I10:I31">G10/H10*100</f>
        <v>3.28168468817243</v>
      </c>
      <c r="J10" s="41">
        <v>255372</v>
      </c>
      <c r="K10" s="42">
        <v>126776</v>
      </c>
    </row>
    <row r="11" spans="2:11" s="5" customFormat="1" ht="66.75" customHeight="1">
      <c r="B11" s="36"/>
      <c r="C11" s="37" t="s">
        <v>13</v>
      </c>
      <c r="D11" s="38">
        <v>693</v>
      </c>
      <c r="E11" s="38">
        <v>89</v>
      </c>
      <c r="F11" s="38">
        <v>4</v>
      </c>
      <c r="G11" s="38">
        <v>786</v>
      </c>
      <c r="H11" s="39">
        <v>12914</v>
      </c>
      <c r="I11" s="40">
        <f t="shared" si="0"/>
        <v>6.086417841102679</v>
      </c>
      <c r="J11" s="41">
        <v>58325</v>
      </c>
      <c r="K11" s="42">
        <v>13435</v>
      </c>
    </row>
    <row r="12" spans="2:11" s="5" customFormat="1" ht="66.75" customHeight="1">
      <c r="B12" s="36"/>
      <c r="C12" s="43" t="s">
        <v>14</v>
      </c>
      <c r="D12" s="38">
        <v>1203</v>
      </c>
      <c r="E12" s="38">
        <v>191</v>
      </c>
      <c r="F12" s="38">
        <v>98</v>
      </c>
      <c r="G12" s="38">
        <v>1492</v>
      </c>
      <c r="H12" s="39">
        <v>42798</v>
      </c>
      <c r="I12" s="40">
        <f t="shared" si="0"/>
        <v>3.486144212346371</v>
      </c>
      <c r="J12" s="41">
        <v>319678</v>
      </c>
      <c r="K12" s="42">
        <v>125496</v>
      </c>
    </row>
    <row r="13" spans="2:11" s="5" customFormat="1" ht="66.75" customHeight="1">
      <c r="B13" s="36"/>
      <c r="C13" s="43" t="s">
        <v>15</v>
      </c>
      <c r="D13" s="38">
        <v>1173</v>
      </c>
      <c r="E13" s="38">
        <v>136</v>
      </c>
      <c r="F13" s="38">
        <v>72</v>
      </c>
      <c r="G13" s="38">
        <v>1381</v>
      </c>
      <c r="H13" s="39">
        <v>63304</v>
      </c>
      <c r="I13" s="40">
        <f t="shared" si="0"/>
        <v>2.1815367117401743</v>
      </c>
      <c r="J13" s="41">
        <v>399147</v>
      </c>
      <c r="K13" s="42">
        <v>90649</v>
      </c>
    </row>
    <row r="14" spans="2:11" s="5" customFormat="1" ht="66.75" customHeight="1">
      <c r="B14" s="36"/>
      <c r="C14" s="43" t="s">
        <v>16</v>
      </c>
      <c r="D14" s="38">
        <v>3134</v>
      </c>
      <c r="E14" s="38">
        <v>146</v>
      </c>
      <c r="F14" s="38">
        <v>11</v>
      </c>
      <c r="G14" s="38">
        <v>3291</v>
      </c>
      <c r="H14" s="39">
        <v>189214</v>
      </c>
      <c r="I14" s="40">
        <f t="shared" si="0"/>
        <v>1.7393004745949032</v>
      </c>
      <c r="J14" s="41">
        <v>142635</v>
      </c>
      <c r="K14" s="42">
        <v>103751</v>
      </c>
    </row>
    <row r="15" spans="2:11" s="5" customFormat="1" ht="66.75" customHeight="1">
      <c r="B15" s="36"/>
      <c r="C15" s="43" t="s">
        <v>17</v>
      </c>
      <c r="D15" s="38">
        <v>405</v>
      </c>
      <c r="E15" s="38">
        <v>0</v>
      </c>
      <c r="F15" s="38">
        <v>44</v>
      </c>
      <c r="G15" s="38">
        <v>449</v>
      </c>
      <c r="H15" s="39">
        <v>17345</v>
      </c>
      <c r="I15" s="40">
        <f t="shared" si="0"/>
        <v>2.588642260017296</v>
      </c>
      <c r="J15" s="41">
        <v>113812</v>
      </c>
      <c r="K15" s="42">
        <v>73849</v>
      </c>
    </row>
    <row r="16" spans="2:11" s="5" customFormat="1" ht="66.75" customHeight="1">
      <c r="B16" s="36"/>
      <c r="C16" s="43" t="s">
        <v>18</v>
      </c>
      <c r="D16" s="38">
        <v>658</v>
      </c>
      <c r="E16" s="38">
        <v>111</v>
      </c>
      <c r="F16" s="38">
        <v>429</v>
      </c>
      <c r="G16" s="38">
        <v>1198</v>
      </c>
      <c r="H16" s="39">
        <v>23622</v>
      </c>
      <c r="I16" s="40">
        <f t="shared" si="0"/>
        <v>5.0715434764202865</v>
      </c>
      <c r="J16" s="41">
        <v>235939</v>
      </c>
      <c r="K16" s="42">
        <v>262054</v>
      </c>
    </row>
    <row r="17" spans="2:11" s="5" customFormat="1" ht="66.75" customHeight="1">
      <c r="B17" s="36"/>
      <c r="C17" s="43" t="s">
        <v>19</v>
      </c>
      <c r="D17" s="38">
        <v>489</v>
      </c>
      <c r="E17" s="38">
        <v>16</v>
      </c>
      <c r="F17" s="38">
        <v>177</v>
      </c>
      <c r="G17" s="38">
        <v>682</v>
      </c>
      <c r="H17" s="39">
        <v>15978</v>
      </c>
      <c r="I17" s="40">
        <f t="shared" si="0"/>
        <v>4.268369007385155</v>
      </c>
      <c r="J17" s="41">
        <v>382451</v>
      </c>
      <c r="K17" s="42">
        <v>321775</v>
      </c>
    </row>
    <row r="18" spans="2:11" s="5" customFormat="1" ht="66.75" customHeight="1">
      <c r="B18" s="36"/>
      <c r="C18" s="43" t="s">
        <v>20</v>
      </c>
      <c r="D18" s="38">
        <v>858</v>
      </c>
      <c r="E18" s="38">
        <v>0</v>
      </c>
      <c r="F18" s="38">
        <v>11</v>
      </c>
      <c r="G18" s="38">
        <v>869</v>
      </c>
      <c r="H18" s="39">
        <v>12548</v>
      </c>
      <c r="I18" s="40">
        <f t="shared" si="0"/>
        <v>6.925406439273191</v>
      </c>
      <c r="J18" s="41">
        <v>19012</v>
      </c>
      <c r="K18" s="42">
        <v>8053</v>
      </c>
    </row>
    <row r="19" spans="2:11" s="5" customFormat="1" ht="66.75" customHeight="1">
      <c r="B19" s="36"/>
      <c r="C19" s="43" t="s">
        <v>21</v>
      </c>
      <c r="D19" s="38">
        <v>999</v>
      </c>
      <c r="E19" s="38">
        <v>8</v>
      </c>
      <c r="F19" s="38">
        <v>59</v>
      </c>
      <c r="G19" s="38">
        <v>1066</v>
      </c>
      <c r="H19" s="39">
        <v>74508</v>
      </c>
      <c r="I19" s="40">
        <f t="shared" si="0"/>
        <v>1.4307188489826597</v>
      </c>
      <c r="J19" s="41">
        <v>369838</v>
      </c>
      <c r="K19" s="42">
        <v>164251</v>
      </c>
    </row>
    <row r="20" spans="2:11" s="5" customFormat="1" ht="66.75" customHeight="1">
      <c r="B20" s="36"/>
      <c r="C20" s="43" t="s">
        <v>22</v>
      </c>
      <c r="D20" s="38">
        <v>913</v>
      </c>
      <c r="E20" s="38">
        <v>0</v>
      </c>
      <c r="F20" s="38">
        <v>92</v>
      </c>
      <c r="G20" s="38">
        <v>1005</v>
      </c>
      <c r="H20" s="39">
        <v>48189</v>
      </c>
      <c r="I20" s="40">
        <f t="shared" si="0"/>
        <v>2.0855381933636306</v>
      </c>
      <c r="J20" s="41">
        <v>79796</v>
      </c>
      <c r="K20" s="42">
        <v>195807</v>
      </c>
    </row>
    <row r="21" spans="2:11" s="5" customFormat="1" ht="66.75" customHeight="1">
      <c r="B21" s="36"/>
      <c r="C21" s="43" t="s">
        <v>43</v>
      </c>
      <c r="D21" s="38">
        <v>224</v>
      </c>
      <c r="E21" s="38">
        <v>0</v>
      </c>
      <c r="F21" s="38">
        <v>293</v>
      </c>
      <c r="G21" s="38">
        <v>517</v>
      </c>
      <c r="H21" s="39">
        <v>13225</v>
      </c>
      <c r="I21" s="40">
        <f t="shared" si="0"/>
        <v>3.909262759924385</v>
      </c>
      <c r="J21" s="41">
        <v>228911</v>
      </c>
      <c r="K21" s="42">
        <v>150551</v>
      </c>
    </row>
    <row r="22" spans="2:11" s="5" customFormat="1" ht="66.75" customHeight="1">
      <c r="B22" s="44"/>
      <c r="C22" s="45" t="s">
        <v>44</v>
      </c>
      <c r="D22" s="46">
        <v>571</v>
      </c>
      <c r="E22" s="46">
        <v>58</v>
      </c>
      <c r="F22" s="46">
        <v>7</v>
      </c>
      <c r="G22" s="46">
        <v>636</v>
      </c>
      <c r="H22" s="47">
        <v>12807</v>
      </c>
      <c r="I22" s="48">
        <f t="shared" si="0"/>
        <v>4.96603420004685</v>
      </c>
      <c r="J22" s="41">
        <v>126897</v>
      </c>
      <c r="K22" s="42">
        <v>48225</v>
      </c>
    </row>
    <row r="23" spans="2:11" s="5" customFormat="1" ht="66.75" customHeight="1">
      <c r="B23" s="36" t="s">
        <v>23</v>
      </c>
      <c r="C23" s="43" t="s">
        <v>24</v>
      </c>
      <c r="D23" s="38">
        <v>112</v>
      </c>
      <c r="E23" s="38">
        <v>0</v>
      </c>
      <c r="F23" s="38">
        <v>0</v>
      </c>
      <c r="G23" s="38">
        <v>112</v>
      </c>
      <c r="H23" s="39">
        <v>21269</v>
      </c>
      <c r="I23" s="40">
        <f t="shared" si="0"/>
        <v>0.526587991913113</v>
      </c>
      <c r="J23" s="49">
        <v>0</v>
      </c>
      <c r="K23" s="50">
        <v>9365</v>
      </c>
    </row>
    <row r="24" spans="2:11" s="5" customFormat="1" ht="66.75" customHeight="1">
      <c r="B24" s="36"/>
      <c r="C24" s="43" t="s">
        <v>25</v>
      </c>
      <c r="D24" s="38">
        <v>164</v>
      </c>
      <c r="E24" s="38">
        <v>0</v>
      </c>
      <c r="F24" s="38">
        <v>0</v>
      </c>
      <c r="G24" s="38">
        <v>164</v>
      </c>
      <c r="H24" s="39">
        <v>11799</v>
      </c>
      <c r="I24" s="40">
        <f t="shared" si="0"/>
        <v>1.3899483007034494</v>
      </c>
      <c r="J24" s="41">
        <v>21950</v>
      </c>
      <c r="K24" s="42">
        <v>3802</v>
      </c>
    </row>
    <row r="25" spans="2:11" s="5" customFormat="1" ht="66.75" customHeight="1">
      <c r="B25" s="36"/>
      <c r="C25" s="43" t="s">
        <v>26</v>
      </c>
      <c r="D25" s="38">
        <v>77</v>
      </c>
      <c r="E25" s="38">
        <v>0</v>
      </c>
      <c r="F25" s="38">
        <v>2</v>
      </c>
      <c r="G25" s="38">
        <v>79</v>
      </c>
      <c r="H25" s="39">
        <v>25120</v>
      </c>
      <c r="I25" s="40">
        <f t="shared" si="0"/>
        <v>0.3144904458598726</v>
      </c>
      <c r="J25" s="41">
        <v>26716</v>
      </c>
      <c r="K25" s="42">
        <v>24078</v>
      </c>
    </row>
    <row r="26" spans="2:11" s="5" customFormat="1" ht="66.75" customHeight="1">
      <c r="B26" s="36"/>
      <c r="C26" s="43" t="s">
        <v>27</v>
      </c>
      <c r="D26" s="38">
        <v>60</v>
      </c>
      <c r="E26" s="38">
        <v>0</v>
      </c>
      <c r="F26" s="38">
        <v>40</v>
      </c>
      <c r="G26" s="38">
        <v>100</v>
      </c>
      <c r="H26" s="39">
        <v>5554</v>
      </c>
      <c r="I26" s="40">
        <f t="shared" si="0"/>
        <v>1.8005041411595246</v>
      </c>
      <c r="J26" s="51">
        <v>580</v>
      </c>
      <c r="K26" s="52">
        <v>0</v>
      </c>
    </row>
    <row r="27" spans="2:11" s="5" customFormat="1" ht="66.75" customHeight="1">
      <c r="B27" s="53" t="s">
        <v>28</v>
      </c>
      <c r="C27" s="54" t="s">
        <v>45</v>
      </c>
      <c r="D27" s="55">
        <v>105</v>
      </c>
      <c r="E27" s="55">
        <v>0</v>
      </c>
      <c r="F27" s="55">
        <v>41</v>
      </c>
      <c r="G27" s="55">
        <v>146</v>
      </c>
      <c r="H27" s="56">
        <v>3408</v>
      </c>
      <c r="I27" s="57">
        <f t="shared" si="0"/>
        <v>4.284037558685446</v>
      </c>
      <c r="J27" s="41">
        <v>19209</v>
      </c>
      <c r="K27" s="42">
        <v>194602</v>
      </c>
    </row>
    <row r="28" spans="2:11" s="5" customFormat="1" ht="66.75" customHeight="1">
      <c r="B28" s="44"/>
      <c r="C28" s="45" t="s">
        <v>46</v>
      </c>
      <c r="D28" s="46">
        <v>205</v>
      </c>
      <c r="E28" s="46">
        <v>0</v>
      </c>
      <c r="F28" s="46">
        <v>40</v>
      </c>
      <c r="G28" s="46">
        <v>245</v>
      </c>
      <c r="H28" s="47">
        <v>8152</v>
      </c>
      <c r="I28" s="48">
        <f t="shared" si="0"/>
        <v>3.005397448478901</v>
      </c>
      <c r="J28" s="41">
        <v>174510</v>
      </c>
      <c r="K28" s="42">
        <v>235282</v>
      </c>
    </row>
    <row r="29" spans="2:11" s="5" customFormat="1" ht="66.75" customHeight="1">
      <c r="B29" s="58" t="s">
        <v>29</v>
      </c>
      <c r="C29" s="59" t="s">
        <v>47</v>
      </c>
      <c r="D29" s="60">
        <v>210</v>
      </c>
      <c r="E29" s="60">
        <v>0</v>
      </c>
      <c r="F29" s="60">
        <v>34</v>
      </c>
      <c r="G29" s="60">
        <v>244</v>
      </c>
      <c r="H29" s="61">
        <v>4304</v>
      </c>
      <c r="I29" s="62">
        <f t="shared" si="0"/>
        <v>5.669144981412639</v>
      </c>
      <c r="J29" s="63">
        <v>40498</v>
      </c>
      <c r="K29" s="64">
        <v>10688</v>
      </c>
    </row>
    <row r="30" spans="2:11" s="5" customFormat="1" ht="66.75" customHeight="1">
      <c r="B30" s="58" t="s">
        <v>30</v>
      </c>
      <c r="C30" s="59" t="s">
        <v>48</v>
      </c>
      <c r="D30" s="60">
        <v>267</v>
      </c>
      <c r="E30" s="60">
        <v>0</v>
      </c>
      <c r="F30" s="60">
        <v>15</v>
      </c>
      <c r="G30" s="60">
        <v>282</v>
      </c>
      <c r="H30" s="61">
        <v>6720</v>
      </c>
      <c r="I30" s="62">
        <f t="shared" si="0"/>
        <v>4.196428571428571</v>
      </c>
      <c r="J30" s="63">
        <v>116768</v>
      </c>
      <c r="K30" s="64">
        <v>103276</v>
      </c>
    </row>
    <row r="31" spans="2:11" s="5" customFormat="1" ht="66.75" customHeight="1" thickBot="1">
      <c r="B31" s="65" t="s">
        <v>31</v>
      </c>
      <c r="C31" s="66" t="s">
        <v>49</v>
      </c>
      <c r="D31" s="67">
        <v>173</v>
      </c>
      <c r="E31" s="67">
        <v>0</v>
      </c>
      <c r="F31" s="67">
        <v>54</v>
      </c>
      <c r="G31" s="67">
        <v>227</v>
      </c>
      <c r="H31" s="68">
        <v>4155</v>
      </c>
      <c r="I31" s="69">
        <f t="shared" si="0"/>
        <v>5.463297232250301</v>
      </c>
      <c r="J31" s="70">
        <v>129036</v>
      </c>
      <c r="K31" s="71">
        <v>168204</v>
      </c>
    </row>
    <row r="32" spans="2:11" s="5" customFormat="1" ht="66.75" customHeight="1" thickTop="1">
      <c r="B32" s="36" t="s">
        <v>32</v>
      </c>
      <c r="C32" s="72" t="s">
        <v>33</v>
      </c>
      <c r="D32" s="38">
        <f>D9</f>
        <v>10760</v>
      </c>
      <c r="E32" s="38">
        <f>E9</f>
        <v>3668</v>
      </c>
      <c r="F32" s="38">
        <f>F9</f>
        <v>495</v>
      </c>
      <c r="G32" s="38">
        <f>SUM(D32:F32)</f>
        <v>14923</v>
      </c>
      <c r="H32" s="39">
        <f>H9</f>
        <v>519497</v>
      </c>
      <c r="I32" s="40">
        <f>ROUND(G32/H32*100,1)</f>
        <v>2.9</v>
      </c>
      <c r="J32" s="73">
        <f>+J9</f>
        <v>284150</v>
      </c>
      <c r="K32" s="74">
        <f>+K9</f>
        <v>371194</v>
      </c>
    </row>
    <row r="33" spans="2:11" s="5" customFormat="1" ht="66.75" customHeight="1">
      <c r="B33" s="36"/>
      <c r="C33" s="72" t="s">
        <v>63</v>
      </c>
      <c r="D33" s="38">
        <f>SUM(D10:D22)</f>
        <v>14178</v>
      </c>
      <c r="E33" s="38">
        <f>SUM(E10:E22)</f>
        <v>1452</v>
      </c>
      <c r="F33" s="38">
        <f>SUM(F10:F22)</f>
        <v>1387</v>
      </c>
      <c r="G33" s="38">
        <f>SUM(D33:F33)</f>
        <v>17017</v>
      </c>
      <c r="H33" s="39">
        <f>SUM(H10:H22)</f>
        <v>637523</v>
      </c>
      <c r="I33" s="40">
        <f>ROUND(G33/H33*100,1)</f>
        <v>2.7</v>
      </c>
      <c r="J33" s="73">
        <f>SUM(J10:J22)</f>
        <v>2731813</v>
      </c>
      <c r="K33" s="74">
        <f>SUM(K10:K22)</f>
        <v>1684672</v>
      </c>
    </row>
    <row r="34" spans="2:11" s="5" customFormat="1" ht="66.75" customHeight="1">
      <c r="B34" s="36"/>
      <c r="C34" s="72" t="s">
        <v>64</v>
      </c>
      <c r="D34" s="38">
        <f>SUM(D23:D31)</f>
        <v>1373</v>
      </c>
      <c r="E34" s="38">
        <f>SUM(E23:E31)</f>
        <v>0</v>
      </c>
      <c r="F34" s="38">
        <f>SUM(F23:F31)</f>
        <v>226</v>
      </c>
      <c r="G34" s="38">
        <f>SUM(D34:F34)</f>
        <v>1599</v>
      </c>
      <c r="H34" s="39">
        <f>SUM(H23:H31)</f>
        <v>90481</v>
      </c>
      <c r="I34" s="40">
        <f>ROUND(G34/H34*100,1)</f>
        <v>1.8</v>
      </c>
      <c r="J34" s="73">
        <f>SUM(J23:J31)</f>
        <v>529267</v>
      </c>
      <c r="K34" s="74">
        <f>SUM(K23:K31)</f>
        <v>749297</v>
      </c>
    </row>
    <row r="35" spans="2:11" s="5" customFormat="1" ht="66.75" customHeight="1">
      <c r="B35" s="36"/>
      <c r="C35" s="72" t="s">
        <v>65</v>
      </c>
      <c r="D35" s="38">
        <f>SUM(D9:D31)</f>
        <v>26311</v>
      </c>
      <c r="E35" s="38">
        <f>SUM(E9:E31)</f>
        <v>5120</v>
      </c>
      <c r="F35" s="38">
        <f>SUM(F9:F31)</f>
        <v>2108</v>
      </c>
      <c r="G35" s="38">
        <f>SUM(D35:F35)</f>
        <v>33539</v>
      </c>
      <c r="H35" s="39">
        <f>SUM(H9:H31)</f>
        <v>1247501</v>
      </c>
      <c r="I35" s="40">
        <f>ROUND(G35/H35*100,1)</f>
        <v>2.7</v>
      </c>
      <c r="J35" s="73">
        <f>SUM(J9:J31)</f>
        <v>3545230</v>
      </c>
      <c r="K35" s="74">
        <f>SUM(K9:K31)</f>
        <v>2805163</v>
      </c>
    </row>
    <row r="36" spans="2:11" s="5" customFormat="1" ht="66.75" customHeight="1" thickBot="1">
      <c r="B36" s="75"/>
      <c r="C36" s="76" t="s">
        <v>34</v>
      </c>
      <c r="D36" s="77">
        <f>SUM(D10:D31)</f>
        <v>15551</v>
      </c>
      <c r="E36" s="77">
        <f>SUM(E10:E31)</f>
        <v>1452</v>
      </c>
      <c r="F36" s="77">
        <f>SUM(F10:F31)</f>
        <v>1613</v>
      </c>
      <c r="G36" s="77">
        <f>SUM(D36:F36)</f>
        <v>18616</v>
      </c>
      <c r="H36" s="78">
        <f>SUM(H10:H31)</f>
        <v>728004</v>
      </c>
      <c r="I36" s="79">
        <f>ROUND(G36/H36*100,1)</f>
        <v>2.6</v>
      </c>
      <c r="J36" s="80">
        <f>SUM(J33:J34)</f>
        <v>3261080</v>
      </c>
      <c r="K36" s="81">
        <f>SUM(K33:K34)</f>
        <v>2433969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meoffice</cp:lastModifiedBy>
  <dcterms:created xsi:type="dcterms:W3CDTF">2011-01-28T02:21:02Z</dcterms:created>
  <dcterms:modified xsi:type="dcterms:W3CDTF">2012-02-02T01:52:31Z</dcterms:modified>
  <cp:category/>
  <cp:version/>
  <cp:contentType/>
  <cp:contentStatus/>
</cp:coreProperties>
</file>