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03_年報作成\令和５年統計年報 第52号（作成R6年）\04 付録\"/>
    </mc:Choice>
  </mc:AlternateContent>
  <xr:revisionPtr revIDLastSave="0" documentId="8_{A3D2FBD1-030A-467C-B408-FC3C348AC230}" xr6:coauthVersionLast="47" xr6:coauthVersionMax="47" xr10:uidLastSave="{00000000-0000-0000-0000-000000000000}"/>
  <bookViews>
    <workbookView xWindow="-110" yWindow="-110" windowWidth="21820" windowHeight="13900" xr2:uid="{B03A47AE-1095-4694-B043-57F6CC0B38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  <c r="X62" i="1"/>
  <c r="W62" i="1"/>
  <c r="V62" i="1"/>
  <c r="U62" i="1"/>
  <c r="T62" i="1"/>
  <c r="S62" i="1"/>
  <c r="R62" i="1"/>
  <c r="Q62" i="1"/>
  <c r="P62" i="1"/>
  <c r="O62" i="1"/>
  <c r="L62" i="1"/>
  <c r="K62" i="1"/>
  <c r="J62" i="1"/>
  <c r="I62" i="1"/>
  <c r="C62" i="1" s="1"/>
  <c r="H62" i="1"/>
  <c r="G62" i="1"/>
  <c r="F62" i="1"/>
  <c r="E62" i="1"/>
  <c r="D62" i="1"/>
  <c r="Y61" i="1"/>
  <c r="X61" i="1"/>
  <c r="W61" i="1"/>
  <c r="V61" i="1"/>
  <c r="U61" i="1"/>
  <c r="T61" i="1"/>
  <c r="S61" i="1"/>
  <c r="R61" i="1"/>
  <c r="Q61" i="1"/>
  <c r="P61" i="1"/>
  <c r="O61" i="1"/>
  <c r="L61" i="1"/>
  <c r="K61" i="1"/>
  <c r="J61" i="1"/>
  <c r="I61" i="1"/>
  <c r="H61" i="1"/>
  <c r="G61" i="1"/>
  <c r="F61" i="1"/>
  <c r="C61" i="1" s="1"/>
  <c r="E61" i="1"/>
  <c r="D61" i="1"/>
  <c r="Y60" i="1"/>
  <c r="X60" i="1"/>
  <c r="W60" i="1"/>
  <c r="V60" i="1"/>
  <c r="U60" i="1"/>
  <c r="T60" i="1"/>
  <c r="S60" i="1"/>
  <c r="R60" i="1"/>
  <c r="Q60" i="1"/>
  <c r="P60" i="1"/>
  <c r="O60" i="1"/>
  <c r="L60" i="1"/>
  <c r="K60" i="1"/>
  <c r="J60" i="1"/>
  <c r="I60" i="1"/>
  <c r="H60" i="1"/>
  <c r="G60" i="1"/>
  <c r="C60" i="1" s="1"/>
  <c r="F60" i="1"/>
  <c r="E60" i="1"/>
  <c r="D60" i="1"/>
  <c r="Y59" i="1"/>
  <c r="X59" i="1"/>
  <c r="W59" i="1"/>
  <c r="V59" i="1"/>
  <c r="U59" i="1"/>
  <c r="T59" i="1"/>
  <c r="S59" i="1"/>
  <c r="R59" i="1"/>
  <c r="Q59" i="1"/>
  <c r="P59" i="1"/>
  <c r="O59" i="1"/>
  <c r="L59" i="1"/>
  <c r="K59" i="1"/>
  <c r="J59" i="1"/>
  <c r="I59" i="1"/>
  <c r="H59" i="1"/>
  <c r="G59" i="1"/>
  <c r="F59" i="1"/>
  <c r="E59" i="1"/>
  <c r="D59" i="1"/>
  <c r="C59" i="1" s="1"/>
  <c r="Y58" i="1"/>
  <c r="X58" i="1"/>
  <c r="W58" i="1"/>
  <c r="V58" i="1"/>
  <c r="U58" i="1"/>
  <c r="T58" i="1"/>
  <c r="S58" i="1"/>
  <c r="R58" i="1"/>
  <c r="Q58" i="1"/>
  <c r="P58" i="1"/>
  <c r="O58" i="1"/>
  <c r="L58" i="1"/>
  <c r="K58" i="1"/>
  <c r="J58" i="1"/>
  <c r="I58" i="1"/>
  <c r="C58" i="1" s="1"/>
  <c r="H58" i="1"/>
  <c r="G58" i="1"/>
  <c r="F58" i="1"/>
  <c r="E58" i="1"/>
  <c r="D58" i="1"/>
  <c r="Y57" i="1"/>
  <c r="X57" i="1"/>
  <c r="W57" i="1"/>
  <c r="V57" i="1"/>
  <c r="U57" i="1"/>
  <c r="T57" i="1"/>
  <c r="S57" i="1"/>
  <c r="R57" i="1"/>
  <c r="Q57" i="1"/>
  <c r="P57" i="1"/>
  <c r="O57" i="1"/>
  <c r="L57" i="1"/>
  <c r="K57" i="1"/>
  <c r="J57" i="1"/>
  <c r="I57" i="1"/>
  <c r="H57" i="1"/>
  <c r="G57" i="1"/>
  <c r="F57" i="1"/>
  <c r="C57" i="1" s="1"/>
  <c r="E57" i="1"/>
  <c r="D57" i="1"/>
  <c r="Y56" i="1"/>
  <c r="X56" i="1"/>
  <c r="W56" i="1"/>
  <c r="V56" i="1"/>
  <c r="U56" i="1"/>
  <c r="T56" i="1"/>
  <c r="S56" i="1"/>
  <c r="R56" i="1"/>
  <c r="Q56" i="1"/>
  <c r="P56" i="1"/>
  <c r="O56" i="1"/>
  <c r="L56" i="1"/>
  <c r="K56" i="1"/>
  <c r="J56" i="1"/>
  <c r="I56" i="1"/>
  <c r="H56" i="1"/>
  <c r="G56" i="1"/>
  <c r="C56" i="1" s="1"/>
  <c r="F56" i="1"/>
  <c r="E56" i="1"/>
  <c r="D56" i="1"/>
  <c r="AA53" i="1"/>
  <c r="Y53" i="1"/>
  <c r="X53" i="1"/>
  <c r="W53" i="1"/>
  <c r="V53" i="1"/>
  <c r="U53" i="1"/>
  <c r="T53" i="1"/>
  <c r="S53" i="1"/>
  <c r="R53" i="1"/>
  <c r="Q53" i="1"/>
  <c r="P53" i="1"/>
  <c r="O53" i="1"/>
  <c r="L53" i="1"/>
  <c r="K53" i="1"/>
  <c r="J53" i="1"/>
  <c r="I53" i="1"/>
  <c r="H53" i="1"/>
  <c r="G53" i="1"/>
  <c r="F53" i="1"/>
  <c r="E53" i="1"/>
  <c r="C53" i="1" s="1"/>
  <c r="D53" i="1"/>
  <c r="AA52" i="1"/>
  <c r="Y52" i="1"/>
  <c r="X52" i="1"/>
  <c r="W52" i="1"/>
  <c r="V52" i="1"/>
  <c r="U52" i="1"/>
  <c r="T52" i="1"/>
  <c r="S52" i="1"/>
  <c r="R52" i="1"/>
  <c r="Q52" i="1"/>
  <c r="P52" i="1"/>
  <c r="O52" i="1"/>
  <c r="L52" i="1"/>
  <c r="K52" i="1"/>
  <c r="J52" i="1"/>
  <c r="I52" i="1"/>
  <c r="H52" i="1"/>
  <c r="G52" i="1"/>
  <c r="F52" i="1"/>
  <c r="E52" i="1"/>
  <c r="D52" i="1"/>
  <c r="C52" i="1"/>
  <c r="AA51" i="1"/>
  <c r="Y51" i="1"/>
  <c r="X51" i="1"/>
  <c r="W51" i="1"/>
  <c r="V51" i="1"/>
  <c r="U51" i="1"/>
  <c r="T51" i="1"/>
  <c r="S51" i="1"/>
  <c r="R51" i="1"/>
  <c r="Q51" i="1"/>
  <c r="P51" i="1"/>
  <c r="O51" i="1"/>
  <c r="L51" i="1"/>
  <c r="K51" i="1"/>
  <c r="J51" i="1"/>
  <c r="I51" i="1"/>
  <c r="C51" i="1" s="1"/>
  <c r="H51" i="1"/>
  <c r="G51" i="1"/>
  <c r="F51" i="1"/>
  <c r="E51" i="1"/>
  <c r="D51" i="1"/>
  <c r="AA50" i="1"/>
  <c r="AA49" i="1"/>
  <c r="Y49" i="1"/>
  <c r="X49" i="1"/>
  <c r="W49" i="1"/>
  <c r="V49" i="1"/>
  <c r="U49" i="1"/>
  <c r="T49" i="1"/>
  <c r="S49" i="1"/>
  <c r="R49" i="1"/>
  <c r="Q49" i="1"/>
  <c r="P49" i="1"/>
  <c r="O49" i="1"/>
  <c r="L49" i="1"/>
  <c r="K49" i="1"/>
  <c r="J49" i="1"/>
  <c r="I49" i="1"/>
  <c r="H49" i="1"/>
  <c r="G49" i="1"/>
  <c r="F49" i="1"/>
  <c r="E49" i="1"/>
  <c r="C49" i="1" s="1"/>
  <c r="D49" i="1"/>
  <c r="AA48" i="1"/>
  <c r="Y48" i="1"/>
  <c r="X48" i="1"/>
  <c r="W48" i="1"/>
  <c r="V48" i="1"/>
  <c r="U48" i="1"/>
  <c r="T48" i="1"/>
  <c r="S48" i="1"/>
  <c r="R48" i="1"/>
  <c r="Q48" i="1"/>
  <c r="P48" i="1"/>
  <c r="O48" i="1"/>
  <c r="L48" i="1"/>
  <c r="K48" i="1"/>
  <c r="J48" i="1"/>
  <c r="I48" i="1"/>
  <c r="H48" i="1"/>
  <c r="G48" i="1"/>
  <c r="F48" i="1"/>
  <c r="C48" i="1" s="1"/>
  <c r="E48" i="1"/>
  <c r="D48" i="1"/>
  <c r="AA47" i="1"/>
  <c r="Y47" i="1"/>
  <c r="X47" i="1"/>
  <c r="W47" i="1"/>
  <c r="V47" i="1"/>
  <c r="U47" i="1"/>
  <c r="T47" i="1"/>
  <c r="S47" i="1"/>
  <c r="R47" i="1"/>
  <c r="Q47" i="1"/>
  <c r="P47" i="1"/>
  <c r="O47" i="1"/>
  <c r="L47" i="1"/>
  <c r="K47" i="1"/>
  <c r="J47" i="1"/>
  <c r="I47" i="1"/>
  <c r="H47" i="1"/>
  <c r="G47" i="1"/>
  <c r="F47" i="1"/>
  <c r="E47" i="1"/>
  <c r="D47" i="1"/>
  <c r="C47" i="1" s="1"/>
  <c r="AA46" i="1"/>
  <c r="Y46" i="1"/>
  <c r="X46" i="1"/>
  <c r="W46" i="1"/>
  <c r="V46" i="1"/>
  <c r="U46" i="1"/>
  <c r="T46" i="1"/>
  <c r="S46" i="1"/>
  <c r="R46" i="1"/>
  <c r="Q46" i="1"/>
  <c r="P46" i="1"/>
  <c r="O46" i="1"/>
  <c r="L46" i="1"/>
  <c r="K46" i="1"/>
  <c r="J46" i="1"/>
  <c r="I46" i="1"/>
  <c r="H46" i="1"/>
  <c r="G46" i="1"/>
  <c r="F46" i="1"/>
  <c r="C46" i="1" s="1"/>
  <c r="E46" i="1"/>
  <c r="D46" i="1"/>
  <c r="AA45" i="1"/>
  <c r="Y45" i="1"/>
  <c r="X45" i="1"/>
  <c r="W45" i="1"/>
  <c r="V45" i="1"/>
  <c r="U45" i="1"/>
  <c r="T45" i="1"/>
  <c r="S45" i="1"/>
  <c r="R45" i="1"/>
  <c r="Q45" i="1"/>
  <c r="P45" i="1"/>
  <c r="O45" i="1"/>
  <c r="L45" i="1"/>
  <c r="K45" i="1"/>
  <c r="J45" i="1"/>
  <c r="I45" i="1"/>
  <c r="H45" i="1"/>
  <c r="G45" i="1"/>
  <c r="F45" i="1"/>
  <c r="E45" i="1"/>
  <c r="D45" i="1"/>
  <c r="C45" i="1" s="1"/>
  <c r="AA44" i="1"/>
  <c r="Y44" i="1"/>
  <c r="X44" i="1"/>
  <c r="W44" i="1"/>
  <c r="V44" i="1"/>
  <c r="U44" i="1"/>
  <c r="T44" i="1"/>
  <c r="S44" i="1"/>
  <c r="R44" i="1"/>
  <c r="Q44" i="1"/>
  <c r="P44" i="1"/>
  <c r="O44" i="1"/>
  <c r="L44" i="1"/>
  <c r="K44" i="1"/>
  <c r="J44" i="1"/>
  <c r="C44" i="1" s="1"/>
  <c r="I44" i="1"/>
  <c r="H44" i="1"/>
  <c r="G44" i="1"/>
  <c r="F44" i="1"/>
  <c r="E44" i="1"/>
  <c r="D44" i="1"/>
  <c r="AA43" i="1"/>
  <c r="Y43" i="1"/>
  <c r="X43" i="1"/>
  <c r="W43" i="1"/>
  <c r="V43" i="1"/>
  <c r="U43" i="1"/>
  <c r="T43" i="1"/>
  <c r="S43" i="1"/>
  <c r="R43" i="1"/>
  <c r="Q43" i="1"/>
  <c r="P43" i="1"/>
  <c r="O43" i="1"/>
  <c r="L43" i="1"/>
  <c r="K43" i="1"/>
  <c r="J43" i="1"/>
  <c r="I43" i="1"/>
  <c r="H43" i="1"/>
  <c r="G43" i="1"/>
  <c r="F43" i="1"/>
  <c r="E43" i="1"/>
  <c r="C43" i="1" s="1"/>
  <c r="D43" i="1"/>
  <c r="AA42" i="1"/>
  <c r="Y42" i="1"/>
  <c r="X42" i="1"/>
  <c r="W42" i="1"/>
  <c r="V42" i="1"/>
  <c r="U42" i="1"/>
  <c r="T42" i="1"/>
  <c r="S42" i="1"/>
  <c r="R42" i="1"/>
  <c r="Q42" i="1"/>
  <c r="P42" i="1"/>
  <c r="O42" i="1"/>
  <c r="L42" i="1"/>
  <c r="K42" i="1"/>
  <c r="J42" i="1"/>
  <c r="I42" i="1"/>
  <c r="H42" i="1"/>
  <c r="G42" i="1"/>
  <c r="F42" i="1"/>
  <c r="C42" i="1" s="1"/>
  <c r="E42" i="1"/>
  <c r="D42" i="1"/>
  <c r="AA40" i="1"/>
  <c r="Y40" i="1"/>
  <c r="X40" i="1"/>
  <c r="W40" i="1"/>
  <c r="V40" i="1"/>
  <c r="U40" i="1"/>
  <c r="T40" i="1"/>
  <c r="S40" i="1"/>
  <c r="R40" i="1"/>
  <c r="Q40" i="1"/>
  <c r="P40" i="1"/>
  <c r="O40" i="1"/>
  <c r="L40" i="1"/>
  <c r="K40" i="1"/>
  <c r="J40" i="1"/>
  <c r="I40" i="1"/>
  <c r="H40" i="1"/>
  <c r="G40" i="1"/>
  <c r="F40" i="1"/>
  <c r="E40" i="1"/>
  <c r="D40" i="1"/>
  <c r="C40" i="1" s="1"/>
  <c r="AA39" i="1"/>
  <c r="Y39" i="1"/>
  <c r="X39" i="1"/>
  <c r="W39" i="1"/>
  <c r="V39" i="1"/>
  <c r="U39" i="1"/>
  <c r="T39" i="1"/>
  <c r="S39" i="1"/>
  <c r="R39" i="1"/>
  <c r="Q39" i="1"/>
  <c r="P39" i="1"/>
  <c r="O39" i="1"/>
  <c r="L39" i="1"/>
  <c r="K39" i="1"/>
  <c r="J39" i="1"/>
  <c r="I39" i="1"/>
  <c r="H39" i="1"/>
  <c r="G39" i="1"/>
  <c r="F39" i="1"/>
  <c r="C39" i="1" s="1"/>
  <c r="E39" i="1"/>
  <c r="D39" i="1"/>
  <c r="AA38" i="1"/>
  <c r="Y38" i="1"/>
  <c r="X38" i="1"/>
  <c r="W38" i="1"/>
  <c r="V38" i="1"/>
  <c r="U38" i="1"/>
  <c r="T38" i="1"/>
  <c r="S38" i="1"/>
  <c r="R38" i="1"/>
  <c r="Q38" i="1"/>
  <c r="P38" i="1"/>
  <c r="O38" i="1"/>
  <c r="L38" i="1"/>
  <c r="K38" i="1"/>
  <c r="J38" i="1"/>
  <c r="I38" i="1"/>
  <c r="H38" i="1"/>
  <c r="G38" i="1"/>
  <c r="F38" i="1"/>
  <c r="E38" i="1"/>
  <c r="D38" i="1"/>
  <c r="C38" i="1" s="1"/>
  <c r="AA37" i="1"/>
  <c r="Y37" i="1"/>
  <c r="X37" i="1"/>
  <c r="W37" i="1"/>
  <c r="V37" i="1"/>
  <c r="U37" i="1"/>
  <c r="T37" i="1"/>
  <c r="S37" i="1"/>
  <c r="R37" i="1"/>
  <c r="Q37" i="1"/>
  <c r="P37" i="1"/>
  <c r="O37" i="1"/>
  <c r="L37" i="1"/>
  <c r="K37" i="1"/>
  <c r="J37" i="1"/>
  <c r="C37" i="1" s="1"/>
  <c r="I37" i="1"/>
  <c r="H37" i="1"/>
  <c r="G37" i="1"/>
  <c r="F37" i="1"/>
  <c r="E37" i="1"/>
  <c r="D37" i="1"/>
  <c r="AA36" i="1"/>
  <c r="AA35" i="1"/>
  <c r="Y35" i="1"/>
  <c r="X35" i="1"/>
  <c r="W35" i="1"/>
  <c r="V35" i="1"/>
  <c r="U35" i="1"/>
  <c r="T35" i="1"/>
  <c r="S35" i="1"/>
  <c r="R35" i="1"/>
  <c r="Q35" i="1"/>
  <c r="P35" i="1"/>
  <c r="O35" i="1"/>
  <c r="L35" i="1"/>
  <c r="K35" i="1"/>
  <c r="J35" i="1"/>
  <c r="I35" i="1"/>
  <c r="C35" i="1" s="1"/>
  <c r="H35" i="1"/>
  <c r="G35" i="1"/>
  <c r="F35" i="1"/>
  <c r="E35" i="1"/>
  <c r="D35" i="1"/>
  <c r="AA34" i="1"/>
  <c r="Y34" i="1"/>
  <c r="X34" i="1"/>
  <c r="W34" i="1"/>
  <c r="V34" i="1"/>
  <c r="U34" i="1"/>
  <c r="T34" i="1"/>
  <c r="S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 s="1"/>
  <c r="AA33" i="1"/>
  <c r="Y33" i="1"/>
  <c r="X33" i="1"/>
  <c r="W33" i="1"/>
  <c r="V33" i="1"/>
  <c r="U33" i="1"/>
  <c r="T33" i="1"/>
  <c r="S33" i="1"/>
  <c r="R33" i="1"/>
  <c r="Q33" i="1"/>
  <c r="P33" i="1"/>
  <c r="O33" i="1"/>
  <c r="L33" i="1"/>
  <c r="K33" i="1"/>
  <c r="J33" i="1"/>
  <c r="I33" i="1"/>
  <c r="H33" i="1"/>
  <c r="G33" i="1"/>
  <c r="F33" i="1"/>
  <c r="E33" i="1"/>
  <c r="D33" i="1"/>
  <c r="C33" i="1" s="1"/>
  <c r="AA32" i="1"/>
  <c r="Y32" i="1"/>
  <c r="X32" i="1"/>
  <c r="W32" i="1"/>
  <c r="V32" i="1"/>
  <c r="U32" i="1"/>
  <c r="T32" i="1"/>
  <c r="S32" i="1"/>
  <c r="R32" i="1"/>
  <c r="Q32" i="1"/>
  <c r="P32" i="1"/>
  <c r="O32" i="1"/>
  <c r="L32" i="1"/>
  <c r="K32" i="1"/>
  <c r="J32" i="1"/>
  <c r="I32" i="1"/>
  <c r="H32" i="1"/>
  <c r="G32" i="1"/>
  <c r="C32" i="1" s="1"/>
  <c r="F32" i="1"/>
  <c r="E32" i="1"/>
  <c r="D32" i="1"/>
  <c r="AA31" i="1"/>
  <c r="Y31" i="1"/>
  <c r="X31" i="1"/>
  <c r="W31" i="1"/>
  <c r="V31" i="1"/>
  <c r="U31" i="1"/>
  <c r="T31" i="1"/>
  <c r="S31" i="1"/>
  <c r="R31" i="1"/>
  <c r="Q31" i="1"/>
  <c r="P31" i="1"/>
  <c r="O31" i="1"/>
  <c r="L31" i="1"/>
  <c r="K31" i="1"/>
  <c r="J31" i="1"/>
  <c r="I31" i="1"/>
  <c r="H31" i="1"/>
  <c r="G31" i="1"/>
  <c r="F31" i="1"/>
  <c r="E31" i="1"/>
  <c r="C31" i="1" s="1"/>
  <c r="D31" i="1"/>
  <c r="AA30" i="1"/>
  <c r="Y30" i="1"/>
  <c r="X30" i="1"/>
  <c r="W30" i="1"/>
  <c r="V30" i="1"/>
  <c r="U30" i="1"/>
  <c r="T30" i="1"/>
  <c r="S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A29" i="1"/>
  <c r="Y29" i="1"/>
  <c r="X29" i="1"/>
  <c r="W29" i="1"/>
  <c r="V29" i="1"/>
  <c r="U29" i="1"/>
  <c r="T29" i="1"/>
  <c r="S29" i="1"/>
  <c r="R29" i="1"/>
  <c r="Q29" i="1"/>
  <c r="P29" i="1"/>
  <c r="O29" i="1"/>
  <c r="L29" i="1"/>
  <c r="K29" i="1"/>
  <c r="J29" i="1"/>
  <c r="I29" i="1"/>
  <c r="C29" i="1" s="1"/>
  <c r="H29" i="1"/>
  <c r="G29" i="1"/>
  <c r="F29" i="1"/>
  <c r="E29" i="1"/>
  <c r="D29" i="1"/>
  <c r="AA28" i="1"/>
  <c r="Y28" i="1"/>
  <c r="X28" i="1"/>
  <c r="W28" i="1"/>
  <c r="V28" i="1"/>
  <c r="U28" i="1"/>
  <c r="T28" i="1"/>
  <c r="S28" i="1"/>
  <c r="R28" i="1"/>
  <c r="Q28" i="1"/>
  <c r="P28" i="1"/>
  <c r="O28" i="1"/>
  <c r="L28" i="1"/>
  <c r="K28" i="1"/>
  <c r="J28" i="1"/>
  <c r="I28" i="1"/>
  <c r="H28" i="1"/>
  <c r="G28" i="1"/>
  <c r="F28" i="1"/>
  <c r="E28" i="1"/>
  <c r="D28" i="1"/>
  <c r="C28" i="1" s="1"/>
  <c r="AA27" i="1"/>
  <c r="Y27" i="1"/>
  <c r="X27" i="1"/>
  <c r="W27" i="1"/>
  <c r="V27" i="1"/>
  <c r="U27" i="1"/>
  <c r="T27" i="1"/>
  <c r="S27" i="1"/>
  <c r="R27" i="1"/>
  <c r="Q27" i="1"/>
  <c r="P27" i="1"/>
  <c r="O27" i="1"/>
  <c r="L27" i="1"/>
  <c r="K27" i="1"/>
  <c r="J27" i="1"/>
  <c r="I27" i="1"/>
  <c r="H27" i="1"/>
  <c r="G27" i="1"/>
  <c r="F27" i="1"/>
  <c r="E27" i="1"/>
  <c r="D27" i="1"/>
  <c r="C27" i="1" s="1"/>
  <c r="AA26" i="1"/>
  <c r="Y26" i="1"/>
  <c r="X26" i="1"/>
  <c r="W26" i="1"/>
  <c r="V26" i="1"/>
  <c r="U26" i="1"/>
  <c r="T26" i="1"/>
  <c r="S26" i="1"/>
  <c r="R26" i="1"/>
  <c r="Q26" i="1"/>
  <c r="P26" i="1"/>
  <c r="O26" i="1"/>
  <c r="L26" i="1"/>
  <c r="K26" i="1"/>
  <c r="J26" i="1"/>
  <c r="I26" i="1"/>
  <c r="H26" i="1"/>
  <c r="G26" i="1"/>
  <c r="C26" i="1" s="1"/>
  <c r="F26" i="1"/>
  <c r="E26" i="1"/>
  <c r="D26" i="1"/>
  <c r="AA25" i="1"/>
  <c r="Y25" i="1"/>
  <c r="X25" i="1"/>
  <c r="W25" i="1"/>
  <c r="V25" i="1"/>
  <c r="U25" i="1"/>
  <c r="T25" i="1"/>
  <c r="S25" i="1"/>
  <c r="R25" i="1"/>
  <c r="Q25" i="1"/>
  <c r="P25" i="1"/>
  <c r="O25" i="1"/>
  <c r="L25" i="1"/>
  <c r="K25" i="1"/>
  <c r="J25" i="1"/>
  <c r="I25" i="1"/>
  <c r="H25" i="1"/>
  <c r="G25" i="1"/>
  <c r="F25" i="1"/>
  <c r="E25" i="1"/>
  <c r="C25" i="1" s="1"/>
  <c r="D25" i="1"/>
  <c r="AA24" i="1"/>
  <c r="Y24" i="1"/>
  <c r="X24" i="1"/>
  <c r="W24" i="1"/>
  <c r="V24" i="1"/>
  <c r="U24" i="1"/>
  <c r="T24" i="1"/>
  <c r="S24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/>
  <c r="AA23" i="1"/>
  <c r="Y23" i="1"/>
  <c r="X23" i="1"/>
  <c r="W23" i="1"/>
  <c r="V23" i="1"/>
  <c r="U23" i="1"/>
  <c r="T23" i="1"/>
  <c r="S23" i="1"/>
  <c r="R23" i="1"/>
  <c r="Q23" i="1"/>
  <c r="P23" i="1"/>
  <c r="O23" i="1"/>
  <c r="L23" i="1"/>
  <c r="K23" i="1"/>
  <c r="J23" i="1"/>
  <c r="I23" i="1"/>
  <c r="C23" i="1" s="1"/>
  <c r="H23" i="1"/>
  <c r="G23" i="1"/>
  <c r="F23" i="1"/>
  <c r="E23" i="1"/>
  <c r="D23" i="1"/>
  <c r="AA22" i="1"/>
  <c r="Y22" i="1"/>
  <c r="X22" i="1"/>
  <c r="W22" i="1"/>
  <c r="V22" i="1"/>
  <c r="U22" i="1"/>
  <c r="T22" i="1"/>
  <c r="S22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 s="1"/>
  <c r="AA21" i="1"/>
  <c r="AA20" i="1"/>
  <c r="Y20" i="1"/>
  <c r="X20" i="1"/>
  <c r="W20" i="1"/>
  <c r="V20" i="1"/>
  <c r="U20" i="1"/>
  <c r="T20" i="1"/>
  <c r="S20" i="1"/>
  <c r="R20" i="1"/>
  <c r="Q20" i="1"/>
  <c r="P20" i="1"/>
  <c r="O20" i="1"/>
  <c r="L20" i="1"/>
  <c r="K20" i="1"/>
  <c r="J20" i="1"/>
  <c r="I20" i="1"/>
  <c r="H20" i="1"/>
  <c r="G20" i="1"/>
  <c r="F20" i="1"/>
  <c r="C20" i="1" s="1"/>
  <c r="E20" i="1"/>
  <c r="D20" i="1"/>
  <c r="AA19" i="1"/>
  <c r="AA18" i="1"/>
  <c r="Y18" i="1"/>
  <c r="X18" i="1"/>
  <c r="W18" i="1"/>
  <c r="V18" i="1"/>
  <c r="U18" i="1"/>
  <c r="T18" i="1"/>
  <c r="S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 s="1"/>
  <c r="AA17" i="1"/>
  <c r="AA16" i="1"/>
  <c r="Y16" i="1"/>
  <c r="X16" i="1"/>
  <c r="W16" i="1"/>
  <c r="V16" i="1"/>
  <c r="U16" i="1"/>
  <c r="T16" i="1"/>
  <c r="S16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 s="1"/>
  <c r="AA15" i="1"/>
  <c r="Y15" i="1"/>
  <c r="X15" i="1"/>
  <c r="W15" i="1"/>
  <c r="V15" i="1"/>
  <c r="U15" i="1"/>
  <c r="T15" i="1"/>
  <c r="S15" i="1"/>
  <c r="R15" i="1"/>
  <c r="Q15" i="1"/>
  <c r="P15" i="1"/>
  <c r="O15" i="1"/>
  <c r="L15" i="1"/>
  <c r="K15" i="1"/>
  <c r="J15" i="1"/>
  <c r="I15" i="1"/>
  <c r="H15" i="1"/>
  <c r="G15" i="1"/>
  <c r="F15" i="1"/>
  <c r="C15" i="1" s="1"/>
  <c r="E15" i="1"/>
  <c r="D15" i="1"/>
  <c r="AA14" i="1"/>
  <c r="Y14" i="1"/>
  <c r="X14" i="1"/>
  <c r="W14" i="1"/>
  <c r="V14" i="1"/>
  <c r="U14" i="1"/>
  <c r="T14" i="1"/>
  <c r="S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 s="1"/>
  <c r="AA13" i="1"/>
  <c r="Y13" i="1"/>
  <c r="X13" i="1"/>
  <c r="W13" i="1"/>
  <c r="V13" i="1"/>
  <c r="U13" i="1"/>
  <c r="T13" i="1"/>
  <c r="S13" i="1"/>
  <c r="R13" i="1"/>
  <c r="Q13" i="1"/>
  <c r="P13" i="1"/>
  <c r="O13" i="1"/>
  <c r="L13" i="1"/>
  <c r="K13" i="1"/>
  <c r="J13" i="1"/>
  <c r="C13" i="1" s="1"/>
  <c r="I13" i="1"/>
  <c r="H13" i="1"/>
  <c r="G13" i="1"/>
  <c r="F13" i="1"/>
  <c r="E13" i="1"/>
  <c r="D13" i="1"/>
  <c r="AA12" i="1"/>
  <c r="Y12" i="1"/>
  <c r="X12" i="1"/>
  <c r="W12" i="1"/>
  <c r="V12" i="1"/>
  <c r="U12" i="1"/>
  <c r="T12" i="1"/>
  <c r="S12" i="1"/>
  <c r="R12" i="1"/>
  <c r="Q12" i="1"/>
  <c r="P12" i="1"/>
  <c r="O12" i="1"/>
  <c r="L12" i="1"/>
  <c r="K12" i="1"/>
  <c r="J12" i="1"/>
  <c r="I12" i="1"/>
  <c r="H12" i="1"/>
  <c r="G12" i="1"/>
  <c r="F12" i="1"/>
  <c r="E12" i="1"/>
  <c r="C12" i="1" s="1"/>
  <c r="D12" i="1"/>
  <c r="AA11" i="1"/>
  <c r="Y11" i="1"/>
  <c r="X11" i="1"/>
  <c r="W11" i="1"/>
  <c r="V11" i="1"/>
  <c r="U11" i="1"/>
  <c r="T11" i="1"/>
  <c r="S11" i="1"/>
  <c r="R11" i="1"/>
  <c r="Q11" i="1"/>
  <c r="P11" i="1"/>
  <c r="O11" i="1"/>
  <c r="L11" i="1"/>
  <c r="K11" i="1"/>
  <c r="J11" i="1"/>
  <c r="I11" i="1"/>
  <c r="H11" i="1"/>
  <c r="G11" i="1"/>
  <c r="F11" i="1"/>
  <c r="C11" i="1" s="1"/>
  <c r="E11" i="1"/>
  <c r="D11" i="1"/>
  <c r="AA10" i="1"/>
  <c r="Y10" i="1"/>
  <c r="X10" i="1"/>
  <c r="W10" i="1"/>
  <c r="V10" i="1"/>
  <c r="U10" i="1"/>
  <c r="T10" i="1"/>
  <c r="S10" i="1"/>
  <c r="R10" i="1"/>
  <c r="Q10" i="1"/>
  <c r="P10" i="1"/>
  <c r="O10" i="1"/>
  <c r="L10" i="1"/>
  <c r="K10" i="1"/>
  <c r="J10" i="1"/>
  <c r="I10" i="1"/>
  <c r="H10" i="1"/>
  <c r="G10" i="1"/>
  <c r="F10" i="1"/>
  <c r="E10" i="1"/>
  <c r="D10" i="1"/>
  <c r="C10" i="1" s="1"/>
  <c r="AA9" i="1"/>
  <c r="Y9" i="1"/>
  <c r="X9" i="1"/>
  <c r="W9" i="1"/>
  <c r="V9" i="1"/>
  <c r="U9" i="1"/>
  <c r="T9" i="1"/>
  <c r="S9" i="1"/>
  <c r="R9" i="1"/>
  <c r="Q9" i="1"/>
  <c r="P9" i="1"/>
  <c r="O9" i="1"/>
  <c r="L9" i="1"/>
  <c r="K9" i="1"/>
  <c r="J9" i="1"/>
  <c r="I9" i="1"/>
  <c r="H9" i="1"/>
  <c r="G9" i="1"/>
  <c r="F9" i="1"/>
  <c r="C9" i="1" s="1"/>
  <c r="E9" i="1"/>
  <c r="D9" i="1"/>
  <c r="AA8" i="1"/>
  <c r="Y8" i="1"/>
  <c r="X8" i="1"/>
  <c r="W8" i="1"/>
  <c r="V8" i="1"/>
  <c r="U8" i="1"/>
  <c r="T8" i="1"/>
  <c r="S8" i="1"/>
  <c r="R8" i="1"/>
  <c r="Q8" i="1"/>
  <c r="P8" i="1"/>
  <c r="O8" i="1"/>
  <c r="L8" i="1"/>
  <c r="K8" i="1"/>
  <c r="J8" i="1"/>
  <c r="I8" i="1"/>
  <c r="H8" i="1"/>
  <c r="G8" i="1"/>
  <c r="F8" i="1"/>
  <c r="E8" i="1"/>
  <c r="D8" i="1"/>
  <c r="C8" i="1" s="1"/>
  <c r="AA7" i="1"/>
  <c r="Y6" i="1"/>
  <c r="X6" i="1"/>
  <c r="W6" i="1"/>
  <c r="V6" i="1"/>
  <c r="U6" i="1"/>
  <c r="T6" i="1"/>
  <c r="S6" i="1"/>
  <c r="R6" i="1"/>
  <c r="Q6" i="1"/>
  <c r="P6" i="1"/>
  <c r="O6" i="1"/>
  <c r="L6" i="1"/>
  <c r="K6" i="1"/>
  <c r="J6" i="1"/>
  <c r="C6" i="1" s="1"/>
  <c r="I6" i="1"/>
  <c r="H6" i="1"/>
  <c r="G6" i="1"/>
  <c r="F6" i="1"/>
  <c r="E6" i="1"/>
  <c r="D6" i="1"/>
  <c r="Z5" i="1"/>
  <c r="Z4" i="1"/>
  <c r="Z3" i="1"/>
</calcChain>
</file>

<file path=xl/sharedStrings.xml><?xml version="1.0" encoding="utf-8"?>
<sst xmlns="http://schemas.openxmlformats.org/spreadsheetml/2006/main" count="93" uniqueCount="80">
  <si>
    <t>　　　　保健医療圏 ・ 保健所 ･ 市町別　</t>
  </si>
  <si>
    <t>総数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</si>
  <si>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</si>
  <si>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</si>
  <si>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</si>
  <si>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</si>
  <si>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</si>
  <si>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</si>
  <si>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</si>
  <si>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</si>
  <si>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</si>
  <si>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</si>
  <si>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</si>
  <si>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</si>
  <si>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</si>
  <si>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</si>
  <si>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</si>
  <si>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</si>
  <si>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</t>
  </si>
  <si>
    <t>0～14</t>
  </si>
  <si>
    <t>15～64</t>
  </si>
  <si>
    <t>65～</t>
  </si>
  <si>
    <t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</si>
  <si>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</si>
  <si>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</si>
  <si>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</si>
  <si>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</si>
  <si>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</si>
  <si>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</si>
  <si>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</si>
  <si>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</si>
  <si>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</si>
  <si>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</si>
  <si>
    <t>呉市</t>
  </si>
  <si>
    <t>　　大竹市</t>
  </si>
  <si>
    <t>　　廿日市市</t>
  </si>
  <si>
    <t>　　府中町</t>
  </si>
  <si>
    <t>　　海田町</t>
  </si>
  <si>
    <t>　　熊野町</t>
  </si>
  <si>
    <t>　　坂町</t>
  </si>
  <si>
    <t>　　竹原市</t>
  </si>
  <si>
    <t>　　東広島市</t>
  </si>
  <si>
    <t>　　三原市</t>
  </si>
  <si>
    <t>　　尾道市</t>
  </si>
  <si>
    <t>　　世羅町</t>
  </si>
  <si>
    <t>　　府中市</t>
  </si>
  <si>
    <t>　　三次市</t>
  </si>
  <si>
    <t>　　庄原市</t>
  </si>
  <si>
    <t>　　　 　９-１　住民基本台帳人口 ・ 率 、 性 ( 総数 ) ･ 年齢 （ ５歳階級 ） ・</t>
    <rPh sb="9" eb="15">
      <t>ジュウミンキホンダイチョウ</t>
    </rPh>
    <rPh sb="20" eb="21">
      <t>リツ</t>
    </rPh>
    <rPh sb="41" eb="42">
      <t>サイ</t>
    </rPh>
    <rPh sb="42" eb="44">
      <t>カイキュウ</t>
    </rPh>
    <phoneticPr fontId="3"/>
  </si>
  <si>
    <t xml:space="preserve"> 令和５年１月１日現在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</si>
  <si>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保　健　所</t>
    <rPh sb="0" eb="3">
      <t>ホケン</t>
    </rPh>
    <rPh sb="4" eb="5">
      <t>ショ</t>
    </rPh>
    <phoneticPr fontId="3"/>
  </si>
  <si>
    <t>市　　　町</t>
    <rPh sb="0" eb="5">
      <t>シチョウ</t>
    </rPh>
    <phoneticPr fontId="3"/>
  </si>
  <si>
    <t>再　　　掲</t>
    <rPh sb="0" eb="1">
      <t>サイ</t>
    </rPh>
    <rPh sb="4" eb="5">
      <t>カチ</t>
    </rPh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</si>
  <si>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</si>
  <si>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>総　　　数</t>
    <rPh sb="0" eb="1">
      <t>フサ</t>
    </rPh>
    <rPh sb="4" eb="5">
      <t>カズ</t>
    </rPh>
    <phoneticPr fontId="3"/>
  </si>
  <si>
    <t>西部</t>
    <rPh sb="0" eb="2">
      <t>セイブ</t>
    </rPh>
    <phoneticPr fontId="3"/>
  </si>
  <si>
    <t>　西部</t>
    <rPh sb="1" eb="3">
      <t>セイブ</t>
    </rPh>
    <phoneticPr fontId="3"/>
  </si>
  <si>
    <t>　広島支所</t>
    <rPh sb="1" eb="3">
      <t>ヒロシマ</t>
    </rPh>
    <rPh sb="3" eb="5">
      <t>シショ</t>
    </rPh>
    <phoneticPr fontId="3"/>
  </si>
  <si>
    <t>　　安芸高田市</t>
    <rPh sb="2" eb="4">
      <t>アキ</t>
    </rPh>
    <rPh sb="4" eb="6">
      <t>タカタ</t>
    </rPh>
    <rPh sb="6" eb="7">
      <t>シ</t>
    </rPh>
    <phoneticPr fontId="3"/>
  </si>
  <si>
    <t>　　安芸太田町</t>
    <rPh sb="2" eb="4">
      <t>アキ</t>
    </rPh>
    <rPh sb="4" eb="7">
      <t>オオタチョウ</t>
    </rPh>
    <phoneticPr fontId="3"/>
  </si>
  <si>
    <t>　　北広島町</t>
    <rPh sb="2" eb="3">
      <t>キタ</t>
    </rPh>
    <rPh sb="3" eb="6">
      <t>ヒロシマチョウ</t>
    </rPh>
    <phoneticPr fontId="3"/>
  </si>
  <si>
    <t>　呉支所</t>
    <rPh sb="2" eb="3">
      <t>シ</t>
    </rPh>
    <rPh sb="3" eb="4">
      <t>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</si>
  <si>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</si>
  <si>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</si>
  <si>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大崎上島町</t>
    <rPh sb="4" eb="6">
      <t>カミジマ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</si>
  <si>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</si>
  <si>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</si>
  <si>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福山支所</t>
    <rPh sb="3" eb="5">
      <t>シショ</t>
    </rPh>
    <phoneticPr fontId="3"/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</si>
  <si>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</si>
  <si>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</si>
  <si>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（二次保健医療圏）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3"/>
  </si>
  <si>
    <t>（二次保険医療圏）</t>
    <rPh sb="1" eb="3">
      <t>ニジ</t>
    </rPh>
    <rPh sb="3" eb="5">
      <t>ホケン</t>
    </rPh>
    <rPh sb="5" eb="8">
      <t>イリョ</t>
    </rPh>
    <phoneticPr fontId="3"/>
  </si>
  <si>
    <t>　広島</t>
    <rPh sb="1" eb="3">
      <t>ヒロシマ</t>
    </rPh>
    <phoneticPr fontId="3"/>
  </si>
  <si>
    <t>　広島西</t>
    <rPh sb="1" eb="3">
      <t>ヒロシマ</t>
    </rPh>
    <rPh sb="3" eb="4">
      <t>ニシ</t>
    </rPh>
    <phoneticPr fontId="3"/>
  </si>
  <si>
    <t>　呉</t>
    <rPh sb="1" eb="2">
      <t>クレ</t>
    </rPh>
    <phoneticPr fontId="3"/>
  </si>
  <si>
    <t>　広島中央</t>
    <rPh sb="1" eb="3">
      <t>ヒロシマ</t>
    </rPh>
    <rPh sb="3" eb="5">
      <t>チュウオウ</t>
    </rPh>
    <phoneticPr fontId="3"/>
  </si>
  <si>
    <t>　尾三</t>
    <rPh sb="1" eb="2">
      <t>ビ</t>
    </rPh>
    <rPh sb="2" eb="3">
      <t>3</t>
    </rPh>
    <phoneticPr fontId="3"/>
  </si>
  <si>
    <t>　福山・府中</t>
    <rPh sb="1" eb="3">
      <t>フクヤマ</t>
    </rPh>
    <rPh sb="4" eb="6">
      <t>フチュウ</t>
    </rPh>
    <phoneticPr fontId="3"/>
  </si>
  <si>
    <t>　備北</t>
    <rPh sb="1" eb="2">
      <t>ビ</t>
    </rPh>
    <rPh sb="2" eb="3">
      <t>キタ</t>
    </rPh>
    <phoneticPr fontId="3"/>
  </si>
  <si>
    <t>注） 年齢不詳は含まない。</t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</si>
</sst>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.00_ 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明朝"/>
      <family val="1"/>
    </font>
    <font>
      <sz val="10"/>
      <name val="ＭＳ Ｐゴシック"/>
      <family val="3"/>
    </font>
    <font>
      <sz val="9"/>
      <name val="ＭＳ 明朝"/>
      <family val="1"/>
    </font>
    <font>
      <sz val="12"/>
      <name val="ＭＳ Ｐゴシック"/>
      <family val="3"/>
    </font>
    <font>
      <sz val="9"/>
      <name val="ＭＳ Ｐゴシック"/>
      <family val="3"/>
    </font>
    <font>
      <sz val="9"/>
      <color indexed="10"/>
      <name val="ＭＳ 明朝"/>
      <family val="1"/>
    </font>
    <font>
      <sz val="8"/>
      <name val="ＭＳ 明朝"/>
      <family val="1"/>
    </font>
    <font>
      <sz val="8"/>
      <name val="ＭＳ Ｐゴシック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5" fontId="7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1" applyNumberFormat="1" applyFont="1" applyAlignment="1">
      <alignment horizontal="centerContinuous" vertical="center"/>
    </xf>
    <xf numFmtId="0" fontId="4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horizontal="right" vertical="center"/>
    </xf>
    <xf numFmtId="0" fontId="4" fillId="0" borderId="1" xfId="1" applyNumberFormat="1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1" applyNumberFormat="1" applyFont="1" applyBorder="1"/>
    <xf numFmtId="0" fontId="4" fillId="0" borderId="4" xfId="1" applyNumberFormat="1" applyFont="1" applyBorder="1"/>
    <xf numFmtId="0" fontId="4" fillId="0" borderId="5" xfId="1" applyNumberFormat="1" applyFont="1" applyBorder="1"/>
    <xf numFmtId="0" fontId="4" fillId="0" borderId="6" xfId="1" applyNumberFormat="1" applyFont="1" applyBorder="1"/>
    <xf numFmtId="0" fontId="4" fillId="0" borderId="7" xfId="1" applyNumberFormat="1" applyFont="1" applyBorder="1"/>
    <xf numFmtId="0" fontId="4" fillId="0" borderId="8" xfId="1" applyNumberFormat="1" applyFont="1" applyBorder="1"/>
    <xf numFmtId="0" fontId="4" fillId="0" borderId="9" xfId="1" applyNumberFormat="1" applyFont="1" applyBorder="1"/>
    <xf numFmtId="0" fontId="4" fillId="0" borderId="10" xfId="1" applyNumberFormat="1" applyFont="1" applyBorder="1"/>
    <xf numFmtId="0" fontId="4" fillId="0" borderId="1" xfId="1" applyNumberFormat="1" applyFont="1" applyBorder="1"/>
    <xf numFmtId="0" fontId="4" fillId="0" borderId="2" xfId="1" applyNumberFormat="1" applyFont="1" applyBorder="1"/>
    <xf numFmtId="0" fontId="4" fillId="0" borderId="8" xfId="1" applyNumberFormat="1" applyFont="1" applyBorder="1" applyAlignment="1">
      <alignment horizontal="centerContinuous"/>
    </xf>
    <xf numFmtId="0" fontId="4" fillId="0" borderId="6" xfId="1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top"/>
    </xf>
    <xf numFmtId="0" fontId="4" fillId="0" borderId="0" xfId="1" applyNumberFormat="1" applyFont="1" applyAlignment="1">
      <alignment horizontal="center" vertical="top"/>
    </xf>
    <xf numFmtId="0" fontId="4" fillId="0" borderId="11" xfId="1" applyNumberFormat="1" applyFont="1" applyBorder="1" applyAlignment="1">
      <alignment horizontal="center" vertical="top"/>
    </xf>
    <xf numFmtId="0" fontId="4" fillId="0" borderId="12" xfId="1" applyNumberFormat="1" applyFont="1" applyBorder="1" applyAlignment="1">
      <alignment horizontal="center" vertical="top"/>
    </xf>
    <xf numFmtId="0" fontId="4" fillId="0" borderId="6" xfId="1" applyNumberFormat="1" applyFont="1" applyBorder="1" applyAlignment="1">
      <alignment horizontal="center" vertical="top"/>
    </xf>
    <xf numFmtId="0" fontId="4" fillId="0" borderId="7" xfId="1" applyNumberFormat="1" applyFont="1" applyBorder="1" applyAlignment="1">
      <alignment horizontal="center" vertical="top"/>
    </xf>
    <xf numFmtId="0" fontId="4" fillId="0" borderId="13" xfId="1" applyNumberFormat="1" applyFont="1" applyBorder="1" applyAlignment="1">
      <alignment horizontal="center" vertical="top"/>
    </xf>
    <xf numFmtId="0" fontId="4" fillId="0" borderId="14" xfId="1" applyNumberFormat="1" applyFont="1" applyBorder="1" applyAlignment="1">
      <alignment horizontal="center" vertical="top"/>
    </xf>
    <xf numFmtId="0" fontId="4" fillId="0" borderId="15" xfId="1" applyNumberFormat="1" applyFont="1" applyBorder="1" applyAlignment="1">
      <alignment horizontal="center" vertical="top"/>
    </xf>
    <xf numFmtId="0" fontId="4" fillId="0" borderId="16" xfId="1" applyNumberFormat="1" applyFont="1" applyBorder="1" applyAlignment="1">
      <alignment horizontal="centerContinuous" vertical="top"/>
    </xf>
    <xf numFmtId="0" fontId="4" fillId="0" borderId="17" xfId="1" applyNumberFormat="1" applyFont="1" applyBorder="1" applyAlignment="1">
      <alignment horizontal="center" vertical="top"/>
    </xf>
    <xf numFmtId="0" fontId="4" fillId="0" borderId="18" xfId="1" applyNumberFormat="1" applyFont="1" applyBorder="1" applyAlignment="1">
      <alignment horizontal="centerContinuous" vertical="top"/>
    </xf>
    <xf numFmtId="0" fontId="4" fillId="0" borderId="13" xfId="1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4" fillId="0" borderId="19" xfId="1" applyNumberFormat="1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 vertical="top"/>
    </xf>
    <xf numFmtId="0" fontId="4" fillId="0" borderId="17" xfId="1" applyNumberFormat="1" applyFont="1" applyBorder="1" applyAlignment="1">
      <alignment horizontal="center"/>
    </xf>
    <xf numFmtId="0" fontId="4" fillId="0" borderId="21" xfId="1" applyNumberFormat="1" applyFont="1" applyBorder="1" applyAlignment="1">
      <alignment horizontal="center"/>
    </xf>
    <xf numFmtId="0" fontId="4" fillId="0" borderId="21" xfId="1" applyNumberFormat="1" applyFont="1" applyBorder="1"/>
    <xf numFmtId="0" fontId="4" fillId="0" borderId="22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  <xf numFmtId="0" fontId="4" fillId="0" borderId="23" xfId="1" applyNumberFormat="1" applyFont="1" applyBorder="1" applyAlignment="1">
      <alignment horizontal="center"/>
    </xf>
    <xf numFmtId="0" fontId="4" fillId="0" borderId="24" xfId="1" applyNumberFormat="1" applyFont="1" applyBorder="1" applyAlignment="1">
      <alignment horizontal="center"/>
    </xf>
    <xf numFmtId="0" fontId="4" fillId="0" borderId="25" xfId="1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0" fontId="6" fillId="0" borderId="27" xfId="1" applyNumberFormat="1" applyFont="1" applyBorder="1" applyAlignment="1">
      <alignment horizontal="centerContinuous" vertical="center"/>
    </xf>
    <xf numFmtId="176" fontId="6" fillId="0" borderId="28" xfId="1" applyNumberFormat="1" applyFont="1" applyBorder="1" applyAlignment="1">
      <alignment vertical="center" shrinkToFit="1"/>
    </xf>
    <xf numFmtId="176" fontId="6" fillId="0" borderId="29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176" fontId="6" fillId="0" borderId="30" xfId="1" applyNumberFormat="1" applyFont="1" applyBorder="1" applyAlignment="1">
      <alignment vertical="center" shrinkToFit="1"/>
    </xf>
    <xf numFmtId="0" fontId="6" fillId="0" borderId="7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vertical="top"/>
    </xf>
    <xf numFmtId="0" fontId="6" fillId="0" borderId="27" xfId="1" quotePrefix="1" applyNumberFormat="1" applyFont="1" applyBorder="1" applyAlignment="1">
      <alignment vertical="top"/>
    </xf>
    <xf numFmtId="176" fontId="6" fillId="0" borderId="0" xfId="1" applyNumberFormat="1" applyFont="1" applyAlignment="1">
      <alignment vertical="top" shrinkToFit="1"/>
    </xf>
    <xf numFmtId="176" fontId="6" fillId="0" borderId="7" xfId="1" applyNumberFormat="1" applyFont="1" applyBorder="1" applyAlignment="1">
      <alignment vertical="top" shrinkToFit="1"/>
    </xf>
    <xf numFmtId="176" fontId="6" fillId="0" borderId="6" xfId="1" applyNumberFormat="1" applyFont="1" applyBorder="1" applyAlignment="1">
      <alignment vertical="top" shrinkToFit="1"/>
    </xf>
    <xf numFmtId="0" fontId="9" fillId="0" borderId="6" xfId="1" applyNumberFormat="1" applyFont="1" applyBorder="1" applyAlignment="1">
      <alignment vertical="top"/>
    </xf>
    <xf numFmtId="0" fontId="6" fillId="0" borderId="7" xfId="1" applyNumberFormat="1" applyFont="1" applyBorder="1" applyAlignment="1">
      <alignment vertical="top"/>
    </xf>
    <xf numFmtId="0" fontId="6" fillId="0" borderId="27" xfId="1" applyNumberFormat="1" applyFont="1" applyBorder="1" applyAlignment="1">
      <alignment vertical="top"/>
    </xf>
    <xf numFmtId="176" fontId="6" fillId="0" borderId="7" xfId="1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vertical="center" shrinkToFit="1"/>
    </xf>
    <xf numFmtId="0" fontId="6" fillId="0" borderId="6" xfId="1" applyNumberFormat="1" applyFont="1" applyBorder="1" applyAlignment="1">
      <alignment vertical="top"/>
    </xf>
    <xf numFmtId="0" fontId="6" fillId="0" borderId="27" xfId="1" quotePrefix="1" applyNumberFormat="1" applyFont="1" applyBorder="1" applyAlignment="1">
      <alignment horizontal="left" vertical="top"/>
    </xf>
    <xf numFmtId="0" fontId="6" fillId="0" borderId="7" xfId="1" applyNumberFormat="1" applyFont="1" applyBorder="1" applyAlignment="1">
      <alignment horizontal="left" vertical="top"/>
    </xf>
    <xf numFmtId="0" fontId="6" fillId="0" borderId="0" xfId="1" applyNumberFormat="1" applyFont="1" applyAlignment="1">
      <alignment vertical="top"/>
    </xf>
    <xf numFmtId="0" fontId="6" fillId="0" borderId="0" xfId="1" quotePrefix="1" applyNumberFormat="1" applyFont="1" applyAlignment="1">
      <alignment vertical="top"/>
    </xf>
    <xf numFmtId="0" fontId="10" fillId="0" borderId="6" xfId="1" applyNumberFormat="1" applyFont="1" applyBorder="1" applyAlignment="1">
      <alignment vertical="top"/>
    </xf>
    <xf numFmtId="0" fontId="10" fillId="0" borderId="7" xfId="1" applyNumberFormat="1" applyFont="1" applyBorder="1" applyAlignment="1">
      <alignment vertical="top"/>
    </xf>
    <xf numFmtId="0" fontId="6" fillId="0" borderId="6" xfId="1" applyNumberFormat="1" applyFont="1" applyBorder="1" applyAlignment="1">
      <alignment horizontal="left" vertical="top" shrinkToFit="1"/>
    </xf>
    <xf numFmtId="0" fontId="6" fillId="0" borderId="7" xfId="1" applyNumberFormat="1" applyFont="1" applyBorder="1" applyAlignment="1">
      <alignment horizontal="left" vertical="top" shrinkToFit="1"/>
    </xf>
    <xf numFmtId="0" fontId="10" fillId="0" borderId="6" xfId="1" applyNumberFormat="1" applyFont="1" applyBorder="1" applyAlignment="1">
      <alignment horizontal="left" vertical="top" shrinkToFit="1"/>
    </xf>
    <xf numFmtId="0" fontId="10" fillId="0" borderId="7" xfId="1" applyNumberFormat="1" applyFont="1" applyBorder="1" applyAlignment="1">
      <alignment horizontal="left" vertical="top" shrinkToFit="1"/>
    </xf>
    <xf numFmtId="0" fontId="8" fillId="0" borderId="19" xfId="0" applyFont="1" applyBorder="1" applyAlignment="1">
      <alignment vertical="top"/>
    </xf>
    <xf numFmtId="0" fontId="6" fillId="0" borderId="31" xfId="1" applyNumberFormat="1" applyFont="1" applyBorder="1" applyAlignment="1">
      <alignment vertical="top"/>
    </xf>
    <xf numFmtId="176" fontId="6" fillId="0" borderId="32" xfId="1" applyNumberFormat="1" applyFont="1" applyBorder="1" applyAlignment="1">
      <alignment vertical="top" shrinkToFit="1"/>
    </xf>
    <xf numFmtId="176" fontId="6" fillId="0" borderId="32" xfId="0" applyNumberFormat="1" applyFont="1" applyBorder="1" applyAlignment="1">
      <alignment vertical="center" shrinkToFit="1"/>
    </xf>
    <xf numFmtId="176" fontId="6" fillId="0" borderId="20" xfId="1" applyNumberFormat="1" applyFont="1" applyBorder="1" applyAlignment="1">
      <alignment vertical="center" shrinkToFit="1"/>
    </xf>
    <xf numFmtId="176" fontId="6" fillId="0" borderId="19" xfId="1" applyNumberFormat="1" applyFont="1" applyBorder="1" applyAlignment="1">
      <alignment vertical="center" shrinkToFit="1"/>
    </xf>
    <xf numFmtId="0" fontId="6" fillId="0" borderId="19" xfId="1" applyNumberFormat="1" applyFont="1" applyBorder="1" applyAlignment="1">
      <alignment vertical="top"/>
    </xf>
    <xf numFmtId="0" fontId="6" fillId="0" borderId="20" xfId="1" applyNumberFormat="1" applyFont="1" applyBorder="1" applyAlignment="1">
      <alignment vertical="top"/>
    </xf>
    <xf numFmtId="0" fontId="10" fillId="0" borderId="0" xfId="0" applyFont="1" applyAlignment="1"/>
    <xf numFmtId="0" fontId="11" fillId="0" borderId="0" xfId="0" applyFont="1" applyAlignment="1"/>
  </cellXfs>
  <cellStyles count="2">
    <cellStyle name="標準" xfId="0" builtinId="0"/>
    <cellStyle name="標準_付録８・９　住民基本台帳人口・実数、率、性・年齢（5歳階級）保健医療圏・保健所・市町別" xfId="1" xr:uid="{E2CA97D8-B41D-4DC2-A0E8-5430E08AD6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03_&#24180;&#22577;&#20316;&#25104;\&#20196;&#21644;&#65301;&#24180;&#32113;&#35336;&#24180;&#22577;%20&#31532;52&#21495;&#65288;&#20316;&#25104;R6&#24180;&#65289;\04%20&#20184;&#37682;\01_&#12308;&#20184;&#37682;&#12309;1&#65374;9%20&#9733;&#9734;&#20837;&#21147;&#12487;&#12540;&#12479;&#9734;&#9733;.xlsx" TargetMode="External"/><Relationship Id="rId1" Type="http://schemas.openxmlformats.org/officeDocument/2006/relationships/externalLinkPath" Target="01_&#12308;&#20184;&#37682;&#12309;1&#65374;9%20&#9733;&#9734;&#20837;&#21147;&#12487;&#12540;&#12479;&#9734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シート 付録用"/>
      <sheetName val="データシート 付録７_広島"/>
      <sheetName val="データシート 付録８-9"/>
      <sheetName val="付録１"/>
      <sheetName val="付録２"/>
      <sheetName val="付録３-1・2"/>
      <sheetName val="付録４"/>
      <sheetName val="付録５・６"/>
      <sheetName val="付録７"/>
      <sheetName val="付録8-1"/>
      <sheetName val="付録8-2"/>
      <sheetName val="付録8-3"/>
      <sheetName val="付録9-1"/>
      <sheetName val="付録9-2"/>
      <sheetName val="付録9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2715875</v>
          </cell>
          <cell r="D6">
            <v>96725</v>
          </cell>
          <cell r="E6">
            <v>116102</v>
          </cell>
          <cell r="F6">
            <v>125944</v>
          </cell>
          <cell r="G6">
            <v>126612</v>
          </cell>
          <cell r="H6">
            <v>127673</v>
          </cell>
          <cell r="I6">
            <v>124192</v>
          </cell>
          <cell r="J6">
            <v>129851</v>
          </cell>
          <cell r="K6">
            <v>149666</v>
          </cell>
          <cell r="L6">
            <v>166407</v>
          </cell>
          <cell r="O6">
            <v>205452</v>
          </cell>
          <cell r="P6">
            <v>202859</v>
          </cell>
          <cell r="Q6">
            <v>166478</v>
          </cell>
          <cell r="R6">
            <v>158790</v>
          </cell>
          <cell r="S6">
            <v>162977</v>
          </cell>
          <cell r="T6">
            <v>206861</v>
          </cell>
          <cell r="U6">
            <v>168072</v>
          </cell>
          <cell r="V6">
            <v>281214</v>
          </cell>
          <cell r="W6">
            <v>338771</v>
          </cell>
          <cell r="X6">
            <v>1557980</v>
          </cell>
          <cell r="Y6">
            <v>819124</v>
          </cell>
        </row>
        <row r="8">
          <cell r="C8">
            <v>1164745</v>
          </cell>
          <cell r="D8">
            <v>44477</v>
          </cell>
          <cell r="E8">
            <v>51961</v>
          </cell>
          <cell r="F8">
            <v>55979</v>
          </cell>
          <cell r="G8">
            <v>55801</v>
          </cell>
          <cell r="H8">
            <v>58671</v>
          </cell>
          <cell r="I8">
            <v>59677</v>
          </cell>
          <cell r="J8">
            <v>60803</v>
          </cell>
          <cell r="K8">
            <v>68402</v>
          </cell>
          <cell r="L8">
            <v>76167</v>
          </cell>
          <cell r="O8">
            <v>94125</v>
          </cell>
          <cell r="P8">
            <v>93456</v>
          </cell>
          <cell r="Q8">
            <v>74086</v>
          </cell>
          <cell r="R8">
            <v>65391</v>
          </cell>
          <cell r="S8">
            <v>62908</v>
          </cell>
          <cell r="T8">
            <v>79092</v>
          </cell>
          <cell r="U8">
            <v>64412</v>
          </cell>
          <cell r="V8">
            <v>99337</v>
          </cell>
          <cell r="W8">
            <v>152417</v>
          </cell>
          <cell r="X8">
            <v>706579</v>
          </cell>
          <cell r="Y8">
            <v>305749</v>
          </cell>
        </row>
        <row r="9">
          <cell r="C9">
            <v>132044</v>
          </cell>
          <cell r="D9">
            <v>4632</v>
          </cell>
          <cell r="E9">
            <v>4971</v>
          </cell>
          <cell r="F9">
            <v>4690</v>
          </cell>
          <cell r="G9">
            <v>4843</v>
          </cell>
          <cell r="H9">
            <v>6858</v>
          </cell>
          <cell r="I9">
            <v>8624</v>
          </cell>
          <cell r="J9">
            <v>8249</v>
          </cell>
          <cell r="K9">
            <v>8590</v>
          </cell>
          <cell r="L9">
            <v>9128</v>
          </cell>
          <cell r="O9">
            <v>10757</v>
          </cell>
          <cell r="P9">
            <v>10913</v>
          </cell>
          <cell r="Q9">
            <v>8497</v>
          </cell>
          <cell r="R9">
            <v>7655</v>
          </cell>
          <cell r="S9">
            <v>7114</v>
          </cell>
          <cell r="T9">
            <v>8619</v>
          </cell>
          <cell r="U9">
            <v>6785</v>
          </cell>
          <cell r="V9">
            <v>11119</v>
          </cell>
          <cell r="W9">
            <v>14293</v>
          </cell>
          <cell r="X9">
            <v>84114</v>
          </cell>
          <cell r="Y9">
            <v>33637</v>
          </cell>
        </row>
        <row r="10">
          <cell r="C10">
            <v>116660</v>
          </cell>
          <cell r="D10">
            <v>4453</v>
          </cell>
          <cell r="E10">
            <v>5255</v>
          </cell>
          <cell r="F10">
            <v>5606</v>
          </cell>
          <cell r="G10">
            <v>5537</v>
          </cell>
          <cell r="H10">
            <v>5523</v>
          </cell>
          <cell r="I10">
            <v>5569</v>
          </cell>
          <cell r="J10">
            <v>5662</v>
          </cell>
          <cell r="K10">
            <v>6687</v>
          </cell>
          <cell r="L10">
            <v>7416</v>
          </cell>
          <cell r="O10">
            <v>8913</v>
          </cell>
          <cell r="P10">
            <v>9238</v>
          </cell>
          <cell r="Q10">
            <v>8048</v>
          </cell>
          <cell r="R10">
            <v>6998</v>
          </cell>
          <cell r="S10">
            <v>6583</v>
          </cell>
          <cell r="T10">
            <v>7889</v>
          </cell>
          <cell r="U10">
            <v>6715</v>
          </cell>
          <cell r="V10">
            <v>10568</v>
          </cell>
          <cell r="W10">
            <v>15314</v>
          </cell>
          <cell r="X10">
            <v>69591</v>
          </cell>
          <cell r="Y10">
            <v>31755</v>
          </cell>
        </row>
        <row r="11">
          <cell r="C11">
            <v>139049</v>
          </cell>
          <cell r="D11">
            <v>5179</v>
          </cell>
          <cell r="E11">
            <v>6094</v>
          </cell>
          <cell r="F11">
            <v>6437</v>
          </cell>
          <cell r="G11">
            <v>6571</v>
          </cell>
          <cell r="H11">
            <v>7494</v>
          </cell>
          <cell r="I11">
            <v>7504</v>
          </cell>
          <cell r="J11">
            <v>7404</v>
          </cell>
          <cell r="K11">
            <v>8248</v>
          </cell>
          <cell r="L11">
            <v>9166</v>
          </cell>
          <cell r="O11">
            <v>11521</v>
          </cell>
          <cell r="P11">
            <v>11304</v>
          </cell>
          <cell r="Q11">
            <v>9099</v>
          </cell>
          <cell r="R11">
            <v>8007</v>
          </cell>
          <cell r="S11">
            <v>7311</v>
          </cell>
          <cell r="T11">
            <v>8783</v>
          </cell>
          <cell r="U11">
            <v>7316</v>
          </cell>
          <cell r="V11">
            <v>11611</v>
          </cell>
          <cell r="W11">
            <v>17710</v>
          </cell>
          <cell r="X11">
            <v>86318</v>
          </cell>
          <cell r="Y11">
            <v>35021</v>
          </cell>
        </row>
        <row r="12">
          <cell r="C12">
            <v>182664</v>
          </cell>
          <cell r="D12">
            <v>6861</v>
          </cell>
          <cell r="E12">
            <v>7731</v>
          </cell>
          <cell r="F12">
            <v>8459</v>
          </cell>
          <cell r="G12">
            <v>8395</v>
          </cell>
          <cell r="H12">
            <v>9344</v>
          </cell>
          <cell r="I12">
            <v>10382</v>
          </cell>
          <cell r="J12">
            <v>10306</v>
          </cell>
          <cell r="K12">
            <v>11345</v>
          </cell>
          <cell r="L12">
            <v>12409</v>
          </cell>
          <cell r="O12">
            <v>15118</v>
          </cell>
          <cell r="P12">
            <v>14997</v>
          </cell>
          <cell r="Q12">
            <v>12409</v>
          </cell>
          <cell r="R12">
            <v>10465</v>
          </cell>
          <cell r="S12">
            <v>9778</v>
          </cell>
          <cell r="T12">
            <v>11434</v>
          </cell>
          <cell r="U12">
            <v>8908</v>
          </cell>
          <cell r="V12">
            <v>14323</v>
          </cell>
          <cell r="W12">
            <v>23051</v>
          </cell>
          <cell r="X12">
            <v>115170</v>
          </cell>
          <cell r="Y12">
            <v>44443</v>
          </cell>
        </row>
        <row r="13">
          <cell r="C13">
            <v>241512</v>
          </cell>
          <cell r="D13">
            <v>10878</v>
          </cell>
          <cell r="E13">
            <v>12672</v>
          </cell>
          <cell r="F13">
            <v>13863</v>
          </cell>
          <cell r="G13">
            <v>13459</v>
          </cell>
          <cell r="H13">
            <v>13172</v>
          </cell>
          <cell r="I13">
            <v>12895</v>
          </cell>
          <cell r="J13">
            <v>12965</v>
          </cell>
          <cell r="K13">
            <v>14694</v>
          </cell>
          <cell r="L13">
            <v>16767</v>
          </cell>
          <cell r="O13">
            <v>21206</v>
          </cell>
          <cell r="P13">
            <v>20573</v>
          </cell>
          <cell r="Q13">
            <v>14348</v>
          </cell>
          <cell r="R13">
            <v>11419</v>
          </cell>
          <cell r="S13">
            <v>10282</v>
          </cell>
          <cell r="T13">
            <v>13571</v>
          </cell>
          <cell r="U13">
            <v>11614</v>
          </cell>
          <cell r="V13">
            <v>17134</v>
          </cell>
          <cell r="W13">
            <v>37413</v>
          </cell>
          <cell r="X13">
            <v>151498</v>
          </cell>
          <cell r="Y13">
            <v>52601</v>
          </cell>
        </row>
        <row r="14">
          <cell r="C14">
            <v>137435</v>
          </cell>
          <cell r="D14">
            <v>3969</v>
          </cell>
          <cell r="E14">
            <v>5139</v>
          </cell>
          <cell r="F14">
            <v>6121</v>
          </cell>
          <cell r="G14">
            <v>6344</v>
          </cell>
          <cell r="H14">
            <v>5883</v>
          </cell>
          <cell r="I14">
            <v>4933</v>
          </cell>
          <cell r="J14">
            <v>5367</v>
          </cell>
          <cell r="K14">
            <v>6595</v>
          </cell>
          <cell r="L14">
            <v>7563</v>
          </cell>
          <cell r="O14">
            <v>10099</v>
          </cell>
          <cell r="P14">
            <v>10242</v>
          </cell>
          <cell r="Q14">
            <v>8235</v>
          </cell>
          <cell r="R14">
            <v>8414</v>
          </cell>
          <cell r="S14">
            <v>9402</v>
          </cell>
          <cell r="T14">
            <v>12855</v>
          </cell>
          <cell r="U14">
            <v>10640</v>
          </cell>
          <cell r="V14">
            <v>15634</v>
          </cell>
          <cell r="W14">
            <v>15229</v>
          </cell>
          <cell r="X14">
            <v>73675</v>
          </cell>
          <cell r="Y14">
            <v>48531</v>
          </cell>
        </row>
        <row r="15">
          <cell r="C15">
            <v>75752</v>
          </cell>
          <cell r="D15">
            <v>2635</v>
          </cell>
          <cell r="E15">
            <v>3184</v>
          </cell>
          <cell r="F15">
            <v>3770</v>
          </cell>
          <cell r="G15">
            <v>3913</v>
          </cell>
          <cell r="H15">
            <v>4038</v>
          </cell>
          <cell r="I15">
            <v>3831</v>
          </cell>
          <cell r="J15">
            <v>3714</v>
          </cell>
          <cell r="K15">
            <v>3885</v>
          </cell>
          <cell r="L15">
            <v>4646</v>
          </cell>
          <cell r="O15">
            <v>5796</v>
          </cell>
          <cell r="P15">
            <v>6094</v>
          </cell>
          <cell r="Q15">
            <v>5115</v>
          </cell>
          <cell r="R15">
            <v>4189</v>
          </cell>
          <cell r="S15">
            <v>3901</v>
          </cell>
          <cell r="T15">
            <v>5334</v>
          </cell>
          <cell r="U15">
            <v>4552</v>
          </cell>
          <cell r="V15">
            <v>7155</v>
          </cell>
          <cell r="W15">
            <v>9589</v>
          </cell>
          <cell r="X15">
            <v>45221</v>
          </cell>
          <cell r="Y15">
            <v>20942</v>
          </cell>
        </row>
        <row r="16">
          <cell r="C16">
            <v>139629</v>
          </cell>
          <cell r="D16">
            <v>5870</v>
          </cell>
          <cell r="E16">
            <v>6915</v>
          </cell>
          <cell r="F16">
            <v>7033</v>
          </cell>
          <cell r="G16">
            <v>6739</v>
          </cell>
          <cell r="H16">
            <v>6359</v>
          </cell>
          <cell r="I16">
            <v>5939</v>
          </cell>
          <cell r="J16">
            <v>7136</v>
          </cell>
          <cell r="K16">
            <v>8358</v>
          </cell>
          <cell r="L16">
            <v>9072</v>
          </cell>
          <cell r="O16">
            <v>10715</v>
          </cell>
          <cell r="P16">
            <v>10095</v>
          </cell>
          <cell r="Q16">
            <v>8335</v>
          </cell>
          <cell r="R16">
            <v>8244</v>
          </cell>
          <cell r="S16">
            <v>8537</v>
          </cell>
          <cell r="T16">
            <v>10607</v>
          </cell>
          <cell r="U16">
            <v>7882</v>
          </cell>
          <cell r="V16">
            <v>11793</v>
          </cell>
          <cell r="W16">
            <v>19818</v>
          </cell>
          <cell r="X16">
            <v>80992</v>
          </cell>
          <cell r="Y16">
            <v>38819</v>
          </cell>
        </row>
        <row r="18">
          <cell r="C18">
            <v>450948</v>
          </cell>
          <cell r="D18">
            <v>17078</v>
          </cell>
          <cell r="E18">
            <v>19997</v>
          </cell>
          <cell r="F18">
            <v>21569</v>
          </cell>
          <cell r="G18">
            <v>21399</v>
          </cell>
          <cell r="H18">
            <v>21438</v>
          </cell>
          <cell r="I18">
            <v>20958</v>
          </cell>
          <cell r="J18">
            <v>21869</v>
          </cell>
          <cell r="K18">
            <v>25372</v>
          </cell>
          <cell r="L18">
            <v>28007</v>
          </cell>
          <cell r="O18">
            <v>34287</v>
          </cell>
          <cell r="P18">
            <v>32929</v>
          </cell>
          <cell r="Q18">
            <v>26675</v>
          </cell>
          <cell r="R18">
            <v>25734</v>
          </cell>
          <cell r="S18">
            <v>27402</v>
          </cell>
          <cell r="T18">
            <v>34312</v>
          </cell>
          <cell r="U18">
            <v>27164</v>
          </cell>
          <cell r="V18">
            <v>44758</v>
          </cell>
          <cell r="W18">
            <v>58644</v>
          </cell>
          <cell r="X18">
            <v>258668</v>
          </cell>
          <cell r="Y18">
            <v>133636</v>
          </cell>
        </row>
        <row r="20">
          <cell r="C20">
            <v>206063</v>
          </cell>
          <cell r="D20">
            <v>5585</v>
          </cell>
          <cell r="E20">
            <v>7194</v>
          </cell>
          <cell r="F20">
            <v>8414</v>
          </cell>
          <cell r="G20">
            <v>8979</v>
          </cell>
          <cell r="H20">
            <v>9520</v>
          </cell>
          <cell r="I20">
            <v>8038</v>
          </cell>
          <cell r="J20">
            <v>8153</v>
          </cell>
          <cell r="K20">
            <v>9294</v>
          </cell>
          <cell r="L20">
            <v>10962</v>
          </cell>
          <cell r="O20">
            <v>14366</v>
          </cell>
          <cell r="P20">
            <v>15229</v>
          </cell>
          <cell r="Q20">
            <v>12622</v>
          </cell>
          <cell r="R20">
            <v>12392</v>
          </cell>
          <cell r="S20">
            <v>12922</v>
          </cell>
          <cell r="T20">
            <v>17909</v>
          </cell>
          <cell r="U20">
            <v>16527</v>
          </cell>
          <cell r="V20">
            <v>27957</v>
          </cell>
          <cell r="W20">
            <v>21193</v>
          </cell>
          <cell r="X20">
            <v>109555</v>
          </cell>
          <cell r="Y20">
            <v>75315</v>
          </cell>
        </row>
        <row r="22">
          <cell r="C22">
            <v>327767</v>
          </cell>
          <cell r="D22">
            <v>11932</v>
          </cell>
          <cell r="E22">
            <v>14319</v>
          </cell>
          <cell r="F22">
            <v>14451</v>
          </cell>
          <cell r="G22">
            <v>14371</v>
          </cell>
          <cell r="H22">
            <v>13688</v>
          </cell>
          <cell r="I22">
            <v>13647</v>
          </cell>
          <cell r="J22">
            <v>15245</v>
          </cell>
          <cell r="K22">
            <v>18016</v>
          </cell>
          <cell r="L22">
            <v>19255</v>
          </cell>
          <cell r="O22">
            <v>22953</v>
          </cell>
          <cell r="P22">
            <v>22791</v>
          </cell>
          <cell r="Q22">
            <v>19636</v>
          </cell>
          <cell r="R22">
            <v>19544</v>
          </cell>
          <cell r="S22">
            <v>21315</v>
          </cell>
          <cell r="T22">
            <v>27095</v>
          </cell>
          <cell r="U22">
            <v>21722</v>
          </cell>
          <cell r="V22">
            <v>37787</v>
          </cell>
          <cell r="W22">
            <v>40702</v>
          </cell>
          <cell r="X22">
            <v>179146</v>
          </cell>
          <cell r="Y22">
            <v>107919</v>
          </cell>
        </row>
        <row r="23">
          <cell r="C23">
            <v>140501</v>
          </cell>
          <cell r="D23">
            <v>5048</v>
          </cell>
          <cell r="E23">
            <v>6372</v>
          </cell>
          <cell r="F23">
            <v>6348</v>
          </cell>
          <cell r="G23">
            <v>6240</v>
          </cell>
          <cell r="H23">
            <v>5985</v>
          </cell>
          <cell r="I23">
            <v>5651</v>
          </cell>
          <cell r="J23">
            <v>6385</v>
          </cell>
          <cell r="K23">
            <v>7933</v>
          </cell>
          <cell r="L23">
            <v>8490</v>
          </cell>
          <cell r="O23">
            <v>9779</v>
          </cell>
          <cell r="P23">
            <v>9652</v>
          </cell>
          <cell r="Q23">
            <v>8416</v>
          </cell>
          <cell r="R23">
            <v>8766</v>
          </cell>
          <cell r="S23">
            <v>9713</v>
          </cell>
          <cell r="T23">
            <v>11750</v>
          </cell>
          <cell r="U23">
            <v>9102</v>
          </cell>
          <cell r="V23">
            <v>14871</v>
          </cell>
          <cell r="W23">
            <v>17768</v>
          </cell>
          <cell r="X23">
            <v>77297</v>
          </cell>
          <cell r="Y23">
            <v>45436</v>
          </cell>
        </row>
        <row r="24">
          <cell r="C24">
            <v>25673</v>
          </cell>
          <cell r="D24">
            <v>791</v>
          </cell>
          <cell r="E24">
            <v>987</v>
          </cell>
          <cell r="F24">
            <v>1004</v>
          </cell>
          <cell r="G24">
            <v>1035</v>
          </cell>
          <cell r="H24">
            <v>1134</v>
          </cell>
          <cell r="I24">
            <v>1076</v>
          </cell>
          <cell r="J24">
            <v>1168</v>
          </cell>
          <cell r="K24">
            <v>1330</v>
          </cell>
          <cell r="L24">
            <v>1332</v>
          </cell>
          <cell r="O24">
            <v>1608</v>
          </cell>
          <cell r="P24">
            <v>1785</v>
          </cell>
          <cell r="Q24">
            <v>1520</v>
          </cell>
          <cell r="R24">
            <v>1583</v>
          </cell>
          <cell r="S24">
            <v>1745</v>
          </cell>
          <cell r="T24">
            <v>2254</v>
          </cell>
          <cell r="U24">
            <v>1894</v>
          </cell>
          <cell r="V24">
            <v>3427</v>
          </cell>
          <cell r="W24">
            <v>2782</v>
          </cell>
          <cell r="X24">
            <v>13571</v>
          </cell>
          <cell r="Y24">
            <v>9320</v>
          </cell>
        </row>
        <row r="25">
          <cell r="C25">
            <v>114828</v>
          </cell>
          <cell r="D25">
            <v>4257</v>
          </cell>
          <cell r="E25">
            <v>5385</v>
          </cell>
          <cell r="F25">
            <v>5344</v>
          </cell>
          <cell r="G25">
            <v>5205</v>
          </cell>
          <cell r="H25">
            <v>4851</v>
          </cell>
          <cell r="I25">
            <v>4575</v>
          </cell>
          <cell r="J25">
            <v>5217</v>
          </cell>
          <cell r="K25">
            <v>6603</v>
          </cell>
          <cell r="L25">
            <v>7158</v>
          </cell>
          <cell r="O25">
            <v>8171</v>
          </cell>
          <cell r="P25">
            <v>7867</v>
          </cell>
          <cell r="Q25">
            <v>6896</v>
          </cell>
          <cell r="R25">
            <v>7183</v>
          </cell>
          <cell r="S25">
            <v>7968</v>
          </cell>
          <cell r="T25">
            <v>9496</v>
          </cell>
          <cell r="U25">
            <v>7208</v>
          </cell>
          <cell r="V25">
            <v>11444</v>
          </cell>
          <cell r="W25">
            <v>14986</v>
          </cell>
          <cell r="X25">
            <v>63726</v>
          </cell>
          <cell r="Y25">
            <v>36116</v>
          </cell>
        </row>
        <row r="26">
          <cell r="C26">
            <v>166600</v>
          </cell>
          <cell r="D26">
            <v>6482</v>
          </cell>
          <cell r="E26">
            <v>7382</v>
          </cell>
          <cell r="F26">
            <v>7523</v>
          </cell>
          <cell r="G26">
            <v>7504</v>
          </cell>
          <cell r="H26">
            <v>6983</v>
          </cell>
          <cell r="I26">
            <v>7376</v>
          </cell>
          <cell r="J26">
            <v>8112</v>
          </cell>
          <cell r="K26">
            <v>9270</v>
          </cell>
          <cell r="L26">
            <v>9752</v>
          </cell>
          <cell r="O26">
            <v>11971</v>
          </cell>
          <cell r="P26">
            <v>11902</v>
          </cell>
          <cell r="Q26">
            <v>10052</v>
          </cell>
          <cell r="R26">
            <v>9428</v>
          </cell>
          <cell r="S26">
            <v>9934</v>
          </cell>
          <cell r="T26">
            <v>13056</v>
          </cell>
          <cell r="U26">
            <v>10648</v>
          </cell>
          <cell r="V26">
            <v>19225</v>
          </cell>
          <cell r="W26">
            <v>21387</v>
          </cell>
          <cell r="X26">
            <v>92350</v>
          </cell>
          <cell r="Y26">
            <v>52863</v>
          </cell>
        </row>
        <row r="27">
          <cell r="C27">
            <v>26114</v>
          </cell>
          <cell r="D27">
            <v>605</v>
          </cell>
          <cell r="E27">
            <v>871</v>
          </cell>
          <cell r="F27">
            <v>1050</v>
          </cell>
          <cell r="G27">
            <v>1124</v>
          </cell>
          <cell r="H27">
            <v>918</v>
          </cell>
          <cell r="I27">
            <v>834</v>
          </cell>
          <cell r="J27">
            <v>848</v>
          </cell>
          <cell r="K27">
            <v>1095</v>
          </cell>
          <cell r="L27">
            <v>1315</v>
          </cell>
          <cell r="O27">
            <v>1701</v>
          </cell>
          <cell r="P27">
            <v>1661</v>
          </cell>
          <cell r="Q27">
            <v>1472</v>
          </cell>
          <cell r="R27">
            <v>1740</v>
          </cell>
          <cell r="S27">
            <v>2048</v>
          </cell>
          <cell r="T27">
            <v>2622</v>
          </cell>
          <cell r="U27">
            <v>2049</v>
          </cell>
          <cell r="V27">
            <v>4161</v>
          </cell>
          <cell r="W27">
            <v>2526</v>
          </cell>
          <cell r="X27">
            <v>12708</v>
          </cell>
          <cell r="Y27">
            <v>10880</v>
          </cell>
        </row>
        <row r="28">
          <cell r="C28">
            <v>52196</v>
          </cell>
          <cell r="D28">
            <v>2460</v>
          </cell>
          <cell r="E28">
            <v>2693</v>
          </cell>
          <cell r="F28">
            <v>2508</v>
          </cell>
          <cell r="G28">
            <v>2353</v>
          </cell>
          <cell r="H28">
            <v>2303</v>
          </cell>
          <cell r="I28">
            <v>2727</v>
          </cell>
          <cell r="J28">
            <v>3117</v>
          </cell>
          <cell r="K28">
            <v>3428</v>
          </cell>
          <cell r="L28">
            <v>3414</v>
          </cell>
          <cell r="O28">
            <v>3958</v>
          </cell>
          <cell r="P28">
            <v>3923</v>
          </cell>
          <cell r="Q28">
            <v>3459</v>
          </cell>
          <cell r="R28">
            <v>2927</v>
          </cell>
          <cell r="S28">
            <v>2781</v>
          </cell>
          <cell r="T28">
            <v>3120</v>
          </cell>
          <cell r="U28">
            <v>2647</v>
          </cell>
          <cell r="V28">
            <v>4378</v>
          </cell>
          <cell r="W28">
            <v>7661</v>
          </cell>
          <cell r="X28">
            <v>31609</v>
          </cell>
          <cell r="Y28">
            <v>12926</v>
          </cell>
        </row>
        <row r="29">
          <cell r="C29">
            <v>29764</v>
          </cell>
          <cell r="D29">
            <v>1543</v>
          </cell>
          <cell r="E29">
            <v>1555</v>
          </cell>
          <cell r="F29">
            <v>1376</v>
          </cell>
          <cell r="G29">
            <v>1352</v>
          </cell>
          <cell r="H29">
            <v>1354</v>
          </cell>
          <cell r="I29">
            <v>1762</v>
          </cell>
          <cell r="J29">
            <v>1946</v>
          </cell>
          <cell r="K29">
            <v>2077</v>
          </cell>
          <cell r="L29">
            <v>1986</v>
          </cell>
          <cell r="O29">
            <v>2283</v>
          </cell>
          <cell r="P29">
            <v>2210</v>
          </cell>
          <cell r="Q29">
            <v>1715</v>
          </cell>
          <cell r="R29">
            <v>1420</v>
          </cell>
          <cell r="S29">
            <v>1402</v>
          </cell>
          <cell r="T29">
            <v>1921</v>
          </cell>
          <cell r="U29">
            <v>1538</v>
          </cell>
          <cell r="V29">
            <v>2324</v>
          </cell>
          <cell r="W29">
            <v>4474</v>
          </cell>
          <cell r="X29">
            <v>18105</v>
          </cell>
          <cell r="Y29">
            <v>7185</v>
          </cell>
        </row>
        <row r="30">
          <cell r="C30">
            <v>23258</v>
          </cell>
          <cell r="D30">
            <v>796</v>
          </cell>
          <cell r="E30">
            <v>947</v>
          </cell>
          <cell r="F30">
            <v>1085</v>
          </cell>
          <cell r="G30">
            <v>1084</v>
          </cell>
          <cell r="H30">
            <v>980</v>
          </cell>
          <cell r="I30">
            <v>862</v>
          </cell>
          <cell r="J30">
            <v>891</v>
          </cell>
          <cell r="K30">
            <v>1120</v>
          </cell>
          <cell r="L30">
            <v>1233</v>
          </cell>
          <cell r="O30">
            <v>1662</v>
          </cell>
          <cell r="P30">
            <v>1796</v>
          </cell>
          <cell r="Q30">
            <v>1392</v>
          </cell>
          <cell r="R30">
            <v>1164</v>
          </cell>
          <cell r="S30">
            <v>1298</v>
          </cell>
          <cell r="T30">
            <v>2085</v>
          </cell>
          <cell r="U30">
            <v>1934</v>
          </cell>
          <cell r="V30">
            <v>2929</v>
          </cell>
          <cell r="W30">
            <v>2828</v>
          </cell>
          <cell r="X30">
            <v>12184</v>
          </cell>
          <cell r="Y30">
            <v>8246</v>
          </cell>
        </row>
        <row r="31">
          <cell r="C31">
            <v>12654</v>
          </cell>
          <cell r="D31">
            <v>532</v>
          </cell>
          <cell r="E31">
            <v>572</v>
          </cell>
          <cell r="F31">
            <v>649</v>
          </cell>
          <cell r="G31">
            <v>656</v>
          </cell>
          <cell r="H31">
            <v>611</v>
          </cell>
          <cell r="I31">
            <v>518</v>
          </cell>
          <cell r="J31">
            <v>589</v>
          </cell>
          <cell r="K31">
            <v>651</v>
          </cell>
          <cell r="L31">
            <v>769</v>
          </cell>
          <cell r="O31">
            <v>946</v>
          </cell>
          <cell r="P31">
            <v>942</v>
          </cell>
          <cell r="Q31">
            <v>743</v>
          </cell>
          <cell r="R31">
            <v>672</v>
          </cell>
          <cell r="S31">
            <v>640</v>
          </cell>
          <cell r="T31">
            <v>996</v>
          </cell>
          <cell r="U31">
            <v>799</v>
          </cell>
          <cell r="V31">
            <v>1369</v>
          </cell>
          <cell r="W31">
            <v>1753</v>
          </cell>
          <cell r="X31">
            <v>7097</v>
          </cell>
          <cell r="Y31">
            <v>3804</v>
          </cell>
        </row>
        <row r="32">
          <cell r="C32">
            <v>5647</v>
          </cell>
          <cell r="D32">
            <v>96</v>
          </cell>
          <cell r="E32">
            <v>179</v>
          </cell>
          <cell r="F32">
            <v>158</v>
          </cell>
          <cell r="G32">
            <v>196</v>
          </cell>
          <cell r="H32">
            <v>149</v>
          </cell>
          <cell r="I32">
            <v>120</v>
          </cell>
          <cell r="J32">
            <v>138</v>
          </cell>
          <cell r="K32">
            <v>198</v>
          </cell>
          <cell r="L32">
            <v>198</v>
          </cell>
          <cell r="O32">
            <v>291</v>
          </cell>
          <cell r="P32">
            <v>298</v>
          </cell>
          <cell r="Q32">
            <v>302</v>
          </cell>
          <cell r="R32">
            <v>379</v>
          </cell>
          <cell r="S32">
            <v>469</v>
          </cell>
          <cell r="T32">
            <v>635</v>
          </cell>
          <cell r="U32">
            <v>506</v>
          </cell>
          <cell r="V32">
            <v>1335</v>
          </cell>
          <cell r="W32">
            <v>433</v>
          </cell>
          <cell r="X32">
            <v>2269</v>
          </cell>
          <cell r="Y32">
            <v>2945</v>
          </cell>
        </row>
        <row r="33">
          <cell r="C33">
            <v>16967</v>
          </cell>
          <cell r="D33">
            <v>450</v>
          </cell>
          <cell r="E33">
            <v>565</v>
          </cell>
          <cell r="F33">
            <v>697</v>
          </cell>
          <cell r="G33">
            <v>739</v>
          </cell>
          <cell r="H33">
            <v>668</v>
          </cell>
          <cell r="I33">
            <v>553</v>
          </cell>
          <cell r="J33">
            <v>583</v>
          </cell>
          <cell r="K33">
            <v>701</v>
          </cell>
          <cell r="L33">
            <v>837</v>
          </cell>
          <cell r="O33">
            <v>1130</v>
          </cell>
          <cell r="P33">
            <v>1072</v>
          </cell>
          <cell r="Q33">
            <v>969</v>
          </cell>
          <cell r="R33">
            <v>1126</v>
          </cell>
          <cell r="S33">
            <v>1296</v>
          </cell>
          <cell r="T33">
            <v>1677</v>
          </cell>
          <cell r="U33">
            <v>1175</v>
          </cell>
          <cell r="V33">
            <v>2729</v>
          </cell>
          <cell r="W33">
            <v>1712</v>
          </cell>
          <cell r="X33">
            <v>8378</v>
          </cell>
          <cell r="Y33">
            <v>6877</v>
          </cell>
        </row>
        <row r="34">
          <cell r="C34">
            <v>20666</v>
          </cell>
          <cell r="D34">
            <v>402</v>
          </cell>
          <cell r="E34">
            <v>565</v>
          </cell>
          <cell r="F34">
            <v>580</v>
          </cell>
          <cell r="G34">
            <v>627</v>
          </cell>
          <cell r="H34">
            <v>720</v>
          </cell>
          <cell r="I34">
            <v>620</v>
          </cell>
          <cell r="J34">
            <v>748</v>
          </cell>
          <cell r="K34">
            <v>813</v>
          </cell>
          <cell r="L34">
            <v>1013</v>
          </cell>
          <cell r="O34">
            <v>1203</v>
          </cell>
          <cell r="P34">
            <v>1237</v>
          </cell>
          <cell r="Q34">
            <v>1168</v>
          </cell>
          <cell r="R34">
            <v>1350</v>
          </cell>
          <cell r="S34">
            <v>1668</v>
          </cell>
          <cell r="T34">
            <v>2289</v>
          </cell>
          <cell r="U34">
            <v>1972</v>
          </cell>
          <cell r="V34">
            <v>3691</v>
          </cell>
          <cell r="W34">
            <v>1547</v>
          </cell>
          <cell r="X34">
            <v>9499</v>
          </cell>
          <cell r="Y34">
            <v>9620</v>
          </cell>
        </row>
        <row r="35">
          <cell r="C35">
            <v>20666</v>
          </cell>
          <cell r="D35">
            <v>402</v>
          </cell>
          <cell r="E35">
            <v>565</v>
          </cell>
          <cell r="F35">
            <v>580</v>
          </cell>
          <cell r="G35">
            <v>627</v>
          </cell>
          <cell r="H35">
            <v>720</v>
          </cell>
          <cell r="I35">
            <v>620</v>
          </cell>
          <cell r="J35">
            <v>748</v>
          </cell>
          <cell r="K35">
            <v>813</v>
          </cell>
          <cell r="L35">
            <v>1013</v>
          </cell>
          <cell r="O35">
            <v>1203</v>
          </cell>
          <cell r="P35">
            <v>1237</v>
          </cell>
          <cell r="Q35">
            <v>1168</v>
          </cell>
          <cell r="R35">
            <v>1350</v>
          </cell>
          <cell r="S35">
            <v>1668</v>
          </cell>
          <cell r="T35">
            <v>2289</v>
          </cell>
          <cell r="U35">
            <v>1972</v>
          </cell>
          <cell r="V35">
            <v>3691</v>
          </cell>
          <cell r="W35">
            <v>1547</v>
          </cell>
          <cell r="X35">
            <v>9499</v>
          </cell>
          <cell r="Y35">
            <v>9620</v>
          </cell>
        </row>
        <row r="37">
          <cell r="C37">
            <v>212470</v>
          </cell>
          <cell r="D37">
            <v>8018</v>
          </cell>
          <cell r="E37">
            <v>9675</v>
          </cell>
          <cell r="F37">
            <v>10597</v>
          </cell>
          <cell r="G37">
            <v>10883</v>
          </cell>
          <cell r="H37">
            <v>10885</v>
          </cell>
          <cell r="I37">
            <v>10117</v>
          </cell>
          <cell r="J37">
            <v>10661</v>
          </cell>
          <cell r="K37">
            <v>12051</v>
          </cell>
          <cell r="L37">
            <v>13301</v>
          </cell>
          <cell r="O37">
            <v>15945</v>
          </cell>
          <cell r="P37">
            <v>15271</v>
          </cell>
          <cell r="Q37">
            <v>12842</v>
          </cell>
          <cell r="R37">
            <v>12336</v>
          </cell>
          <cell r="S37">
            <v>12142</v>
          </cell>
          <cell r="T37">
            <v>15444</v>
          </cell>
          <cell r="U37">
            <v>12354</v>
          </cell>
          <cell r="V37">
            <v>19948</v>
          </cell>
          <cell r="W37">
            <v>28290</v>
          </cell>
          <cell r="X37">
            <v>124292</v>
          </cell>
          <cell r="Y37">
            <v>59888</v>
          </cell>
        </row>
        <row r="38">
          <cell r="C38">
            <v>23324</v>
          </cell>
          <cell r="D38">
            <v>497</v>
          </cell>
          <cell r="E38">
            <v>649</v>
          </cell>
          <cell r="F38">
            <v>787</v>
          </cell>
          <cell r="G38">
            <v>909</v>
          </cell>
          <cell r="H38">
            <v>846</v>
          </cell>
          <cell r="I38">
            <v>785</v>
          </cell>
          <cell r="J38">
            <v>687</v>
          </cell>
          <cell r="K38">
            <v>885</v>
          </cell>
          <cell r="L38">
            <v>1100</v>
          </cell>
          <cell r="O38">
            <v>1515</v>
          </cell>
          <cell r="P38">
            <v>1574</v>
          </cell>
          <cell r="Q38">
            <v>1552</v>
          </cell>
          <cell r="R38">
            <v>1528</v>
          </cell>
          <cell r="S38">
            <v>1749</v>
          </cell>
          <cell r="T38">
            <v>2395</v>
          </cell>
          <cell r="U38">
            <v>2053</v>
          </cell>
          <cell r="V38">
            <v>3813</v>
          </cell>
          <cell r="W38">
            <v>1933</v>
          </cell>
          <cell r="X38">
            <v>11381</v>
          </cell>
          <cell r="Y38">
            <v>10010</v>
          </cell>
        </row>
        <row r="39">
          <cell r="C39">
            <v>182295</v>
          </cell>
          <cell r="D39">
            <v>7406</v>
          </cell>
          <cell r="E39">
            <v>8874</v>
          </cell>
          <cell r="F39">
            <v>9553</v>
          </cell>
          <cell r="G39">
            <v>9329</v>
          </cell>
          <cell r="H39">
            <v>9809</v>
          </cell>
          <cell r="I39">
            <v>9176</v>
          </cell>
          <cell r="J39">
            <v>9817</v>
          </cell>
          <cell r="K39">
            <v>10971</v>
          </cell>
          <cell r="L39">
            <v>11964</v>
          </cell>
          <cell r="O39">
            <v>14100</v>
          </cell>
          <cell r="P39">
            <v>13345</v>
          </cell>
          <cell r="Q39">
            <v>10941</v>
          </cell>
          <cell r="R39">
            <v>10396</v>
          </cell>
          <cell r="S39">
            <v>9941</v>
          </cell>
          <cell r="T39">
            <v>12345</v>
          </cell>
          <cell r="U39">
            <v>9613</v>
          </cell>
          <cell r="V39">
            <v>14715</v>
          </cell>
          <cell r="W39">
            <v>25833</v>
          </cell>
          <cell r="X39">
            <v>109848</v>
          </cell>
          <cell r="Y39">
            <v>46614</v>
          </cell>
        </row>
        <row r="40">
          <cell r="C40">
            <v>6851</v>
          </cell>
          <cell r="D40">
            <v>115</v>
          </cell>
          <cell r="E40">
            <v>152</v>
          </cell>
          <cell r="F40">
            <v>257</v>
          </cell>
          <cell r="G40">
            <v>645</v>
          </cell>
          <cell r="H40">
            <v>230</v>
          </cell>
          <cell r="I40">
            <v>156</v>
          </cell>
          <cell r="J40">
            <v>157</v>
          </cell>
          <cell r="K40">
            <v>195</v>
          </cell>
          <cell r="L40">
            <v>237</v>
          </cell>
          <cell r="O40">
            <v>330</v>
          </cell>
          <cell r="P40">
            <v>352</v>
          </cell>
          <cell r="Q40">
            <v>349</v>
          </cell>
          <cell r="R40">
            <v>412</v>
          </cell>
          <cell r="S40">
            <v>452</v>
          </cell>
          <cell r="T40">
            <v>704</v>
          </cell>
          <cell r="U40">
            <v>688</v>
          </cell>
          <cell r="V40">
            <v>1420</v>
          </cell>
          <cell r="W40">
            <v>524</v>
          </cell>
          <cell r="X40">
            <v>3063</v>
          </cell>
          <cell r="Y40">
            <v>3264</v>
          </cell>
        </row>
        <row r="42">
          <cell r="C42">
            <v>272840</v>
          </cell>
          <cell r="D42">
            <v>7207</v>
          </cell>
          <cell r="E42">
            <v>9957</v>
          </cell>
          <cell r="F42">
            <v>11501</v>
          </cell>
          <cell r="G42">
            <v>11718</v>
          </cell>
          <cell r="H42">
            <v>10596</v>
          </cell>
          <cell r="I42">
            <v>8956</v>
          </cell>
          <cell r="J42">
            <v>10081</v>
          </cell>
          <cell r="K42">
            <v>12807</v>
          </cell>
          <cell r="L42">
            <v>14513</v>
          </cell>
          <cell r="O42">
            <v>18554</v>
          </cell>
          <cell r="P42">
            <v>18420</v>
          </cell>
          <cell r="Q42">
            <v>16268</v>
          </cell>
          <cell r="R42">
            <v>17994</v>
          </cell>
          <cell r="S42">
            <v>20074</v>
          </cell>
          <cell r="T42">
            <v>25431</v>
          </cell>
          <cell r="U42">
            <v>20230</v>
          </cell>
          <cell r="V42">
            <v>38533</v>
          </cell>
          <cell r="W42">
            <v>28665</v>
          </cell>
          <cell r="X42">
            <v>139907</v>
          </cell>
          <cell r="Y42">
            <v>104268</v>
          </cell>
        </row>
        <row r="43">
          <cell r="C43">
            <v>228770</v>
          </cell>
          <cell r="D43">
            <v>6276</v>
          </cell>
          <cell r="E43">
            <v>8510</v>
          </cell>
          <cell r="F43">
            <v>9787</v>
          </cell>
          <cell r="G43">
            <v>9866</v>
          </cell>
          <cell r="H43">
            <v>8915</v>
          </cell>
          <cell r="I43">
            <v>7585</v>
          </cell>
          <cell r="J43">
            <v>8634</v>
          </cell>
          <cell r="K43">
            <v>10948</v>
          </cell>
          <cell r="L43">
            <v>12468</v>
          </cell>
          <cell r="O43">
            <v>15623</v>
          </cell>
          <cell r="P43">
            <v>15427</v>
          </cell>
          <cell r="Q43">
            <v>13553</v>
          </cell>
          <cell r="R43">
            <v>15023</v>
          </cell>
          <cell r="S43">
            <v>16713</v>
          </cell>
          <cell r="T43">
            <v>21102</v>
          </cell>
          <cell r="U43">
            <v>16892</v>
          </cell>
          <cell r="V43">
            <v>31448</v>
          </cell>
          <cell r="W43">
            <v>24573</v>
          </cell>
          <cell r="X43">
            <v>118042</v>
          </cell>
          <cell r="Y43">
            <v>86155</v>
          </cell>
        </row>
        <row r="44">
          <cell r="C44">
            <v>86923</v>
          </cell>
          <cell r="D44">
            <v>2371</v>
          </cell>
          <cell r="E44">
            <v>3367</v>
          </cell>
          <cell r="F44">
            <v>3869</v>
          </cell>
          <cell r="G44">
            <v>3799</v>
          </cell>
          <cell r="H44">
            <v>3452</v>
          </cell>
          <cell r="I44">
            <v>2931</v>
          </cell>
          <cell r="J44">
            <v>3335</v>
          </cell>
          <cell r="K44">
            <v>4147</v>
          </cell>
          <cell r="L44">
            <v>4770</v>
          </cell>
          <cell r="O44">
            <v>6147</v>
          </cell>
          <cell r="P44">
            <v>6010</v>
          </cell>
          <cell r="Q44">
            <v>5205</v>
          </cell>
          <cell r="R44">
            <v>5635</v>
          </cell>
          <cell r="S44">
            <v>6283</v>
          </cell>
          <cell r="T44">
            <v>8002</v>
          </cell>
          <cell r="U44">
            <v>6166</v>
          </cell>
          <cell r="V44">
            <v>11434</v>
          </cell>
          <cell r="W44">
            <v>9607</v>
          </cell>
          <cell r="X44">
            <v>45431</v>
          </cell>
          <cell r="Y44">
            <v>31885</v>
          </cell>
        </row>
        <row r="45">
          <cell r="C45">
            <v>126991</v>
          </cell>
          <cell r="D45">
            <v>3521</v>
          </cell>
          <cell r="E45">
            <v>4601</v>
          </cell>
          <cell r="F45">
            <v>5336</v>
          </cell>
          <cell r="G45">
            <v>5452</v>
          </cell>
          <cell r="H45">
            <v>5024</v>
          </cell>
          <cell r="I45">
            <v>4236</v>
          </cell>
          <cell r="J45">
            <v>4859</v>
          </cell>
          <cell r="K45">
            <v>6147</v>
          </cell>
          <cell r="L45">
            <v>6967</v>
          </cell>
          <cell r="O45">
            <v>8572</v>
          </cell>
          <cell r="P45">
            <v>8610</v>
          </cell>
          <cell r="Q45">
            <v>7493</v>
          </cell>
          <cell r="R45">
            <v>8300</v>
          </cell>
          <cell r="S45">
            <v>9184</v>
          </cell>
          <cell r="T45">
            <v>11603</v>
          </cell>
          <cell r="U45">
            <v>9642</v>
          </cell>
          <cell r="V45">
            <v>17444</v>
          </cell>
          <cell r="W45">
            <v>13458</v>
          </cell>
          <cell r="X45">
            <v>65660</v>
          </cell>
          <cell r="Y45">
            <v>47873</v>
          </cell>
        </row>
        <row r="46">
          <cell r="C46">
            <v>14856</v>
          </cell>
          <cell r="D46">
            <v>384</v>
          </cell>
          <cell r="E46">
            <v>542</v>
          </cell>
          <cell r="F46">
            <v>582</v>
          </cell>
          <cell r="G46">
            <v>615</v>
          </cell>
          <cell r="H46">
            <v>439</v>
          </cell>
          <cell r="I46">
            <v>418</v>
          </cell>
          <cell r="J46">
            <v>440</v>
          </cell>
          <cell r="K46">
            <v>654</v>
          </cell>
          <cell r="L46">
            <v>731</v>
          </cell>
          <cell r="O46">
            <v>904</v>
          </cell>
          <cell r="P46">
            <v>807</v>
          </cell>
          <cell r="Q46">
            <v>855</v>
          </cell>
          <cell r="R46">
            <v>1088</v>
          </cell>
          <cell r="S46">
            <v>1246</v>
          </cell>
          <cell r="T46">
            <v>1497</v>
          </cell>
          <cell r="U46">
            <v>1084</v>
          </cell>
          <cell r="V46">
            <v>2570</v>
          </cell>
          <cell r="W46">
            <v>1508</v>
          </cell>
          <cell r="X46">
            <v>6951</v>
          </cell>
          <cell r="Y46">
            <v>6397</v>
          </cell>
        </row>
        <row r="47">
          <cell r="C47">
            <v>44070</v>
          </cell>
          <cell r="D47">
            <v>931</v>
          </cell>
          <cell r="E47">
            <v>1447</v>
          </cell>
          <cell r="F47">
            <v>1714</v>
          </cell>
          <cell r="G47">
            <v>1852</v>
          </cell>
          <cell r="H47">
            <v>1681</v>
          </cell>
          <cell r="I47">
            <v>1371</v>
          </cell>
          <cell r="J47">
            <v>1447</v>
          </cell>
          <cell r="K47">
            <v>1859</v>
          </cell>
          <cell r="L47">
            <v>2045</v>
          </cell>
          <cell r="O47">
            <v>2931</v>
          </cell>
          <cell r="P47">
            <v>2993</v>
          </cell>
          <cell r="Q47">
            <v>2715</v>
          </cell>
          <cell r="R47">
            <v>2971</v>
          </cell>
          <cell r="S47">
            <v>3361</v>
          </cell>
          <cell r="T47">
            <v>4329</v>
          </cell>
          <cell r="U47">
            <v>3338</v>
          </cell>
          <cell r="V47">
            <v>7085</v>
          </cell>
          <cell r="W47">
            <v>4092</v>
          </cell>
          <cell r="X47">
            <v>21865</v>
          </cell>
          <cell r="Y47">
            <v>18113</v>
          </cell>
        </row>
        <row r="48">
          <cell r="C48">
            <v>35924</v>
          </cell>
          <cell r="D48">
            <v>777</v>
          </cell>
          <cell r="E48">
            <v>1221</v>
          </cell>
          <cell r="F48">
            <v>1435</v>
          </cell>
          <cell r="G48">
            <v>1590</v>
          </cell>
          <cell r="H48">
            <v>1428</v>
          </cell>
          <cell r="I48">
            <v>1177</v>
          </cell>
          <cell r="J48">
            <v>1206</v>
          </cell>
          <cell r="K48">
            <v>1572</v>
          </cell>
          <cell r="L48">
            <v>1721</v>
          </cell>
          <cell r="O48">
            <v>2495</v>
          </cell>
          <cell r="P48">
            <v>2599</v>
          </cell>
          <cell r="Q48">
            <v>2292</v>
          </cell>
          <cell r="R48">
            <v>2362</v>
          </cell>
          <cell r="S48">
            <v>2635</v>
          </cell>
          <cell r="T48">
            <v>3419</v>
          </cell>
          <cell r="U48">
            <v>2720</v>
          </cell>
          <cell r="V48">
            <v>5275</v>
          </cell>
          <cell r="W48">
            <v>3433</v>
          </cell>
          <cell r="X48">
            <v>18442</v>
          </cell>
          <cell r="Y48">
            <v>14049</v>
          </cell>
        </row>
        <row r="49">
          <cell r="C49">
            <v>8146</v>
          </cell>
          <cell r="D49">
            <v>154</v>
          </cell>
          <cell r="E49">
            <v>226</v>
          </cell>
          <cell r="F49">
            <v>279</v>
          </cell>
          <cell r="G49">
            <v>262</v>
          </cell>
          <cell r="H49">
            <v>253</v>
          </cell>
          <cell r="I49">
            <v>194</v>
          </cell>
          <cell r="J49">
            <v>241</v>
          </cell>
          <cell r="K49">
            <v>287</v>
          </cell>
          <cell r="L49">
            <v>324</v>
          </cell>
          <cell r="O49">
            <v>436</v>
          </cell>
          <cell r="P49">
            <v>394</v>
          </cell>
          <cell r="Q49">
            <v>423</v>
          </cell>
          <cell r="R49">
            <v>609</v>
          </cell>
          <cell r="S49">
            <v>726</v>
          </cell>
          <cell r="T49">
            <v>910</v>
          </cell>
          <cell r="U49">
            <v>618</v>
          </cell>
          <cell r="V49">
            <v>1810</v>
          </cell>
          <cell r="W49">
            <v>659</v>
          </cell>
          <cell r="X49">
            <v>3423</v>
          </cell>
          <cell r="Y49">
            <v>4064</v>
          </cell>
        </row>
        <row r="51">
          <cell r="C51">
            <v>81042</v>
          </cell>
          <cell r="D51">
            <v>2428</v>
          </cell>
          <cell r="E51">
            <v>2999</v>
          </cell>
          <cell r="F51">
            <v>3433</v>
          </cell>
          <cell r="G51">
            <v>3461</v>
          </cell>
          <cell r="H51">
            <v>2875</v>
          </cell>
          <cell r="I51">
            <v>2799</v>
          </cell>
          <cell r="J51">
            <v>3039</v>
          </cell>
          <cell r="K51">
            <v>3724</v>
          </cell>
          <cell r="L51">
            <v>4202</v>
          </cell>
          <cell r="O51">
            <v>5222</v>
          </cell>
          <cell r="P51">
            <v>4763</v>
          </cell>
          <cell r="Q51">
            <v>4349</v>
          </cell>
          <cell r="R51">
            <v>5399</v>
          </cell>
          <cell r="S51">
            <v>6214</v>
          </cell>
          <cell r="T51">
            <v>7578</v>
          </cell>
          <cell r="U51">
            <v>5663</v>
          </cell>
          <cell r="V51">
            <v>12894</v>
          </cell>
          <cell r="W51">
            <v>8860</v>
          </cell>
          <cell r="X51">
            <v>39833</v>
          </cell>
          <cell r="Y51">
            <v>32349</v>
          </cell>
        </row>
        <row r="52">
          <cell r="C52">
            <v>48860</v>
          </cell>
          <cell r="D52">
            <v>1614</v>
          </cell>
          <cell r="E52">
            <v>1898</v>
          </cell>
          <cell r="F52">
            <v>2158</v>
          </cell>
          <cell r="G52">
            <v>2134</v>
          </cell>
          <cell r="H52">
            <v>1844</v>
          </cell>
          <cell r="I52">
            <v>1835</v>
          </cell>
          <cell r="J52">
            <v>1960</v>
          </cell>
          <cell r="K52">
            <v>2441</v>
          </cell>
          <cell r="L52">
            <v>2631</v>
          </cell>
          <cell r="O52">
            <v>3367</v>
          </cell>
          <cell r="P52">
            <v>3037</v>
          </cell>
          <cell r="Q52">
            <v>2724</v>
          </cell>
          <cell r="R52">
            <v>3232</v>
          </cell>
          <cell r="S52">
            <v>3570</v>
          </cell>
          <cell r="T52">
            <v>4342</v>
          </cell>
          <cell r="U52">
            <v>3236</v>
          </cell>
          <cell r="V52">
            <v>6837</v>
          </cell>
          <cell r="W52">
            <v>5670</v>
          </cell>
          <cell r="X52">
            <v>25205</v>
          </cell>
          <cell r="Y52">
            <v>17985</v>
          </cell>
        </row>
        <row r="53">
          <cell r="C53">
            <v>32182</v>
          </cell>
          <cell r="D53">
            <v>814</v>
          </cell>
          <cell r="E53">
            <v>1101</v>
          </cell>
          <cell r="F53">
            <v>1275</v>
          </cell>
          <cell r="G53">
            <v>1327</v>
          </cell>
          <cell r="H53">
            <v>1031</v>
          </cell>
          <cell r="I53">
            <v>964</v>
          </cell>
          <cell r="J53">
            <v>1079</v>
          </cell>
          <cell r="K53">
            <v>1283</v>
          </cell>
          <cell r="L53">
            <v>1571</v>
          </cell>
          <cell r="O53">
            <v>1855</v>
          </cell>
          <cell r="P53">
            <v>1726</v>
          </cell>
          <cell r="Q53">
            <v>1625</v>
          </cell>
          <cell r="R53">
            <v>2167</v>
          </cell>
          <cell r="S53">
            <v>2644</v>
          </cell>
          <cell r="T53">
            <v>3236</v>
          </cell>
          <cell r="U53">
            <v>2427</v>
          </cell>
          <cell r="V53">
            <v>6057</v>
          </cell>
          <cell r="W53">
            <v>3190</v>
          </cell>
          <cell r="X53">
            <v>14628</v>
          </cell>
          <cell r="Y53">
            <v>14364</v>
          </cell>
        </row>
        <row r="56">
          <cell r="C56">
            <v>1331345</v>
          </cell>
          <cell r="D56">
            <v>50959</v>
          </cell>
          <cell r="E56">
            <v>59343</v>
          </cell>
          <cell r="F56">
            <v>63502</v>
          </cell>
          <cell r="G56">
            <v>63305</v>
          </cell>
          <cell r="H56">
            <v>65654</v>
          </cell>
          <cell r="I56">
            <v>67053</v>
          </cell>
          <cell r="J56">
            <v>68915</v>
          </cell>
          <cell r="K56">
            <v>77672</v>
          </cell>
          <cell r="L56">
            <v>85919</v>
          </cell>
          <cell r="O56">
            <v>106096</v>
          </cell>
          <cell r="P56">
            <v>105358</v>
          </cell>
          <cell r="Q56">
            <v>84138</v>
          </cell>
          <cell r="R56">
            <v>74819</v>
          </cell>
          <cell r="S56">
            <v>72842</v>
          </cell>
          <cell r="T56">
            <v>92148</v>
          </cell>
          <cell r="U56">
            <v>75060</v>
          </cell>
          <cell r="V56">
            <v>118562</v>
          </cell>
          <cell r="W56">
            <v>173804</v>
          </cell>
          <cell r="X56">
            <v>798929</v>
          </cell>
          <cell r="Y56">
            <v>358612</v>
          </cell>
        </row>
        <row r="57">
          <cell r="C57">
            <v>140501</v>
          </cell>
          <cell r="D57">
            <v>5048</v>
          </cell>
          <cell r="E57">
            <v>6372</v>
          </cell>
          <cell r="F57">
            <v>6348</v>
          </cell>
          <cell r="G57">
            <v>6240</v>
          </cell>
          <cell r="H57">
            <v>5985</v>
          </cell>
          <cell r="I57">
            <v>5651</v>
          </cell>
          <cell r="J57">
            <v>6385</v>
          </cell>
          <cell r="K57">
            <v>7933</v>
          </cell>
          <cell r="L57">
            <v>8490</v>
          </cell>
          <cell r="O57">
            <v>9779</v>
          </cell>
          <cell r="P57">
            <v>9652</v>
          </cell>
          <cell r="Q57">
            <v>8416</v>
          </cell>
          <cell r="R57">
            <v>8766</v>
          </cell>
          <cell r="S57">
            <v>9713</v>
          </cell>
          <cell r="T57">
            <v>11750</v>
          </cell>
          <cell r="U57">
            <v>9102</v>
          </cell>
          <cell r="V57">
            <v>14871</v>
          </cell>
          <cell r="W57">
            <v>17768</v>
          </cell>
          <cell r="X57">
            <v>77297</v>
          </cell>
          <cell r="Y57">
            <v>45436</v>
          </cell>
        </row>
        <row r="58">
          <cell r="C58">
            <v>226729</v>
          </cell>
          <cell r="D58">
            <v>5987</v>
          </cell>
          <cell r="E58">
            <v>7759</v>
          </cell>
          <cell r="F58">
            <v>8994</v>
          </cell>
          <cell r="G58">
            <v>9606</v>
          </cell>
          <cell r="H58">
            <v>10240</v>
          </cell>
          <cell r="I58">
            <v>8658</v>
          </cell>
          <cell r="J58">
            <v>8901</v>
          </cell>
          <cell r="K58">
            <v>10107</v>
          </cell>
          <cell r="L58">
            <v>11975</v>
          </cell>
          <cell r="O58">
            <v>15569</v>
          </cell>
          <cell r="P58">
            <v>16466</v>
          </cell>
          <cell r="Q58">
            <v>13790</v>
          </cell>
          <cell r="R58">
            <v>13742</v>
          </cell>
          <cell r="S58">
            <v>14590</v>
          </cell>
          <cell r="T58">
            <v>20198</v>
          </cell>
          <cell r="U58">
            <v>18499</v>
          </cell>
          <cell r="V58">
            <v>31648</v>
          </cell>
          <cell r="W58">
            <v>22740</v>
          </cell>
          <cell r="X58">
            <v>119054</v>
          </cell>
          <cell r="Y58">
            <v>84935</v>
          </cell>
        </row>
        <row r="59">
          <cell r="C59">
            <v>212470</v>
          </cell>
          <cell r="D59">
            <v>8018</v>
          </cell>
          <cell r="E59">
            <v>9675</v>
          </cell>
          <cell r="F59">
            <v>10597</v>
          </cell>
          <cell r="G59">
            <v>10883</v>
          </cell>
          <cell r="H59">
            <v>10885</v>
          </cell>
          <cell r="I59">
            <v>10117</v>
          </cell>
          <cell r="J59">
            <v>10661</v>
          </cell>
          <cell r="K59">
            <v>12051</v>
          </cell>
          <cell r="L59">
            <v>13301</v>
          </cell>
          <cell r="O59">
            <v>15945</v>
          </cell>
          <cell r="P59">
            <v>15271</v>
          </cell>
          <cell r="Q59">
            <v>12842</v>
          </cell>
          <cell r="R59">
            <v>12336</v>
          </cell>
          <cell r="S59">
            <v>12142</v>
          </cell>
          <cell r="T59">
            <v>15444</v>
          </cell>
          <cell r="U59">
            <v>12354</v>
          </cell>
          <cell r="V59">
            <v>19948</v>
          </cell>
          <cell r="W59">
            <v>28290</v>
          </cell>
          <cell r="X59">
            <v>124292</v>
          </cell>
          <cell r="Y59">
            <v>59888</v>
          </cell>
        </row>
        <row r="60">
          <cell r="C60">
            <v>228770</v>
          </cell>
          <cell r="D60">
            <v>6276</v>
          </cell>
          <cell r="E60">
            <v>8510</v>
          </cell>
          <cell r="F60">
            <v>9787</v>
          </cell>
          <cell r="G60">
            <v>9866</v>
          </cell>
          <cell r="H60">
            <v>8915</v>
          </cell>
          <cell r="I60">
            <v>7585</v>
          </cell>
          <cell r="J60">
            <v>8634</v>
          </cell>
          <cell r="K60">
            <v>10948</v>
          </cell>
          <cell r="L60">
            <v>12468</v>
          </cell>
          <cell r="O60">
            <v>15623</v>
          </cell>
          <cell r="P60">
            <v>15427</v>
          </cell>
          <cell r="Q60">
            <v>13553</v>
          </cell>
          <cell r="R60">
            <v>15023</v>
          </cell>
          <cell r="S60">
            <v>16713</v>
          </cell>
          <cell r="T60">
            <v>21102</v>
          </cell>
          <cell r="U60">
            <v>16892</v>
          </cell>
          <cell r="V60">
            <v>31448</v>
          </cell>
          <cell r="W60">
            <v>24573</v>
          </cell>
          <cell r="X60">
            <v>118042</v>
          </cell>
          <cell r="Y60">
            <v>86155</v>
          </cell>
        </row>
        <row r="61">
          <cell r="C61">
            <v>495018</v>
          </cell>
          <cell r="D61">
            <v>18009</v>
          </cell>
          <cell r="E61">
            <v>21444</v>
          </cell>
          <cell r="F61">
            <v>23283</v>
          </cell>
          <cell r="G61">
            <v>23251</v>
          </cell>
          <cell r="H61">
            <v>23119</v>
          </cell>
          <cell r="I61">
            <v>22329</v>
          </cell>
          <cell r="J61">
            <v>23316</v>
          </cell>
          <cell r="K61">
            <v>27231</v>
          </cell>
          <cell r="L61">
            <v>30052</v>
          </cell>
          <cell r="O61">
            <v>37218</v>
          </cell>
          <cell r="P61">
            <v>35922</v>
          </cell>
          <cell r="Q61">
            <v>29390</v>
          </cell>
          <cell r="R61">
            <v>28705</v>
          </cell>
          <cell r="S61">
            <v>30763</v>
          </cell>
          <cell r="T61">
            <v>38641</v>
          </cell>
          <cell r="U61">
            <v>30502</v>
          </cell>
          <cell r="V61">
            <v>51843</v>
          </cell>
          <cell r="W61">
            <v>62736</v>
          </cell>
          <cell r="X61">
            <v>280533</v>
          </cell>
          <cell r="Y61">
            <v>151749</v>
          </cell>
        </row>
        <row r="62">
          <cell r="C62">
            <v>81042</v>
          </cell>
          <cell r="D62">
            <v>2428</v>
          </cell>
          <cell r="E62">
            <v>2999</v>
          </cell>
          <cell r="F62">
            <v>3433</v>
          </cell>
          <cell r="G62">
            <v>3461</v>
          </cell>
          <cell r="H62">
            <v>2875</v>
          </cell>
          <cell r="I62">
            <v>2799</v>
          </cell>
          <cell r="J62">
            <v>3039</v>
          </cell>
          <cell r="K62">
            <v>3724</v>
          </cell>
          <cell r="L62">
            <v>4202</v>
          </cell>
          <cell r="O62">
            <v>5222</v>
          </cell>
          <cell r="P62">
            <v>4763</v>
          </cell>
          <cell r="Q62">
            <v>4349</v>
          </cell>
          <cell r="R62">
            <v>5399</v>
          </cell>
          <cell r="S62">
            <v>6214</v>
          </cell>
          <cell r="T62">
            <v>7578</v>
          </cell>
          <cell r="U62">
            <v>5663</v>
          </cell>
          <cell r="V62">
            <v>12894</v>
          </cell>
          <cell r="W62">
            <v>8860</v>
          </cell>
          <cell r="X62">
            <v>39833</v>
          </cell>
          <cell r="Y62">
            <v>32349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37AE-9D6A-4EA9-B1E6-830DBEEA6DB5}">
  <dimension ref="A1:AA63"/>
  <sheetViews>
    <sheetView tabSelected="1" workbookViewId="0">
      <selection activeCell="O7" sqref="O7"/>
    </sheetView>
  </sheetViews>
  <sheetFormatPr defaultRowHeight="18" x14ac:dyDescent="0.55000000000000004"/>
  <cols>
    <col min="1" max="1" width="1" customWidth="1"/>
    <col min="2" max="2" width="12.6640625" customWidth="1"/>
    <col min="3" max="3" width="8.83203125" customWidth="1"/>
    <col min="4" max="12" width="8.4140625" customWidth="1"/>
    <col min="13" max="14" width="3.58203125" customWidth="1"/>
    <col min="15" max="22" width="8.4140625" customWidth="1"/>
    <col min="23" max="25" width="7.25" customWidth="1"/>
    <col min="26" max="26" width="0.83203125" customWidth="1"/>
    <col min="27" max="27" width="12.4140625" customWidth="1"/>
  </cols>
  <sheetData>
    <row r="1" spans="1:27" ht="31.5" customHeight="1" x14ac:dyDescent="0.2">
      <c r="A1" s="1" t="s">
        <v>48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</row>
    <row r="2" spans="1:27" x14ac:dyDescent="0.55000000000000004">
      <c r="A2" s="4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/>
      <c r="Z2" s="7"/>
      <c r="AA2" s="8"/>
    </row>
    <row r="3" spans="1:27" ht="25" customHeight="1" x14ac:dyDescent="0.2">
      <c r="A3" s="9" t="s">
        <v>50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3"/>
      <c r="M3" s="14"/>
      <c r="N3" s="15"/>
      <c r="O3" s="16"/>
      <c r="P3" s="17"/>
      <c r="Q3" s="12"/>
      <c r="R3" s="12"/>
      <c r="S3" s="12"/>
      <c r="T3" s="12"/>
      <c r="U3" s="12"/>
      <c r="V3" s="18"/>
      <c r="W3" s="19"/>
      <c r="X3" s="11"/>
      <c r="Y3" s="20"/>
      <c r="Z3" s="21" t="str">
        <f>A3</f>
        <v>保　健　所</v>
      </c>
      <c r="AA3" s="10"/>
    </row>
    <row r="4" spans="1:27" ht="25" customHeight="1" x14ac:dyDescent="0.55000000000000004">
      <c r="A4" s="22" t="s">
        <v>51</v>
      </c>
      <c r="B4" s="23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6" t="s">
        <v>10</v>
      </c>
      <c r="M4" s="27"/>
      <c r="N4" s="28"/>
      <c r="O4" s="29" t="s">
        <v>11</v>
      </c>
      <c r="P4" s="30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25" t="s">
        <v>17</v>
      </c>
      <c r="V4" s="31" t="s">
        <v>18</v>
      </c>
      <c r="W4" s="32"/>
      <c r="X4" s="33" t="s">
        <v>52</v>
      </c>
      <c r="Y4" s="34"/>
      <c r="Z4" s="35" t="str">
        <f>A4</f>
        <v>市　　　町</v>
      </c>
      <c r="AA4" s="36"/>
    </row>
    <row r="5" spans="1:27" ht="25" customHeight="1" x14ac:dyDescent="0.2">
      <c r="A5" s="37" t="s">
        <v>53</v>
      </c>
      <c r="B5" s="38"/>
      <c r="C5" s="39"/>
      <c r="D5" s="40"/>
      <c r="E5" s="41"/>
      <c r="F5" s="41"/>
      <c r="G5" s="41"/>
      <c r="H5" s="41"/>
      <c r="I5" s="41"/>
      <c r="J5" s="41"/>
      <c r="K5" s="41"/>
      <c r="L5" s="42"/>
      <c r="M5" s="43"/>
      <c r="N5" s="44"/>
      <c r="O5" s="45"/>
      <c r="P5" s="46"/>
      <c r="Q5" s="40"/>
      <c r="R5" s="40"/>
      <c r="S5" s="40"/>
      <c r="T5" s="40"/>
      <c r="U5" s="40"/>
      <c r="V5" s="47"/>
      <c r="W5" s="48" t="s">
        <v>19</v>
      </c>
      <c r="X5" s="49" t="s">
        <v>20</v>
      </c>
      <c r="Y5" s="50" t="s">
        <v>21</v>
      </c>
      <c r="Z5" s="51" t="str">
        <f>A5</f>
        <v>保健医療圏</v>
      </c>
      <c r="AA5" s="52"/>
    </row>
    <row r="6" spans="1:27" ht="31.4" customHeight="1" x14ac:dyDescent="0.55000000000000004">
      <c r="A6" s="53" t="s">
        <v>54</v>
      </c>
      <c r="B6" s="54"/>
      <c r="C6" s="55">
        <f>SUM(D6:L6,O6:V6)</f>
        <v>100</v>
      </c>
      <c r="D6" s="55">
        <f>'[1]付録8-1'!D6/'[1]付録8-1'!$C6*100</f>
        <v>3.5614672987527038</v>
      </c>
      <c r="E6" s="55">
        <f>'[1]付録8-1'!E6/'[1]付録8-1'!$C6*100</f>
        <v>4.2749390159709115</v>
      </c>
      <c r="F6" s="55">
        <f>'[1]付録8-1'!F6/'[1]付録8-1'!$C6*100</f>
        <v>4.6373268283702309</v>
      </c>
      <c r="G6" s="55">
        <f>'[1]付録8-1'!G6/'[1]付録8-1'!$C6*100</f>
        <v>4.6619229530077781</v>
      </c>
      <c r="H6" s="55">
        <f>'[1]付録8-1'!H6/'[1]付録8-1'!$C6*100</f>
        <v>4.7009895521701113</v>
      </c>
      <c r="I6" s="55">
        <f>'[1]付録8-1'!I6/'[1]付録8-1'!$C6*100</f>
        <v>4.5728172320154643</v>
      </c>
      <c r="J6" s="55">
        <f>'[1]付録8-1'!J6/'[1]付録8-1'!$C6*100</f>
        <v>4.7811847010631929</v>
      </c>
      <c r="K6" s="55">
        <f>'[1]付録8-1'!K6/'[1]付録8-1'!$C6*100</f>
        <v>5.5107838173700925</v>
      </c>
      <c r="L6" s="56">
        <f>'[1]付録8-1'!L6/'[1]付録8-1'!$C6*100</f>
        <v>6.1271965756892346</v>
      </c>
      <c r="M6" s="57"/>
      <c r="N6" s="57"/>
      <c r="O6" s="58">
        <f>'[1]付録8-1'!O6/'[1]付録8-1'!$C6*100</f>
        <v>7.5648547889722462</v>
      </c>
      <c r="P6" s="55">
        <f>'[1]付録8-1'!P6/'[1]付録8-1'!$C6*100</f>
        <v>7.4693791135453589</v>
      </c>
      <c r="Q6" s="55">
        <f>'[1]付録8-1'!Q6/'[1]付録8-1'!$C6*100</f>
        <v>6.1298108344456201</v>
      </c>
      <c r="R6" s="55">
        <f>'[1]付録8-1'!R6/'[1]付録8-1'!$C6*100</f>
        <v>5.8467344778386341</v>
      </c>
      <c r="S6" s="55">
        <f>'[1]付録8-1'!S6/'[1]付録8-1'!$C6*100</f>
        <v>6.0009021033736829</v>
      </c>
      <c r="T6" s="55">
        <f>'[1]付録8-1'!T6/'[1]付録8-1'!$C6*100</f>
        <v>7.6167349380954565</v>
      </c>
      <c r="U6" s="55">
        <f>'[1]付録8-1'!U6/'[1]付録8-1'!$C6*100</f>
        <v>6.1885027845537808</v>
      </c>
      <c r="V6" s="55">
        <f>'[1]付録8-1'!V6/'[1]付録8-1'!$C6*100</f>
        <v>10.3544529847655</v>
      </c>
      <c r="W6" s="58">
        <f>'[1]付録8-1'!W6/'[1]付録8-1'!$C6*100</f>
        <v>12.473733143093845</v>
      </c>
      <c r="X6" s="55">
        <f>'[1]付録8-1'!X6/'[1]付録8-1'!$C6*100</f>
        <v>57.365674046117732</v>
      </c>
      <c r="Y6" s="56">
        <f>'[1]付録8-1'!Y6/'[1]付録8-1'!$C6*100</f>
        <v>30.160592810788422</v>
      </c>
      <c r="Z6" s="53" t="s">
        <v>54</v>
      </c>
      <c r="AA6" s="59"/>
    </row>
    <row r="7" spans="1:27" ht="9.5" customHeight="1" x14ac:dyDescent="0.55000000000000004">
      <c r="A7" s="60"/>
      <c r="B7" s="61" t="s">
        <v>22</v>
      </c>
      <c r="C7" s="62"/>
      <c r="D7" s="62"/>
      <c r="E7" s="62"/>
      <c r="F7" s="62"/>
      <c r="G7" s="62"/>
      <c r="H7" s="62"/>
      <c r="I7" s="62"/>
      <c r="J7" s="62"/>
      <c r="K7" s="62"/>
      <c r="L7" s="63"/>
      <c r="M7" s="62"/>
      <c r="N7" s="62"/>
      <c r="O7" s="64"/>
      <c r="P7" s="62"/>
      <c r="Q7" s="62"/>
      <c r="R7" s="62"/>
      <c r="S7" s="62"/>
      <c r="T7" s="62"/>
      <c r="U7" s="62"/>
      <c r="V7" s="62"/>
      <c r="W7" s="64"/>
      <c r="X7" s="62"/>
      <c r="Y7" s="63"/>
      <c r="Z7" s="65"/>
      <c r="AA7" s="66" t="str">
        <f t="shared" ref="AA7:AA40" si="0">B7</f>
        <v/>
      </c>
    </row>
    <row r="8" spans="1:27" ht="14" customHeight="1" x14ac:dyDescent="0.55000000000000004">
      <c r="A8" s="60"/>
      <c r="B8" s="67" t="s">
        <v>23</v>
      </c>
      <c r="C8" s="62">
        <f t="shared" ref="C8:C16" si="1">SUM(D8:L8,O8:V8)</f>
        <v>99.999999999999986</v>
      </c>
      <c r="D8" s="57">
        <f>'[1]付録8-1'!D8/'[1]付録8-1'!$C8*100</f>
        <v>3.8186040721359609</v>
      </c>
      <c r="E8" s="57">
        <f>'[1]付録8-1'!E8/'[1]付録8-1'!$C8*100</f>
        <v>4.4611481483071405</v>
      </c>
      <c r="F8" s="57">
        <f>'[1]付録8-1'!F8/'[1]付録8-1'!$C8*100</f>
        <v>4.8061163602333554</v>
      </c>
      <c r="G8" s="57">
        <f>'[1]付録8-1'!G8/'[1]付録8-1'!$C8*100</f>
        <v>4.7908340452201985</v>
      </c>
      <c r="H8" s="57">
        <f>'[1]付録8-1'!H8/'[1]付録8-1'!$C8*100</f>
        <v>5.0372399108817811</v>
      </c>
      <c r="I8" s="57">
        <f>'[1]付録8-1'!I8/'[1]付録8-1'!$C8*100</f>
        <v>5.1236107474168167</v>
      </c>
      <c r="J8" s="57">
        <f>'[1]付録8-1'!J8/'[1]付録8-1'!$C8*100</f>
        <v>5.2202842682303849</v>
      </c>
      <c r="K8" s="57">
        <f>'[1]付録8-1'!K8/'[1]付録8-1'!$C8*100</f>
        <v>5.8727017501684919</v>
      </c>
      <c r="L8" s="68">
        <f>'[1]付録8-1'!L8/'[1]付録8-1'!$C8*100</f>
        <v>6.5393712786919025</v>
      </c>
      <c r="M8" s="57"/>
      <c r="N8" s="57"/>
      <c r="O8" s="69">
        <f>'[1]付録8-1'!O8/'[1]付録8-1'!$C8*100</f>
        <v>8.0811679809743762</v>
      </c>
      <c r="P8" s="57">
        <f>'[1]付録8-1'!P8/'[1]付録8-1'!$C8*100</f>
        <v>8.0237305161215549</v>
      </c>
      <c r="Q8" s="57">
        <f>'[1]付録8-1'!Q8/'[1]付録8-1'!$C8*100</f>
        <v>6.3607055621616757</v>
      </c>
      <c r="R8" s="57">
        <f>'[1]付録8-1'!R8/'[1]付録8-1'!$C8*100</f>
        <v>5.6141902304796325</v>
      </c>
      <c r="S8" s="57">
        <f>'[1]付録8-1'!S8/'[1]付録8-1'!$C8*100</f>
        <v>5.4010105216163193</v>
      </c>
      <c r="T8" s="57">
        <f>'[1]付録8-1'!T8/'[1]付録8-1'!$C8*100</f>
        <v>6.7904992079811457</v>
      </c>
      <c r="U8" s="57">
        <f>'[1]付録8-1'!U8/'[1]付録8-1'!$C8*100</f>
        <v>5.5301374979072673</v>
      </c>
      <c r="V8" s="57">
        <f>'[1]付録8-1'!V8/'[1]付録8-1'!$C8*100</f>
        <v>8.5286479014719951</v>
      </c>
      <c r="W8" s="69">
        <f>'[1]付録8-1'!W8/'[1]付録8-1'!$C8*100</f>
        <v>13.085868580676458</v>
      </c>
      <c r="X8" s="57">
        <f>'[1]付録8-1'!X8/'[1]付録8-1'!$C8*100</f>
        <v>60.663836290346815</v>
      </c>
      <c r="Y8" s="68">
        <f>'[1]付録8-1'!Y8/'[1]付録8-1'!$C8*100</f>
        <v>26.250295128976731</v>
      </c>
      <c r="Z8" s="65"/>
      <c r="AA8" s="66" t="str">
        <f t="shared" si="0"/>
        <v>広島市</v>
      </c>
    </row>
    <row r="9" spans="1:27" ht="14" customHeight="1" x14ac:dyDescent="0.55000000000000004">
      <c r="A9" s="60"/>
      <c r="B9" s="67" t="s">
        <v>24</v>
      </c>
      <c r="C9" s="62">
        <f t="shared" si="1"/>
        <v>100</v>
      </c>
      <c r="D9" s="57">
        <f>'[1]付録8-1'!D9/'[1]付録8-1'!$C9*100</f>
        <v>3.5079216018902795</v>
      </c>
      <c r="E9" s="57">
        <f>'[1]付録8-1'!E9/'[1]付録8-1'!$C9*100</f>
        <v>3.7646542061736996</v>
      </c>
      <c r="F9" s="57">
        <f>'[1]付録8-1'!F9/'[1]付録8-1'!$C9*100</f>
        <v>3.5518463542455545</v>
      </c>
      <c r="G9" s="57">
        <f>'[1]付録8-1'!G9/'[1]付録8-1'!$C9*100</f>
        <v>3.6677168216655049</v>
      </c>
      <c r="H9" s="57">
        <f>'[1]付録8-1'!H9/'[1]付録8-1'!$C9*100</f>
        <v>5.1937233043530942</v>
      </c>
      <c r="I9" s="57">
        <f>'[1]付録8-1'!I9/'[1]付録8-1'!$C9*100</f>
        <v>6.5311562812395865</v>
      </c>
      <c r="J9" s="57">
        <f>'[1]付録8-1'!J9/'[1]付録8-1'!$C9*100</f>
        <v>6.247160037563237</v>
      </c>
      <c r="K9" s="57">
        <f>'[1]付録8-1'!K9/'[1]付録8-1'!$C9*100</f>
        <v>6.5054072884795975</v>
      </c>
      <c r="L9" s="68">
        <f>'[1]付録8-1'!L9/'[1]付録8-1'!$C9*100</f>
        <v>6.9128472327406012</v>
      </c>
      <c r="M9" s="57"/>
      <c r="N9" s="57"/>
      <c r="O9" s="69">
        <f>'[1]付録8-1'!O9/'[1]付録8-1'!$C9*100</f>
        <v>8.1465269152706679</v>
      </c>
      <c r="P9" s="57">
        <f>'[1]付録8-1'!P9/'[1]付録8-1'!$C9*100</f>
        <v>8.2646693526400288</v>
      </c>
      <c r="Q9" s="57">
        <f>'[1]付録8-1'!Q9/'[1]付録8-1'!$C9*100</f>
        <v>6.4349762200478624</v>
      </c>
      <c r="R9" s="57">
        <f>'[1]付録8-1'!R9/'[1]付録8-1'!$C9*100</f>
        <v>5.7973099875798972</v>
      </c>
      <c r="S9" s="57">
        <f>'[1]付録8-1'!S9/'[1]付録8-1'!$C9*100</f>
        <v>5.3875980733694835</v>
      </c>
      <c r="T9" s="57">
        <f>'[1]付録8-1'!T9/'[1]付録8-1'!$C9*100</f>
        <v>6.5273696646572361</v>
      </c>
      <c r="U9" s="57">
        <f>'[1]付録8-1'!U9/'[1]付録8-1'!$C9*100</f>
        <v>5.1384387022507649</v>
      </c>
      <c r="V9" s="57">
        <f>'[1]付録8-1'!V9/'[1]付録8-1'!$C9*100</f>
        <v>8.4206779558329039</v>
      </c>
      <c r="W9" s="69">
        <f>'[1]付録8-1'!W9/'[1]付録8-1'!$C9*100</f>
        <v>10.824422162309533</v>
      </c>
      <c r="X9" s="57">
        <f>'[1]付録8-1'!X9/'[1]付録8-1'!$C9*100</f>
        <v>63.701493441580084</v>
      </c>
      <c r="Y9" s="68">
        <f>'[1]付録8-1'!Y9/'[1]付録8-1'!$C9*100</f>
        <v>25.474084396110385</v>
      </c>
      <c r="Z9" s="65"/>
      <c r="AA9" s="66" t="str">
        <f t="shared" si="0"/>
        <v>　　中区</v>
      </c>
    </row>
    <row r="10" spans="1:27" ht="14" customHeight="1" x14ac:dyDescent="0.55000000000000004">
      <c r="A10" s="60"/>
      <c r="B10" s="67" t="s">
        <v>25</v>
      </c>
      <c r="C10" s="62">
        <f t="shared" si="1"/>
        <v>100.00000000000001</v>
      </c>
      <c r="D10" s="57">
        <f>'[1]付録8-1'!D10/'[1]付録8-1'!$C10*100</f>
        <v>3.8170752614435108</v>
      </c>
      <c r="E10" s="57">
        <f>'[1]付録8-1'!E10/'[1]付録8-1'!$C10*100</f>
        <v>4.5045431167495282</v>
      </c>
      <c r="F10" s="57">
        <f>'[1]付録8-1'!F10/'[1]付録8-1'!$C10*100</f>
        <v>4.8054174524258535</v>
      </c>
      <c r="G10" s="57">
        <f>'[1]付録8-1'!G10/'[1]付録8-1'!$C10*100</f>
        <v>4.7462712154980284</v>
      </c>
      <c r="H10" s="57">
        <f>'[1]付録8-1'!H10/'[1]付録8-1'!$C10*100</f>
        <v>4.7342705297445571</v>
      </c>
      <c r="I10" s="57">
        <f>'[1]付録8-1'!I10/'[1]付録8-1'!$C10*100</f>
        <v>4.7737013543631068</v>
      </c>
      <c r="J10" s="57">
        <f>'[1]付録8-1'!J10/'[1]付録8-1'!$C10*100</f>
        <v>4.8534201954397389</v>
      </c>
      <c r="K10" s="57">
        <f>'[1]付録8-1'!K10/'[1]付録8-1'!$C10*100</f>
        <v>5.7320418309617693</v>
      </c>
      <c r="L10" s="68">
        <f>'[1]付録8-1'!L10/'[1]付録8-1'!$C10*100</f>
        <v>6.3569346819818282</v>
      </c>
      <c r="M10" s="57"/>
      <c r="N10" s="57"/>
      <c r="O10" s="69">
        <f>'[1]付録8-1'!O10/'[1]付録8-1'!$C10*100</f>
        <v>7.6401508657637578</v>
      </c>
      <c r="P10" s="57">
        <f>'[1]付録8-1'!P10/'[1]付録8-1'!$C10*100</f>
        <v>7.9187382136122055</v>
      </c>
      <c r="Q10" s="57">
        <f>'[1]付録8-1'!Q10/'[1]付録8-1'!$C10*100</f>
        <v>6.8986799245671175</v>
      </c>
      <c r="R10" s="57">
        <f>'[1]付録8-1'!R10/'[1]付録8-1'!$C10*100</f>
        <v>5.9986284930567466</v>
      </c>
      <c r="S10" s="57">
        <f>'[1]付録8-1'!S10/'[1]付録8-1'!$C10*100</f>
        <v>5.6428938796502663</v>
      </c>
      <c r="T10" s="57">
        <f>'[1]付録8-1'!T10/'[1]付録8-1'!$C10*100</f>
        <v>6.7623864220812626</v>
      </c>
      <c r="U10" s="57">
        <f>'[1]付録8-1'!U10/'[1]付録8-1'!$C10*100</f>
        <v>5.756043202468712</v>
      </c>
      <c r="V10" s="57">
        <f>'[1]付録8-1'!V10/'[1]付録8-1'!$C10*100</f>
        <v>9.0588033601920106</v>
      </c>
      <c r="W10" s="69">
        <f>'[1]付録8-1'!W10/'[1]付録8-1'!$C10*100</f>
        <v>13.12703583061889</v>
      </c>
      <c r="X10" s="57">
        <f>'[1]付録8-1'!X10/'[1]付録8-1'!$C10*100</f>
        <v>59.652837304988857</v>
      </c>
      <c r="Y10" s="68">
        <f>'[1]付録8-1'!Y10/'[1]付録8-1'!$C10*100</f>
        <v>27.220126864392252</v>
      </c>
      <c r="Z10" s="65"/>
      <c r="AA10" s="66" t="str">
        <f t="shared" si="0"/>
        <v>　　東区</v>
      </c>
    </row>
    <row r="11" spans="1:27" ht="14" customHeight="1" x14ac:dyDescent="0.55000000000000004">
      <c r="A11" s="60"/>
      <c r="B11" s="67" t="s">
        <v>26</v>
      </c>
      <c r="C11" s="62">
        <f t="shared" si="1"/>
        <v>100</v>
      </c>
      <c r="D11" s="57">
        <f>'[1]付録8-1'!D11/'[1]付録8-1'!$C11*100</f>
        <v>3.7245862969169137</v>
      </c>
      <c r="E11" s="57">
        <f>'[1]付録8-1'!E11/'[1]付録8-1'!$C11*100</f>
        <v>4.3826277067796244</v>
      </c>
      <c r="F11" s="57">
        <f>'[1]付録8-1'!F11/'[1]付録8-1'!$C11*100</f>
        <v>4.629303339110673</v>
      </c>
      <c r="G11" s="57">
        <f>'[1]付録8-1'!G11/'[1]付録8-1'!$C11*100</f>
        <v>4.7256722450359225</v>
      </c>
      <c r="H11" s="57">
        <f>'[1]付録8-1'!H11/'[1]付録8-1'!$C11*100</f>
        <v>5.3894670224165582</v>
      </c>
      <c r="I11" s="57">
        <f>'[1]付録8-1'!I11/'[1]付録8-1'!$C11*100</f>
        <v>5.3966587318139654</v>
      </c>
      <c r="J11" s="57">
        <f>'[1]付録8-1'!J11/'[1]付録8-1'!$C11*100</f>
        <v>5.3247416378398986</v>
      </c>
      <c r="K11" s="57">
        <f>'[1]付録8-1'!K11/'[1]付録8-1'!$C11*100</f>
        <v>5.9317219109810218</v>
      </c>
      <c r="L11" s="68">
        <f>'[1]付録8-1'!L11/'[1]付録8-1'!$C11*100</f>
        <v>6.5919208336629538</v>
      </c>
      <c r="M11" s="57"/>
      <c r="N11" s="57"/>
      <c r="O11" s="69">
        <f>'[1]付録8-1'!O11/'[1]付録8-1'!$C11*100</f>
        <v>8.2855683967522236</v>
      </c>
      <c r="P11" s="57">
        <f>'[1]付録8-1'!P11/'[1]付録8-1'!$C11*100</f>
        <v>8.1295083028284996</v>
      </c>
      <c r="Q11" s="57">
        <f>'[1]付録8-1'!Q11/'[1]付録8-1'!$C11*100</f>
        <v>6.5437363807003281</v>
      </c>
      <c r="R11" s="57">
        <f>'[1]付録8-1'!R11/'[1]付録8-1'!$C11*100</f>
        <v>5.7584017145035205</v>
      </c>
      <c r="S11" s="57">
        <f>'[1]付録8-1'!S11/'[1]付録8-1'!$C11*100</f>
        <v>5.257858740444016</v>
      </c>
      <c r="T11" s="57">
        <f>'[1]付録8-1'!T11/'[1]付録8-1'!$C11*100</f>
        <v>6.3164783637422781</v>
      </c>
      <c r="U11" s="57">
        <f>'[1]付録8-1'!U11/'[1]付録8-1'!$C11*100</f>
        <v>5.2614545951427196</v>
      </c>
      <c r="V11" s="57">
        <f>'[1]付録8-1'!V11/'[1]付録8-1'!$C11*100</f>
        <v>8.3502937813288831</v>
      </c>
      <c r="W11" s="69">
        <f>'[1]付録8-1'!W11/'[1]付録8-1'!$C11*100</f>
        <v>12.736517342807213</v>
      </c>
      <c r="X11" s="57">
        <f>'[1]付録8-1'!X11/'[1]付録8-1'!$C11*100</f>
        <v>62.077397176534888</v>
      </c>
      <c r="Y11" s="68">
        <f>'[1]付録8-1'!Y11/'[1]付録8-1'!$C11*100</f>
        <v>25.186085480657898</v>
      </c>
      <c r="Z11" s="65"/>
      <c r="AA11" s="66" t="str">
        <f t="shared" si="0"/>
        <v>　　南区</v>
      </c>
    </row>
    <row r="12" spans="1:27" ht="14" customHeight="1" x14ac:dyDescent="0.55000000000000004">
      <c r="A12" s="60"/>
      <c r="B12" s="67" t="s">
        <v>27</v>
      </c>
      <c r="C12" s="62">
        <f t="shared" si="1"/>
        <v>100</v>
      </c>
      <c r="D12" s="57">
        <f>'[1]付録8-1'!D12/'[1]付録8-1'!$C12*100</f>
        <v>3.7560767310471683</v>
      </c>
      <c r="E12" s="57">
        <f>'[1]付録8-1'!E12/'[1]付録8-1'!$C12*100</f>
        <v>4.2323610563657859</v>
      </c>
      <c r="F12" s="57">
        <f>'[1]付録8-1'!F12/'[1]付録8-1'!$C12*100</f>
        <v>4.6309070205404455</v>
      </c>
      <c r="G12" s="57">
        <f>'[1]付録8-1'!G12/'[1]付録8-1'!$C12*100</f>
        <v>4.5958700127009156</v>
      </c>
      <c r="H12" s="57">
        <f>'[1]付録8-1'!H12/'[1]付録8-1'!$C12*100</f>
        <v>5.1154031445714541</v>
      </c>
      <c r="I12" s="57">
        <f>'[1]付録8-1'!I12/'[1]付録8-1'!$C12*100</f>
        <v>5.683659615468839</v>
      </c>
      <c r="J12" s="57">
        <f>'[1]付録8-1'!J12/'[1]付録8-1'!$C12*100</f>
        <v>5.6420531686593964</v>
      </c>
      <c r="K12" s="57">
        <f>'[1]付録8-1'!K12/'[1]付録8-1'!$C12*100</f>
        <v>6.2108570928042743</v>
      </c>
      <c r="L12" s="68">
        <f>'[1]付録8-1'!L12/'[1]付録8-1'!$C12*100</f>
        <v>6.7933473481364697</v>
      </c>
      <c r="M12" s="57"/>
      <c r="N12" s="57"/>
      <c r="O12" s="69">
        <f>'[1]付録8-1'!O12/'[1]付録8-1'!$C12*100</f>
        <v>8.276398195594096</v>
      </c>
      <c r="P12" s="57">
        <f>'[1]付録8-1'!P12/'[1]付録8-1'!$C12*100</f>
        <v>8.2101563526474841</v>
      </c>
      <c r="Q12" s="57">
        <f>'[1]付録8-1'!Q12/'[1]付録8-1'!$C12*100</f>
        <v>6.7933473481364697</v>
      </c>
      <c r="R12" s="57">
        <f>'[1]付録8-1'!R12/'[1]付録8-1'!$C12*100</f>
        <v>5.7290982350107305</v>
      </c>
      <c r="S12" s="57">
        <f>'[1]付録8-1'!S12/'[1]付録8-1'!$C12*100</f>
        <v>5.3529978539832701</v>
      </c>
      <c r="T12" s="57">
        <f>'[1]付録8-1'!T12/'[1]付録8-1'!$C12*100</f>
        <v>6.2595804318311217</v>
      </c>
      <c r="U12" s="57">
        <f>'[1]付録8-1'!U12/'[1]付録8-1'!$C12*100</f>
        <v>4.8767135286646521</v>
      </c>
      <c r="V12" s="57">
        <f>'[1]付録8-1'!V12/'[1]付録8-1'!$C12*100</f>
        <v>7.8411728638374285</v>
      </c>
      <c r="W12" s="69">
        <f>'[1]付録8-1'!W12/'[1]付録8-1'!$C12*100</f>
        <v>12.6193448079534</v>
      </c>
      <c r="X12" s="57">
        <f>'[1]付録8-1'!X12/'[1]付録8-1'!$C12*100</f>
        <v>63.050190513730129</v>
      </c>
      <c r="Y12" s="68">
        <f>'[1]付録8-1'!Y12/'[1]付録8-1'!$C12*100</f>
        <v>24.330464678316471</v>
      </c>
      <c r="Z12" s="70"/>
      <c r="AA12" s="66" t="str">
        <f t="shared" si="0"/>
        <v>　　西区</v>
      </c>
    </row>
    <row r="13" spans="1:27" ht="14" customHeight="1" x14ac:dyDescent="0.55000000000000004">
      <c r="A13" s="60"/>
      <c r="B13" s="67" t="s">
        <v>28</v>
      </c>
      <c r="C13" s="62">
        <f t="shared" si="1"/>
        <v>100</v>
      </c>
      <c r="D13" s="57">
        <f>'[1]付録8-1'!D13/'[1]付録8-1'!$C13*100</f>
        <v>4.5041240186823011</v>
      </c>
      <c r="E13" s="57">
        <f>'[1]付録8-1'!E13/'[1]付録8-1'!$C13*100</f>
        <v>5.2469442512173305</v>
      </c>
      <c r="F13" s="57">
        <f>'[1]付録8-1'!F13/'[1]付録8-1'!$C13*100</f>
        <v>5.7400874490708533</v>
      </c>
      <c r="G13" s="57">
        <f>'[1]付録8-1'!G13/'[1]付録8-1'!$C13*100</f>
        <v>5.5728079764152501</v>
      </c>
      <c r="H13" s="57">
        <f>'[1]付録8-1'!H13/'[1]付録8-1'!$C13*100</f>
        <v>5.4539733015336713</v>
      </c>
      <c r="I13" s="57">
        <f>'[1]付録8-1'!I13/'[1]付録8-1'!$C13*100</f>
        <v>5.3392792076584188</v>
      </c>
      <c r="J13" s="57">
        <f>'[1]付録8-1'!J13/'[1]付録8-1'!$C13*100</f>
        <v>5.3682632747027066</v>
      </c>
      <c r="K13" s="57">
        <f>'[1]付録8-1'!K13/'[1]付録8-1'!$C13*100</f>
        <v>6.0841697306966109</v>
      </c>
      <c r="L13" s="68">
        <f>'[1]付録8-1'!L13/'[1]付録8-1'!$C13*100</f>
        <v>6.9425121733081587</v>
      </c>
      <c r="M13" s="57"/>
      <c r="N13" s="57"/>
      <c r="O13" s="69">
        <f>'[1]付録8-1'!O13/'[1]付録8-1'!$C13*100</f>
        <v>8.7805160820166286</v>
      </c>
      <c r="P13" s="57">
        <f>'[1]付録8-1'!P13/'[1]付録8-1'!$C13*100</f>
        <v>8.5184173043161415</v>
      </c>
      <c r="Q13" s="57">
        <f>'[1]付録8-1'!Q13/'[1]付録8-1'!$C13*100</f>
        <v>5.9409056278777035</v>
      </c>
      <c r="R13" s="57">
        <f>'[1]付録8-1'!R13/'[1]付録8-1'!$C13*100</f>
        <v>4.7281294511245822</v>
      </c>
      <c r="S13" s="57">
        <f>'[1]付録8-1'!S13/'[1]付録8-1'!$C13*100</f>
        <v>4.2573453907052237</v>
      </c>
      <c r="T13" s="57">
        <f>'[1]付録8-1'!T13/'[1]付録8-1'!$C13*100</f>
        <v>5.6191824836861111</v>
      </c>
      <c r="U13" s="57">
        <f>'[1]付録8-1'!U13/'[1]付録8-1'!$C13*100</f>
        <v>4.808870780747954</v>
      </c>
      <c r="V13" s="57">
        <f>'[1]付録8-1'!V13/'[1]付録8-1'!$C13*100</f>
        <v>7.0944714962403523</v>
      </c>
      <c r="W13" s="69">
        <f>'[1]付録8-1'!W13/'[1]付録8-1'!$C13*100</f>
        <v>15.491155718970488</v>
      </c>
      <c r="X13" s="57">
        <f>'[1]付録8-1'!X13/'[1]付録8-1'!$C13*100</f>
        <v>62.72897412964987</v>
      </c>
      <c r="Y13" s="68">
        <f>'[1]付録8-1'!Y13/'[1]付録8-1'!$C13*100</f>
        <v>21.77987015137964</v>
      </c>
      <c r="Z13" s="70"/>
      <c r="AA13" s="66" t="str">
        <f t="shared" si="0"/>
        <v>　　安佐南区</v>
      </c>
    </row>
    <row r="14" spans="1:27" ht="14" customHeight="1" x14ac:dyDescent="0.55000000000000004">
      <c r="A14" s="60"/>
      <c r="B14" s="67" t="s">
        <v>29</v>
      </c>
      <c r="C14" s="62">
        <f t="shared" si="1"/>
        <v>100</v>
      </c>
      <c r="D14" s="57">
        <f>'[1]付録8-1'!D14/'[1]付録8-1'!$C14*100</f>
        <v>2.8879106486702804</v>
      </c>
      <c r="E14" s="57">
        <f>'[1]付録8-1'!E14/'[1]付録8-1'!$C14*100</f>
        <v>3.7392221777567576</v>
      </c>
      <c r="F14" s="57">
        <f>'[1]付録8-1'!F14/'[1]付録8-1'!$C14*100</f>
        <v>4.4537417688361769</v>
      </c>
      <c r="G14" s="57">
        <f>'[1]付録8-1'!G14/'[1]付録8-1'!$C14*100</f>
        <v>4.6160002910466762</v>
      </c>
      <c r="H14" s="57">
        <f>'[1]付録8-1'!H14/'[1]付録8-1'!$C14*100</f>
        <v>4.2805689962527742</v>
      </c>
      <c r="I14" s="57">
        <f>'[1]付録8-1'!I14/'[1]付録8-1'!$C14*100</f>
        <v>3.5893331393022159</v>
      </c>
      <c r="J14" s="57">
        <f>'[1]付録8-1'!J14/'[1]付録8-1'!$C14*100</f>
        <v>3.9051187834248919</v>
      </c>
      <c r="K14" s="57">
        <f>'[1]付録8-1'!K14/'[1]付録8-1'!$C14*100</f>
        <v>4.798632080619929</v>
      </c>
      <c r="L14" s="68">
        <f>'[1]付録8-1'!L14/'[1]付録8-1'!$C14*100</f>
        <v>5.5029650380179724</v>
      </c>
      <c r="M14" s="57"/>
      <c r="N14" s="57"/>
      <c r="O14" s="69">
        <f>'[1]付録8-1'!O14/'[1]付録8-1'!$C14*100</f>
        <v>7.3482009677301994</v>
      </c>
      <c r="P14" s="57">
        <f>'[1]付録8-1'!P14/'[1]付録8-1'!$C14*100</f>
        <v>7.4522501546185467</v>
      </c>
      <c r="Q14" s="57">
        <f>'[1]付録8-1'!Q14/'[1]付録8-1'!$C14*100</f>
        <v>5.9919234547240512</v>
      </c>
      <c r="R14" s="57">
        <f>'[1]付録8-1'!R14/'[1]付録8-1'!$C14*100</f>
        <v>6.122166842507367</v>
      </c>
      <c r="S14" s="57">
        <f>'[1]付録8-1'!S14/'[1]付録8-1'!$C14*100</f>
        <v>6.841052133735948</v>
      </c>
      <c r="T14" s="57">
        <f>'[1]付録8-1'!T14/'[1]付録8-1'!$C14*100</f>
        <v>9.3535125695783456</v>
      </c>
      <c r="U14" s="57">
        <f>'[1]付録8-1'!U14/'[1]付録8-1'!$C14*100</f>
        <v>7.7418415978462551</v>
      </c>
      <c r="V14" s="57">
        <f>'[1]付録8-1'!V14/'[1]付録8-1'!$C14*100</f>
        <v>11.375559355331612</v>
      </c>
      <c r="W14" s="69">
        <f>'[1]付録8-1'!W14/'[1]付録8-1'!$C14*100</f>
        <v>11.080874595263216</v>
      </c>
      <c r="X14" s="57">
        <f>'[1]付録8-1'!X14/'[1]付録8-1'!$C14*100</f>
        <v>53.607159748244626</v>
      </c>
      <c r="Y14" s="68">
        <f>'[1]付録8-1'!Y14/'[1]付録8-1'!$C14*100</f>
        <v>35.311965656492163</v>
      </c>
      <c r="Z14" s="70"/>
      <c r="AA14" s="66" t="str">
        <f t="shared" si="0"/>
        <v>　　安佐北区</v>
      </c>
    </row>
    <row r="15" spans="1:27" ht="14" customHeight="1" x14ac:dyDescent="0.55000000000000004">
      <c r="A15" s="60"/>
      <c r="B15" s="67" t="s">
        <v>30</v>
      </c>
      <c r="C15" s="62">
        <f t="shared" si="1"/>
        <v>100</v>
      </c>
      <c r="D15" s="57">
        <f>'[1]付録8-1'!D15/'[1]付録8-1'!$C15*100</f>
        <v>3.4784560143626568</v>
      </c>
      <c r="E15" s="57">
        <f>'[1]付録8-1'!E15/'[1]付録8-1'!$C15*100</f>
        <v>4.2031893547365087</v>
      </c>
      <c r="F15" s="57">
        <f>'[1]付録8-1'!F15/'[1]付録8-1'!$C15*100</f>
        <v>4.9767662899989444</v>
      </c>
      <c r="G15" s="57">
        <f>'[1]付録8-1'!G15/'[1]付録8-1'!$C15*100</f>
        <v>5.1655401837575248</v>
      </c>
      <c r="H15" s="57">
        <f>'[1]付録8-1'!H15/'[1]付録8-1'!$C15*100</f>
        <v>5.3305523286513887</v>
      </c>
      <c r="I15" s="57">
        <f>'[1]付録8-1'!I15/'[1]付録8-1'!$C15*100</f>
        <v>5.0572922167071495</v>
      </c>
      <c r="J15" s="57">
        <f>'[1]付録8-1'!J15/'[1]付録8-1'!$C15*100</f>
        <v>4.902840849086493</v>
      </c>
      <c r="K15" s="57">
        <f>'[1]付録8-1'!K15/'[1]付録8-1'!$C15*100</f>
        <v>5.1285774633012986</v>
      </c>
      <c r="L15" s="68">
        <f>'[1]付録8-1'!L15/'[1]付録8-1'!$C15*100</f>
        <v>6.1331714014151437</v>
      </c>
      <c r="M15" s="57"/>
      <c r="N15" s="57"/>
      <c r="O15" s="69">
        <f>'[1]付録8-1'!O15/'[1]付録8-1'!$C15*100</f>
        <v>7.6512831344386951</v>
      </c>
      <c r="P15" s="57">
        <f>'[1]付録8-1'!P15/'[1]付録8-1'!$C15*100</f>
        <v>8.044672087865667</v>
      </c>
      <c r="Q15" s="57">
        <f>'[1]付録8-1'!Q15/'[1]付録8-1'!$C15*100</f>
        <v>6.752296969056923</v>
      </c>
      <c r="R15" s="57">
        <f>'[1]付録8-1'!R15/'[1]付録8-1'!$C15*100</f>
        <v>5.5298869996831765</v>
      </c>
      <c r="S15" s="57">
        <f>'[1]付録8-1'!S15/'[1]付録8-1'!$C15*100</f>
        <v>5.1496990178477136</v>
      </c>
      <c r="T15" s="57">
        <f>'[1]付録8-1'!T15/'[1]付録8-1'!$C15*100</f>
        <v>7.0413982469109726</v>
      </c>
      <c r="U15" s="57">
        <f>'[1]付録8-1'!U15/'[1]付録8-1'!$C15*100</f>
        <v>6.009082268454959</v>
      </c>
      <c r="V15" s="57">
        <f>'[1]付録8-1'!V15/'[1]付録8-1'!$C15*100</f>
        <v>9.4452951737247872</v>
      </c>
      <c r="W15" s="69">
        <f>'[1]付録8-1'!W15/'[1]付録8-1'!$C15*100</f>
        <v>12.658411659098109</v>
      </c>
      <c r="X15" s="57">
        <f>'[1]付録8-1'!X15/'[1]付録8-1'!$C15*100</f>
        <v>59.696113633963456</v>
      </c>
      <c r="Y15" s="68">
        <f>'[1]付録8-1'!Y15/'[1]付録8-1'!$C15*100</f>
        <v>27.645474706938433</v>
      </c>
      <c r="Z15" s="70"/>
      <c r="AA15" s="66" t="str">
        <f t="shared" si="0"/>
        <v>　　安芸区</v>
      </c>
    </row>
    <row r="16" spans="1:27" ht="14" customHeight="1" x14ac:dyDescent="0.55000000000000004">
      <c r="A16" s="60"/>
      <c r="B16" s="67" t="s">
        <v>31</v>
      </c>
      <c r="C16" s="62">
        <f t="shared" si="1"/>
        <v>100</v>
      </c>
      <c r="D16" s="57">
        <f>'[1]付録8-1'!D16/'[1]付録8-1'!$C16*100</f>
        <v>4.2039977368598214</v>
      </c>
      <c r="E16" s="57">
        <f>'[1]付録8-1'!E16/'[1]付録8-1'!$C16*100</f>
        <v>4.9524095997249855</v>
      </c>
      <c r="F16" s="57">
        <f>'[1]付録8-1'!F16/'[1]付録8-1'!$C16*100</f>
        <v>5.0369192646226786</v>
      </c>
      <c r="G16" s="57">
        <f>'[1]付録8-1'!G16/'[1]付録8-1'!$C16*100</f>
        <v>4.8263612859792735</v>
      </c>
      <c r="H16" s="57">
        <f>'[1]付録8-1'!H16/'[1]付録8-1'!$C16*100</f>
        <v>4.554211517664668</v>
      </c>
      <c r="I16" s="57">
        <f>'[1]付録8-1'!I16/'[1]付録8-1'!$C16*100</f>
        <v>4.2534144053169474</v>
      </c>
      <c r="J16" s="57">
        <f>'[1]付録8-1'!J16/'[1]付録8-1'!$C16*100</f>
        <v>5.1106861755079533</v>
      </c>
      <c r="K16" s="57">
        <f>'[1]付録8-1'!K16/'[1]付録8-1'!$C16*100</f>
        <v>5.9858625357196571</v>
      </c>
      <c r="L16" s="68">
        <f>'[1]付録8-1'!L16/'[1]付録8-1'!$C16*100</f>
        <v>6.4972176267107846</v>
      </c>
      <c r="M16" s="57"/>
      <c r="N16" s="57"/>
      <c r="O16" s="69">
        <f>'[1]付録8-1'!O16/'[1]付録8-1'!$C16*100</f>
        <v>7.6739072828710366</v>
      </c>
      <c r="P16" s="57">
        <f>'[1]付録8-1'!P16/'[1]付録8-1'!$C16*100</f>
        <v>7.2298734503577338</v>
      </c>
      <c r="Q16" s="57">
        <f>'[1]付録8-1'!Q16/'[1]付録8-1'!$C16*100</f>
        <v>5.9693903129006154</v>
      </c>
      <c r="R16" s="57">
        <f>'[1]付録8-1'!R16/'[1]付録8-1'!$C16*100</f>
        <v>5.9042176052252753</v>
      </c>
      <c r="S16" s="57">
        <f>'[1]付録8-1'!S16/'[1]付録8-1'!$C16*100</f>
        <v>6.1140594002678528</v>
      </c>
      <c r="T16" s="57">
        <f>'[1]付録8-1'!T16/'[1]付録8-1'!$C16*100</f>
        <v>7.596559453981623</v>
      </c>
      <c r="U16" s="57">
        <f>'[1]付録8-1'!U16/'[1]付録8-1'!$C16*100</f>
        <v>5.6449591417255727</v>
      </c>
      <c r="V16" s="57">
        <f>'[1]付録8-1'!V16/'[1]付録8-1'!$C16*100</f>
        <v>8.4459532045635228</v>
      </c>
      <c r="W16" s="69">
        <f>'[1]付録8-1'!W16/'[1]付録8-1'!$C16*100</f>
        <v>14.193326601207485</v>
      </c>
      <c r="X16" s="57">
        <f>'[1]付録8-1'!X16/'[1]付録8-1'!$C16*100</f>
        <v>58.005142198253942</v>
      </c>
      <c r="Y16" s="68">
        <f>'[1]付録8-1'!Y16/'[1]付録8-1'!$C16*100</f>
        <v>27.80153120053857</v>
      </c>
      <c r="Z16" s="70"/>
      <c r="AA16" s="66" t="str">
        <f t="shared" si="0"/>
        <v>　　佐伯区</v>
      </c>
    </row>
    <row r="17" spans="1:27" ht="14" customHeight="1" x14ac:dyDescent="0.55000000000000004">
      <c r="A17" s="60"/>
      <c r="B17" s="61" t="s">
        <v>22</v>
      </c>
      <c r="C17" s="62"/>
      <c r="D17" s="57"/>
      <c r="E17" s="57"/>
      <c r="F17" s="57"/>
      <c r="G17" s="57"/>
      <c r="H17" s="57"/>
      <c r="I17" s="57"/>
      <c r="J17" s="57"/>
      <c r="K17" s="57"/>
      <c r="L17" s="68"/>
      <c r="M17" s="57"/>
      <c r="N17" s="57"/>
      <c r="O17" s="69"/>
      <c r="P17" s="57"/>
      <c r="Q17" s="57"/>
      <c r="R17" s="57"/>
      <c r="S17" s="57"/>
      <c r="T17" s="57"/>
      <c r="U17" s="57"/>
      <c r="V17" s="57"/>
      <c r="W17" s="69"/>
      <c r="X17" s="57"/>
      <c r="Y17" s="68"/>
      <c r="Z17" s="70"/>
      <c r="AA17" s="66" t="str">
        <f t="shared" si="0"/>
        <v/>
      </c>
    </row>
    <row r="18" spans="1:27" ht="14" customHeight="1" x14ac:dyDescent="0.55000000000000004">
      <c r="A18" s="60"/>
      <c r="B18" s="67" t="s">
        <v>32</v>
      </c>
      <c r="C18" s="62">
        <f>SUM(D18:L18,O18:V18)</f>
        <v>100</v>
      </c>
      <c r="D18" s="57">
        <f>'[1]付録8-1'!D18/'[1]付録8-1'!$C18*100</f>
        <v>3.7871328845010952</v>
      </c>
      <c r="E18" s="57">
        <f>'[1]付録8-1'!E18/'[1]付録8-1'!$C18*100</f>
        <v>4.4344358994828674</v>
      </c>
      <c r="F18" s="57">
        <f>'[1]付録8-1'!F18/'[1]付録8-1'!$C18*100</f>
        <v>4.7830348510249516</v>
      </c>
      <c r="G18" s="57">
        <f>'[1]付録8-1'!G18/'[1]付録8-1'!$C18*100</f>
        <v>4.7453364911253626</v>
      </c>
      <c r="H18" s="57">
        <f>'[1]付録8-1'!H18/'[1]付録8-1'!$C18*100</f>
        <v>4.753984938396445</v>
      </c>
      <c r="I18" s="57">
        <f>'[1]付録8-1'!I18/'[1]付録8-1'!$C18*100</f>
        <v>4.647542510444663</v>
      </c>
      <c r="J18" s="57">
        <f>'[1]付録8-1'!J18/'[1]付録8-1'!$C18*100</f>
        <v>4.8495613684948156</v>
      </c>
      <c r="K18" s="57">
        <f>'[1]付録8-1'!K18/'[1]付録8-1'!$C18*100</f>
        <v>5.6263693374845882</v>
      </c>
      <c r="L18" s="68">
        <f>'[1]付録8-1'!L18/'[1]付録8-1'!$C18*100</f>
        <v>6.2106939159282231</v>
      </c>
      <c r="M18" s="57"/>
      <c r="N18" s="57"/>
      <c r="O18" s="69">
        <f>'[1]付録8-1'!O18/'[1]付録8-1'!$C18*100</f>
        <v>7.6033156816306988</v>
      </c>
      <c r="P18" s="57">
        <f>'[1]付録8-1'!P18/'[1]付録8-1'!$C18*100</f>
        <v>7.3021723125504492</v>
      </c>
      <c r="Q18" s="57">
        <f>'[1]付録8-1'!Q18/'[1]付録8-1'!$C18*100</f>
        <v>5.9153161783620281</v>
      </c>
      <c r="R18" s="57">
        <f>'[1]付録8-1'!R18/'[1]付録8-1'!$C18*100</f>
        <v>5.7066446685648895</v>
      </c>
      <c r="S18" s="57">
        <f>'[1]付録8-1'!S18/'[1]付録8-1'!$C18*100</f>
        <v>6.0765321056973312</v>
      </c>
      <c r="T18" s="57">
        <f>'[1]付録8-1'!T18/'[1]付録8-1'!$C18*100</f>
        <v>7.6088595580865199</v>
      </c>
      <c r="U18" s="57">
        <f>'[1]付録8-1'!U18/'[1]付録8-1'!$C18*100</f>
        <v>6.0237544018379063</v>
      </c>
      <c r="V18" s="57">
        <f>'[1]付録8-1'!V18/'[1]付録8-1'!$C18*100</f>
        <v>9.9253128963871653</v>
      </c>
      <c r="W18" s="69">
        <f>'[1]付録8-1'!W18/'[1]付録8-1'!$C18*100</f>
        <v>13.004603635008916</v>
      </c>
      <c r="X18" s="57">
        <f>'[1]付録8-1'!X18/'[1]付録8-1'!$C18*100</f>
        <v>57.360937402982159</v>
      </c>
      <c r="Y18" s="68">
        <f>'[1]付録8-1'!Y18/'[1]付録8-1'!$C18*100</f>
        <v>29.634458962008924</v>
      </c>
      <c r="Z18" s="70"/>
      <c r="AA18" s="66" t="str">
        <f t="shared" si="0"/>
        <v>福山市</v>
      </c>
    </row>
    <row r="19" spans="1:27" ht="14" customHeight="1" x14ac:dyDescent="0.55000000000000004">
      <c r="A19" s="60"/>
      <c r="B19" s="61" t="s">
        <v>22</v>
      </c>
      <c r="C19" s="62"/>
      <c r="D19" s="57"/>
      <c r="E19" s="57"/>
      <c r="F19" s="57"/>
      <c r="G19" s="57"/>
      <c r="H19" s="57"/>
      <c r="I19" s="57"/>
      <c r="J19" s="57"/>
      <c r="K19" s="57"/>
      <c r="L19" s="68"/>
      <c r="M19" s="57"/>
      <c r="N19" s="57"/>
      <c r="O19" s="69"/>
      <c r="P19" s="57"/>
      <c r="Q19" s="57"/>
      <c r="R19" s="57"/>
      <c r="S19" s="57"/>
      <c r="T19" s="57"/>
      <c r="U19" s="57"/>
      <c r="V19" s="57"/>
      <c r="W19" s="69"/>
      <c r="X19" s="57"/>
      <c r="Y19" s="68"/>
      <c r="Z19" s="70"/>
      <c r="AA19" s="66" t="str">
        <f t="shared" si="0"/>
        <v/>
      </c>
    </row>
    <row r="20" spans="1:27" ht="14" customHeight="1" x14ac:dyDescent="0.55000000000000004">
      <c r="A20" s="60"/>
      <c r="B20" s="67" t="s">
        <v>33</v>
      </c>
      <c r="C20" s="62">
        <f>SUM(D20:L20,O20:V20)</f>
        <v>100</v>
      </c>
      <c r="D20" s="57">
        <f>'[1]付録8-1'!D20/'[1]付録8-1'!$C20*100</f>
        <v>2.7103361593299136</v>
      </c>
      <c r="E20" s="57">
        <f>'[1]付録8-1'!E20/'[1]付録8-1'!$C20*100</f>
        <v>3.4911653232263919</v>
      </c>
      <c r="F20" s="57">
        <f>'[1]付録8-1'!F20/'[1]付録8-1'!$C20*100</f>
        <v>4.0832172685052637</v>
      </c>
      <c r="G20" s="57">
        <f>'[1]付録8-1'!G20/'[1]付録8-1'!$C20*100</f>
        <v>4.3574052595565433</v>
      </c>
      <c r="H20" s="57">
        <f>'[1]付録8-1'!H20/'[1]付録8-1'!$C20*100</f>
        <v>4.6199463270941408</v>
      </c>
      <c r="I20" s="57">
        <f>'[1]付録8-1'!I20/'[1]付録8-1'!$C20*100</f>
        <v>3.9007488001242341</v>
      </c>
      <c r="J20" s="57">
        <f>'[1]付録8-1'!J20/'[1]付録8-1'!$C20*100</f>
        <v>3.9565569752939638</v>
      </c>
      <c r="K20" s="57">
        <f>'[1]付録8-1'!K20/'[1]付録8-1'!$C20*100</f>
        <v>4.5102711306736296</v>
      </c>
      <c r="L20" s="68">
        <f>'[1]付録8-1'!L20/'[1]付録8-1'!$C20*100</f>
        <v>5.3197323148745772</v>
      </c>
      <c r="M20" s="57"/>
      <c r="N20" s="57"/>
      <c r="O20" s="69">
        <f>'[1]付録8-1'!O20/'[1]付録8-1'!$C20*100</f>
        <v>6.9716542998985744</v>
      </c>
      <c r="P20" s="57">
        <f>'[1]付録8-1'!P20/'[1]付録8-1'!$C20*100</f>
        <v>7.3904582579114155</v>
      </c>
      <c r="Q20" s="57">
        <f>'[1]付録8-1'!Q20/'[1]付録8-1'!$C20*100</f>
        <v>6.125311191237631</v>
      </c>
      <c r="R20" s="57">
        <f>'[1]付録8-1'!R20/'[1]付録8-1'!$C20*100</f>
        <v>6.0136948408981716</v>
      </c>
      <c r="S20" s="57">
        <f>'[1]付録8-1'!S20/'[1]付録8-1'!$C20*100</f>
        <v>6.2708977351586643</v>
      </c>
      <c r="T20" s="57">
        <f>'[1]付録8-1'!T20/'[1]付録8-1'!$C20*100</f>
        <v>8.6910313836059849</v>
      </c>
      <c r="U20" s="57">
        <f>'[1]付録8-1'!U20/'[1]付録8-1'!$C20*100</f>
        <v>8.0203627046097559</v>
      </c>
      <c r="V20" s="57">
        <f>'[1]付録8-1'!V20/'[1]付録8-1'!$C20*100</f>
        <v>13.567210028001146</v>
      </c>
      <c r="W20" s="69">
        <f>'[1]付録8-1'!W20/'[1]付録8-1'!$C20*100</f>
        <v>10.284718751061568</v>
      </c>
      <c r="X20" s="57">
        <f>'[1]付録8-1'!X20/'[1]付録8-1'!$C20*100</f>
        <v>53.165779397562886</v>
      </c>
      <c r="Y20" s="68">
        <f>'[1]付録8-1'!Y20/'[1]付録8-1'!$C20*100</f>
        <v>36.549501851375545</v>
      </c>
      <c r="Z20" s="70"/>
      <c r="AA20" s="66" t="str">
        <f t="shared" si="0"/>
        <v>呉市</v>
      </c>
    </row>
    <row r="21" spans="1:27" ht="14" customHeight="1" x14ac:dyDescent="0.55000000000000004">
      <c r="A21" s="60"/>
      <c r="B21" s="71" t="s">
        <v>22</v>
      </c>
      <c r="C21" s="62"/>
      <c r="D21" s="57"/>
      <c r="E21" s="57"/>
      <c r="F21" s="57"/>
      <c r="G21" s="57"/>
      <c r="H21" s="57"/>
      <c r="I21" s="57"/>
      <c r="J21" s="57"/>
      <c r="K21" s="57"/>
      <c r="L21" s="68"/>
      <c r="M21" s="57"/>
      <c r="N21" s="57"/>
      <c r="O21" s="69"/>
      <c r="P21" s="57"/>
      <c r="Q21" s="57"/>
      <c r="R21" s="57"/>
      <c r="S21" s="57"/>
      <c r="T21" s="57"/>
      <c r="U21" s="57"/>
      <c r="V21" s="57"/>
      <c r="W21" s="69"/>
      <c r="X21" s="57"/>
      <c r="Y21" s="68"/>
      <c r="Z21" s="70"/>
      <c r="AA21" s="72" t="str">
        <f t="shared" si="0"/>
        <v/>
      </c>
    </row>
    <row r="22" spans="1:27" ht="14" customHeight="1" x14ac:dyDescent="0.55000000000000004">
      <c r="A22" s="60"/>
      <c r="B22" s="67" t="s">
        <v>55</v>
      </c>
      <c r="C22" s="62">
        <f t="shared" ref="C22:C35" si="2">SUM(D22:L22,O22:V22)</f>
        <v>99.999999999999986</v>
      </c>
      <c r="D22" s="57">
        <f>'[1]付録8-1'!D22/'[1]付録8-1'!$C22*100</f>
        <v>3.6403908874291799</v>
      </c>
      <c r="E22" s="57">
        <f>'[1]付録8-1'!E22/'[1]付録8-1'!$C22*100</f>
        <v>4.368652121781631</v>
      </c>
      <c r="F22" s="57">
        <f>'[1]付録8-1'!F22/'[1]付録8-1'!$C22*100</f>
        <v>4.408924632437067</v>
      </c>
      <c r="G22" s="57">
        <f>'[1]付録8-1'!G22/'[1]付録8-1'!$C22*100</f>
        <v>4.3845170502216515</v>
      </c>
      <c r="H22" s="57">
        <f>'[1]付録8-1'!H22/'[1]付録8-1'!$C22*100</f>
        <v>4.1761373170575444</v>
      </c>
      <c r="I22" s="57">
        <f>'[1]付録8-1'!I22/'[1]付録8-1'!$C22*100</f>
        <v>4.1636284311721434</v>
      </c>
      <c r="J22" s="57">
        <f>'[1]付録8-1'!J22/'[1]付録8-1'!$C22*100</f>
        <v>4.6511698859250625</v>
      </c>
      <c r="K22" s="57">
        <f>'[1]付録8-1'!K22/'[1]付録8-1'!$C22*100</f>
        <v>5.4965875149115071</v>
      </c>
      <c r="L22" s="68">
        <f>'[1]付録8-1'!L22/'[1]付録8-1'!$C22*100</f>
        <v>5.8745999444727506</v>
      </c>
      <c r="M22" s="57"/>
      <c r="N22" s="57"/>
      <c r="O22" s="69">
        <f>'[1]付録8-1'!O22/'[1]付録8-1'!$C22*100</f>
        <v>7.0028404323803191</v>
      </c>
      <c r="P22" s="57">
        <f>'[1]付録8-1'!P22/'[1]付録8-1'!$C22*100</f>
        <v>6.9534150783941024</v>
      </c>
      <c r="Q22" s="57">
        <f>'[1]付録8-1'!Q22/'[1]付録8-1'!$C22*100</f>
        <v>5.9908410547736661</v>
      </c>
      <c r="R22" s="57">
        <f>'[1]付録8-1'!R22/'[1]付録8-1'!$C22*100</f>
        <v>5.9627723352259379</v>
      </c>
      <c r="S22" s="57">
        <f>'[1]付録8-1'!S22/'[1]付録8-1'!$C22*100</f>
        <v>6.5030951865196922</v>
      </c>
      <c r="T22" s="57">
        <f>'[1]付録8-1'!T22/'[1]付録8-1'!$C22*100</f>
        <v>8.2665430015834414</v>
      </c>
      <c r="U22" s="57">
        <f>'[1]付録8-1'!U22/'[1]付録8-1'!$C22*100</f>
        <v>6.6272687610406162</v>
      </c>
      <c r="V22" s="57">
        <f>'[1]付録8-1'!V22/'[1]付録8-1'!$C22*100</f>
        <v>11.528616364673686</v>
      </c>
      <c r="W22" s="69">
        <f>'[1]付録8-1'!W22/'[1]付録8-1'!$C22*100</f>
        <v>12.417967641647879</v>
      </c>
      <c r="X22" s="57">
        <f>'[1]付録8-1'!X22/'[1]付録8-1'!$C22*100</f>
        <v>54.656509044534687</v>
      </c>
      <c r="Y22" s="68">
        <f>'[1]付録8-1'!Y22/'[1]付録8-1'!$C22*100</f>
        <v>32.925523313817436</v>
      </c>
      <c r="Z22" s="70"/>
      <c r="AA22" s="66" t="str">
        <f t="shared" si="0"/>
        <v>西部</v>
      </c>
    </row>
    <row r="23" spans="1:27" ht="14" customHeight="1" x14ac:dyDescent="0.55000000000000004">
      <c r="A23" s="60"/>
      <c r="B23" s="67" t="s">
        <v>56</v>
      </c>
      <c r="C23" s="62">
        <f t="shared" si="2"/>
        <v>100</v>
      </c>
      <c r="D23" s="57">
        <f>'[1]付録8-1'!D23/'[1]付録8-1'!$C23*100</f>
        <v>3.5928569903417058</v>
      </c>
      <c r="E23" s="57">
        <f>'[1]付録8-1'!E23/'[1]付録8-1'!$C23*100</f>
        <v>4.5351990377292681</v>
      </c>
      <c r="F23" s="57">
        <f>'[1]付録8-1'!F23/'[1]付録8-1'!$C23*100</f>
        <v>4.5181173087736033</v>
      </c>
      <c r="G23" s="57">
        <f>'[1]付録8-1'!G23/'[1]付録8-1'!$C23*100</f>
        <v>4.4412495284731071</v>
      </c>
      <c r="H23" s="57">
        <f>'[1]付録8-1'!H23/'[1]付録8-1'!$C23*100</f>
        <v>4.2597561583191581</v>
      </c>
      <c r="I23" s="57">
        <f>'[1]付録8-1'!I23/'[1]付録8-1'!$C23*100</f>
        <v>4.0220354303528092</v>
      </c>
      <c r="J23" s="57">
        <f>'[1]付録8-1'!J23/'[1]付録8-1'!$C23*100</f>
        <v>4.5444516409135876</v>
      </c>
      <c r="K23" s="57">
        <f>'[1]付録8-1'!K23/'[1]付録8-1'!$C23*100</f>
        <v>5.6462231585540321</v>
      </c>
      <c r="L23" s="68">
        <f>'[1]付録8-1'!L23/'[1]付録8-1'!$C23*100</f>
        <v>6.0426616180667754</v>
      </c>
      <c r="M23" s="57"/>
      <c r="N23" s="57"/>
      <c r="O23" s="69">
        <f>'[1]付録8-1'!O23/'[1]付録8-1'!$C23*100</f>
        <v>6.9600928107273248</v>
      </c>
      <c r="P23" s="57">
        <f>'[1]付録8-1'!P23/'[1]付録8-1'!$C23*100</f>
        <v>6.8697019950035934</v>
      </c>
      <c r="Q23" s="57">
        <f>'[1]付録8-1'!Q23/'[1]付録8-1'!$C23*100</f>
        <v>5.989992953786806</v>
      </c>
      <c r="R23" s="57">
        <f>'[1]付録8-1'!R23/'[1]付録8-1'!$C23*100</f>
        <v>6.2391015010569317</v>
      </c>
      <c r="S23" s="57">
        <f>'[1]付録8-1'!S23/'[1]付録8-1'!$C23*100</f>
        <v>6.9131180560992451</v>
      </c>
      <c r="T23" s="57">
        <f>'[1]付録8-1'!T23/'[1]付録8-1'!$C23*100</f>
        <v>8.3629298012113793</v>
      </c>
      <c r="U23" s="57">
        <f>'[1]付録8-1'!U23/'[1]付録8-1'!$C23*100</f>
        <v>6.4782457064362529</v>
      </c>
      <c r="V23" s="57">
        <f>'[1]付録8-1'!V23/'[1]付録8-1'!$C23*100</f>
        <v>10.584266304154418</v>
      </c>
      <c r="W23" s="69">
        <f>'[1]付録8-1'!W23/'[1]付録8-1'!$C23*100</f>
        <v>12.646173336844576</v>
      </c>
      <c r="X23" s="57">
        <f>'[1]付録8-1'!X23/'[1]付録8-1'!$C23*100</f>
        <v>55.015266795254128</v>
      </c>
      <c r="Y23" s="68">
        <f>'[1]付録8-1'!Y23/'[1]付録8-1'!$C23*100</f>
        <v>32.338559867901296</v>
      </c>
      <c r="Z23" s="70"/>
      <c r="AA23" s="66" t="str">
        <f t="shared" si="0"/>
        <v>　西部</v>
      </c>
    </row>
    <row r="24" spans="1:27" ht="14" customHeight="1" x14ac:dyDescent="0.55000000000000004">
      <c r="A24" s="60"/>
      <c r="B24" s="67" t="s">
        <v>34</v>
      </c>
      <c r="C24" s="62">
        <f t="shared" si="2"/>
        <v>100</v>
      </c>
      <c r="D24" s="57">
        <f>'[1]付録8-1'!D24/'[1]付録8-1'!$C24*100</f>
        <v>3.0810579207727966</v>
      </c>
      <c r="E24" s="57">
        <f>'[1]付録8-1'!E24/'[1]付録8-1'!$C24*100</f>
        <v>3.844505901141277</v>
      </c>
      <c r="F24" s="57">
        <f>'[1]付録8-1'!F24/'[1]付録8-1'!$C24*100</f>
        <v>3.9107233280099711</v>
      </c>
      <c r="G24" s="57">
        <f>'[1]付録8-1'!G24/'[1]付録8-1'!$C24*100</f>
        <v>4.0314727534764154</v>
      </c>
      <c r="H24" s="57">
        <f>'[1]付録8-1'!H24/'[1]付録8-1'!$C24*100</f>
        <v>4.4170918864176372</v>
      </c>
      <c r="I24" s="57">
        <f>'[1]付録8-1'!I24/'[1]付録8-1'!$C24*100</f>
        <v>4.1911736065126783</v>
      </c>
      <c r="J24" s="57">
        <f>'[1]付録8-1'!J24/'[1]付録8-1'!$C24*100</f>
        <v>4.5495267401550263</v>
      </c>
      <c r="K24" s="57">
        <f>'[1]付録8-1'!K24/'[1]付録8-1'!$C24*100</f>
        <v>5.180539866786118</v>
      </c>
      <c r="L24" s="68">
        <f>'[1]付録8-1'!L24/'[1]付録8-1'!$C24*100</f>
        <v>5.1883301523000815</v>
      </c>
      <c r="M24" s="57"/>
      <c r="N24" s="57"/>
      <c r="O24" s="69">
        <f>'[1]付録8-1'!O24/'[1]付録8-1'!$C24*100</f>
        <v>6.2633895532271264</v>
      </c>
      <c r="P24" s="57">
        <f>'[1]付録8-1'!P24/'[1]付録8-1'!$C24*100</f>
        <v>6.9528298212129469</v>
      </c>
      <c r="Q24" s="57">
        <f>'[1]付録8-1'!Q24/'[1]付録8-1'!$C24*100</f>
        <v>5.9206169906127055</v>
      </c>
      <c r="R24" s="57">
        <f>'[1]付録8-1'!R24/'[1]付録8-1'!$C24*100</f>
        <v>6.1660109843025745</v>
      </c>
      <c r="S24" s="57">
        <f>'[1]付録8-1'!S24/'[1]付録8-1'!$C24*100</f>
        <v>6.7970241109336653</v>
      </c>
      <c r="T24" s="57">
        <f>'[1]付録8-1'!T24/'[1]付録8-1'!$C24*100</f>
        <v>8.7796517742375269</v>
      </c>
      <c r="U24" s="57">
        <f>'[1]付録8-1'!U24/'[1]付録8-1'!$C24*100</f>
        <v>7.3774003817239908</v>
      </c>
      <c r="V24" s="57">
        <f>'[1]付録8-1'!V24/'[1]付録8-1'!$C24*100</f>
        <v>13.348654228177462</v>
      </c>
      <c r="W24" s="69">
        <f>'[1]付録8-1'!W24/'[1]付録8-1'!$C24*100</f>
        <v>10.836287149924045</v>
      </c>
      <c r="X24" s="57">
        <f>'[1]付録8-1'!X24/'[1]付録8-1'!$C24*100</f>
        <v>52.860982355003308</v>
      </c>
      <c r="Y24" s="68">
        <f>'[1]付録8-1'!Y24/'[1]付録8-1'!$C24*100</f>
        <v>36.302730495072645</v>
      </c>
      <c r="Z24" s="70"/>
      <c r="AA24" s="66" t="str">
        <f t="shared" si="0"/>
        <v>　　大竹市</v>
      </c>
    </row>
    <row r="25" spans="1:27" ht="14" customHeight="1" x14ac:dyDescent="0.55000000000000004">
      <c r="A25" s="60"/>
      <c r="B25" s="67" t="s">
        <v>35</v>
      </c>
      <c r="C25" s="62">
        <f t="shared" si="2"/>
        <v>100.00000000000001</v>
      </c>
      <c r="D25" s="57">
        <f>'[1]付録8-1'!D25/'[1]付録8-1'!$C25*100</f>
        <v>3.7072839377155402</v>
      </c>
      <c r="E25" s="57">
        <f>'[1]付録8-1'!E25/'[1]付録8-1'!$C25*100</f>
        <v>4.6896227400982333</v>
      </c>
      <c r="F25" s="57">
        <f>'[1]付録8-1'!F25/'[1]付録8-1'!$C25*100</f>
        <v>4.6539171630612737</v>
      </c>
      <c r="G25" s="57">
        <f>'[1]付録8-1'!G25/'[1]付録8-1'!$C25*100</f>
        <v>4.5328665482286548</v>
      </c>
      <c r="H25" s="57">
        <f>'[1]付録8-1'!H25/'[1]付録8-1'!$C25*100</f>
        <v>4.2245793708851505</v>
      </c>
      <c r="I25" s="57">
        <f>'[1]付録8-1'!I25/'[1]付録8-1'!$C25*100</f>
        <v>3.9842198766851293</v>
      </c>
      <c r="J25" s="57">
        <f>'[1]付録8-1'!J25/'[1]付録8-1'!$C25*100</f>
        <v>4.5433169610199604</v>
      </c>
      <c r="K25" s="57">
        <f>'[1]付録8-1'!K25/'[1]付録8-1'!$C25*100</f>
        <v>5.7503396384157179</v>
      </c>
      <c r="L25" s="68">
        <f>'[1]付録8-1'!L25/'[1]付録8-1'!$C25*100</f>
        <v>6.2336712300135853</v>
      </c>
      <c r="M25" s="57"/>
      <c r="N25" s="57"/>
      <c r="O25" s="69">
        <f>'[1]付録8-1'!O25/'[1]付録8-1'!$C25*100</f>
        <v>7.1158602431462716</v>
      </c>
      <c r="P25" s="57">
        <f>'[1]付録8-1'!P25/'[1]付録8-1'!$C25*100</f>
        <v>6.8511164524332049</v>
      </c>
      <c r="Q25" s="57">
        <f>'[1]付録8-1'!Q25/'[1]付録8-1'!$C25*100</f>
        <v>6.0055038840700874</v>
      </c>
      <c r="R25" s="57">
        <f>'[1]付録8-1'!R25/'[1]付録8-1'!$C25*100</f>
        <v>6.2554429233288049</v>
      </c>
      <c r="S25" s="57">
        <f>'[1]付録8-1'!S25/'[1]付録8-1'!$C25*100</f>
        <v>6.939074093426691</v>
      </c>
      <c r="T25" s="57">
        <f>'[1]付録8-1'!T25/'[1]付録8-1'!$C25*100</f>
        <v>8.2697599888528934</v>
      </c>
      <c r="U25" s="57">
        <f>'[1]付録8-1'!U25/'[1]付録8-1'!$C25*100</f>
        <v>6.2772146166440237</v>
      </c>
      <c r="V25" s="57">
        <f>'[1]付録8-1'!V25/'[1]付録8-1'!$C25*100</f>
        <v>9.9662103319747803</v>
      </c>
      <c r="W25" s="69">
        <f>'[1]付録8-1'!W25/'[1]付録8-1'!$C25*100</f>
        <v>13.050823840875047</v>
      </c>
      <c r="X25" s="57">
        <f>'[1]付録8-1'!X25/'[1]付録8-1'!$C25*100</f>
        <v>55.496917128226563</v>
      </c>
      <c r="Y25" s="68">
        <f>'[1]付録8-1'!Y25/'[1]付録8-1'!$C25*100</f>
        <v>31.452259030898389</v>
      </c>
      <c r="Z25" s="70"/>
      <c r="AA25" s="66" t="str">
        <f t="shared" si="0"/>
        <v>　　廿日市市</v>
      </c>
    </row>
    <row r="26" spans="1:27" ht="14" customHeight="1" x14ac:dyDescent="0.55000000000000004">
      <c r="A26" s="60"/>
      <c r="B26" s="67" t="s">
        <v>57</v>
      </c>
      <c r="C26" s="62">
        <f t="shared" si="2"/>
        <v>100</v>
      </c>
      <c r="D26" s="57">
        <f>'[1]付録8-1'!D26/'[1]付録8-1'!$C26*100</f>
        <v>3.8907563025210083</v>
      </c>
      <c r="E26" s="57">
        <f>'[1]付録8-1'!E26/'[1]付録8-1'!$C26*100</f>
        <v>4.4309723889555821</v>
      </c>
      <c r="F26" s="57">
        <f>'[1]付録8-1'!F26/'[1]付録8-1'!$C26*100</f>
        <v>4.5156062424969985</v>
      </c>
      <c r="G26" s="57">
        <f>'[1]付録8-1'!G26/'[1]付録8-1'!$C26*100</f>
        <v>4.5042016806722689</v>
      </c>
      <c r="H26" s="57">
        <f>'[1]付録8-1'!H26/'[1]付録8-1'!$C26*100</f>
        <v>4.1914765906362543</v>
      </c>
      <c r="I26" s="57">
        <f>'[1]付録8-1'!I26/'[1]付録8-1'!$C26*100</f>
        <v>4.4273709483793517</v>
      </c>
      <c r="J26" s="57">
        <f>'[1]付録8-1'!J26/'[1]付録8-1'!$C26*100</f>
        <v>4.8691476590636249</v>
      </c>
      <c r="K26" s="57">
        <f>'[1]付録8-1'!K26/'[1]付録8-1'!$C26*100</f>
        <v>5.5642256902761105</v>
      </c>
      <c r="L26" s="68">
        <f>'[1]付録8-1'!L26/'[1]付録8-1'!$C26*100</f>
        <v>5.8535414165666264</v>
      </c>
      <c r="M26" s="57"/>
      <c r="N26" s="57"/>
      <c r="O26" s="69">
        <f>'[1]付録8-1'!O26/'[1]付録8-1'!$C26*100</f>
        <v>7.1854741896758707</v>
      </c>
      <c r="P26" s="57">
        <f>'[1]付録8-1'!P26/'[1]付録8-1'!$C26*100</f>
        <v>7.1440576230492203</v>
      </c>
      <c r="Q26" s="57">
        <f>'[1]付録8-1'!Q26/'[1]付録8-1'!$C26*100</f>
        <v>6.0336134453781511</v>
      </c>
      <c r="R26" s="57">
        <f>'[1]付録8-1'!R26/'[1]付録8-1'!$C26*100</f>
        <v>5.6590636254501803</v>
      </c>
      <c r="S26" s="57">
        <f>'[1]付録8-1'!S26/'[1]付録8-1'!$C26*100</f>
        <v>5.9627851140456185</v>
      </c>
      <c r="T26" s="57">
        <f>'[1]付録8-1'!T26/'[1]付録8-1'!$C26*100</f>
        <v>7.8367346938775508</v>
      </c>
      <c r="U26" s="57">
        <f>'[1]付録8-1'!U26/'[1]付録8-1'!$C26*100</f>
        <v>6.3913565426170464</v>
      </c>
      <c r="V26" s="57">
        <f>'[1]付録8-1'!V26/'[1]付録8-1'!$C26*100</f>
        <v>11.539615846338535</v>
      </c>
      <c r="W26" s="69">
        <f>'[1]付録8-1'!W26/'[1]付録8-1'!$C26*100</f>
        <v>12.83733493397359</v>
      </c>
      <c r="X26" s="57">
        <f>'[1]付録8-1'!X26/'[1]付録8-1'!$C26*100</f>
        <v>55.432172869147657</v>
      </c>
      <c r="Y26" s="68">
        <f>'[1]付録8-1'!Y26/'[1]付録8-1'!$C26*100</f>
        <v>31.73049219687875</v>
      </c>
      <c r="Z26" s="70"/>
      <c r="AA26" s="66" t="str">
        <f t="shared" si="0"/>
        <v>　広島支所</v>
      </c>
    </row>
    <row r="27" spans="1:27" ht="14" customHeight="1" x14ac:dyDescent="0.55000000000000004">
      <c r="A27" s="60"/>
      <c r="B27" s="67" t="s">
        <v>58</v>
      </c>
      <c r="C27" s="62">
        <f t="shared" si="2"/>
        <v>100.00000000000001</v>
      </c>
      <c r="D27" s="57">
        <f>'[1]付録8-1'!D27/'[1]付録8-1'!$C27*100</f>
        <v>2.316764953664701</v>
      </c>
      <c r="E27" s="57">
        <f>'[1]付録8-1'!E27/'[1]付録8-1'!$C27*100</f>
        <v>3.3353756605652136</v>
      </c>
      <c r="F27" s="57">
        <f>'[1]付録8-1'!F27/'[1]付録8-1'!$C27*100</f>
        <v>4.0208317377651834</v>
      </c>
      <c r="G27" s="57">
        <f>'[1]付録8-1'!G27/'[1]付録8-1'!$C27*100</f>
        <v>4.3042046411886341</v>
      </c>
      <c r="H27" s="57">
        <f>'[1]付録8-1'!H27/'[1]付録8-1'!$C27*100</f>
        <v>3.5153557478747031</v>
      </c>
      <c r="I27" s="57">
        <f>'[1]付録8-1'!I27/'[1]付録8-1'!$C27*100</f>
        <v>3.1936892088534883</v>
      </c>
      <c r="J27" s="57">
        <f>'[1]付録8-1'!J27/'[1]付録8-1'!$C27*100</f>
        <v>3.2473002986903574</v>
      </c>
      <c r="K27" s="57">
        <f>'[1]付録8-1'!K27/'[1]付録8-1'!$C27*100</f>
        <v>4.1931530979551201</v>
      </c>
      <c r="L27" s="68">
        <f>'[1]付録8-1'!L27/'[1]付録8-1'!$C27*100</f>
        <v>5.0356130811059208</v>
      </c>
      <c r="M27" s="57"/>
      <c r="N27" s="57"/>
      <c r="O27" s="69">
        <f>'[1]付録8-1'!O27/'[1]付録8-1'!$C27*100</f>
        <v>6.5137474151795969</v>
      </c>
      <c r="P27" s="57">
        <f>'[1]付録8-1'!P27/'[1]付録8-1'!$C27*100</f>
        <v>6.3605728727885422</v>
      </c>
      <c r="Q27" s="57">
        <f>'[1]付録8-1'!Q27/'[1]付録8-1'!$C27*100</f>
        <v>5.6368231599908096</v>
      </c>
      <c r="R27" s="57">
        <f>'[1]付録8-1'!R27/'[1]付録8-1'!$C27*100</f>
        <v>6.6630925940108749</v>
      </c>
      <c r="S27" s="57">
        <f>'[1]付録8-1'!S27/'[1]付録8-1'!$C27*100</f>
        <v>7.8425365704219958</v>
      </c>
      <c r="T27" s="57">
        <f>'[1]付録8-1'!T27/'[1]付録8-1'!$C27*100</f>
        <v>10.040591253733631</v>
      </c>
      <c r="U27" s="57">
        <f>'[1]付録8-1'!U27/'[1]付録8-1'!$C27*100</f>
        <v>7.8463659339817724</v>
      </c>
      <c r="V27" s="57">
        <f>'[1]付録8-1'!V27/'[1]付録8-1'!$C27*100</f>
        <v>15.933981772229455</v>
      </c>
      <c r="W27" s="69">
        <f>'[1]付録8-1'!W27/'[1]付録8-1'!$C27*100</f>
        <v>9.6729723519950994</v>
      </c>
      <c r="X27" s="57">
        <f>'[1]付録8-1'!X27/'[1]付録8-1'!$C27*100</f>
        <v>48.663552117638048</v>
      </c>
      <c r="Y27" s="68">
        <f>'[1]付録8-1'!Y27/'[1]付録8-1'!$C27*100</f>
        <v>41.663475530366853</v>
      </c>
      <c r="Z27" s="70"/>
      <c r="AA27" s="66" t="str">
        <f t="shared" si="0"/>
        <v>　　安芸高田市</v>
      </c>
    </row>
    <row r="28" spans="1:27" ht="14" customHeight="1" x14ac:dyDescent="0.55000000000000004">
      <c r="A28" s="60"/>
      <c r="B28" s="67" t="s">
        <v>36</v>
      </c>
      <c r="C28" s="62">
        <f t="shared" si="2"/>
        <v>100</v>
      </c>
      <c r="D28" s="57">
        <f>'[1]付録8-1'!D28/'[1]付録8-1'!$C28*100</f>
        <v>4.7130048279561656</v>
      </c>
      <c r="E28" s="57">
        <f>'[1]付録8-1'!E28/'[1]付録8-1'!$C28*100</f>
        <v>5.1593991876772165</v>
      </c>
      <c r="F28" s="57">
        <f>'[1]付録8-1'!F28/'[1]付録8-1'!$C28*100</f>
        <v>4.8049658977699439</v>
      </c>
      <c r="G28" s="57">
        <f>'[1]付録8-1'!G28/'[1]付録8-1'!$C28*100</f>
        <v>4.508008276496283</v>
      </c>
      <c r="H28" s="57">
        <f>'[1]付録8-1'!H28/'[1]付録8-1'!$C28*100</f>
        <v>4.4122154954402637</v>
      </c>
      <c r="I28" s="57">
        <f>'[1]付録8-1'!I28/'[1]付録8-1'!$C28*100</f>
        <v>5.2245382787953094</v>
      </c>
      <c r="J28" s="57">
        <f>'[1]付録8-1'!J28/'[1]付録8-1'!$C28*100</f>
        <v>5.9717219710322631</v>
      </c>
      <c r="K28" s="57">
        <f>'[1]付録8-1'!K28/'[1]付録8-1'!$C28*100</f>
        <v>6.567553069200704</v>
      </c>
      <c r="L28" s="68">
        <f>'[1]付録8-1'!L28/'[1]付録8-1'!$C28*100</f>
        <v>6.5407310905050196</v>
      </c>
      <c r="M28" s="57"/>
      <c r="N28" s="57"/>
      <c r="O28" s="69">
        <f>'[1]付録8-1'!O28/'[1]付録8-1'!$C28*100</f>
        <v>7.5829565483945132</v>
      </c>
      <c r="P28" s="57">
        <f>'[1]付録8-1'!P28/'[1]付録8-1'!$C28*100</f>
        <v>7.5159016016552993</v>
      </c>
      <c r="Q28" s="57">
        <f>'[1]付録8-1'!Q28/'[1]付録8-1'!$C28*100</f>
        <v>6.6269445934554376</v>
      </c>
      <c r="R28" s="57">
        <f>'[1]付録8-1'!R28/'[1]付録8-1'!$C28*100</f>
        <v>5.6077094030193884</v>
      </c>
      <c r="S28" s="57">
        <f>'[1]付録8-1'!S28/'[1]付録8-1'!$C28*100</f>
        <v>5.3279944823358116</v>
      </c>
      <c r="T28" s="57">
        <f>'[1]付録8-1'!T28/'[1]付録8-1'!$C28*100</f>
        <v>5.9774695378956242</v>
      </c>
      <c r="U28" s="57">
        <f>'[1]付録8-1'!U28/'[1]付録8-1'!$C28*100</f>
        <v>5.0712698291056784</v>
      </c>
      <c r="V28" s="57">
        <f>'[1]付録8-1'!V28/'[1]付録8-1'!$C28*100</f>
        <v>8.3876159092650777</v>
      </c>
      <c r="W28" s="69">
        <f>'[1]付録8-1'!W28/'[1]付録8-1'!$C28*100</f>
        <v>14.677369913403327</v>
      </c>
      <c r="X28" s="57">
        <f>'[1]付録8-1'!X28/'[1]付録8-1'!$C28*100</f>
        <v>60.558280327994481</v>
      </c>
      <c r="Y28" s="68">
        <f>'[1]付録8-1'!Y28/'[1]付録8-1'!$C28*100</f>
        <v>24.76434975860219</v>
      </c>
      <c r="Z28" s="70"/>
      <c r="AA28" s="66" t="str">
        <f t="shared" si="0"/>
        <v>　　府中町</v>
      </c>
    </row>
    <row r="29" spans="1:27" ht="14" customHeight="1" x14ac:dyDescent="0.55000000000000004">
      <c r="A29" s="60"/>
      <c r="B29" s="67" t="s">
        <v>37</v>
      </c>
      <c r="C29" s="62">
        <f t="shared" si="2"/>
        <v>100</v>
      </c>
      <c r="D29" s="57">
        <f>'[1]付録8-1'!D29/'[1]付録8-1'!$C29*100</f>
        <v>5.1841150383013037</v>
      </c>
      <c r="E29" s="57">
        <f>'[1]付録8-1'!E29/'[1]付録8-1'!$C29*100</f>
        <v>5.2244321999731218</v>
      </c>
      <c r="F29" s="57">
        <f>'[1]付録8-1'!F29/'[1]付録8-1'!$C29*100</f>
        <v>4.6230345383684988</v>
      </c>
      <c r="G29" s="57">
        <f>'[1]付録8-1'!G29/'[1]付録8-1'!$C29*100</f>
        <v>4.5424002150248626</v>
      </c>
      <c r="H29" s="57">
        <f>'[1]付録8-1'!H29/'[1]付録8-1'!$C29*100</f>
        <v>4.5491197419701654</v>
      </c>
      <c r="I29" s="57">
        <f>'[1]付録8-1'!I29/'[1]付録8-1'!$C29*100</f>
        <v>5.9199032388119877</v>
      </c>
      <c r="J29" s="57">
        <f>'[1]付録8-1'!J29/'[1]付録8-1'!$C29*100</f>
        <v>6.5380997177798692</v>
      </c>
      <c r="K29" s="57">
        <f>'[1]付録8-1'!K29/'[1]付録8-1'!$C29*100</f>
        <v>6.9782287326972181</v>
      </c>
      <c r="L29" s="68">
        <f>'[1]付録8-1'!L29/'[1]付録8-1'!$C29*100</f>
        <v>6.6724902566859301</v>
      </c>
      <c r="M29" s="57"/>
      <c r="N29" s="57"/>
      <c r="O29" s="69">
        <f>'[1]付録8-1'!O29/'[1]付録8-1'!$C29*100</f>
        <v>7.6703400080634321</v>
      </c>
      <c r="P29" s="57">
        <f>'[1]付録8-1'!P29/'[1]付録8-1'!$C29*100</f>
        <v>7.4250772745598717</v>
      </c>
      <c r="Q29" s="57">
        <f>'[1]付録8-1'!Q29/'[1]付録8-1'!$C29*100</f>
        <v>5.7619943555973663</v>
      </c>
      <c r="R29" s="57">
        <f>'[1]付録8-1'!R29/'[1]付録8-1'!$C29*100</f>
        <v>4.7708641311651663</v>
      </c>
      <c r="S29" s="57">
        <f>'[1]付録8-1'!S29/'[1]付録8-1'!$C29*100</f>
        <v>4.7103883886574387</v>
      </c>
      <c r="T29" s="57">
        <f>'[1]付録8-1'!T29/'[1]付録8-1'!$C29*100</f>
        <v>6.4541056309635803</v>
      </c>
      <c r="U29" s="57">
        <f>'[1]付録8-1'!U29/'[1]付録8-1'!$C29*100</f>
        <v>5.1673162209380461</v>
      </c>
      <c r="V29" s="57">
        <f>'[1]付録8-1'!V29/'[1]付録8-1'!$C29*100</f>
        <v>7.8080903104421449</v>
      </c>
      <c r="W29" s="69">
        <f>'[1]付録8-1'!W29/'[1]付録8-1'!$C29*100</f>
        <v>15.031581776642925</v>
      </c>
      <c r="X29" s="57">
        <f>'[1]付録8-1'!X29/'[1]付録8-1'!$C29*100</f>
        <v>60.828517672355865</v>
      </c>
      <c r="Y29" s="68">
        <f>'[1]付録8-1'!Y29/'[1]付録8-1'!$C29*100</f>
        <v>24.139900551001208</v>
      </c>
      <c r="Z29" s="70"/>
      <c r="AA29" s="66" t="str">
        <f t="shared" si="0"/>
        <v>　　海田町</v>
      </c>
    </row>
    <row r="30" spans="1:27" ht="14" customHeight="1" x14ac:dyDescent="0.55000000000000004">
      <c r="A30" s="60"/>
      <c r="B30" s="67" t="s">
        <v>38</v>
      </c>
      <c r="C30" s="62">
        <f t="shared" si="2"/>
        <v>100</v>
      </c>
      <c r="D30" s="57">
        <f>'[1]付録8-1'!D30/'[1]付録8-1'!$C30*100</f>
        <v>3.4224782870410184</v>
      </c>
      <c r="E30" s="57">
        <f>'[1]付録8-1'!E30/'[1]付録8-1'!$C30*100</f>
        <v>4.071717258577694</v>
      </c>
      <c r="F30" s="57">
        <f>'[1]付録8-1'!F30/'[1]付録8-1'!$C30*100</f>
        <v>4.6650614842204829</v>
      </c>
      <c r="G30" s="57">
        <f>'[1]付録8-1'!G30/'[1]付録8-1'!$C30*100</f>
        <v>4.6607618883824919</v>
      </c>
      <c r="H30" s="57">
        <f>'[1]付録8-1'!H30/'[1]付録8-1'!$C30*100</f>
        <v>4.213603921231404</v>
      </c>
      <c r="I30" s="57">
        <f>'[1]付録8-1'!I30/'[1]付録8-1'!$C30*100</f>
        <v>3.7062516123484395</v>
      </c>
      <c r="J30" s="57">
        <f>'[1]付録8-1'!J30/'[1]付録8-1'!$C30*100</f>
        <v>3.8309398916501847</v>
      </c>
      <c r="K30" s="57">
        <f>'[1]付録8-1'!K30/'[1]付録8-1'!$C30*100</f>
        <v>4.8155473385501759</v>
      </c>
      <c r="L30" s="68">
        <f>'[1]付録8-1'!L30/'[1]付録8-1'!$C30*100</f>
        <v>5.3014016682431855</v>
      </c>
      <c r="M30" s="57"/>
      <c r="N30" s="57"/>
      <c r="O30" s="69">
        <f>'[1]付録8-1'!O30/'[1]付録8-1'!$C30*100</f>
        <v>7.1459282827414219</v>
      </c>
      <c r="P30" s="57">
        <f>'[1]付録8-1'!P30/'[1]付録8-1'!$C30*100</f>
        <v>7.7220741250322469</v>
      </c>
      <c r="Q30" s="57">
        <f>'[1]付録8-1'!Q30/'[1]付録8-1'!$C30*100</f>
        <v>5.9850374064837908</v>
      </c>
      <c r="R30" s="57">
        <f>'[1]付録8-1'!R30/'[1]付録8-1'!$C30*100</f>
        <v>5.0047295554217905</v>
      </c>
      <c r="S30" s="57">
        <f>'[1]付録8-1'!S30/'[1]付録8-1'!$C30*100</f>
        <v>5.5808753977126155</v>
      </c>
      <c r="T30" s="57">
        <f>'[1]付録8-1'!T30/'[1]付録8-1'!$C30*100</f>
        <v>8.9646573222117123</v>
      </c>
      <c r="U30" s="57">
        <f>'[1]付録8-1'!U30/'[1]付録8-1'!$C30*100</f>
        <v>8.3154183506750368</v>
      </c>
      <c r="V30" s="57">
        <f>'[1]付録8-1'!V30/'[1]付録8-1'!$C30*100</f>
        <v>12.593516209476311</v>
      </c>
      <c r="W30" s="69">
        <f>'[1]付録8-1'!W30/'[1]付録8-1'!$C30*100</f>
        <v>12.159257029839194</v>
      </c>
      <c r="X30" s="57">
        <f>'[1]付録8-1'!X30/'[1]付録8-1'!$C30*100</f>
        <v>52.386275690085128</v>
      </c>
      <c r="Y30" s="68">
        <f>'[1]付録8-1'!Y30/'[1]付録8-1'!$C30*100</f>
        <v>35.454467280075676</v>
      </c>
      <c r="Z30" s="70"/>
      <c r="AA30" s="66" t="str">
        <f t="shared" si="0"/>
        <v>　　熊野町</v>
      </c>
    </row>
    <row r="31" spans="1:27" ht="14" customHeight="1" x14ac:dyDescent="0.55000000000000004">
      <c r="A31" s="60"/>
      <c r="B31" s="67" t="s">
        <v>39</v>
      </c>
      <c r="C31" s="62">
        <f t="shared" si="2"/>
        <v>100</v>
      </c>
      <c r="D31" s="57">
        <f>'[1]付録8-1'!D31/'[1]付録8-1'!$C31*100</f>
        <v>4.2042042042042045</v>
      </c>
      <c r="E31" s="57">
        <f>'[1]付録8-1'!E31/'[1]付録8-1'!$C31*100</f>
        <v>4.5203097834676784</v>
      </c>
      <c r="F31" s="57">
        <f>'[1]付録8-1'!F31/'[1]付録8-1'!$C31*100</f>
        <v>5.1288130235498652</v>
      </c>
      <c r="G31" s="57">
        <f>'[1]付録8-1'!G31/'[1]付録8-1'!$C31*100</f>
        <v>5.1841314999209738</v>
      </c>
      <c r="H31" s="57">
        <f>'[1]付録8-1'!H31/'[1]付録8-1'!$C31*100</f>
        <v>4.828512723249565</v>
      </c>
      <c r="I31" s="57">
        <f>'[1]付録8-1'!I31/'[1]付録8-1'!$C31*100</f>
        <v>4.0935672514619883</v>
      </c>
      <c r="J31" s="57">
        <f>'[1]付録8-1'!J31/'[1]付録8-1'!$C31*100</f>
        <v>4.6546546546546548</v>
      </c>
      <c r="K31" s="57">
        <f>'[1]付録8-1'!K31/'[1]付録8-1'!$C31*100</f>
        <v>5.144618302513039</v>
      </c>
      <c r="L31" s="68">
        <f>'[1]付録8-1'!L31/'[1]付録8-1'!$C31*100</f>
        <v>6.0771297613402879</v>
      </c>
      <c r="M31" s="57"/>
      <c r="N31" s="57"/>
      <c r="O31" s="69">
        <f>'[1]付録8-1'!O31/'[1]付録8-1'!$C31*100</f>
        <v>7.4758969495811591</v>
      </c>
      <c r="P31" s="57">
        <f>'[1]付録8-1'!P31/'[1]付録8-1'!$C31*100</f>
        <v>7.4442863916548125</v>
      </c>
      <c r="Q31" s="57">
        <f>'[1]付録8-1'!Q31/'[1]付録8-1'!$C31*100</f>
        <v>5.8716611348190302</v>
      </c>
      <c r="R31" s="57">
        <f>'[1]付録8-1'!R31/'[1]付録8-1'!$C31*100</f>
        <v>5.3105737316263637</v>
      </c>
      <c r="S31" s="57">
        <f>'[1]付録8-1'!S31/'[1]付録8-1'!$C31*100</f>
        <v>5.0576892682155838</v>
      </c>
      <c r="T31" s="57">
        <f>'[1]付録8-1'!T31/'[1]付録8-1'!$C31*100</f>
        <v>7.8710289236605027</v>
      </c>
      <c r="U31" s="57">
        <f>'[1]付録8-1'!U31/'[1]付録8-1'!$C31*100</f>
        <v>6.3142089457878932</v>
      </c>
      <c r="V31" s="57">
        <f>'[1]付録8-1'!V31/'[1]付録8-1'!$C31*100</f>
        <v>10.818713450292398</v>
      </c>
      <c r="W31" s="69">
        <f>'[1]付録8-1'!W31/'[1]付録8-1'!$C31*100</f>
        <v>13.853327011221747</v>
      </c>
      <c r="X31" s="57">
        <f>'[1]付録8-1'!X31/'[1]付録8-1'!$C31*100</f>
        <v>56.085032400821873</v>
      </c>
      <c r="Y31" s="68">
        <f>'[1]付録8-1'!Y31/'[1]付録8-1'!$C31*100</f>
        <v>30.061640587956379</v>
      </c>
      <c r="Z31" s="70"/>
      <c r="AA31" s="66" t="str">
        <f t="shared" si="0"/>
        <v>　　坂町</v>
      </c>
    </row>
    <row r="32" spans="1:27" ht="14" customHeight="1" x14ac:dyDescent="0.55000000000000004">
      <c r="A32" s="60"/>
      <c r="B32" s="67" t="s">
        <v>59</v>
      </c>
      <c r="C32" s="62">
        <f t="shared" si="2"/>
        <v>100</v>
      </c>
      <c r="D32" s="57">
        <f>'[1]付録8-1'!D32/'[1]付録8-1'!$C32*100</f>
        <v>1.700017708517797</v>
      </c>
      <c r="E32" s="57">
        <f>'[1]付録8-1'!E32/'[1]付録8-1'!$C32*100</f>
        <v>3.169824685673809</v>
      </c>
      <c r="F32" s="57">
        <f>'[1]付録8-1'!F32/'[1]付録8-1'!$C32*100</f>
        <v>2.7979458119355409</v>
      </c>
      <c r="G32" s="57">
        <f>'[1]付録8-1'!G32/'[1]付録8-1'!$C32*100</f>
        <v>3.4708694882238356</v>
      </c>
      <c r="H32" s="57">
        <f>'[1]付録8-1'!H32/'[1]付録8-1'!$C32*100</f>
        <v>2.6385691517619976</v>
      </c>
      <c r="I32" s="57">
        <f>'[1]付録8-1'!I32/'[1]付録8-1'!$C32*100</f>
        <v>2.1250221356472463</v>
      </c>
      <c r="J32" s="57">
        <f>'[1]付録8-1'!J32/'[1]付録8-1'!$C32*100</f>
        <v>2.4437754559943334</v>
      </c>
      <c r="K32" s="57">
        <f>'[1]付録8-1'!K32/'[1]付録8-1'!$C32*100</f>
        <v>3.5062865238179564</v>
      </c>
      <c r="L32" s="68">
        <f>'[1]付録8-1'!L32/'[1]付録8-1'!$C32*100</f>
        <v>3.5062865238179564</v>
      </c>
      <c r="M32" s="57"/>
      <c r="N32" s="57"/>
      <c r="O32" s="69">
        <f>'[1]付録8-1'!O32/'[1]付録8-1'!$C32*100</f>
        <v>5.1531786789445722</v>
      </c>
      <c r="P32" s="57">
        <f>'[1]付録8-1'!P32/'[1]付録8-1'!$C32*100</f>
        <v>5.2771383035239952</v>
      </c>
      <c r="Q32" s="57">
        <f>'[1]付録8-1'!Q32/'[1]付録8-1'!$C32*100</f>
        <v>5.3479723747122367</v>
      </c>
      <c r="R32" s="57">
        <f>'[1]付録8-1'!R32/'[1]付録8-1'!$C32*100</f>
        <v>6.7115282450858862</v>
      </c>
      <c r="S32" s="57">
        <f>'[1]付録8-1'!S32/'[1]付録8-1'!$C32*100</f>
        <v>8.3052948468213206</v>
      </c>
      <c r="T32" s="57">
        <f>'[1]付録8-1'!T32/'[1]付録8-1'!$C32*100</f>
        <v>11.244908801133345</v>
      </c>
      <c r="U32" s="57">
        <f>'[1]付録8-1'!U32/'[1]付録8-1'!$C32*100</f>
        <v>8.960510005312555</v>
      </c>
      <c r="V32" s="57">
        <f>'[1]付録8-1'!V32/'[1]付録8-1'!$C32*100</f>
        <v>23.640871259075617</v>
      </c>
      <c r="W32" s="69">
        <f>'[1]付録8-1'!W32/'[1]付録8-1'!$C32*100</f>
        <v>7.6677882061271481</v>
      </c>
      <c r="X32" s="57">
        <f>'[1]付録8-1'!X32/'[1]付録8-1'!$C32*100</f>
        <v>40.180626881530017</v>
      </c>
      <c r="Y32" s="68">
        <f>'[1]付録8-1'!Y32/'[1]付録8-1'!$C32*100</f>
        <v>52.151584912342841</v>
      </c>
      <c r="Z32" s="70"/>
      <c r="AA32" s="66" t="str">
        <f t="shared" si="0"/>
        <v>　　安芸太田町</v>
      </c>
    </row>
    <row r="33" spans="1:27" ht="14" customHeight="1" x14ac:dyDescent="0.55000000000000004">
      <c r="A33" s="60"/>
      <c r="B33" s="67" t="s">
        <v>60</v>
      </c>
      <c r="C33" s="62">
        <f t="shared" si="2"/>
        <v>100.00000000000001</v>
      </c>
      <c r="D33" s="57">
        <f>'[1]付録8-1'!D33/'[1]付録8-1'!$C33*100</f>
        <v>2.6522072257912419</v>
      </c>
      <c r="E33" s="57">
        <f>'[1]付録8-1'!E33/'[1]付録8-1'!$C33*100</f>
        <v>3.3299935168267814</v>
      </c>
      <c r="F33" s="57">
        <f>'[1]付録8-1'!F33/'[1]付録8-1'!$C33*100</f>
        <v>4.1079743030588789</v>
      </c>
      <c r="G33" s="57">
        <f>'[1]付録8-1'!G33/'[1]付録8-1'!$C33*100</f>
        <v>4.3555136441327278</v>
      </c>
      <c r="H33" s="57">
        <f>'[1]付録8-1'!H33/'[1]付録8-1'!$C33*100</f>
        <v>3.9370542818412213</v>
      </c>
      <c r="I33" s="57">
        <f>'[1]付録8-1'!I33/'[1]付録8-1'!$C33*100</f>
        <v>3.2592679908056819</v>
      </c>
      <c r="J33" s="57">
        <f>'[1]付録8-1'!J33/'[1]付録8-1'!$C33*100</f>
        <v>3.4360818058584313</v>
      </c>
      <c r="K33" s="57">
        <f>'[1]付録8-1'!K33/'[1]付録8-1'!$C33*100</f>
        <v>4.1315494783992452</v>
      </c>
      <c r="L33" s="68">
        <f>'[1]付録8-1'!L33/'[1]付録8-1'!$C33*100</f>
        <v>4.93310543997171</v>
      </c>
      <c r="M33" s="57"/>
      <c r="N33" s="57"/>
      <c r="O33" s="69">
        <f>'[1]付録8-1'!O33/'[1]付録8-1'!$C33*100</f>
        <v>6.6599870336535627</v>
      </c>
      <c r="P33" s="57">
        <f>'[1]付録8-1'!P33/'[1]付録8-1'!$C33*100</f>
        <v>6.3181469912182475</v>
      </c>
      <c r="Q33" s="57">
        <f>'[1]付録8-1'!Q33/'[1]付録8-1'!$C33*100</f>
        <v>5.7110862262038076</v>
      </c>
      <c r="R33" s="57">
        <f>'[1]付録8-1'!R33/'[1]付録8-1'!$C33*100</f>
        <v>6.6364118583131955</v>
      </c>
      <c r="S33" s="57">
        <f>'[1]付録8-1'!S33/'[1]付録8-1'!$C33*100</f>
        <v>7.6383568102787764</v>
      </c>
      <c r="T33" s="57">
        <f>'[1]付録8-1'!T33/'[1]付録8-1'!$C33*100</f>
        <v>9.883892261448695</v>
      </c>
      <c r="U33" s="57">
        <f>'[1]付録8-1'!U33/'[1]付録8-1'!$C33*100</f>
        <v>6.9252077562326875</v>
      </c>
      <c r="V33" s="57">
        <f>'[1]付録8-1'!V33/'[1]付録8-1'!$C33*100</f>
        <v>16.084163375965108</v>
      </c>
      <c r="W33" s="69">
        <f>'[1]付録8-1'!W33/'[1]付録8-1'!$C33*100</f>
        <v>10.090175045676903</v>
      </c>
      <c r="X33" s="57">
        <f>'[1]付録8-1'!X33/'[1]付録8-1'!$C33*100</f>
        <v>49.378204750397828</v>
      </c>
      <c r="Y33" s="68">
        <f>'[1]付録8-1'!Y33/'[1]付録8-1'!$C33*100</f>
        <v>40.531620203925264</v>
      </c>
      <c r="Z33" s="70"/>
      <c r="AA33" s="66" t="str">
        <f t="shared" si="0"/>
        <v>　　北広島町</v>
      </c>
    </row>
    <row r="34" spans="1:27" ht="14" customHeight="1" x14ac:dyDescent="0.55000000000000004">
      <c r="A34" s="60"/>
      <c r="B34" s="67" t="s">
        <v>61</v>
      </c>
      <c r="C34" s="62">
        <f t="shared" si="2"/>
        <v>100</v>
      </c>
      <c r="D34" s="57">
        <f>'[1]付録8-1'!D34/'[1]付録8-1'!$C34*100</f>
        <v>1.9452240394851446</v>
      </c>
      <c r="E34" s="57">
        <f>'[1]付録8-1'!E34/'[1]付録8-1'!$C34*100</f>
        <v>2.7339591599729025</v>
      </c>
      <c r="F34" s="57">
        <f>'[1]付録8-1'!F34/'[1]付録8-1'!$C34*100</f>
        <v>2.8065421465208558</v>
      </c>
      <c r="G34" s="57">
        <f>'[1]付録8-1'!G34/'[1]付録8-1'!$C34*100</f>
        <v>3.033968837704442</v>
      </c>
      <c r="H34" s="57">
        <f>'[1]付録8-1'!H34/'[1]付録8-1'!$C34*100</f>
        <v>3.4839833543017513</v>
      </c>
      <c r="I34" s="57">
        <f>'[1]付録8-1'!I34/'[1]付録8-1'!$C34*100</f>
        <v>3.000096777315397</v>
      </c>
      <c r="J34" s="57">
        <f>'[1]付録8-1'!J34/'[1]付録8-1'!$C34*100</f>
        <v>3.6194715958579309</v>
      </c>
      <c r="K34" s="57">
        <f>'[1]付録8-1'!K34/'[1]付録8-1'!$C34*100</f>
        <v>3.9339978708990615</v>
      </c>
      <c r="L34" s="68">
        <f>'[1]付録8-1'!L34/'[1]付録8-1'!$C34*100</f>
        <v>4.9017710248717696</v>
      </c>
      <c r="M34" s="57"/>
      <c r="N34" s="57"/>
      <c r="O34" s="69">
        <f>'[1]付録8-1'!O34/'[1]付録8-1'!$C34*100</f>
        <v>5.821155521145843</v>
      </c>
      <c r="P34" s="57">
        <f>'[1]付録8-1'!P34/'[1]付録8-1'!$C34*100</f>
        <v>5.9856769573212034</v>
      </c>
      <c r="Q34" s="57">
        <f>'[1]付録8-1'!Q34/'[1]付録8-1'!$C34*100</f>
        <v>5.6517952192006193</v>
      </c>
      <c r="R34" s="57">
        <f>'[1]付録8-1'!R34/'[1]付録8-1'!$C34*100</f>
        <v>6.5324687893157849</v>
      </c>
      <c r="S34" s="57">
        <f>'[1]付録8-1'!S34/'[1]付録8-1'!$C34*100</f>
        <v>8.0712281041323912</v>
      </c>
      <c r="T34" s="57">
        <f>'[1]付録8-1'!T34/'[1]付録8-1'!$C34*100</f>
        <v>11.076163747217652</v>
      </c>
      <c r="U34" s="57">
        <f>'[1]付録8-1'!U34/'[1]付録8-1'!$C34*100</f>
        <v>9.5422432981709093</v>
      </c>
      <c r="V34" s="57">
        <f>'[1]付録8-1'!V34/'[1]付録8-1'!$C34*100</f>
        <v>17.860253556566342</v>
      </c>
      <c r="W34" s="69">
        <f>'[1]付録8-1'!W34/'[1]付録8-1'!$C34*100</f>
        <v>7.4857253459789028</v>
      </c>
      <c r="X34" s="57">
        <f>'[1]付録8-1'!X34/'[1]付録8-1'!$C34*100</f>
        <v>45.964385947933806</v>
      </c>
      <c r="Y34" s="68">
        <f>'[1]付録8-1'!Y34/'[1]付録8-1'!$C34*100</f>
        <v>46.549888706087295</v>
      </c>
      <c r="Z34" s="70"/>
      <c r="AA34" s="66" t="str">
        <f t="shared" si="0"/>
        <v>　呉支所</v>
      </c>
    </row>
    <row r="35" spans="1:27" ht="14" customHeight="1" x14ac:dyDescent="0.55000000000000004">
      <c r="A35" s="60"/>
      <c r="B35" s="67" t="s">
        <v>62</v>
      </c>
      <c r="C35" s="62">
        <f t="shared" si="2"/>
        <v>100</v>
      </c>
      <c r="D35" s="57">
        <f>'[1]付録8-1'!D35/'[1]付録8-1'!$C35*100</f>
        <v>1.9452240394851446</v>
      </c>
      <c r="E35" s="57">
        <f>'[1]付録8-1'!E35/'[1]付録8-1'!$C35*100</f>
        <v>2.7339591599729025</v>
      </c>
      <c r="F35" s="57">
        <f>'[1]付録8-1'!F35/'[1]付録8-1'!$C35*100</f>
        <v>2.8065421465208558</v>
      </c>
      <c r="G35" s="57">
        <f>'[1]付録8-1'!G35/'[1]付録8-1'!$C35*100</f>
        <v>3.033968837704442</v>
      </c>
      <c r="H35" s="57">
        <f>'[1]付録8-1'!H35/'[1]付録8-1'!$C35*100</f>
        <v>3.4839833543017513</v>
      </c>
      <c r="I35" s="57">
        <f>'[1]付録8-1'!I35/'[1]付録8-1'!$C35*100</f>
        <v>3.000096777315397</v>
      </c>
      <c r="J35" s="57">
        <f>'[1]付録8-1'!J35/'[1]付録8-1'!$C35*100</f>
        <v>3.6194715958579309</v>
      </c>
      <c r="K35" s="57">
        <f>'[1]付録8-1'!K35/'[1]付録8-1'!$C35*100</f>
        <v>3.9339978708990615</v>
      </c>
      <c r="L35" s="68">
        <f>'[1]付録8-1'!L35/'[1]付録8-1'!$C35*100</f>
        <v>4.9017710248717696</v>
      </c>
      <c r="M35" s="57"/>
      <c r="N35" s="57"/>
      <c r="O35" s="69">
        <f>'[1]付録8-1'!O35/'[1]付録8-1'!$C35*100</f>
        <v>5.821155521145843</v>
      </c>
      <c r="P35" s="57">
        <f>'[1]付録8-1'!P35/'[1]付録8-1'!$C35*100</f>
        <v>5.9856769573212034</v>
      </c>
      <c r="Q35" s="57">
        <f>'[1]付録8-1'!Q35/'[1]付録8-1'!$C35*100</f>
        <v>5.6517952192006193</v>
      </c>
      <c r="R35" s="57">
        <f>'[1]付録8-1'!R35/'[1]付録8-1'!$C35*100</f>
        <v>6.5324687893157849</v>
      </c>
      <c r="S35" s="57">
        <f>'[1]付録8-1'!S35/'[1]付録8-1'!$C35*100</f>
        <v>8.0712281041323912</v>
      </c>
      <c r="T35" s="57">
        <f>'[1]付録8-1'!T35/'[1]付録8-1'!$C35*100</f>
        <v>11.076163747217652</v>
      </c>
      <c r="U35" s="57">
        <f>'[1]付録8-1'!U35/'[1]付録8-1'!$C35*100</f>
        <v>9.5422432981709093</v>
      </c>
      <c r="V35" s="57">
        <f>'[1]付録8-1'!V35/'[1]付録8-1'!$C35*100</f>
        <v>17.860253556566342</v>
      </c>
      <c r="W35" s="69">
        <f>'[1]付録8-1'!W35/'[1]付録8-1'!$C35*100</f>
        <v>7.4857253459789028</v>
      </c>
      <c r="X35" s="57">
        <f>'[1]付録8-1'!X35/'[1]付録8-1'!$C35*100</f>
        <v>45.964385947933806</v>
      </c>
      <c r="Y35" s="68">
        <f>'[1]付録8-1'!Y35/'[1]付録8-1'!$C35*100</f>
        <v>46.549888706087295</v>
      </c>
      <c r="Z35" s="70"/>
      <c r="AA35" s="66" t="str">
        <f t="shared" si="0"/>
        <v>　　江田島市</v>
      </c>
    </row>
    <row r="36" spans="1:27" ht="14" customHeight="1" x14ac:dyDescent="0.55000000000000004">
      <c r="A36" s="60"/>
      <c r="B36" s="61" t="s">
        <v>22</v>
      </c>
      <c r="C36" s="62"/>
      <c r="D36" s="57"/>
      <c r="E36" s="57"/>
      <c r="F36" s="57"/>
      <c r="G36" s="57"/>
      <c r="H36" s="57"/>
      <c r="I36" s="57"/>
      <c r="J36" s="57"/>
      <c r="K36" s="57"/>
      <c r="L36" s="68"/>
      <c r="M36" s="57"/>
      <c r="N36" s="57"/>
      <c r="O36" s="69"/>
      <c r="P36" s="57"/>
      <c r="Q36" s="57"/>
      <c r="R36" s="57"/>
      <c r="S36" s="57"/>
      <c r="T36" s="57"/>
      <c r="U36" s="57"/>
      <c r="V36" s="57"/>
      <c r="W36" s="69"/>
      <c r="X36" s="57"/>
      <c r="Y36" s="68"/>
      <c r="Z36" s="70"/>
      <c r="AA36" s="66" t="str">
        <f t="shared" si="0"/>
        <v/>
      </c>
    </row>
    <row r="37" spans="1:27" ht="14" customHeight="1" x14ac:dyDescent="0.55000000000000004">
      <c r="A37" s="60"/>
      <c r="B37" s="67" t="s">
        <v>63</v>
      </c>
      <c r="C37" s="62">
        <f>SUM(D37:L37,O37:V37)</f>
        <v>100</v>
      </c>
      <c r="D37" s="57">
        <f>'[1]付録8-1'!D37/'[1]付録8-1'!$C37*100</f>
        <v>3.7737092295382877</v>
      </c>
      <c r="E37" s="57">
        <f>'[1]付録8-1'!E37/'[1]付録8-1'!$C37*100</f>
        <v>4.5535840353932322</v>
      </c>
      <c r="F37" s="57">
        <f>'[1]付録8-1'!F37/'[1]付録8-1'!$C37*100</f>
        <v>4.9875276509624884</v>
      </c>
      <c r="G37" s="57">
        <f>'[1]付録8-1'!G37/'[1]付録8-1'!$C37*100</f>
        <v>5.1221348896314769</v>
      </c>
      <c r="H37" s="57">
        <f>'[1]付録8-1'!H37/'[1]付録8-1'!$C37*100</f>
        <v>5.1230761989927984</v>
      </c>
      <c r="I37" s="57">
        <f>'[1]付録8-1'!I37/'[1]付録8-1'!$C37*100</f>
        <v>4.7616134042453053</v>
      </c>
      <c r="J37" s="57">
        <f>'[1]付録8-1'!J37/'[1]付録8-1'!$C37*100</f>
        <v>5.01764955052478</v>
      </c>
      <c r="K37" s="57">
        <f>'[1]付録8-1'!K37/'[1]付録8-1'!$C37*100</f>
        <v>5.671859556643291</v>
      </c>
      <c r="L37" s="68">
        <f>'[1]付録8-1'!L37/'[1]付録8-1'!$C37*100</f>
        <v>6.2601779074692905</v>
      </c>
      <c r="M37" s="57"/>
      <c r="N37" s="57"/>
      <c r="O37" s="69">
        <f>'[1]付録8-1'!O37/'[1]付録8-1'!$C37*100</f>
        <v>7.5045888831364422</v>
      </c>
      <c r="P37" s="57">
        <f>'[1]付録8-1'!P37/'[1]付録8-1'!$C37*100</f>
        <v>7.1873676283710637</v>
      </c>
      <c r="Q37" s="57">
        <f>'[1]付録8-1'!Q37/'[1]付録8-1'!$C37*100</f>
        <v>6.0441474090459826</v>
      </c>
      <c r="R37" s="57">
        <f>'[1]付録8-1'!R37/'[1]付録8-1'!$C37*100</f>
        <v>5.8059961406316187</v>
      </c>
      <c r="S37" s="57">
        <f>'[1]付録8-1'!S37/'[1]付録8-1'!$C37*100</f>
        <v>5.7146891325834233</v>
      </c>
      <c r="T37" s="57">
        <f>'[1]付録8-1'!T37/'[1]付録8-1'!$C37*100</f>
        <v>7.2687908881253831</v>
      </c>
      <c r="U37" s="57">
        <f>'[1]付録8-1'!U37/'[1]付録8-1'!$C37*100</f>
        <v>5.8144679248835134</v>
      </c>
      <c r="V37" s="57">
        <f>'[1]付録8-1'!V37/'[1]付録8-1'!$C37*100</f>
        <v>9.3886195698216213</v>
      </c>
      <c r="W37" s="69">
        <f>'[1]付録8-1'!W37/'[1]付録8-1'!$C37*100</f>
        <v>13.314820915894007</v>
      </c>
      <c r="X37" s="57">
        <f>'[1]付録8-1'!X37/'[1]付録8-1'!$C37*100</f>
        <v>58.498611568692048</v>
      </c>
      <c r="Y37" s="68">
        <f>'[1]付録8-1'!Y37/'[1]付録8-1'!$C37*100</f>
        <v>28.186567515413941</v>
      </c>
      <c r="Z37" s="70"/>
      <c r="AA37" s="66" t="str">
        <f t="shared" si="0"/>
        <v>西部東</v>
      </c>
    </row>
    <row r="38" spans="1:27" ht="14" customHeight="1" x14ac:dyDescent="0.55000000000000004">
      <c r="A38" s="60"/>
      <c r="B38" s="67" t="s">
        <v>40</v>
      </c>
      <c r="C38" s="62">
        <f>SUM(D38:L38,O38:V38)</f>
        <v>100</v>
      </c>
      <c r="D38" s="57">
        <f>'[1]付録8-1'!D38/'[1]付録8-1'!$C38*100</f>
        <v>2.1308523409363747</v>
      </c>
      <c r="E38" s="57">
        <f>'[1]付録8-1'!E38/'[1]付録8-1'!$C38*100</f>
        <v>2.7825415880637969</v>
      </c>
      <c r="F38" s="57">
        <f>'[1]付録8-1'!F38/'[1]付録8-1'!$C38*100</f>
        <v>3.3742068255873781</v>
      </c>
      <c r="G38" s="57">
        <f>'[1]付録8-1'!G38/'[1]付録8-1'!$C38*100</f>
        <v>3.8972731949922825</v>
      </c>
      <c r="H38" s="57">
        <f>'[1]付録8-1'!H38/'[1]付録8-1'!$C38*100</f>
        <v>3.6271651517749954</v>
      </c>
      <c r="I38" s="57">
        <f>'[1]付録8-1'!I38/'[1]付録8-1'!$C38*100</f>
        <v>3.365631967072543</v>
      </c>
      <c r="J38" s="57">
        <f>'[1]付録8-1'!J38/'[1]付録8-1'!$C38*100</f>
        <v>2.9454638998456524</v>
      </c>
      <c r="K38" s="57">
        <f>'[1]付録8-1'!K38/'[1]付録8-1'!$C38*100</f>
        <v>3.7943748928142687</v>
      </c>
      <c r="L38" s="68">
        <f>'[1]付録8-1'!L38/'[1]付録8-1'!$C38*100</f>
        <v>4.716172183158978</v>
      </c>
      <c r="M38" s="57"/>
      <c r="N38" s="57"/>
      <c r="O38" s="69">
        <f>'[1]付録8-1'!O38/'[1]付録8-1'!$C38*100</f>
        <v>6.4954553249871374</v>
      </c>
      <c r="P38" s="57">
        <f>'[1]付録8-1'!P38/'[1]付録8-1'!$C38*100</f>
        <v>6.7484136511747561</v>
      </c>
      <c r="Q38" s="57">
        <f>'[1]付録8-1'!Q38/'[1]付録8-1'!$C38*100</f>
        <v>6.654090207511576</v>
      </c>
      <c r="R38" s="57">
        <f>'[1]付録8-1'!R38/'[1]付録8-1'!$C38*100</f>
        <v>6.5511919053335612</v>
      </c>
      <c r="S38" s="57">
        <f>'[1]付録8-1'!S38/'[1]付録8-1'!$C38*100</f>
        <v>7.498713771222774</v>
      </c>
      <c r="T38" s="57">
        <f>'[1]付録8-1'!T38/'[1]付録8-1'!$C38*100</f>
        <v>10.268393071514319</v>
      </c>
      <c r="U38" s="57">
        <f>'[1]付録8-1'!U38/'[1]付録8-1'!$C38*100</f>
        <v>8.8020922654776186</v>
      </c>
      <c r="V38" s="57">
        <f>'[1]付録8-1'!V38/'[1]付録8-1'!$C38*100</f>
        <v>16.347967758531983</v>
      </c>
      <c r="W38" s="69">
        <f>'[1]付録8-1'!W38/'[1]付録8-1'!$C38*100</f>
        <v>8.2876007545875492</v>
      </c>
      <c r="X38" s="57">
        <f>'[1]付録8-1'!X38/'[1]付録8-1'!$C38*100</f>
        <v>48.795232378665752</v>
      </c>
      <c r="Y38" s="68">
        <f>'[1]付録8-1'!Y38/'[1]付録8-1'!$C38*100</f>
        <v>42.917166866746697</v>
      </c>
      <c r="Z38" s="70"/>
      <c r="AA38" s="66" t="str">
        <f t="shared" si="0"/>
        <v>　　竹原市</v>
      </c>
    </row>
    <row r="39" spans="1:27" ht="14" customHeight="1" x14ac:dyDescent="0.55000000000000004">
      <c r="A39" s="60"/>
      <c r="B39" s="67" t="s">
        <v>41</v>
      </c>
      <c r="C39" s="62">
        <f>SUM(D39:L39,O39:V39)</f>
        <v>100</v>
      </c>
      <c r="D39" s="57">
        <f>'[1]付録8-1'!D39/'[1]付録8-1'!$C39*100</f>
        <v>4.0626457116212729</v>
      </c>
      <c r="E39" s="57">
        <f>'[1]付録8-1'!E39/'[1]付録8-1'!$C39*100</f>
        <v>4.8679338434954333</v>
      </c>
      <c r="F39" s="57">
        <f>'[1]付録8-1'!F39/'[1]付録8-1'!$C39*100</f>
        <v>5.240407032557119</v>
      </c>
      <c r="G39" s="57">
        <f>'[1]付録8-1'!G39/'[1]付録8-1'!$C39*100</f>
        <v>5.1175292794646037</v>
      </c>
      <c r="H39" s="57">
        <f>'[1]付録8-1'!H39/'[1]付録8-1'!$C39*100</f>
        <v>5.3808387503771353</v>
      </c>
      <c r="I39" s="57">
        <f>'[1]付録8-1'!I39/'[1]付録8-1'!$C39*100</f>
        <v>5.0335993856112342</v>
      </c>
      <c r="J39" s="57">
        <f>'[1]付録8-1'!J39/'[1]付録8-1'!$C39*100</f>
        <v>5.3852272415590114</v>
      </c>
      <c r="K39" s="57">
        <f>'[1]付録8-1'!K39/'[1]付録8-1'!$C39*100</f>
        <v>6.0182670945445569</v>
      </c>
      <c r="L39" s="68">
        <f>'[1]付録8-1'!L39/'[1]付録8-1'!$C39*100</f>
        <v>6.5629885624948576</v>
      </c>
      <c r="M39" s="57"/>
      <c r="N39" s="57"/>
      <c r="O39" s="69">
        <f>'[1]付録8-1'!O39/'[1]付録8-1'!$C39*100</f>
        <v>7.7347157080556244</v>
      </c>
      <c r="P39" s="57">
        <f>'[1]付録8-1'!P39/'[1]付録8-1'!$C39*100</f>
        <v>7.32055185276612</v>
      </c>
      <c r="Q39" s="57">
        <f>'[1]付録8-1'!Q39/'[1]付録8-1'!$C39*100</f>
        <v>6.0018102526125237</v>
      </c>
      <c r="R39" s="57">
        <f>'[1]付録8-1'!R39/'[1]付録8-1'!$C39*100</f>
        <v>5.7028442908472528</v>
      </c>
      <c r="S39" s="57">
        <f>'[1]付録8-1'!S39/'[1]付録8-1'!$C39*100</f>
        <v>5.4532488548780824</v>
      </c>
      <c r="T39" s="57">
        <f>'[1]付録8-1'!T39/'[1]付録8-1'!$C39*100</f>
        <v>6.7719904550316787</v>
      </c>
      <c r="U39" s="57">
        <f>'[1]付録8-1'!U39/'[1]付録8-1'!$C39*100</f>
        <v>5.2733207164211855</v>
      </c>
      <c r="V39" s="57">
        <f>'[1]付録8-1'!V39/'[1]付録8-1'!$C39*100</f>
        <v>8.0720809676623055</v>
      </c>
      <c r="W39" s="69">
        <f>'[1]付録8-1'!W39/'[1]付録8-1'!$C39*100</f>
        <v>14.170986587673825</v>
      </c>
      <c r="X39" s="57">
        <f>'[1]付録8-1'!X39/'[1]付録8-1'!$C39*100</f>
        <v>60.258372418332918</v>
      </c>
      <c r="Y39" s="68">
        <f>'[1]付録8-1'!Y39/'[1]付録8-1'!$C39*100</f>
        <v>25.570640993993255</v>
      </c>
      <c r="Z39" s="70"/>
      <c r="AA39" s="66" t="str">
        <f t="shared" si="0"/>
        <v>　　東広島市</v>
      </c>
    </row>
    <row r="40" spans="1:27" ht="14" customHeight="1" x14ac:dyDescent="0.55000000000000004">
      <c r="A40" s="60"/>
      <c r="B40" s="67" t="s">
        <v>64</v>
      </c>
      <c r="C40" s="62">
        <f>SUM(D40:L40,O40:V40)</f>
        <v>100</v>
      </c>
      <c r="D40" s="57">
        <f>'[1]付録8-1'!D40/'[1]付録8-1'!$C40*100</f>
        <v>1.678587067581375</v>
      </c>
      <c r="E40" s="57">
        <f>'[1]付録8-1'!E40/'[1]付録8-1'!$C40*100</f>
        <v>2.2186542110640781</v>
      </c>
      <c r="F40" s="57">
        <f>'[1]付録8-1'!F40/'[1]付録8-1'!$C40*100</f>
        <v>3.75127718581229</v>
      </c>
      <c r="G40" s="57">
        <f>'[1]付録8-1'!G40/'[1]付録8-1'!$C40*100</f>
        <v>9.414683987739016</v>
      </c>
      <c r="H40" s="57">
        <f>'[1]付録8-1'!H40/'[1]付録8-1'!$C40*100</f>
        <v>3.35717413516275</v>
      </c>
      <c r="I40" s="57">
        <f>'[1]付録8-1'!I40/'[1]付録8-1'!$C40*100</f>
        <v>2.2770398481973433</v>
      </c>
      <c r="J40" s="57">
        <f>'[1]付録8-1'!J40/'[1]付録8-1'!$C40*100</f>
        <v>2.2916362574806599</v>
      </c>
      <c r="K40" s="57">
        <f>'[1]付録8-1'!K40/'[1]付録8-1'!$C40*100</f>
        <v>2.8462998102466792</v>
      </c>
      <c r="L40" s="68">
        <f>'[1]付録8-1'!L40/'[1]付録8-1'!$C40*100</f>
        <v>3.4593490001459641</v>
      </c>
      <c r="M40" s="57"/>
      <c r="N40" s="57"/>
      <c r="O40" s="69">
        <f>'[1]付録8-1'!O40/'[1]付録8-1'!$C40*100</f>
        <v>4.8168150634943805</v>
      </c>
      <c r="P40" s="57">
        <f>'[1]付録8-1'!P40/'[1]付録8-1'!$C40*100</f>
        <v>5.1379360677273391</v>
      </c>
      <c r="Q40" s="57">
        <f>'[1]付録8-1'!Q40/'[1]付録8-1'!$C40*100</f>
        <v>5.0941468398773901</v>
      </c>
      <c r="R40" s="57">
        <f>'[1]付録8-1'!R40/'[1]付録8-1'!$C40*100</f>
        <v>6.0137206247263171</v>
      </c>
      <c r="S40" s="57">
        <f>'[1]付録8-1'!S40/'[1]付録8-1'!$C40*100</f>
        <v>6.5975769960589696</v>
      </c>
      <c r="T40" s="57">
        <f>'[1]付録8-1'!T40/'[1]付録8-1'!$C40*100</f>
        <v>10.275872135454678</v>
      </c>
      <c r="U40" s="57">
        <f>'[1]付録8-1'!U40/'[1]付録8-1'!$C40*100</f>
        <v>10.042329586921618</v>
      </c>
      <c r="V40" s="57">
        <f>'[1]付録8-1'!V40/'[1]付録8-1'!$C40*100</f>
        <v>20.726901182309152</v>
      </c>
      <c r="W40" s="69">
        <f>'[1]付録8-1'!W40/'[1]付録8-1'!$C40*100</f>
        <v>7.6485184644577426</v>
      </c>
      <c r="X40" s="57">
        <f>'[1]付録8-1'!X40/'[1]付録8-1'!$C40*100</f>
        <v>44.708801634797837</v>
      </c>
      <c r="Y40" s="68">
        <f>'[1]付録8-1'!Y40/'[1]付録8-1'!$C40*100</f>
        <v>47.642679900744419</v>
      </c>
      <c r="Z40" s="70"/>
      <c r="AA40" s="66" t="str">
        <f t="shared" si="0"/>
        <v>　　大崎上島町</v>
      </c>
    </row>
    <row r="41" spans="1:27" ht="14" customHeight="1" x14ac:dyDescent="0.55000000000000004">
      <c r="A41" s="60"/>
      <c r="B41" s="67"/>
      <c r="C41" s="62"/>
      <c r="D41" s="57"/>
      <c r="E41" s="57"/>
      <c r="F41" s="57"/>
      <c r="G41" s="57"/>
      <c r="H41" s="57"/>
      <c r="I41" s="57"/>
      <c r="J41" s="57"/>
      <c r="K41" s="57"/>
      <c r="L41" s="68"/>
      <c r="M41" s="57"/>
      <c r="N41" s="57"/>
      <c r="O41" s="69"/>
      <c r="P41" s="57"/>
      <c r="Q41" s="57"/>
      <c r="R41" s="57"/>
      <c r="S41" s="57"/>
      <c r="T41" s="57"/>
      <c r="U41" s="57"/>
      <c r="V41" s="57"/>
      <c r="W41" s="69"/>
      <c r="X41" s="57"/>
      <c r="Y41" s="68"/>
      <c r="Z41" s="70"/>
      <c r="AA41" s="66"/>
    </row>
    <row r="42" spans="1:27" ht="14" customHeight="1" x14ac:dyDescent="0.55000000000000004">
      <c r="A42" s="60"/>
      <c r="B42" s="67" t="s">
        <v>65</v>
      </c>
      <c r="C42" s="62">
        <f t="shared" ref="C42:C49" si="3">SUM(D42:L42,O42:V42)</f>
        <v>99.999999999999986</v>
      </c>
      <c r="D42" s="57">
        <f>'[1]付録8-1'!D42/'[1]付録8-1'!$C42*100</f>
        <v>2.6414748570590825</v>
      </c>
      <c r="E42" s="57">
        <f>'[1]付録8-1'!E42/'[1]付録8-1'!$C42*100</f>
        <v>3.6493915848116112</v>
      </c>
      <c r="F42" s="57">
        <f>'[1]付録8-1'!F42/'[1]付録8-1'!$C42*100</f>
        <v>4.2152910130479402</v>
      </c>
      <c r="G42" s="57">
        <f>'[1]付録8-1'!G42/'[1]付録8-1'!$C42*100</f>
        <v>4.2948248057469582</v>
      </c>
      <c r="H42" s="57">
        <f>'[1]付録8-1'!H42/'[1]付録8-1'!$C42*100</f>
        <v>3.8835947808239264</v>
      </c>
      <c r="I42" s="57">
        <f>'[1]付録8-1'!I42/'[1]付録8-1'!$C42*100</f>
        <v>3.282509895909691</v>
      </c>
      <c r="J42" s="57">
        <f>'[1]付録8-1'!J42/'[1]付録8-1'!$C42*100</f>
        <v>3.6948394663539075</v>
      </c>
      <c r="K42" s="57">
        <f>'[1]付録8-1'!K42/'[1]付録8-1'!$C42*100</f>
        <v>4.6939598299369587</v>
      </c>
      <c r="L42" s="68">
        <f>'[1]付録8-1'!L42/'[1]付録8-1'!$C42*100</f>
        <v>5.3192347163172551</v>
      </c>
      <c r="M42" s="57"/>
      <c r="N42" s="57"/>
      <c r="O42" s="69">
        <f>'[1]付録8-1'!O42/'[1]付録8-1'!$C42*100</f>
        <v>6.8003225333528805</v>
      </c>
      <c r="P42" s="57">
        <f>'[1]付録8-1'!P42/'[1]付録8-1'!$C42*100</f>
        <v>6.751209500073303</v>
      </c>
      <c r="Q42" s="57">
        <f>'[1]付録8-1'!Q42/'[1]付録8-1'!$C42*100</f>
        <v>5.9624688462102329</v>
      </c>
      <c r="R42" s="57">
        <f>'[1]付録8-1'!R42/'[1]付録8-1'!$C42*100</f>
        <v>6.5950740360650935</v>
      </c>
      <c r="S42" s="57">
        <f>'[1]付録8-1'!S42/'[1]付録8-1'!$C42*100</f>
        <v>7.3574255974197325</v>
      </c>
      <c r="T42" s="57">
        <f>'[1]付録8-1'!T42/'[1]付録8-1'!$C42*100</f>
        <v>9.3208473830816594</v>
      </c>
      <c r="U42" s="57">
        <f>'[1]付録8-1'!U42/'[1]付録8-1'!$C42*100</f>
        <v>7.4146019645213306</v>
      </c>
      <c r="V42" s="57">
        <f>'[1]付録8-1'!V42/'[1]付録8-1'!$C42*100</f>
        <v>14.122929189268435</v>
      </c>
      <c r="W42" s="69">
        <f>'[1]付録8-1'!W42/'[1]付録8-1'!$C42*100</f>
        <v>10.506157454918634</v>
      </c>
      <c r="X42" s="57">
        <f>'[1]付録8-1'!X42/'[1]付録8-1'!$C42*100</f>
        <v>51.278038410790202</v>
      </c>
      <c r="Y42" s="68">
        <f>'[1]付録8-1'!Y42/'[1]付録8-1'!$C42*100</f>
        <v>38.215804134291162</v>
      </c>
      <c r="Z42" s="70"/>
      <c r="AA42" s="66" t="str">
        <f t="shared" ref="AA42:AA53" si="4">B42</f>
        <v>東部</v>
      </c>
    </row>
    <row r="43" spans="1:27" ht="14" customHeight="1" x14ac:dyDescent="0.55000000000000004">
      <c r="A43" s="60"/>
      <c r="B43" s="67" t="s">
        <v>66</v>
      </c>
      <c r="C43" s="62">
        <f t="shared" si="3"/>
        <v>100.00000000000001</v>
      </c>
      <c r="D43" s="57">
        <f>'[1]付録8-1'!D43/'[1]付録8-1'!$C43*100</f>
        <v>2.7433667001792195</v>
      </c>
      <c r="E43" s="57">
        <f>'[1]付録8-1'!E43/'[1]付録8-1'!$C43*100</f>
        <v>3.7198933426585654</v>
      </c>
      <c r="F43" s="57">
        <f>'[1]付録8-1'!F43/'[1]付録8-1'!$C43*100</f>
        <v>4.2780959041832407</v>
      </c>
      <c r="G43" s="57">
        <f>'[1]付録8-1'!G43/'[1]付録8-1'!$C43*100</f>
        <v>4.3126284040739611</v>
      </c>
      <c r="H43" s="57">
        <f>'[1]付録8-1'!H43/'[1]付録8-1'!$C43*100</f>
        <v>3.8969270446299777</v>
      </c>
      <c r="I43" s="57">
        <f>'[1]付録8-1'!I43/'[1]付録8-1'!$C43*100</f>
        <v>3.3155571097608951</v>
      </c>
      <c r="J43" s="57">
        <f>'[1]付録8-1'!J43/'[1]付録8-1'!$C43*100</f>
        <v>3.774096253879442</v>
      </c>
      <c r="K43" s="57">
        <f>'[1]付録8-1'!K43/'[1]付録8-1'!$C43*100</f>
        <v>4.7855925165012891</v>
      </c>
      <c r="L43" s="68">
        <f>'[1]付録8-1'!L43/'[1]付録8-1'!$C43*100</f>
        <v>5.450015299208812</v>
      </c>
      <c r="M43" s="57"/>
      <c r="N43" s="57"/>
      <c r="O43" s="69">
        <f>'[1]付録8-1'!O43/'[1]付録8-1'!$C43*100</f>
        <v>6.8291296935787029</v>
      </c>
      <c r="P43" s="57">
        <f>'[1]付録8-1'!P43/'[1]付録8-1'!$C43*100</f>
        <v>6.7434541242295758</v>
      </c>
      <c r="Q43" s="57">
        <f>'[1]付録8-1'!Q43/'[1]付録8-1'!$C43*100</f>
        <v>5.924290772391485</v>
      </c>
      <c r="R43" s="57">
        <f>'[1]付録8-1'!R43/'[1]付録8-1'!$C43*100</f>
        <v>6.5668575425099451</v>
      </c>
      <c r="S43" s="57">
        <f>'[1]付録8-1'!S43/'[1]付録8-1'!$C43*100</f>
        <v>7.3055907680202825</v>
      </c>
      <c r="T43" s="57">
        <f>'[1]付録8-1'!T43/'[1]付録8-1'!$C43*100</f>
        <v>9.2241115530882549</v>
      </c>
      <c r="U43" s="57">
        <f>'[1]付録8-1'!U43/'[1]付録8-1'!$C43*100</f>
        <v>7.3838352930891293</v>
      </c>
      <c r="V43" s="57">
        <f>'[1]付録8-1'!V43/'[1]付録8-1'!$C43*100</f>
        <v>13.746557678017224</v>
      </c>
      <c r="W43" s="69">
        <f>'[1]付録8-1'!W43/'[1]付録8-1'!$C43*100</f>
        <v>10.741355947021026</v>
      </c>
      <c r="X43" s="57">
        <f>'[1]付録8-1'!X43/'[1]付録8-1'!$C43*100</f>
        <v>51.598548760764082</v>
      </c>
      <c r="Y43" s="68">
        <f>'[1]付録8-1'!Y43/'[1]付録8-1'!$C43*100</f>
        <v>37.660095292214891</v>
      </c>
      <c r="Z43" s="70"/>
      <c r="AA43" s="66" t="str">
        <f t="shared" si="4"/>
        <v>　東部</v>
      </c>
    </row>
    <row r="44" spans="1:27" ht="14" customHeight="1" x14ac:dyDescent="0.55000000000000004">
      <c r="A44" s="60"/>
      <c r="B44" s="67" t="s">
        <v>42</v>
      </c>
      <c r="C44" s="62">
        <f t="shared" si="3"/>
        <v>100</v>
      </c>
      <c r="D44" s="57">
        <f>'[1]付録8-1'!D44/'[1]付録8-1'!$C44*100</f>
        <v>2.7277015289394062</v>
      </c>
      <c r="E44" s="57">
        <f>'[1]付録8-1'!E44/'[1]付録8-1'!$C44*100</f>
        <v>3.8735432509232308</v>
      </c>
      <c r="F44" s="57">
        <f>'[1]付録8-1'!F44/'[1]付録8-1'!$C44*100</f>
        <v>4.4510658858990135</v>
      </c>
      <c r="G44" s="57">
        <f>'[1]付録8-1'!G44/'[1]付録8-1'!$C44*100</f>
        <v>4.3705348411812759</v>
      </c>
      <c r="H44" s="57">
        <f>'[1]付録8-1'!H44/'[1]付録8-1'!$C44*100</f>
        <v>3.9713309480804848</v>
      </c>
      <c r="I44" s="57">
        <f>'[1]付録8-1'!I44/'[1]付録8-1'!$C44*100</f>
        <v>3.3719498866813158</v>
      </c>
      <c r="J44" s="57">
        <f>'[1]付録8-1'!J44/'[1]付録8-1'!$C44*100</f>
        <v>3.8367290590522645</v>
      </c>
      <c r="K44" s="57">
        <f>'[1]付録8-1'!K44/'[1]付録8-1'!$C44*100</f>
        <v>4.7708891777780336</v>
      </c>
      <c r="L44" s="68">
        <f>'[1]付録8-1'!L44/'[1]付録8-1'!$C44*100</f>
        <v>5.4876154757659075</v>
      </c>
      <c r="M44" s="57"/>
      <c r="N44" s="57"/>
      <c r="O44" s="69">
        <f>'[1]付録8-1'!O44/'[1]付録8-1'!$C44*100</f>
        <v>7.0717761697134245</v>
      </c>
      <c r="P44" s="57">
        <f>'[1]付録8-1'!P44/'[1]付録8-1'!$C44*100</f>
        <v>6.9141654107658503</v>
      </c>
      <c r="Q44" s="57">
        <f>'[1]付録8-1'!Q44/'[1]付録8-1'!$C44*100</f>
        <v>5.9880583965118559</v>
      </c>
      <c r="R44" s="57">
        <f>'[1]付録8-1'!R44/'[1]付録8-1'!$C44*100</f>
        <v>6.4827490997779638</v>
      </c>
      <c r="S44" s="57">
        <f>'[1]付録8-1'!S44/'[1]付録8-1'!$C44*100</f>
        <v>7.2282364851650307</v>
      </c>
      <c r="T44" s="57">
        <f>'[1]付録8-1'!T44/'[1]付録8-1'!$C44*100</f>
        <v>9.2058488547334996</v>
      </c>
      <c r="U44" s="57">
        <f>'[1]付録8-1'!U44/'[1]付録8-1'!$C44*100</f>
        <v>7.0936345961368108</v>
      </c>
      <c r="V44" s="57">
        <f>'[1]付録8-1'!V44/'[1]付録8-1'!$C44*100</f>
        <v>13.154170932894631</v>
      </c>
      <c r="W44" s="69">
        <f>'[1]付録8-1'!W44/'[1]付録8-1'!$C44*100</f>
        <v>11.052310665761651</v>
      </c>
      <c r="X44" s="57">
        <f>'[1]付録8-1'!X44/'[1]付録8-1'!$C44*100</f>
        <v>52.265798465308379</v>
      </c>
      <c r="Y44" s="68">
        <f>'[1]付録8-1'!Y44/'[1]付録8-1'!$C44*100</f>
        <v>36.681890868929976</v>
      </c>
      <c r="Z44" s="70"/>
      <c r="AA44" s="66" t="str">
        <f t="shared" si="4"/>
        <v>　　三原市</v>
      </c>
    </row>
    <row r="45" spans="1:27" ht="14" customHeight="1" x14ac:dyDescent="0.55000000000000004">
      <c r="A45" s="60"/>
      <c r="B45" s="67" t="s">
        <v>43</v>
      </c>
      <c r="C45" s="62">
        <f t="shared" si="3"/>
        <v>100</v>
      </c>
      <c r="D45" s="57">
        <f>'[1]付録8-1'!D45/'[1]付録8-1'!$C45*100</f>
        <v>2.7726374309990471</v>
      </c>
      <c r="E45" s="57">
        <f>'[1]付録8-1'!E45/'[1]付録8-1'!$C45*100</f>
        <v>3.6230914001779655</v>
      </c>
      <c r="F45" s="57">
        <f>'[1]付録8-1'!F45/'[1]付録8-1'!$C45*100</f>
        <v>4.2018725736469511</v>
      </c>
      <c r="G45" s="57">
        <f>'[1]付録8-1'!G45/'[1]付録8-1'!$C45*100</f>
        <v>4.293217629595798</v>
      </c>
      <c r="H45" s="57">
        <f>'[1]付録8-1'!H45/'[1]付録8-1'!$C45*100</f>
        <v>3.956185871439708</v>
      </c>
      <c r="I45" s="57">
        <f>'[1]付録8-1'!I45/'[1]付録8-1'!$C45*100</f>
        <v>3.3356694568906455</v>
      </c>
      <c r="J45" s="57">
        <f>'[1]付録8-1'!J45/'[1]付録8-1'!$C45*100</f>
        <v>3.8262554039262624</v>
      </c>
      <c r="K45" s="57">
        <f>'[1]付録8-1'!K45/'[1]付録8-1'!$C45*100</f>
        <v>4.8405005079100096</v>
      </c>
      <c r="L45" s="68">
        <f>'[1]付録8-1'!L45/'[1]付録8-1'!$C45*100</f>
        <v>5.4862155585828916</v>
      </c>
      <c r="M45" s="57"/>
      <c r="N45" s="57"/>
      <c r="O45" s="69">
        <f>'[1]付録8-1'!O45/'[1]付録8-1'!$C45*100</f>
        <v>6.750084651668228</v>
      </c>
      <c r="P45" s="57">
        <f>'[1]付録8-1'!P45/'[1]付録8-1'!$C45*100</f>
        <v>6.7800080320652638</v>
      </c>
      <c r="Q45" s="57">
        <f>'[1]付録8-1'!Q45/'[1]付録8-1'!$C45*100</f>
        <v>5.9004181398681794</v>
      </c>
      <c r="R45" s="57">
        <f>'[1]付録8-1'!R45/'[1]付録8-1'!$C45*100</f>
        <v>6.5358962446157607</v>
      </c>
      <c r="S45" s="57">
        <f>'[1]付録8-1'!S45/'[1]付録8-1'!$C45*100</f>
        <v>7.2320085675362824</v>
      </c>
      <c r="T45" s="57">
        <f>'[1]付録8-1'!T45/'[1]付録8-1'!$C45*100</f>
        <v>9.1368679670212849</v>
      </c>
      <c r="U45" s="57">
        <f>'[1]付録8-1'!U45/'[1]付録8-1'!$C45*100</f>
        <v>7.5926640470584532</v>
      </c>
      <c r="V45" s="57">
        <f>'[1]付録8-1'!V45/'[1]付録8-1'!$C45*100</f>
        <v>13.736406516997269</v>
      </c>
      <c r="W45" s="69">
        <f>'[1]付録8-1'!W45/'[1]付録8-1'!$C45*100</f>
        <v>10.597601404823964</v>
      </c>
      <c r="X45" s="57">
        <f>'[1]付録8-1'!X45/'[1]付録8-1'!$C45*100</f>
        <v>51.704451496562754</v>
      </c>
      <c r="Y45" s="68">
        <f>'[1]付録8-1'!Y45/'[1]付録8-1'!$C45*100</f>
        <v>37.697947098613291</v>
      </c>
      <c r="Z45" s="70"/>
      <c r="AA45" s="66" t="str">
        <f t="shared" si="4"/>
        <v>　　尾道市</v>
      </c>
    </row>
    <row r="46" spans="1:27" ht="14" customHeight="1" x14ac:dyDescent="0.55000000000000004">
      <c r="A46" s="60"/>
      <c r="B46" s="73" t="s">
        <v>44</v>
      </c>
      <c r="C46" s="64">
        <f t="shared" si="3"/>
        <v>100</v>
      </c>
      <c r="D46" s="57">
        <f>'[1]付録8-1'!D46/'[1]付録8-1'!$C46*100</f>
        <v>2.5848142164781907</v>
      </c>
      <c r="E46" s="57">
        <f>'[1]付録8-1'!E46/'[1]付録8-1'!$C46*100</f>
        <v>3.648357565966613</v>
      </c>
      <c r="F46" s="57">
        <f>'[1]付録8-1'!F46/'[1]付録8-1'!$C46*100</f>
        <v>3.917609046849758</v>
      </c>
      <c r="G46" s="57">
        <f>'[1]付録8-1'!G46/'[1]付録8-1'!$C46*100</f>
        <v>4.1397415185783517</v>
      </c>
      <c r="H46" s="57">
        <f>'[1]付録8-1'!H46/'[1]付録8-1'!$C46*100</f>
        <v>2.9550350026925147</v>
      </c>
      <c r="I46" s="57">
        <f>'[1]付録8-1'!I46/'[1]付録8-1'!$C46*100</f>
        <v>2.8136779752288636</v>
      </c>
      <c r="J46" s="57">
        <f>'[1]付録8-1'!J46/'[1]付録8-1'!$C46*100</f>
        <v>2.9617662897145935</v>
      </c>
      <c r="K46" s="57">
        <f>'[1]付録8-1'!K46/'[1]付録8-1'!$C46*100</f>
        <v>4.4022617124394179</v>
      </c>
      <c r="L46" s="68">
        <f>'[1]付録8-1'!L46/'[1]付録8-1'!$C46*100</f>
        <v>4.9205708131394719</v>
      </c>
      <c r="M46" s="57"/>
      <c r="N46" s="57"/>
      <c r="O46" s="69">
        <f>'[1]付録8-1'!O46/'[1]付録8-1'!$C46*100</f>
        <v>6.0850834679590733</v>
      </c>
      <c r="P46" s="57">
        <f>'[1]付録8-1'!P46/'[1]付録8-1'!$C46*100</f>
        <v>5.4321486268174475</v>
      </c>
      <c r="Q46" s="57">
        <f>'[1]付録8-1'!Q46/'[1]付録8-1'!$C46*100</f>
        <v>5.7552504038772216</v>
      </c>
      <c r="R46" s="57">
        <f>'[1]付録8-1'!R46/'[1]付録8-1'!$C46*100</f>
        <v>7.3236402800215403</v>
      </c>
      <c r="S46" s="57">
        <f>'[1]付録8-1'!S46/'[1]付録8-1'!$C46*100</f>
        <v>8.3871836295099609</v>
      </c>
      <c r="T46" s="57">
        <f>'[1]付録8-1'!T46/'[1]付録8-1'!$C46*100</f>
        <v>10.076736672051696</v>
      </c>
      <c r="U46" s="57">
        <f>'[1]付録8-1'!U46/'[1]付録8-1'!$C46*100</f>
        <v>7.296715131933226</v>
      </c>
      <c r="V46" s="57">
        <f>'[1]付録8-1'!V46/'[1]付録8-1'!$C46*100</f>
        <v>17.299407646742058</v>
      </c>
      <c r="W46" s="69">
        <f>'[1]付録8-1'!W46/'[1]付録8-1'!$C46*100</f>
        <v>10.150780829294561</v>
      </c>
      <c r="X46" s="57">
        <f>'[1]付録8-1'!X46/'[1]付録8-1'!$C46*100</f>
        <v>46.789176090468501</v>
      </c>
      <c r="Y46" s="68">
        <f>'[1]付録8-1'!Y46/'[1]付録8-1'!$C46*100</f>
        <v>43.060043080236944</v>
      </c>
      <c r="Z46" s="70"/>
      <c r="AA46" s="66" t="str">
        <f t="shared" si="4"/>
        <v>　　世羅町</v>
      </c>
    </row>
    <row r="47" spans="1:27" ht="14" customHeight="1" x14ac:dyDescent="0.55000000000000004">
      <c r="A47" s="60"/>
      <c r="B47" s="73" t="s">
        <v>67</v>
      </c>
      <c r="C47" s="64">
        <f t="shared" si="3"/>
        <v>100</v>
      </c>
      <c r="D47" s="57">
        <f>'[1]付録8-1'!D47/'[1]付録8-1'!$C47*100</f>
        <v>2.112548218742909</v>
      </c>
      <c r="E47" s="57">
        <f>'[1]付録8-1'!E47/'[1]付録8-1'!$C47*100</f>
        <v>3.2834127524393013</v>
      </c>
      <c r="F47" s="57">
        <f>'[1]付録8-1'!F47/'[1]付録8-1'!$C47*100</f>
        <v>3.8892670751077829</v>
      </c>
      <c r="G47" s="57">
        <f>'[1]付録8-1'!G47/'[1]付録8-1'!$C47*100</f>
        <v>4.2024052643521674</v>
      </c>
      <c r="H47" s="57">
        <f>'[1]付録8-1'!H47/'[1]付録8-1'!$C47*100</f>
        <v>3.8143862037667349</v>
      </c>
      <c r="I47" s="57">
        <f>'[1]付録8-1'!I47/'[1]付録8-1'!$C47*100</f>
        <v>3.1109598366235534</v>
      </c>
      <c r="J47" s="57">
        <f>'[1]付録8-1'!J47/'[1]付録8-1'!$C47*100</f>
        <v>3.2834127524393013</v>
      </c>
      <c r="K47" s="57">
        <f>'[1]付録8-1'!K47/'[1]付録8-1'!$C47*100</f>
        <v>4.2182890855457229</v>
      </c>
      <c r="L47" s="68">
        <f>'[1]付録8-1'!L47/'[1]付録8-1'!$C47*100</f>
        <v>4.6403449058316317</v>
      </c>
      <c r="M47" s="57"/>
      <c r="N47" s="57"/>
      <c r="O47" s="69">
        <f>'[1]付録8-1'!O47/'[1]付録8-1'!$C47*100</f>
        <v>6.6507828454731106</v>
      </c>
      <c r="P47" s="57">
        <f>'[1]付録8-1'!P47/'[1]付録8-1'!$C47*100</f>
        <v>6.7914681189017472</v>
      </c>
      <c r="Q47" s="57">
        <f>'[1]付録8-1'!Q47/'[1]付録8-1'!$C47*100</f>
        <v>6.1606535057862493</v>
      </c>
      <c r="R47" s="57">
        <f>'[1]付録8-1'!R47/'[1]付録8-1'!$C47*100</f>
        <v>6.7415475380077154</v>
      </c>
      <c r="S47" s="57">
        <f>'[1]付録8-1'!S47/'[1]付録8-1'!$C47*100</f>
        <v>7.6265032902201044</v>
      </c>
      <c r="T47" s="57">
        <f>'[1]付録8-1'!T47/'[1]付録8-1'!$C47*100</f>
        <v>9.8230088495575227</v>
      </c>
      <c r="U47" s="57">
        <f>'[1]付録8-1'!U47/'[1]付録8-1'!$C47*100</f>
        <v>7.5743135920127074</v>
      </c>
      <c r="V47" s="57">
        <f>'[1]付録8-1'!V47/'[1]付録8-1'!$C47*100</f>
        <v>16.076696165191741</v>
      </c>
      <c r="W47" s="69">
        <f>'[1]付録8-1'!W47/'[1]付録8-1'!$C47*100</f>
        <v>9.2852280462899941</v>
      </c>
      <c r="X47" s="57">
        <f>'[1]付録8-1'!X47/'[1]付録8-1'!$C47*100</f>
        <v>49.614250056727933</v>
      </c>
      <c r="Y47" s="68">
        <f>'[1]付録8-1'!Y47/'[1]付録8-1'!$C47*100</f>
        <v>41.100521896982073</v>
      </c>
      <c r="Z47" s="70"/>
      <c r="AA47" s="66" t="str">
        <f t="shared" si="4"/>
        <v>　福山支所</v>
      </c>
    </row>
    <row r="48" spans="1:27" ht="14" customHeight="1" x14ac:dyDescent="0.55000000000000004">
      <c r="A48" s="60"/>
      <c r="B48" s="73" t="s">
        <v>45</v>
      </c>
      <c r="C48" s="64">
        <f t="shared" si="3"/>
        <v>100</v>
      </c>
      <c r="D48" s="57">
        <f>'[1]付録8-1'!D48/'[1]付録8-1'!$C48*100</f>
        <v>2.1628994544037412</v>
      </c>
      <c r="E48" s="57">
        <f>'[1]付録8-1'!E48/'[1]付録8-1'!$C48*100</f>
        <v>3.3988419997773081</v>
      </c>
      <c r="F48" s="57">
        <f>'[1]付録8-1'!F48/'[1]付録8-1'!$C48*100</f>
        <v>3.9945440374123149</v>
      </c>
      <c r="G48" s="57">
        <f>'[1]付録8-1'!G48/'[1]付録8-1'!$C48*100</f>
        <v>4.4260104665404745</v>
      </c>
      <c r="H48" s="57">
        <f>'[1]付録8-1'!H48/'[1]付録8-1'!$C48*100</f>
        <v>3.9750584567420111</v>
      </c>
      <c r="I48" s="57">
        <f>'[1]付録8-1'!I48/'[1]付録8-1'!$C48*100</f>
        <v>3.2763612069925396</v>
      </c>
      <c r="J48" s="57">
        <f>'[1]付録8-1'!J48/'[1]付録8-1'!$C48*100</f>
        <v>3.3570871840552274</v>
      </c>
      <c r="K48" s="57">
        <f>'[1]付録8-1'!K48/'[1]付録8-1'!$C48*100</f>
        <v>4.3759046876739784</v>
      </c>
      <c r="L48" s="68">
        <f>'[1]付録8-1'!L48/'[1]付録8-1'!$C48*100</f>
        <v>4.7906691905133059</v>
      </c>
      <c r="M48" s="57"/>
      <c r="N48" s="57"/>
      <c r="O48" s="69">
        <f>'[1]付録8-1'!O48/'[1]付録8-1'!$C48*100</f>
        <v>6.9452176817726308</v>
      </c>
      <c r="P48" s="57">
        <f>'[1]付録8-1'!P48/'[1]付録8-1'!$C48*100</f>
        <v>7.2347177374457186</v>
      </c>
      <c r="Q48" s="57">
        <f>'[1]付録8-1'!Q48/'[1]付録8-1'!$C48*100</f>
        <v>6.3801358423338161</v>
      </c>
      <c r="R48" s="57">
        <f>'[1]付録8-1'!R48/'[1]付録8-1'!$C48*100</f>
        <v>6.5749916490368561</v>
      </c>
      <c r="S48" s="57">
        <f>'[1]付録8-1'!S48/'[1]付録8-1'!$C48*100</f>
        <v>7.3349292951787106</v>
      </c>
      <c r="T48" s="57">
        <f>'[1]付録8-1'!T48/'[1]付録8-1'!$C48*100</f>
        <v>9.5173143302527556</v>
      </c>
      <c r="U48" s="57">
        <f>'[1]付録8-1'!U48/'[1]付録8-1'!$C48*100</f>
        <v>7.5715399176038298</v>
      </c>
      <c r="V48" s="57">
        <f>'[1]付録8-1'!V48/'[1]付録8-1'!$C48*100</f>
        <v>14.68377686226478</v>
      </c>
      <c r="W48" s="69">
        <f>'[1]付録8-1'!W48/'[1]付録8-1'!$C48*100</f>
        <v>9.5562854915933642</v>
      </c>
      <c r="X48" s="57">
        <f>'[1]付録8-1'!X48/'[1]付録8-1'!$C48*100</f>
        <v>51.336154103106558</v>
      </c>
      <c r="Y48" s="68">
        <f>'[1]付録8-1'!Y48/'[1]付録8-1'!$C48*100</f>
        <v>39.107560405300077</v>
      </c>
      <c r="Z48" s="70"/>
      <c r="AA48" s="66" t="str">
        <f t="shared" si="4"/>
        <v>　　府中市</v>
      </c>
    </row>
    <row r="49" spans="1:27" ht="14" customHeight="1" x14ac:dyDescent="0.55000000000000004">
      <c r="A49" s="60"/>
      <c r="B49" s="73" t="s">
        <v>68</v>
      </c>
      <c r="C49" s="64">
        <f t="shared" si="3"/>
        <v>100</v>
      </c>
      <c r="D49" s="57">
        <f>'[1]付録8-1'!D49/'[1]付録8-1'!$C49*100</f>
        <v>1.8904984041247237</v>
      </c>
      <c r="E49" s="57">
        <f>'[1]付録8-1'!E49/'[1]付録8-1'!$C49*100</f>
        <v>2.774367787871348</v>
      </c>
      <c r="F49" s="57">
        <f>'[1]付録8-1'!F49/'[1]付録8-1'!$C49*100</f>
        <v>3.4249938620181686</v>
      </c>
      <c r="G49" s="57">
        <f>'[1]付録8-1'!G49/'[1]付録8-1'!$C49*100</f>
        <v>3.2163024797446602</v>
      </c>
      <c r="H49" s="57">
        <f>'[1]付録8-1'!H49/'[1]付録8-1'!$C49*100</f>
        <v>3.1058188067763322</v>
      </c>
      <c r="I49" s="57">
        <f>'[1]付録8-1'!I49/'[1]付録8-1'!$C49*100</f>
        <v>2.3815369506506259</v>
      </c>
      <c r="J49" s="57">
        <f>'[1]付録8-1'!J49/'[1]付録8-1'!$C49*100</f>
        <v>2.9585072428185613</v>
      </c>
      <c r="K49" s="57">
        <f>'[1]付録8-1'!K49/'[1]付録8-1'!$C49*100</f>
        <v>3.5232015713233493</v>
      </c>
      <c r="L49" s="68">
        <f>'[1]付録8-1'!L49/'[1]付録8-1'!$C49*100</f>
        <v>3.9774122268598084</v>
      </c>
      <c r="M49" s="57"/>
      <c r="N49" s="57"/>
      <c r="O49" s="69">
        <f>'[1]付録8-1'!O49/'[1]付録8-1'!$C49*100</f>
        <v>5.3523201571323353</v>
      </c>
      <c r="P49" s="57">
        <f>'[1]付録8-1'!P49/'[1]付録8-1'!$C49*100</f>
        <v>4.8367296832801374</v>
      </c>
      <c r="Q49" s="57">
        <f>'[1]付録8-1'!Q49/'[1]付録8-1'!$C49*100</f>
        <v>5.1927326295114167</v>
      </c>
      <c r="R49" s="57">
        <f>'[1]付録8-1'!R49/'[1]付録8-1'!$C49*100</f>
        <v>7.4760618708568618</v>
      </c>
      <c r="S49" s="57">
        <f>'[1]付録8-1'!S49/'[1]付録8-1'!$C49*100</f>
        <v>8.912349619445127</v>
      </c>
      <c r="T49" s="57">
        <f>'[1]付録8-1'!T49/'[1]付録8-1'!$C49*100</f>
        <v>11.171126933464278</v>
      </c>
      <c r="U49" s="57">
        <f>'[1]付録8-1'!U49/'[1]付録8-1'!$C49*100</f>
        <v>7.5865455438251903</v>
      </c>
      <c r="V49" s="57">
        <f>'[1]付録8-1'!V49/'[1]付録8-1'!$C49*100</f>
        <v>22.21949423029708</v>
      </c>
      <c r="W49" s="69">
        <f>'[1]付録8-1'!W49/'[1]付録8-1'!$C49*100</f>
        <v>8.08986005401424</v>
      </c>
      <c r="X49" s="57">
        <f>'[1]付録8-1'!X49/'[1]付録8-1'!$C49*100</f>
        <v>42.02062361895409</v>
      </c>
      <c r="Y49" s="68">
        <f>'[1]付録8-1'!Y49/'[1]付録8-1'!$C49*100</f>
        <v>49.889516327031671</v>
      </c>
      <c r="Z49" s="70"/>
      <c r="AA49" s="66" t="str">
        <f t="shared" si="4"/>
        <v>　　神石高原町</v>
      </c>
    </row>
    <row r="50" spans="1:27" ht="14" customHeight="1" x14ac:dyDescent="0.55000000000000004">
      <c r="A50" s="60"/>
      <c r="B50" s="74" t="s">
        <v>22</v>
      </c>
      <c r="C50" s="64"/>
      <c r="D50" s="57"/>
      <c r="E50" s="57"/>
      <c r="F50" s="57"/>
      <c r="G50" s="57"/>
      <c r="H50" s="57"/>
      <c r="I50" s="57"/>
      <c r="J50" s="57"/>
      <c r="K50" s="57"/>
      <c r="L50" s="68"/>
      <c r="M50" s="57"/>
      <c r="N50" s="57"/>
      <c r="O50" s="69"/>
      <c r="P50" s="57"/>
      <c r="Q50" s="57"/>
      <c r="R50" s="57"/>
      <c r="S50" s="57"/>
      <c r="T50" s="57"/>
      <c r="U50" s="57"/>
      <c r="V50" s="57"/>
      <c r="W50" s="69"/>
      <c r="X50" s="57"/>
      <c r="Y50" s="68"/>
      <c r="Z50" s="70"/>
      <c r="AA50" s="66" t="str">
        <f t="shared" si="4"/>
        <v/>
      </c>
    </row>
    <row r="51" spans="1:27" ht="14" customHeight="1" x14ac:dyDescent="0.55000000000000004">
      <c r="A51" s="60"/>
      <c r="B51" s="73" t="s">
        <v>69</v>
      </c>
      <c r="C51" s="64">
        <f>SUM(D51:L51,O51:V51)</f>
        <v>100.00000000000001</v>
      </c>
      <c r="D51" s="57">
        <f>'[1]付録8-1'!D51/'[1]付録8-1'!$C51*100</f>
        <v>2.9959773944374524</v>
      </c>
      <c r="E51" s="57">
        <f>'[1]付録8-1'!E51/'[1]付録8-1'!$C51*100</f>
        <v>3.7005503319266553</v>
      </c>
      <c r="F51" s="57">
        <f>'[1]付録8-1'!F51/'[1]付録8-1'!$C51*100</f>
        <v>4.2360751215419166</v>
      </c>
      <c r="G51" s="57">
        <f>'[1]付録8-1'!G51/'[1]付録8-1'!$C51*100</f>
        <v>4.2706251079687076</v>
      </c>
      <c r="H51" s="57">
        <f>'[1]付録8-1'!H51/'[1]付録8-1'!$C51*100</f>
        <v>3.5475432491794376</v>
      </c>
      <c r="I51" s="57">
        <f>'[1]付録8-1'!I51/'[1]付録8-1'!$C51*100</f>
        <v>3.4537647145924333</v>
      </c>
      <c r="J51" s="57">
        <f>'[1]付録8-1'!J51/'[1]付録8-1'!$C51*100</f>
        <v>3.7499074553934997</v>
      </c>
      <c r="K51" s="57">
        <f>'[1]付録8-1'!K51/'[1]付録8-1'!$C51*100</f>
        <v>4.5951481947632091</v>
      </c>
      <c r="L51" s="68">
        <f>'[1]付録8-1'!L51/'[1]付録8-1'!$C51*100</f>
        <v>5.1849658201919997</v>
      </c>
      <c r="M51" s="57"/>
      <c r="N51" s="57"/>
      <c r="O51" s="69">
        <f>'[1]付録8-1'!O51/'[1]付録8-1'!$C51*100</f>
        <v>6.4435724685965301</v>
      </c>
      <c r="P51" s="57">
        <f>'[1]付録8-1'!P51/'[1]付録8-1'!$C51*100</f>
        <v>5.8771994768144911</v>
      </c>
      <c r="Q51" s="57">
        <f>'[1]付録8-1'!Q51/'[1]付録8-1'!$C51*100</f>
        <v>5.3663532489326524</v>
      </c>
      <c r="R51" s="57">
        <f>'[1]付録8-1'!R51/'[1]付録8-1'!$C51*100</f>
        <v>6.6619777399373161</v>
      </c>
      <c r="S51" s="57">
        <f>'[1]付録8-1'!S51/'[1]付録8-1'!$C51*100</f>
        <v>7.6676291305742703</v>
      </c>
      <c r="T51" s="57">
        <f>'[1]付録8-1'!T51/'[1]付録8-1'!$C51*100</f>
        <v>9.3507070407936634</v>
      </c>
      <c r="U51" s="57">
        <f>'[1]付録8-1'!U51/'[1]付録8-1'!$C51*100</f>
        <v>6.9877347548184892</v>
      </c>
      <c r="V51" s="57">
        <f>'[1]付録8-1'!V51/'[1]付録8-1'!$C51*100</f>
        <v>15.910268749537277</v>
      </c>
      <c r="W51" s="69">
        <f>'[1]付録8-1'!W51/'[1]付録8-1'!$C51*100</f>
        <v>10.932602847906024</v>
      </c>
      <c r="X51" s="57">
        <f>'[1]付録8-1'!X51/'[1]付録8-1'!$C51*100</f>
        <v>49.151057476370276</v>
      </c>
      <c r="Y51" s="68">
        <f>'[1]付録8-1'!Y51/'[1]付録8-1'!$C51*100</f>
        <v>39.916339675723698</v>
      </c>
      <c r="Z51" s="70"/>
      <c r="AA51" s="66" t="str">
        <f t="shared" si="4"/>
        <v>北部</v>
      </c>
    </row>
    <row r="52" spans="1:27" ht="14" customHeight="1" x14ac:dyDescent="0.55000000000000004">
      <c r="A52" s="60"/>
      <c r="B52" s="73" t="s">
        <v>46</v>
      </c>
      <c r="C52" s="64">
        <f>SUM(D52:L52,O52:V52)</f>
        <v>100</v>
      </c>
      <c r="D52" s="57">
        <f>'[1]付録8-1'!D52/'[1]付録8-1'!$C52*100</f>
        <v>3.303315595579206</v>
      </c>
      <c r="E52" s="57">
        <f>'[1]付録8-1'!E52/'[1]付録8-1'!$C52*100</f>
        <v>3.8845681539091279</v>
      </c>
      <c r="F52" s="57">
        <f>'[1]付録8-1'!F52/'[1]付録8-1'!$C52*100</f>
        <v>4.4167007777322969</v>
      </c>
      <c r="G52" s="57">
        <f>'[1]付録8-1'!G52/'[1]付録8-1'!$C52*100</f>
        <v>4.3675808432255421</v>
      </c>
      <c r="H52" s="57">
        <f>'[1]付録8-1'!H52/'[1]付録8-1'!$C52*100</f>
        <v>3.7740483012689312</v>
      </c>
      <c r="I52" s="57">
        <f>'[1]付録8-1'!I52/'[1]付録8-1'!$C52*100</f>
        <v>3.7556283258288992</v>
      </c>
      <c r="J52" s="57">
        <f>'[1]付録8-1'!J52/'[1]付録8-1'!$C52*100</f>
        <v>4.0114613180515759</v>
      </c>
      <c r="K52" s="57">
        <f>'[1]付録8-1'!K52/'[1]付録8-1'!$C52*100</f>
        <v>4.9959066721244376</v>
      </c>
      <c r="L52" s="68">
        <f>'[1]付録8-1'!L52/'[1]付録8-1'!$C52*100</f>
        <v>5.3847728203029064</v>
      </c>
      <c r="M52" s="57"/>
      <c r="N52" s="57"/>
      <c r="O52" s="69">
        <f>'[1]付録8-1'!O52/'[1]付録8-1'!$C52*100</f>
        <v>6.8911174785100284</v>
      </c>
      <c r="P52" s="57">
        <f>'[1]付録8-1'!P52/'[1]付録8-1'!$C52*100</f>
        <v>6.2157183790421611</v>
      </c>
      <c r="Q52" s="57">
        <f>'[1]付録8-1'!Q52/'[1]付録8-1'!$C52*100</f>
        <v>5.5751125665165784</v>
      </c>
      <c r="R52" s="57">
        <f>'[1]付録8-1'!R52/'[1]付録8-1'!$C52*100</f>
        <v>6.6148178469095376</v>
      </c>
      <c r="S52" s="57">
        <f>'[1]付録8-1'!S52/'[1]付録8-1'!$C52*100</f>
        <v>7.3065902578796571</v>
      </c>
      <c r="T52" s="57">
        <f>'[1]付録8-1'!T52/'[1]付録8-1'!$C52*100</f>
        <v>8.88661481784691</v>
      </c>
      <c r="U52" s="57">
        <f>'[1]付録8-1'!U52/'[1]付録8-1'!$C52*100</f>
        <v>6.6230045026606632</v>
      </c>
      <c r="V52" s="57">
        <f>'[1]付録8-1'!V52/'[1]付録8-1'!$C52*100</f>
        <v>13.993041342611543</v>
      </c>
      <c r="W52" s="69">
        <f>'[1]付録8-1'!W52/'[1]付録8-1'!$C52*100</f>
        <v>11.604584527220631</v>
      </c>
      <c r="X52" s="57">
        <f>'[1]付録8-1'!X52/'[1]付録8-1'!$C52*100</f>
        <v>51.586164551780598</v>
      </c>
      <c r="Y52" s="68">
        <f>'[1]付録8-1'!Y52/'[1]付録8-1'!$C52*100</f>
        <v>36.809250920998771</v>
      </c>
      <c r="Z52" s="75"/>
      <c r="AA52" s="76" t="str">
        <f t="shared" si="4"/>
        <v>　　三次市</v>
      </c>
    </row>
    <row r="53" spans="1:27" ht="14" customHeight="1" x14ac:dyDescent="0.55000000000000004">
      <c r="A53" s="60"/>
      <c r="B53" s="73" t="s">
        <v>47</v>
      </c>
      <c r="C53" s="64">
        <f>SUM(D53:L53,O53:V53)</f>
        <v>100</v>
      </c>
      <c r="D53" s="57">
        <f>'[1]付録8-1'!D53/'[1]付録8-1'!$C53*100</f>
        <v>2.5293642408799952</v>
      </c>
      <c r="E53" s="57">
        <f>'[1]付録8-1'!E53/'[1]付録8-1'!$C53*100</f>
        <v>3.4211671120502141</v>
      </c>
      <c r="F53" s="57">
        <f>'[1]付録8-1'!F53/'[1]付録8-1'!$C53*100</f>
        <v>3.9618420234913931</v>
      </c>
      <c r="G53" s="57">
        <f>'[1]付録8-1'!G53/'[1]付録8-1'!$C53*100</f>
        <v>4.1234230315082963</v>
      </c>
      <c r="H53" s="57">
        <f>'[1]付録8-1'!H53/'[1]付録8-1'!$C53*100</f>
        <v>3.2036542166428443</v>
      </c>
      <c r="I53" s="57">
        <f>'[1]付録8-1'!I53/'[1]付録8-1'!$C53*100</f>
        <v>2.9954633024672175</v>
      </c>
      <c r="J53" s="57">
        <f>'[1]付録8-1'!J53/'[1]付録8-1'!$C53*100</f>
        <v>3.3528059163507553</v>
      </c>
      <c r="K53" s="57">
        <f>'[1]付録8-1'!K53/'[1]付録8-1'!$C53*100</f>
        <v>3.9867006401093779</v>
      </c>
      <c r="L53" s="68">
        <f>'[1]付録8-1'!L53/'[1]付録8-1'!$C53*100</f>
        <v>4.8816108383568455</v>
      </c>
      <c r="M53" s="57"/>
      <c r="N53" s="57"/>
      <c r="O53" s="69">
        <f>'[1]付録8-1'!O53/'[1]付録8-1'!$C53*100</f>
        <v>5.7640917282953206</v>
      </c>
      <c r="P53" s="57">
        <f>'[1]付録8-1'!P53/'[1]付録8-1'!$C53*100</f>
        <v>5.3632465353303083</v>
      </c>
      <c r="Q53" s="57">
        <f>'[1]付録8-1'!Q53/'[1]付録8-1'!$C53*100</f>
        <v>5.0494065005282449</v>
      </c>
      <c r="R53" s="57">
        <f>'[1]付録8-1'!R53/'[1]付録8-1'!$C53*100</f>
        <v>6.7335777763967428</v>
      </c>
      <c r="S53" s="57">
        <f>'[1]付録8-1'!S53/'[1]付録8-1'!$C53*100</f>
        <v>8.2157727922441115</v>
      </c>
      <c r="T53" s="57">
        <f>'[1]付録8-1'!T53/'[1]付録8-1'!$C53*100</f>
        <v>10.055310421975017</v>
      </c>
      <c r="U53" s="57">
        <f>'[1]付録8-1'!U53/'[1]付録8-1'!$C53*100</f>
        <v>7.5414828164812624</v>
      </c>
      <c r="V53" s="57">
        <f>'[1]付録8-1'!V53/'[1]付録8-1'!$C53*100</f>
        <v>18.821080106892051</v>
      </c>
      <c r="W53" s="69">
        <f>'[1]付録8-1'!W53/'[1]付録8-1'!$C53*100</f>
        <v>9.912373376421602</v>
      </c>
      <c r="X53" s="57">
        <f>'[1]付録8-1'!X53/'[1]付録8-1'!$C53*100</f>
        <v>45.453980485985959</v>
      </c>
      <c r="Y53" s="68">
        <f>'[1]付録8-1'!Y53/'[1]付録8-1'!$C53*100</f>
        <v>44.633646137592443</v>
      </c>
      <c r="Z53" s="75"/>
      <c r="AA53" s="76" t="str">
        <f t="shared" si="4"/>
        <v>　　庄原市</v>
      </c>
    </row>
    <row r="54" spans="1:27" ht="14" customHeight="1" x14ac:dyDescent="0.55000000000000004">
      <c r="A54" s="60"/>
      <c r="B54" s="73"/>
      <c r="C54" s="64"/>
      <c r="D54" s="57"/>
      <c r="E54" s="57"/>
      <c r="F54" s="57"/>
      <c r="G54" s="57"/>
      <c r="H54" s="57"/>
      <c r="I54" s="57"/>
      <c r="J54" s="57"/>
      <c r="K54" s="57"/>
      <c r="L54" s="68"/>
      <c r="M54" s="57"/>
      <c r="N54" s="57"/>
      <c r="O54" s="69"/>
      <c r="P54" s="57"/>
      <c r="Q54" s="57"/>
      <c r="R54" s="57"/>
      <c r="S54" s="57"/>
      <c r="T54" s="57"/>
      <c r="U54" s="57"/>
      <c r="V54" s="57"/>
      <c r="W54" s="69"/>
      <c r="X54" s="57"/>
      <c r="Y54" s="68"/>
      <c r="Z54" s="75"/>
      <c r="AA54" s="76"/>
    </row>
    <row r="55" spans="1:27" ht="14" customHeight="1" x14ac:dyDescent="0.55000000000000004">
      <c r="A55" s="77" t="s">
        <v>70</v>
      </c>
      <c r="B55" s="78"/>
      <c r="C55" s="64"/>
      <c r="D55" s="57"/>
      <c r="E55" s="57"/>
      <c r="F55" s="57"/>
      <c r="G55" s="57"/>
      <c r="H55" s="57"/>
      <c r="I55" s="57"/>
      <c r="J55" s="57"/>
      <c r="K55" s="57"/>
      <c r="L55" s="68"/>
      <c r="M55" s="57"/>
      <c r="N55" s="57"/>
      <c r="O55" s="69"/>
      <c r="P55" s="57"/>
      <c r="Q55" s="57"/>
      <c r="R55" s="57"/>
      <c r="S55" s="57"/>
      <c r="T55" s="57"/>
      <c r="U55" s="57"/>
      <c r="V55" s="57"/>
      <c r="W55" s="69"/>
      <c r="X55" s="57"/>
      <c r="Y55" s="68"/>
      <c r="Z55" s="79" t="s">
        <v>71</v>
      </c>
      <c r="AA55" s="80"/>
    </row>
    <row r="56" spans="1:27" ht="14" customHeight="1" x14ac:dyDescent="0.55000000000000004">
      <c r="A56" s="60"/>
      <c r="B56" s="73" t="s">
        <v>72</v>
      </c>
      <c r="C56" s="64">
        <f t="shared" ref="C56:C62" si="5">SUM(D56:L56,O56:V56)</f>
        <v>100</v>
      </c>
      <c r="D56" s="57">
        <f>'[1]付録8-1'!D56/'[1]付録8-1'!$C56*100</f>
        <v>3.8276329576480932</v>
      </c>
      <c r="E56" s="57">
        <f>'[1]付録8-1'!E56/'[1]付録8-1'!$C56*100</f>
        <v>4.4573720560786274</v>
      </c>
      <c r="F56" s="57">
        <f>'[1]付録8-1'!F56/'[1]付録8-1'!$C56*100</f>
        <v>4.7697629089379534</v>
      </c>
      <c r="G56" s="57">
        <f>'[1]付録8-1'!G56/'[1]付録8-1'!$C56*100</f>
        <v>4.7549658428130952</v>
      </c>
      <c r="H56" s="57">
        <f>'[1]付録8-1'!H56/'[1]付録8-1'!$C56*100</f>
        <v>4.9314039561496079</v>
      </c>
      <c r="I56" s="57">
        <f>'[1]付録8-1'!I56/'[1]付録8-1'!$C56*100</f>
        <v>5.0364856592393403</v>
      </c>
      <c r="J56" s="57">
        <f>'[1]付録8-1'!J56/'[1]付録8-1'!$C56*100</f>
        <v>5.1763442233230306</v>
      </c>
      <c r="K56" s="57">
        <f>'[1]付録8-1'!K56/'[1]付録8-1'!$C56*100</f>
        <v>5.8341001017767748</v>
      </c>
      <c r="L56" s="68">
        <f>'[1]付録8-1'!L56/'[1]付録8-1'!$C56*100</f>
        <v>6.4535488547296156</v>
      </c>
      <c r="M56" s="57"/>
      <c r="N56" s="57"/>
      <c r="O56" s="69">
        <f>'[1]付録8-1'!O56/'[1]付録8-1'!$C56*100</f>
        <v>7.9690838963604476</v>
      </c>
      <c r="P56" s="57">
        <f>'[1]付録8-1'!P56/'[1]付録8-1'!$C56*100</f>
        <v>7.9136512324003165</v>
      </c>
      <c r="Q56" s="57">
        <f>'[1]付録8-1'!Q56/'[1]付録8-1'!$C56*100</f>
        <v>6.3197743635195982</v>
      </c>
      <c r="R56" s="57">
        <f>'[1]付録8-1'!R56/'[1]付録8-1'!$C56*100</f>
        <v>5.6198055350040752</v>
      </c>
      <c r="S56" s="57">
        <f>'[1]付録8-1'!S56/'[1]付録8-1'!$C56*100</f>
        <v>5.4713090896799859</v>
      </c>
      <c r="T56" s="57">
        <f>'[1]付録8-1'!T56/'[1]付録8-1'!$C56*100</f>
        <v>6.9214215699161379</v>
      </c>
      <c r="U56" s="57">
        <f>'[1]付録8-1'!U56/'[1]付録8-1'!$C56*100</f>
        <v>5.6379075296035213</v>
      </c>
      <c r="V56" s="57">
        <f>'[1]付録8-1'!V56/'[1]付録8-1'!$C56*100</f>
        <v>8.9054302228197795</v>
      </c>
      <c r="W56" s="69">
        <f>'[1]付録8-1'!W56/'[1]付録8-1'!$C56*100</f>
        <v>13.054767922664674</v>
      </c>
      <c r="X56" s="57">
        <f>'[1]付録8-1'!X56/'[1]付録8-1'!$C56*100</f>
        <v>60.009163665315903</v>
      </c>
      <c r="Y56" s="68">
        <f>'[1]付録8-1'!Y56/'[1]付録8-1'!$C56*100</f>
        <v>26.936068412019427</v>
      </c>
      <c r="Z56" s="75"/>
      <c r="AA56" s="76" t="s">
        <v>72</v>
      </c>
    </row>
    <row r="57" spans="1:27" ht="14" customHeight="1" x14ac:dyDescent="0.55000000000000004">
      <c r="A57" s="60"/>
      <c r="B57" s="73" t="s">
        <v>73</v>
      </c>
      <c r="C57" s="64">
        <f t="shared" si="5"/>
        <v>100</v>
      </c>
      <c r="D57" s="57">
        <f>'[1]付録8-1'!D57/'[1]付録8-1'!$C57*100</f>
        <v>3.5928569903417058</v>
      </c>
      <c r="E57" s="57">
        <f>'[1]付録8-1'!E57/'[1]付録8-1'!$C57*100</f>
        <v>4.5351990377292681</v>
      </c>
      <c r="F57" s="57">
        <f>'[1]付録8-1'!F57/'[1]付録8-1'!$C57*100</f>
        <v>4.5181173087736033</v>
      </c>
      <c r="G57" s="57">
        <f>'[1]付録8-1'!G57/'[1]付録8-1'!$C57*100</f>
        <v>4.4412495284731071</v>
      </c>
      <c r="H57" s="57">
        <f>'[1]付録8-1'!H57/'[1]付録8-1'!$C57*100</f>
        <v>4.2597561583191581</v>
      </c>
      <c r="I57" s="57">
        <f>'[1]付録8-1'!I57/'[1]付録8-1'!$C57*100</f>
        <v>4.0220354303528092</v>
      </c>
      <c r="J57" s="57">
        <f>'[1]付録8-1'!J57/'[1]付録8-1'!$C57*100</f>
        <v>4.5444516409135876</v>
      </c>
      <c r="K57" s="57">
        <f>'[1]付録8-1'!K57/'[1]付録8-1'!$C57*100</f>
        <v>5.6462231585540321</v>
      </c>
      <c r="L57" s="68">
        <f>'[1]付録8-1'!L57/'[1]付録8-1'!$C57*100</f>
        <v>6.0426616180667754</v>
      </c>
      <c r="M57" s="57"/>
      <c r="N57" s="57"/>
      <c r="O57" s="69">
        <f>'[1]付録8-1'!O57/'[1]付録8-1'!$C57*100</f>
        <v>6.9600928107273248</v>
      </c>
      <c r="P57" s="57">
        <f>'[1]付録8-1'!P57/'[1]付録8-1'!$C57*100</f>
        <v>6.8697019950035934</v>
      </c>
      <c r="Q57" s="57">
        <f>'[1]付録8-1'!Q57/'[1]付録8-1'!$C57*100</f>
        <v>5.989992953786806</v>
      </c>
      <c r="R57" s="57">
        <f>'[1]付録8-1'!R57/'[1]付録8-1'!$C57*100</f>
        <v>6.2391015010569317</v>
      </c>
      <c r="S57" s="57">
        <f>'[1]付録8-1'!S57/'[1]付録8-1'!$C57*100</f>
        <v>6.9131180560992451</v>
      </c>
      <c r="T57" s="57">
        <f>'[1]付録8-1'!T57/'[1]付録8-1'!$C57*100</f>
        <v>8.3629298012113793</v>
      </c>
      <c r="U57" s="57">
        <f>'[1]付録8-1'!U57/'[1]付録8-1'!$C57*100</f>
        <v>6.4782457064362529</v>
      </c>
      <c r="V57" s="57">
        <f>'[1]付録8-1'!V57/'[1]付録8-1'!$C57*100</f>
        <v>10.584266304154418</v>
      </c>
      <c r="W57" s="69">
        <f>'[1]付録8-1'!W57/'[1]付録8-1'!$C57*100</f>
        <v>12.646173336844576</v>
      </c>
      <c r="X57" s="57">
        <f>'[1]付録8-1'!X57/'[1]付録8-1'!$C57*100</f>
        <v>55.015266795254128</v>
      </c>
      <c r="Y57" s="68">
        <f>'[1]付録8-1'!Y57/'[1]付録8-1'!$C57*100</f>
        <v>32.338559867901296</v>
      </c>
      <c r="Z57" s="70"/>
      <c r="AA57" s="66" t="s">
        <v>73</v>
      </c>
    </row>
    <row r="58" spans="1:27" ht="14" customHeight="1" x14ac:dyDescent="0.55000000000000004">
      <c r="A58" s="60"/>
      <c r="B58" s="73" t="s">
        <v>74</v>
      </c>
      <c r="C58" s="64">
        <f t="shared" si="5"/>
        <v>99.999999999999986</v>
      </c>
      <c r="D58" s="57">
        <f>'[1]付録8-1'!D58/'[1]付録8-1'!$C58*100</f>
        <v>2.6405973651363523</v>
      </c>
      <c r="E58" s="57">
        <f>'[1]付録8-1'!E58/'[1]付録8-1'!$C58*100</f>
        <v>3.4221471448292897</v>
      </c>
      <c r="F58" s="57">
        <f>'[1]付録8-1'!F58/'[1]付録8-1'!$C58*100</f>
        <v>3.9668502926401126</v>
      </c>
      <c r="G58" s="57">
        <f>'[1]付録8-1'!G58/'[1]付録8-1'!$C58*100</f>
        <v>4.2367760630532487</v>
      </c>
      <c r="H58" s="57">
        <f>'[1]付録8-1'!H58/'[1]付録8-1'!$C58*100</f>
        <v>4.5164050474354847</v>
      </c>
      <c r="I58" s="57">
        <f>'[1]付録8-1'!I58/'[1]付録8-1'!$C58*100</f>
        <v>3.8186557520211357</v>
      </c>
      <c r="J58" s="57">
        <f>'[1]付録8-1'!J58/'[1]付録8-1'!$C58*100</f>
        <v>3.9258321608616455</v>
      </c>
      <c r="K58" s="57">
        <f>'[1]付録8-1'!K58/'[1]付録8-1'!$C58*100</f>
        <v>4.4577447084404733</v>
      </c>
      <c r="L58" s="68">
        <f>'[1]付録8-1'!L58/'[1]付録8-1'!$C58*100</f>
        <v>5.2816357854531182</v>
      </c>
      <c r="M58" s="57"/>
      <c r="N58" s="57"/>
      <c r="O58" s="69">
        <f>'[1]付録8-1'!O58/'[1]付録8-1'!$C58*100</f>
        <v>6.8667881038596734</v>
      </c>
      <c r="P58" s="57">
        <f>'[1]付録8-1'!P58/'[1]付録8-1'!$C58*100</f>
        <v>7.2624146006906916</v>
      </c>
      <c r="Q58" s="57">
        <f>'[1]付録8-1'!Q58/'[1]付録8-1'!$C58*100</f>
        <v>6.0821509379038412</v>
      </c>
      <c r="R58" s="57">
        <f>'[1]付録8-1'!R58/'[1]付録8-1'!$C58*100</f>
        <v>6.0609802892439877</v>
      </c>
      <c r="S58" s="57">
        <f>'[1]付録8-1'!S58/'[1]付録8-1'!$C58*100</f>
        <v>6.4349950822347388</v>
      </c>
      <c r="T58" s="57">
        <f>'[1]付録8-1'!T58/'[1]付録8-1'!$C58*100</f>
        <v>8.9084325339943273</v>
      </c>
      <c r="U58" s="57">
        <f>'[1]付録8-1'!U58/'[1]付録8-1'!$C58*100</f>
        <v>8.1590797824715846</v>
      </c>
      <c r="V58" s="57">
        <f>'[1]付録8-1'!V58/'[1]付録8-1'!$C58*100</f>
        <v>13.958514349730294</v>
      </c>
      <c r="W58" s="69">
        <f>'[1]付録8-1'!W58/'[1]付録8-1'!$C58*100</f>
        <v>10.029594802605754</v>
      </c>
      <c r="X58" s="57">
        <f>'[1]付録8-1'!X58/'[1]付録8-1'!$C58*100</f>
        <v>52.509383448963298</v>
      </c>
      <c r="Y58" s="68">
        <f>'[1]付録8-1'!Y58/'[1]付録8-1'!$C58*100</f>
        <v>37.461021748430944</v>
      </c>
      <c r="Z58" s="70"/>
      <c r="AA58" s="66" t="s">
        <v>74</v>
      </c>
    </row>
    <row r="59" spans="1:27" ht="14" customHeight="1" x14ac:dyDescent="0.55000000000000004">
      <c r="A59" s="60"/>
      <c r="B59" s="67" t="s">
        <v>75</v>
      </c>
      <c r="C59" s="62">
        <f t="shared" si="5"/>
        <v>100</v>
      </c>
      <c r="D59" s="57">
        <f>'[1]付録8-1'!D59/'[1]付録8-1'!$C59*100</f>
        <v>3.7737092295382877</v>
      </c>
      <c r="E59" s="57">
        <f>'[1]付録8-1'!E59/'[1]付録8-1'!$C59*100</f>
        <v>4.5535840353932322</v>
      </c>
      <c r="F59" s="57">
        <f>'[1]付録8-1'!F59/'[1]付録8-1'!$C59*100</f>
        <v>4.9875276509624884</v>
      </c>
      <c r="G59" s="57">
        <f>'[1]付録8-1'!G59/'[1]付録8-1'!$C59*100</f>
        <v>5.1221348896314769</v>
      </c>
      <c r="H59" s="57">
        <f>'[1]付録8-1'!H59/'[1]付録8-1'!$C59*100</f>
        <v>5.1230761989927984</v>
      </c>
      <c r="I59" s="57">
        <f>'[1]付録8-1'!I59/'[1]付録8-1'!$C59*100</f>
        <v>4.7616134042453053</v>
      </c>
      <c r="J59" s="57">
        <f>'[1]付録8-1'!J59/'[1]付録8-1'!$C59*100</f>
        <v>5.01764955052478</v>
      </c>
      <c r="K59" s="57">
        <f>'[1]付録8-1'!K59/'[1]付録8-1'!$C59*100</f>
        <v>5.671859556643291</v>
      </c>
      <c r="L59" s="68">
        <f>'[1]付録8-1'!L59/'[1]付録8-1'!$C59*100</f>
        <v>6.2601779074692905</v>
      </c>
      <c r="M59" s="57"/>
      <c r="N59" s="57"/>
      <c r="O59" s="69">
        <f>'[1]付録8-1'!O59/'[1]付録8-1'!$C59*100</f>
        <v>7.5045888831364422</v>
      </c>
      <c r="P59" s="57">
        <f>'[1]付録8-1'!P59/'[1]付録8-1'!$C59*100</f>
        <v>7.1873676283710637</v>
      </c>
      <c r="Q59" s="57">
        <f>'[1]付録8-1'!Q59/'[1]付録8-1'!$C59*100</f>
        <v>6.0441474090459826</v>
      </c>
      <c r="R59" s="57">
        <f>'[1]付録8-1'!R59/'[1]付録8-1'!$C59*100</f>
        <v>5.8059961406316187</v>
      </c>
      <c r="S59" s="57">
        <f>'[1]付録8-1'!S59/'[1]付録8-1'!$C59*100</f>
        <v>5.7146891325834233</v>
      </c>
      <c r="T59" s="57">
        <f>'[1]付録8-1'!T59/'[1]付録8-1'!$C59*100</f>
        <v>7.2687908881253831</v>
      </c>
      <c r="U59" s="57">
        <f>'[1]付録8-1'!U59/'[1]付録8-1'!$C59*100</f>
        <v>5.8144679248835134</v>
      </c>
      <c r="V59" s="57">
        <f>'[1]付録8-1'!V59/'[1]付録8-1'!$C59*100</f>
        <v>9.3886195698216213</v>
      </c>
      <c r="W59" s="69">
        <f>'[1]付録8-1'!W59/'[1]付録8-1'!$C59*100</f>
        <v>13.314820915894007</v>
      </c>
      <c r="X59" s="57">
        <f>'[1]付録8-1'!X59/'[1]付録8-1'!$C59*100</f>
        <v>58.498611568692048</v>
      </c>
      <c r="Y59" s="68">
        <f>'[1]付録8-1'!Y59/'[1]付録8-1'!$C59*100</f>
        <v>28.186567515413941</v>
      </c>
      <c r="Z59" s="70"/>
      <c r="AA59" s="66" t="s">
        <v>75</v>
      </c>
    </row>
    <row r="60" spans="1:27" ht="14" customHeight="1" x14ac:dyDescent="0.55000000000000004">
      <c r="A60" s="60"/>
      <c r="B60" s="67" t="s">
        <v>76</v>
      </c>
      <c r="C60" s="62">
        <f t="shared" si="5"/>
        <v>100.00000000000001</v>
      </c>
      <c r="D60" s="57">
        <f>'[1]付録8-1'!D60/'[1]付録8-1'!$C60*100</f>
        <v>2.7433667001792195</v>
      </c>
      <c r="E60" s="57">
        <f>'[1]付録8-1'!E60/'[1]付録8-1'!$C60*100</f>
        <v>3.7198933426585654</v>
      </c>
      <c r="F60" s="57">
        <f>'[1]付録8-1'!F60/'[1]付録8-1'!$C60*100</f>
        <v>4.2780959041832407</v>
      </c>
      <c r="G60" s="57">
        <f>'[1]付録8-1'!G60/'[1]付録8-1'!$C60*100</f>
        <v>4.3126284040739611</v>
      </c>
      <c r="H60" s="57">
        <f>'[1]付録8-1'!H60/'[1]付録8-1'!$C60*100</f>
        <v>3.8969270446299777</v>
      </c>
      <c r="I60" s="57">
        <f>'[1]付録8-1'!I60/'[1]付録8-1'!$C60*100</f>
        <v>3.3155571097608951</v>
      </c>
      <c r="J60" s="57">
        <f>'[1]付録8-1'!J60/'[1]付録8-1'!$C60*100</f>
        <v>3.774096253879442</v>
      </c>
      <c r="K60" s="57">
        <f>'[1]付録8-1'!K60/'[1]付録8-1'!$C60*100</f>
        <v>4.7855925165012891</v>
      </c>
      <c r="L60" s="68">
        <f>'[1]付録8-1'!L60/'[1]付録8-1'!$C60*100</f>
        <v>5.450015299208812</v>
      </c>
      <c r="M60" s="57"/>
      <c r="N60" s="57"/>
      <c r="O60" s="69">
        <f>'[1]付録8-1'!O60/'[1]付録8-1'!$C60*100</f>
        <v>6.8291296935787029</v>
      </c>
      <c r="P60" s="57">
        <f>'[1]付録8-1'!P60/'[1]付録8-1'!$C60*100</f>
        <v>6.7434541242295758</v>
      </c>
      <c r="Q60" s="57">
        <f>'[1]付録8-1'!Q60/'[1]付録8-1'!$C60*100</f>
        <v>5.924290772391485</v>
      </c>
      <c r="R60" s="57">
        <f>'[1]付録8-1'!R60/'[1]付録8-1'!$C60*100</f>
        <v>6.5668575425099451</v>
      </c>
      <c r="S60" s="57">
        <f>'[1]付録8-1'!S60/'[1]付録8-1'!$C60*100</f>
        <v>7.3055907680202825</v>
      </c>
      <c r="T60" s="57">
        <f>'[1]付録8-1'!T60/'[1]付録8-1'!$C60*100</f>
        <v>9.2241115530882549</v>
      </c>
      <c r="U60" s="57">
        <f>'[1]付録8-1'!U60/'[1]付録8-1'!$C60*100</f>
        <v>7.3838352930891293</v>
      </c>
      <c r="V60" s="57">
        <f>'[1]付録8-1'!V60/'[1]付録8-1'!$C60*100</f>
        <v>13.746557678017224</v>
      </c>
      <c r="W60" s="69">
        <f>'[1]付録8-1'!W60/'[1]付録8-1'!$C60*100</f>
        <v>10.741355947021026</v>
      </c>
      <c r="X60" s="57">
        <f>'[1]付録8-1'!X60/'[1]付録8-1'!$C60*100</f>
        <v>51.598548760764082</v>
      </c>
      <c r="Y60" s="68">
        <f>'[1]付録8-1'!Y60/'[1]付録8-1'!$C60*100</f>
        <v>37.660095292214891</v>
      </c>
      <c r="Z60" s="70"/>
      <c r="AA60" s="66" t="s">
        <v>76</v>
      </c>
    </row>
    <row r="61" spans="1:27" ht="14" customHeight="1" x14ac:dyDescent="0.55000000000000004">
      <c r="A61" s="60"/>
      <c r="B61" s="67" t="s">
        <v>77</v>
      </c>
      <c r="C61" s="62">
        <f t="shared" si="5"/>
        <v>100</v>
      </c>
      <c r="D61" s="57">
        <f>'[1]付録8-1'!D61/'[1]付録8-1'!$C61*100</f>
        <v>3.6380495254718008</v>
      </c>
      <c r="E61" s="57">
        <f>'[1]付録8-1'!E61/'[1]付録8-1'!$C61*100</f>
        <v>4.3319636861689883</v>
      </c>
      <c r="F61" s="57">
        <f>'[1]付録8-1'!F61/'[1]付録8-1'!$C61*100</f>
        <v>4.7034653285335075</v>
      </c>
      <c r="G61" s="57">
        <f>'[1]付録8-1'!G61/'[1]付録8-1'!$C61*100</f>
        <v>4.6970009171383662</v>
      </c>
      <c r="H61" s="57">
        <f>'[1]付録8-1'!H61/'[1]付録8-1'!$C61*100</f>
        <v>4.670335220133409</v>
      </c>
      <c r="I61" s="57">
        <f>'[1]付録8-1'!I61/'[1]付録8-1'!$C61*100</f>
        <v>4.510745063815861</v>
      </c>
      <c r="J61" s="57">
        <f>'[1]付録8-1'!J61/'[1]付録8-1'!$C61*100</f>
        <v>4.7101317527847471</v>
      </c>
      <c r="K61" s="57">
        <f>'[1]付録8-1'!K61/'[1]付録8-1'!$C61*100</f>
        <v>5.5010120844090515</v>
      </c>
      <c r="L61" s="68">
        <f>'[1]付録8-1'!L61/'[1]付録8-1'!$C61*100</f>
        <v>6.0708903514619665</v>
      </c>
      <c r="M61" s="57"/>
      <c r="N61" s="57"/>
      <c r="O61" s="69">
        <f>'[1]付録8-1'!O61/'[1]付録8-1'!$C61*100</f>
        <v>7.5185144782613973</v>
      </c>
      <c r="P61" s="57">
        <f>'[1]付録8-1'!P61/'[1]付録8-1'!$C61*100</f>
        <v>7.2567058167581786</v>
      </c>
      <c r="Q61" s="57">
        <f>'[1]付録8-1'!Q61/'[1]付録8-1'!$C61*100</f>
        <v>5.9371578407249839</v>
      </c>
      <c r="R61" s="57">
        <f>'[1]付録8-1'!R61/'[1]付録8-1'!$C61*100</f>
        <v>5.798779034297743</v>
      </c>
      <c r="S61" s="57">
        <f>'[1]付録8-1'!S61/'[1]付録8-1'!$C61*100</f>
        <v>6.2145214921477603</v>
      </c>
      <c r="T61" s="57">
        <f>'[1]付録8-1'!T61/'[1]付録8-1'!$C61*100</f>
        <v>7.8059787724890803</v>
      </c>
      <c r="U61" s="57">
        <f>'[1]付録8-1'!U61/'[1]付録8-1'!$C61*100</f>
        <v>6.1617961367061405</v>
      </c>
      <c r="V61" s="57">
        <f>'[1]付録8-1'!V61/'[1]付録8-1'!$C61*100</f>
        <v>10.472952498697017</v>
      </c>
      <c r="W61" s="69">
        <f>'[1]付録8-1'!W61/'[1]付録8-1'!$C61*100</f>
        <v>12.673478540174296</v>
      </c>
      <c r="X61" s="57">
        <f>'[1]付録8-1'!X61/'[1]付録8-1'!$C61*100</f>
        <v>56.671272559785699</v>
      </c>
      <c r="Y61" s="68">
        <f>'[1]付録8-1'!Y61/'[1]付録8-1'!$C61*100</f>
        <v>30.65524890004</v>
      </c>
      <c r="Z61" s="70"/>
      <c r="AA61" s="66" t="s">
        <v>77</v>
      </c>
    </row>
    <row r="62" spans="1:27" x14ac:dyDescent="0.55000000000000004">
      <c r="A62" s="81"/>
      <c r="B62" s="82" t="s">
        <v>78</v>
      </c>
      <c r="C62" s="83">
        <f t="shared" si="5"/>
        <v>100.00000000000001</v>
      </c>
      <c r="D62" s="84">
        <f>'[1]付録8-1'!D62/'[1]付録8-1'!$C62*100</f>
        <v>2.9959773944374524</v>
      </c>
      <c r="E62" s="84">
        <f>'[1]付録8-1'!E62/'[1]付録8-1'!$C62*100</f>
        <v>3.7005503319266553</v>
      </c>
      <c r="F62" s="84">
        <f>'[1]付録8-1'!F62/'[1]付録8-1'!$C62*100</f>
        <v>4.2360751215419166</v>
      </c>
      <c r="G62" s="84">
        <f>'[1]付録8-1'!G62/'[1]付録8-1'!$C62*100</f>
        <v>4.2706251079687076</v>
      </c>
      <c r="H62" s="84">
        <f>'[1]付録8-1'!H62/'[1]付録8-1'!$C62*100</f>
        <v>3.5475432491794376</v>
      </c>
      <c r="I62" s="84">
        <f>'[1]付録8-1'!I62/'[1]付録8-1'!$C62*100</f>
        <v>3.4537647145924333</v>
      </c>
      <c r="J62" s="84">
        <f>'[1]付録8-1'!J62/'[1]付録8-1'!$C62*100</f>
        <v>3.7499074553934997</v>
      </c>
      <c r="K62" s="84">
        <f>'[1]付録8-1'!K62/'[1]付録8-1'!$C62*100</f>
        <v>4.5951481947632091</v>
      </c>
      <c r="L62" s="85">
        <f>'[1]付録8-1'!L62/'[1]付録8-1'!$C62*100</f>
        <v>5.1849658201919997</v>
      </c>
      <c r="M62" s="57"/>
      <c r="N62" s="57"/>
      <c r="O62" s="86">
        <f>'[1]付録8-1'!O62/'[1]付録8-1'!$C62*100</f>
        <v>6.4435724685965301</v>
      </c>
      <c r="P62" s="84">
        <f>'[1]付録8-1'!P62/'[1]付録8-1'!$C62*100</f>
        <v>5.8771994768144911</v>
      </c>
      <c r="Q62" s="84">
        <f>'[1]付録8-1'!Q62/'[1]付録8-1'!$C62*100</f>
        <v>5.3663532489326524</v>
      </c>
      <c r="R62" s="84">
        <f>'[1]付録8-1'!R62/'[1]付録8-1'!$C62*100</f>
        <v>6.6619777399373161</v>
      </c>
      <c r="S62" s="84">
        <f>'[1]付録8-1'!S62/'[1]付録8-1'!$C62*100</f>
        <v>7.6676291305742703</v>
      </c>
      <c r="T62" s="84">
        <f>'[1]付録8-1'!T62/'[1]付録8-1'!$C62*100</f>
        <v>9.3507070407936634</v>
      </c>
      <c r="U62" s="84">
        <f>'[1]付録8-1'!U62/'[1]付録8-1'!$C62*100</f>
        <v>6.9877347548184892</v>
      </c>
      <c r="V62" s="84">
        <f>'[1]付録8-1'!V62/'[1]付録8-1'!$C62*100</f>
        <v>15.910268749537277</v>
      </c>
      <c r="W62" s="86">
        <f>'[1]付録8-1'!W62/'[1]付録8-1'!$C62*100</f>
        <v>10.932602847906024</v>
      </c>
      <c r="X62" s="84">
        <f>'[1]付録8-1'!X62/'[1]付録8-1'!$C62*100</f>
        <v>49.151057476370276</v>
      </c>
      <c r="Y62" s="85">
        <f>'[1]付録8-1'!Y62/'[1]付録8-1'!$C62*100</f>
        <v>39.916339675723698</v>
      </c>
      <c r="Z62" s="87"/>
      <c r="AA62" s="88" t="s">
        <v>78</v>
      </c>
    </row>
    <row r="63" spans="1:27" ht="13" customHeight="1" x14ac:dyDescent="0.15">
      <c r="A63" s="89" t="s">
        <v>79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90"/>
      <c r="AA63" s="89"/>
    </row>
  </sheetData>
  <mergeCells count="2">
    <mergeCell ref="A55:B55"/>
    <mergeCell ref="Z55:AA5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龍生</dc:creator>
  <cp:lastModifiedBy>村田 龍生</cp:lastModifiedBy>
  <dcterms:created xsi:type="dcterms:W3CDTF">2025-07-29T11:31:34Z</dcterms:created>
  <dcterms:modified xsi:type="dcterms:W3CDTF">2025-07-29T11:42:16Z</dcterms:modified>
</cp:coreProperties>
</file>