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activeTab="2"/>
  </bookViews>
  <sheets>
    <sheet name="報告書（介護事業所等）" sheetId="2" r:id="rId1"/>
    <sheet name="申請額一覧" sheetId="29" r:id="rId2"/>
    <sheet name="個票1" sheetId="19" r:id="rId3"/>
    <sheet name="単価表" sheetId="28" state="hidden" r:id="rId4"/>
    <sheet name="リスト" sheetId="31" state="hidden" r:id="rId5"/>
  </sheets>
  <definedNames>
    <definedName name="_xlnm.Print_Area" localSheetId="2">個票1!$A$1:$AM$46</definedName>
    <definedName name="_xlnm.Print_Area" localSheetId="3">単価表!$A$1:$K$103</definedName>
    <definedName name="_xlnm.Print_Area" localSheetId="1">申請額一覧!$A$1:$I$22</definedName>
    <definedName name="_xlnm.Print_Area" localSheetId="0">'報告書（介護事業所等）'!$A$1:$AM$35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厚生労働省ネットワークシステム</author>
  </authors>
  <commentList>
    <comment ref="I3" authorId="0">
      <text>
        <r>
          <rPr>
            <b/>
            <sz val="9"/>
            <color indexed="81"/>
            <rFont val="MS P ゴシック"/>
          </rPr>
          <t xml:space="preserve">「都道府県使用欄」：
</t>
        </r>
        <r>
          <rPr>
            <sz val="9"/>
            <color indexed="81"/>
            <rFont val="MS P ゴシック"/>
          </rPr>
          <t>各事業所における記入は不要です</t>
        </r>
      </text>
    </comment>
  </commentList>
</comments>
</file>

<file path=xl/comments2.xml><?xml version="1.0" encoding="utf-8"?>
<comments xmlns="http://schemas.openxmlformats.org/spreadsheetml/2006/main">
  <authors>
    <author>厚生労働省ネットワークシステム</author>
    <author>埼玉県</author>
  </authors>
  <commentList>
    <comment ref="AV24" authorId="0">
      <text>
        <r>
          <rPr>
            <b/>
            <sz val="9"/>
            <color indexed="81"/>
            <rFont val="MS P ゴシック"/>
          </rPr>
          <t xml:space="preserve">「補助上限額」：
</t>
        </r>
        <r>
          <rPr>
            <sz val="9"/>
            <color indexed="81"/>
            <rFont val="MS P ゴシック"/>
          </rPr>
          <t xml:space="preserve">提供サービス及び定員をもとに自動算出されます。
</t>
        </r>
        <r>
          <rPr>
            <b/>
            <sz val="9"/>
            <color indexed="81"/>
            <rFont val="MS P ゴシック"/>
          </rPr>
          <t>「申請額」：</t>
        </r>
        <r>
          <rPr>
            <sz val="9"/>
            <color indexed="81"/>
            <rFont val="MS P ゴシック"/>
          </rPr>
          <t xml:space="preserve">
補助上限額と所要額を比較して低い方の額（千円未満切り捨て）が自動入力されます。</t>
        </r>
      </text>
    </comment>
    <comment ref="AV9" authorId="0">
      <text>
        <r>
          <rPr>
            <b/>
            <sz val="9"/>
            <color indexed="81"/>
            <rFont val="MS P ゴシック"/>
          </rPr>
          <t>「定員」：
施設系</t>
        </r>
        <r>
          <rPr>
            <sz val="9"/>
            <color indexed="81"/>
            <rFont val="MS P ゴシック"/>
          </rPr>
          <t>（介護老人福祉施設、介護老人保健施設、介護医療院、地域密着型介護老人福祉施設、短期入所生活介護事業所、養護老人ホーム、軽費老人ホーム）のみ記入してください。</t>
        </r>
      </text>
    </comment>
    <comment ref="AV28" authorId="1">
      <text>
        <r>
          <rPr>
            <b/>
            <sz val="9"/>
            <color indexed="81"/>
            <rFont val="MS P ゴシック"/>
          </rPr>
          <t xml:space="preserve">「内訳（用途・品目・数量等）」
</t>
        </r>
        <r>
          <rPr>
            <sz val="9"/>
            <color indexed="81"/>
            <rFont val="MS P ゴシック"/>
          </rPr>
          <t>支出予定内容を簡潔に記載してください。
（例）「ネッククーラー○個（単価△円）、…」【品名】○個（単価△円）
　　　　※ 具体的な商品名ではなく品目名の記載で問題ございません。
なお、所要額を証明する資料（見積書、計算書等）は、都道府県から求めがあった場合に速やかに提出できるよう、各事業所に適切に保管して下さい。</t>
        </r>
      </text>
    </comment>
    <comment ref="AV37" authorId="1">
      <text>
        <r>
          <rPr>
            <b/>
            <sz val="9"/>
            <color indexed="81"/>
            <rFont val="MS P ゴシック"/>
          </rPr>
          <t xml:space="preserve">「内訳（用途・品目・数量等）」
</t>
        </r>
        <r>
          <rPr>
            <sz val="9"/>
            <color indexed="81"/>
            <rFont val="MS P ゴシック"/>
          </rPr>
          <t>支出予定内容を簡潔に記載してください。
（例）「ポータブル発電機○個（単価△円）…」【品名】○個（単価△円）
　　　　※ 具体的な商品名ではなく品目名の記載で問題ございません。
なお、所要額を証明する資料（見積書、計算書等）は、都道府県から求めがあった場合に速やかに提出できるよう、各事業所に適切に保管して下さい。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<sst xmlns="http://schemas.openxmlformats.org/spreadsheetml/2006/main" xmlns:r="http://schemas.openxmlformats.org/officeDocument/2006/relationships" count="233" uniqueCount="233">
  <si>
    <t>短期入所生活介護事業所、短期入所療養介護事業所</t>
  </si>
  <si>
    <t>申請額</t>
    <rPh sb="0" eb="3">
      <t>シンセイガク</t>
    </rPh>
    <phoneticPr fontId="6"/>
  </si>
  <si>
    <t>・（１）から（３）の事業実施及び指導監督等を行うために要する経費
＊他の補助金等により人件費の補助が行われている職員については、本事業の補助対象とはしない。</t>
  </si>
  <si>
    <t>東京都</t>
  </si>
  <si>
    <t>介護保険事業所番号</t>
    <rPh sb="0" eb="2">
      <t>カイゴ</t>
    </rPh>
    <rPh sb="2" eb="4">
      <t>ホケン</t>
    </rPh>
    <rPh sb="4" eb="7">
      <t>ジギョウショ</t>
    </rPh>
    <rPh sb="7" eb="9">
      <t>バンゴウ</t>
    </rPh>
    <phoneticPr fontId="6"/>
  </si>
  <si>
    <t>新潟県</t>
  </si>
  <si>
    <r>
      <t>提供サービス</t>
    </r>
    <r>
      <rPr>
        <sz val="6"/>
        <color auto="1"/>
        <rFont val="ＭＳ Ｐ明朝"/>
      </rPr>
      <t>（プルダウンから選択）</t>
    </r>
    <rPh sb="0" eb="2">
      <t>テイキョウ</t>
    </rPh>
    <rPh sb="14" eb="16">
      <t>センタク</t>
    </rPh>
    <phoneticPr fontId="6"/>
  </si>
  <si>
    <t>サービス種別</t>
    <rPh sb="4" eb="6">
      <t>シュベツ</t>
    </rPh>
    <phoneticPr fontId="6"/>
  </si>
  <si>
    <t>認知症対応型通所介護事業所</t>
  </si>
  <si>
    <t>愛媛県</t>
    <rPh sb="0" eb="3">
      <t>エヒメケン</t>
    </rPh>
    <phoneticPr fontId="23"/>
  </si>
  <si>
    <t>千円</t>
    <rPh sb="0" eb="2">
      <t>センエン</t>
    </rPh>
    <phoneticPr fontId="6"/>
  </si>
  <si>
    <t>通所介護事業所　1月あたり延べ利用者数300人以下</t>
    <rPh sb="0" eb="2">
      <t>ツウショ</t>
    </rPh>
    <phoneticPr fontId="24"/>
  </si>
  <si>
    <t>/事業所</t>
    <rPh sb="1" eb="4">
      <t>ジギョウショ</t>
    </rPh>
    <phoneticPr fontId="6"/>
  </si>
  <si>
    <t>宮城県</t>
  </si>
  <si>
    <t>通所リハビリテーション事業所</t>
  </si>
  <si>
    <t>（役職・代表名）</t>
    <rPh sb="1" eb="3">
      <t>やくしょく</t>
    </rPh>
    <rPh sb="4" eb="6">
      <t>だいひょう</t>
    </rPh>
    <rPh sb="6" eb="7">
      <t>めい</t>
    </rPh>
    <phoneticPr fontId="3" type="Hiragana"/>
  </si>
  <si>
    <t>医療みなし指定事業所の確認事項</t>
    <rPh sb="0" eb="2">
      <t>イリョウ</t>
    </rPh>
    <rPh sb="5" eb="7">
      <t>シテイ</t>
    </rPh>
    <rPh sb="7" eb="10">
      <t>ジギョウショ</t>
    </rPh>
    <rPh sb="11" eb="13">
      <t>カクニン</t>
    </rPh>
    <rPh sb="13" eb="15">
      <t>ジコウ</t>
    </rPh>
    <phoneticPr fontId="6"/>
  </si>
  <si>
    <t>No.</t>
  </si>
  <si>
    <t>合計</t>
    <rPh sb="0" eb="2">
      <t>ゴウケイ</t>
    </rPh>
    <phoneticPr fontId="6"/>
  </si>
  <si>
    <t>/利用者</t>
    <rPh sb="1" eb="4">
      <t>リヨウシャ</t>
    </rPh>
    <phoneticPr fontId="6"/>
  </si>
  <si>
    <t>電話番号</t>
    <rPh sb="0" eb="2">
      <t>デンワ</t>
    </rPh>
    <rPh sb="2" eb="4">
      <t>バンゴウ</t>
    </rPh>
    <phoneticPr fontId="6"/>
  </si>
  <si>
    <t>代表となる
事業所・施設名</t>
    <rPh sb="0" eb="2">
      <t>ダイヒョウ</t>
    </rPh>
    <rPh sb="6" eb="9">
      <t>ジギョウショ</t>
    </rPh>
    <rPh sb="10" eb="13">
      <t>シセツメイ</t>
    </rPh>
    <phoneticPr fontId="6"/>
  </si>
  <si>
    <t>e-mail</t>
  </si>
  <si>
    <t>事業所・施設名</t>
    <rPh sb="0" eb="3">
      <t>ジギョウショ</t>
    </rPh>
    <rPh sb="4" eb="7">
      <t>シセツメイ</t>
    </rPh>
    <phoneticPr fontId="6"/>
  </si>
  <si>
    <t>介護保険
事業所番号</t>
    <rPh sb="0" eb="2">
      <t>カイゴ</t>
    </rPh>
    <rPh sb="2" eb="4">
      <t>ホケン</t>
    </rPh>
    <rPh sb="5" eb="8">
      <t>ジギョウショ</t>
    </rPh>
    <rPh sb="8" eb="10">
      <t>バンゴウ</t>
    </rPh>
    <phoneticPr fontId="6"/>
  </si>
  <si>
    <t>岐阜県</t>
    <rPh sb="0" eb="3">
      <t>ギフケン</t>
    </rPh>
    <phoneticPr fontId="23"/>
  </si>
  <si>
    <t>（１）②ⅰ今後に備えた都道府県における消毒液・マスク等の備蓄</t>
  </si>
  <si>
    <t>訪問リハビリテーション事業所</t>
  </si>
  <si>
    <t>住所</t>
    <rPh sb="0" eb="2">
      <t>ジュウショ</t>
    </rPh>
    <phoneticPr fontId="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</si>
  <si>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6"/>
  </si>
  <si>
    <t>審査
結果</t>
    <rPh sb="0" eb="2">
      <t>シンサ</t>
    </rPh>
    <rPh sb="3" eb="5">
      <t>ケッカ</t>
    </rPh>
    <phoneticPr fontId="6"/>
  </si>
  <si>
    <t>訪問介護事業所</t>
  </si>
  <si>
    <t>※この欄に「○」が表示されない場合、本表の事業所数と個票の枚数が一致していません。</t>
    <rPh sb="3" eb="4">
      <t>ラン</t>
    </rPh>
    <rPh sb="9" eb="11">
      <t>ヒョウジ</t>
    </rPh>
    <rPh sb="15" eb="17">
      <t>バアイ</t>
    </rPh>
    <phoneticPr fontId="6"/>
  </si>
  <si>
    <t>　個票のシート名に誤りがないか確認して下さい。</t>
    <rPh sb="1" eb="3">
      <t>コヒョウ</t>
    </rPh>
    <rPh sb="7" eb="8">
      <t>メイ</t>
    </rPh>
    <rPh sb="9" eb="10">
      <t>アヤマ</t>
    </rPh>
    <rPh sb="15" eb="17">
      <t>カクニン</t>
    </rPh>
    <rPh sb="19" eb="20">
      <t>クダ</t>
    </rPh>
    <phoneticPr fontId="6"/>
  </si>
  <si>
    <t>訪問看護事業所</t>
  </si>
  <si>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6"/>
  </si>
  <si>
    <t>　</t>
  </si>
  <si>
    <t>都道府県名</t>
    <rPh sb="0" eb="4">
      <t>トドウフケン</t>
    </rPh>
    <rPh sb="4" eb="5">
      <t>メイ</t>
    </rPh>
    <phoneticPr fontId="6"/>
  </si>
  <si>
    <t>所在地</t>
    <rPh sb="0" eb="3">
      <t>ショザイチ</t>
    </rPh>
    <phoneticPr fontId="6"/>
  </si>
  <si>
    <t>内訳（用途・品目・数量等）</t>
    <rPh sb="0" eb="2">
      <t>ウチワケ</t>
    </rPh>
    <rPh sb="3" eb="5">
      <t>ヨウト</t>
    </rPh>
    <rPh sb="6" eb="8">
      <t>ヒンモク</t>
    </rPh>
    <rPh sb="9" eb="11">
      <t>スウリョウ</t>
    </rPh>
    <rPh sb="11" eb="12">
      <t>トウ</t>
    </rPh>
    <phoneticPr fontId="6"/>
  </si>
  <si>
    <t>通所介護事業所</t>
    <rPh sb="0" eb="2">
      <t>ツウショ</t>
    </rPh>
    <phoneticPr fontId="6"/>
  </si>
  <si>
    <t>連絡先</t>
    <rPh sb="0" eb="3">
      <t>レンラクサキ</t>
    </rPh>
    <phoneticPr fontId="6"/>
  </si>
  <si>
    <t>介護老人保健施設</t>
    <rPh sb="0" eb="8">
      <t>カイゴロウジンホケンシセツ</t>
    </rPh>
    <phoneticPr fontId="6"/>
  </si>
  <si>
    <t>担当部署名</t>
    <rPh sb="0" eb="2">
      <t>タントウ</t>
    </rPh>
    <rPh sb="2" eb="5">
      <t>ブショメイ</t>
    </rPh>
    <phoneticPr fontId="6"/>
  </si>
  <si>
    <t>定員</t>
    <rPh sb="0" eb="2">
      <t>テイイン</t>
    </rPh>
    <phoneticPr fontId="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</si>
  <si>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6"/>
  </si>
  <si>
    <t>人</t>
    <rPh sb="0" eb="1">
      <t>ニン</t>
    </rPh>
    <phoneticPr fontId="6"/>
  </si>
  <si>
    <t>支出予定額</t>
    <rPh sb="0" eb="2">
      <t>シシュツ</t>
    </rPh>
    <rPh sb="2" eb="5">
      <t>ヨテイガク</t>
    </rPh>
    <phoneticPr fontId="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</si>
  <si>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6"/>
  </si>
  <si>
    <t>科目</t>
    <rPh sb="0" eb="2">
      <t>カモク</t>
    </rPh>
    <phoneticPr fontId="6"/>
  </si>
  <si>
    <t>別添</t>
    <rPh sb="0" eb="2">
      <t>ベッテン</t>
    </rPh>
    <phoneticPr fontId="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</si>
  <si>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6"/>
  </si>
  <si>
    <t>通所系</t>
    <rPh sb="0" eb="2">
      <t>ツウショ</t>
    </rPh>
    <rPh sb="2" eb="3">
      <t>ケイ</t>
    </rPh>
    <phoneticPr fontId="6"/>
  </si>
  <si>
    <t>熊本県</t>
    <rPh sb="0" eb="3">
      <t>クマモトケン</t>
    </rPh>
    <phoneticPr fontId="23"/>
  </si>
  <si>
    <t>大規模型（Ⅱ）</t>
    <rPh sb="0" eb="3">
      <t>ダイキボ</t>
    </rPh>
    <rPh sb="3" eb="4">
      <t>ガタ</t>
    </rPh>
    <phoneticPr fontId="6"/>
  </si>
  <si>
    <t>埼玉県</t>
  </si>
  <si>
    <t>基準単価（単位：千円、１事業所又は１定員当たり）</t>
  </si>
  <si>
    <t>　　２　介護事業所等対するサービス継続支援事業に関する事業実施計画書</t>
    <rPh sb="4" eb="6">
      <t>かいご</t>
    </rPh>
    <rPh sb="6" eb="9">
      <t>じぎょうしょ</t>
    </rPh>
    <rPh sb="9" eb="10">
      <t>とう</t>
    </rPh>
    <rPh sb="10" eb="11">
      <t>たい</t>
    </rPh>
    <rPh sb="17" eb="19">
      <t>けいぞく</t>
    </rPh>
    <rPh sb="19" eb="21">
      <t>しえん</t>
    </rPh>
    <rPh sb="21" eb="23">
      <t>じぎょう</t>
    </rPh>
    <rPh sb="24" eb="25">
      <t>かん</t>
    </rPh>
    <rPh sb="27" eb="29">
      <t>じぎょう</t>
    </rPh>
    <rPh sb="29" eb="31">
      <t>じっし</t>
    </rPh>
    <rPh sb="31" eb="33">
      <t>けいかく</t>
    </rPh>
    <rPh sb="33" eb="34">
      <t>しょ</t>
    </rPh>
    <phoneticPr fontId="3" type="Hiragana"/>
  </si>
  <si>
    <t>通常規模型</t>
    <rPh sb="0" eb="2">
      <t>ツウジョウ</t>
    </rPh>
    <rPh sb="2" eb="4">
      <t>キボ</t>
    </rPh>
    <rPh sb="4" eb="5">
      <t>ガタ</t>
    </rPh>
    <phoneticPr fontId="6"/>
  </si>
  <si>
    <t>大規模型（Ⅰ）</t>
    <rPh sb="0" eb="3">
      <t>ダイキボ</t>
    </rPh>
    <rPh sb="3" eb="4">
      <t>ガタ</t>
    </rPh>
    <phoneticPr fontId="6"/>
  </si>
  <si>
    <t>通所介護事業所　1月あたり延べ利用者数301人以上600人以下</t>
    <rPh sb="0" eb="2">
      <t>ツウショ</t>
    </rPh>
    <phoneticPr fontId="24"/>
  </si>
  <si>
    <t>地域密着型通所介護事業所（療養通所介護事業所を含む）</t>
    <rPh sb="13" eb="15">
      <t>リョウヨウ</t>
    </rPh>
    <rPh sb="15" eb="17">
      <t>ツウショ</t>
    </rPh>
    <rPh sb="17" eb="19">
      <t>カイゴ</t>
    </rPh>
    <rPh sb="19" eb="22">
      <t>ジギョウショ</t>
    </rPh>
    <rPh sb="23" eb="24">
      <t>フク</t>
    </rPh>
    <phoneticPr fontId="6"/>
  </si>
  <si>
    <t>香川県</t>
    <rPh sb="0" eb="3">
      <t>カガワケン</t>
    </rPh>
    <phoneticPr fontId="23"/>
  </si>
  <si>
    <t>短期入所系</t>
    <rPh sb="0" eb="2">
      <t>タンキ</t>
    </rPh>
    <rPh sb="2" eb="4">
      <t>ニュウショ</t>
    </rPh>
    <rPh sb="4" eb="5">
      <t>ケイ</t>
    </rPh>
    <phoneticPr fontId="6"/>
  </si>
  <si>
    <t>訪問入浴介護事業所</t>
  </si>
  <si>
    <t>/定員</t>
    <rPh sb="1" eb="3">
      <t>テイイン</t>
    </rPh>
    <phoneticPr fontId="6"/>
  </si>
  <si>
    <t>訪問系</t>
    <rPh sb="0" eb="2">
      <t>ホウモン</t>
    </rPh>
    <rPh sb="2" eb="3">
      <t>ケイ</t>
    </rPh>
    <phoneticPr fontId="6"/>
  </si>
  <si>
    <t>暑熱、極寒対策において入居者・利用者の生活環境改善、職員の負担軽減・勤務環境改善に必要となる経費</t>
    <rPh sb="0" eb="2">
      <t>ショネツ</t>
    </rPh>
    <rPh sb="3" eb="5">
      <t>ゴッカン</t>
    </rPh>
    <rPh sb="5" eb="7">
      <t>タイサク</t>
    </rPh>
    <phoneticPr fontId="6"/>
  </si>
  <si>
    <t>定期巡回・随時対応型訪問介護看護事業所</t>
  </si>
  <si>
    <t>助成対象
事業所・施設等の種別（※１）</t>
    <rPh sb="0" eb="2">
      <t>ジョセイ</t>
    </rPh>
    <rPh sb="2" eb="4">
      <t>タイショウ</t>
    </rPh>
    <rPh sb="6" eb="9">
      <t>ジギョウショ</t>
    </rPh>
    <rPh sb="10" eb="12">
      <t>シセツ</t>
    </rPh>
    <rPh sb="12" eb="13">
      <t>トウ</t>
    </rPh>
    <rPh sb="14" eb="16">
      <t>シュベツ</t>
    </rPh>
    <phoneticPr fontId="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</si>
  <si>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6"/>
  </si>
  <si>
    <t>夜間対応型訪問介護事業所</t>
  </si>
  <si>
    <t>居宅介護支援事業所</t>
  </si>
  <si>
    <t>福祉用具貸与事業所</t>
  </si>
  <si>
    <t>居宅療養管理指導事業所</t>
    <rPh sb="0" eb="2">
      <t>キョタク</t>
    </rPh>
    <rPh sb="2" eb="4">
      <t>リョウヨウ</t>
    </rPh>
    <rPh sb="4" eb="6">
      <t>カンリ</t>
    </rPh>
    <rPh sb="6" eb="8">
      <t>シドウ</t>
    </rPh>
    <rPh sb="8" eb="11">
      <t>ジギョウショ</t>
    </rPh>
    <phoneticPr fontId="6"/>
  </si>
  <si>
    <t>多機能型</t>
    <rPh sb="0" eb="3">
      <t>タキノウ</t>
    </rPh>
    <rPh sb="3" eb="4">
      <t>ガタ</t>
    </rPh>
    <phoneticPr fontId="6"/>
  </si>
  <si>
    <t>小規模多機能型居宅介護事業所</t>
  </si>
  <si>
    <t>対象経費</t>
    <rPh sb="0" eb="2">
      <t>タイショウ</t>
    </rPh>
    <rPh sb="2" eb="4">
      <t>ケイヒ</t>
    </rPh>
    <phoneticPr fontId="6"/>
  </si>
  <si>
    <t>看護小規模多機能型居宅介護事業所</t>
  </si>
  <si>
    <t>入所施設・
居住系</t>
    <rPh sb="0" eb="2">
      <t>ニュウショ</t>
    </rPh>
    <rPh sb="2" eb="4">
      <t>シセツ</t>
    </rPh>
    <rPh sb="6" eb="8">
      <t>キョジュウ</t>
    </rPh>
    <rPh sb="8" eb="9">
      <t>ケイ</t>
    </rPh>
    <phoneticPr fontId="6"/>
  </si>
  <si>
    <t>介護老人福祉施設</t>
    <rPh sb="0" eb="2">
      <t>カイゴ</t>
    </rPh>
    <rPh sb="2" eb="4">
      <t>ロウジン</t>
    </rPh>
    <rPh sb="4" eb="6">
      <t>フクシ</t>
    </rPh>
    <rPh sb="6" eb="8">
      <t>シセツ</t>
    </rPh>
    <phoneticPr fontId="6"/>
  </si>
  <si>
    <t>京都府</t>
    <rPh sb="0" eb="3">
      <t>キョウトフ</t>
    </rPh>
    <phoneticPr fontId="23"/>
  </si>
  <si>
    <t>衛生用品、医療用品等の購入等経費</t>
  </si>
  <si>
    <t>地域密着型介護老人福祉施設</t>
    <rPh sb="0" eb="2">
      <t>チイキ</t>
    </rPh>
    <rPh sb="2" eb="5">
      <t>ミッチャクガタ</t>
    </rPh>
    <phoneticPr fontId="6"/>
  </si>
  <si>
    <t>介護老人福祉施設</t>
  </si>
  <si>
    <t>介護医療院</t>
  </si>
  <si>
    <t>介護療養型医療施設</t>
  </si>
  <si>
    <t>鹿児島県</t>
    <rPh sb="0" eb="4">
      <t>カゴシマケン</t>
    </rPh>
    <phoneticPr fontId="23"/>
  </si>
  <si>
    <t>地域密着型特定施設入居者生活介護（養護老人ホーム、軽費老人ホームを除く）</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</si>
  <si>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</si>
  <si>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6"/>
  </si>
  <si>
    <t>業務用スポットクーラー（ヒーター）等の居室や浴室等における温度管理、湿度管理に必要な設備・物品等の購入等経費</t>
    <rPh sb="16" eb="17">
      <t>トウ</t>
    </rPh>
    <rPh sb="18" eb="20">
      <t>キョシツ</t>
    </rPh>
    <rPh sb="21" eb="23">
      <t>ヨクシツ</t>
    </rPh>
    <rPh sb="23" eb="24">
      <t>トウ</t>
    </rPh>
    <rPh sb="28" eb="30">
      <t>オンド</t>
    </rPh>
    <rPh sb="30" eb="32">
      <t>カンリ</t>
    </rPh>
    <rPh sb="33" eb="37">
      <t>シツドカンリ</t>
    </rPh>
    <rPh sb="38" eb="40">
      <t>ヒツヨウ</t>
    </rPh>
    <rPh sb="41" eb="43">
      <t>セツビ</t>
    </rPh>
    <rPh sb="44" eb="46">
      <t>ブッピン</t>
    </rPh>
    <rPh sb="46" eb="47">
      <t>トウ</t>
    </rPh>
    <rPh sb="48" eb="53">
      <t>コウニュウトウケイヒ</t>
    </rPh>
    <phoneticPr fontId="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</si>
  <si>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6"/>
  </si>
  <si>
    <t>対象経費（※３）</t>
    <rPh sb="0" eb="2">
      <t>タイショウ</t>
    </rPh>
    <rPh sb="2" eb="4">
      <t>ケイヒ</t>
    </rPh>
    <phoneticPr fontId="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</si>
  <si>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6"/>
  </si>
  <si>
    <t>助成額</t>
    <rPh sb="0" eb="3">
      <t>ジョセイガク</t>
    </rPh>
    <phoneticPr fontId="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</si>
  <si>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</si>
  <si>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6"/>
  </si>
  <si>
    <t>※１　事業所・施設等について、助成の申請時点で指定等を受けている者であり、また</t>
    <rPh sb="9" eb="10">
      <t>トウ</t>
    </rPh>
    <rPh sb="25" eb="26">
      <t>トウ</t>
    </rPh>
    <rPh sb="32" eb="33">
      <t>モノ</t>
    </rPh>
    <phoneticPr fontId="6"/>
  </si>
  <si>
    <t>　　　・　各介護予防サービスを含むが、介護サービスと介護予防サービスの両方の指定を受けている場合は、１つの事業所・施設として取扱う。</t>
  </si>
  <si>
    <t>山梨県</t>
  </si>
  <si>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</si>
  <si>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</si>
  <si>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6"/>
  </si>
  <si>
    <t>石川県</t>
  </si>
  <si>
    <t>※２　利用者又は職員に感染者が発生しているか否かは問わない</t>
  </si>
  <si>
    <t>※３　かかり増し経費等として考えられるものを例示したものであるが、実際の助成に当たっては、実施主体である都道府県が、個々の事情を勘案し、新型コロナ</t>
  </si>
  <si>
    <t>　　　ウイルス感染症拡大に伴うものであり、通常の介護サービスの提供時では想定されないと判断できるものであれば、幅広く対象とする。</t>
  </si>
  <si>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6"/>
  </si>
  <si>
    <t>基準単価（単位：千円、1利用者又は１事業所又は１定員当たり）</t>
    <rPh sb="12" eb="15">
      <t>リヨウシャ</t>
    </rPh>
    <rPh sb="15" eb="16">
      <t>マタ</t>
    </rPh>
    <phoneticPr fontId="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</si>
  <si>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</si>
  <si>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6"/>
  </si>
  <si>
    <t>燃料費、有料道路通行料等の移動に伴い必要となる経費</t>
  </si>
  <si>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</si>
  <si>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6"/>
  </si>
  <si>
    <t>電話による確認（※3）</t>
    <rPh sb="0" eb="2">
      <t>デンワ</t>
    </rPh>
    <rPh sb="5" eb="7">
      <t>カクニン</t>
    </rPh>
    <phoneticPr fontId="6"/>
  </si>
  <si>
    <t>1.5（看護師等（※４）が協力した場合：4.5）</t>
  </si>
  <si>
    <t>訪問による確認（※3）</t>
    <rPh sb="0" eb="2">
      <t>ホウモン</t>
    </rPh>
    <rPh sb="5" eb="7">
      <t>カクニン</t>
    </rPh>
    <phoneticPr fontId="6"/>
  </si>
  <si>
    <t>3（看護師等（※４）が協力した場合：6）</t>
  </si>
  <si>
    <t>所要額（円）
（税抜き）</t>
    <rPh sb="0" eb="3">
      <t>ショヨウガク</t>
    </rPh>
    <rPh sb="4" eb="5">
      <t>エン</t>
    </rPh>
    <rPh sb="8" eb="10">
      <t>ゼイヌ</t>
    </rPh>
    <phoneticPr fontId="6"/>
  </si>
  <si>
    <t>-</t>
  </si>
  <si>
    <t>対象経費（※４）</t>
    <rPh sb="0" eb="2">
      <t>タイショウ</t>
    </rPh>
    <rPh sb="2" eb="4">
      <t>ケイヒ</t>
    </rPh>
    <phoneticPr fontId="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</si>
  <si>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6"/>
  </si>
  <si>
    <t>・また、１事業所・施設における１利用者につき１回まで助成することができる。
・１事業所・施設に（１）①と（２）①・②両方を助成することができる。</t>
    <rPh sb="16" eb="19">
      <t>リヨウシャ</t>
    </rPh>
    <phoneticPr fontId="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</si>
  <si>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</si>
  <si>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6"/>
  </si>
  <si>
    <t>は、１つの事業所として取扱う。</t>
  </si>
  <si>
    <t xml:space="preserve">※２　具体的には以下の事業所を指す。なお、実際にサービス再開につながったか否かは問わない。
</t>
    <rPh sb="11" eb="14">
      <t>ジギョウショ</t>
    </rPh>
    <rPh sb="15" eb="16">
      <t>サ</t>
    </rPh>
    <phoneticPr fontId="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</si>
  <si>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</si>
  <si>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</si>
  <si>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6"/>
  </si>
  <si>
    <t>担当者氏名</t>
    <rPh sb="0" eb="2">
      <t>たんとう</t>
    </rPh>
    <rPh sb="2" eb="3">
      <t>しゃ</t>
    </rPh>
    <rPh sb="3" eb="5">
      <t>しめい</t>
    </rPh>
    <phoneticPr fontId="3" type="Hiragana"/>
  </si>
  <si>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6"/>
  </si>
  <si>
    <t>※３　１利用者につき、16と17は併給不可である。</t>
    <rPh sb="4" eb="7">
      <t>リヨウシャ</t>
    </rPh>
    <rPh sb="17" eb="19">
      <t>ヘイキュウ</t>
    </rPh>
    <rPh sb="19" eb="21">
      <t>フカ</t>
    </rPh>
    <phoneticPr fontId="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</si>
  <si>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</si>
  <si>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6"/>
  </si>
  <si>
    <t>基準単価（単位：千円、１都道府県・指定都市・中核市当たり）</t>
    <rPh sb="12" eb="16">
      <t>トドウフケン</t>
    </rPh>
    <rPh sb="17" eb="21">
      <t>シテイトシ</t>
    </rPh>
    <rPh sb="22" eb="25">
      <t>チュウカクシ</t>
    </rPh>
    <phoneticPr fontId="6"/>
  </si>
  <si>
    <t>（４）　都道府県の事務費支援事業</t>
  </si>
  <si>
    <t>厚生労働大臣が必要と認める額</t>
    <rPh sb="0" eb="2">
      <t>コウセイ</t>
    </rPh>
    <rPh sb="2" eb="4">
      <t>ロウドウ</t>
    </rPh>
    <rPh sb="4" eb="6">
      <t>ダイジン</t>
    </rPh>
    <rPh sb="7" eb="9">
      <t>ヒツヨウ</t>
    </rPh>
    <phoneticPr fontId="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</si>
  <si>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</si>
  <si>
    <t>/事業所</t>
    <rPh sb="1" eb="4">
      <t>ジギョウショ</t>
    </rPh>
    <phoneticPr fontId="24"/>
  </si>
  <si>
    <t>短期入所生活介護事業所</t>
  </si>
  <si>
    <t>/定員</t>
    <rPh sb="1" eb="3">
      <t>テイイン</t>
    </rPh>
    <phoneticPr fontId="24"/>
  </si>
  <si>
    <t>地域密着型介護老人福祉施設</t>
  </si>
  <si>
    <t>介護老人保健施設</t>
  </si>
  <si>
    <t>静岡県</t>
    <rPh sb="0" eb="3">
      <t>シズオカケン</t>
    </rPh>
    <phoneticPr fontId="23"/>
  </si>
  <si>
    <t>北海道</t>
  </si>
  <si>
    <t>愛知県</t>
    <rPh sb="0" eb="3">
      <t>アイチケン</t>
    </rPh>
    <phoneticPr fontId="23"/>
  </si>
  <si>
    <t>三重県</t>
    <rPh sb="0" eb="3">
      <t>ミエケン</t>
    </rPh>
    <phoneticPr fontId="23"/>
  </si>
  <si>
    <t>滋賀県</t>
    <rPh sb="0" eb="3">
      <t>シガケン</t>
    </rPh>
    <phoneticPr fontId="23"/>
  </si>
  <si>
    <t>補助対象期間に事業（備品等購入等）を完了する予定の経費を記載している。</t>
    <rPh sb="0" eb="4">
      <t>ホジョタイショウ</t>
    </rPh>
    <rPh sb="4" eb="6">
      <t>キカン</t>
    </rPh>
    <rPh sb="7" eb="9">
      <t>ジギョウ</t>
    </rPh>
    <rPh sb="10" eb="13">
      <t>ビヒントウ</t>
    </rPh>
    <rPh sb="13" eb="16">
      <t>コウニュウトウ</t>
    </rPh>
    <rPh sb="18" eb="20">
      <t>カンリョウ</t>
    </rPh>
    <rPh sb="22" eb="24">
      <t>ヨテイ</t>
    </rPh>
    <rPh sb="25" eb="27">
      <t>ケイヒ</t>
    </rPh>
    <rPh sb="28" eb="30">
      <t>キサイ</t>
    </rPh>
    <phoneticPr fontId="6"/>
  </si>
  <si>
    <t>大阪府</t>
    <rPh sb="0" eb="3">
      <t>オオサカフ</t>
    </rPh>
    <phoneticPr fontId="23"/>
  </si>
  <si>
    <t>兵庫県</t>
    <rPh sb="0" eb="3">
      <t>ヒョウゴケン</t>
    </rPh>
    <phoneticPr fontId="23"/>
  </si>
  <si>
    <t>奈良県</t>
    <rPh sb="0" eb="3">
      <t>ナラケン</t>
    </rPh>
    <phoneticPr fontId="23"/>
  </si>
  <si>
    <t>和歌山県</t>
    <rPh sb="0" eb="4">
      <t>ワカヤマケン</t>
    </rPh>
    <phoneticPr fontId="23"/>
  </si>
  <si>
    <t>鳥取県</t>
    <rPh sb="0" eb="3">
      <t>トットリケン</t>
    </rPh>
    <phoneticPr fontId="23"/>
  </si>
  <si>
    <t>島根県</t>
    <rPh sb="0" eb="3">
      <t>シマネケン</t>
    </rPh>
    <phoneticPr fontId="23"/>
  </si>
  <si>
    <t>岡山県</t>
    <rPh sb="0" eb="3">
      <t>オカヤマケン</t>
    </rPh>
    <phoneticPr fontId="23"/>
  </si>
  <si>
    <t>広島県</t>
    <rPh sb="0" eb="3">
      <t>ヒロシマケン</t>
    </rPh>
    <phoneticPr fontId="23"/>
  </si>
  <si>
    <t>簡易浄水器、冷房機、暖房機、簡易トイレ、清潔保持のための用具等の購入等経費</t>
  </si>
  <si>
    <t>山口県</t>
    <rPh sb="0" eb="3">
      <t>ヤマグチケン</t>
    </rPh>
    <phoneticPr fontId="23"/>
  </si>
  <si>
    <t>徳島県</t>
    <rPh sb="0" eb="3">
      <t>トクシマケン</t>
    </rPh>
    <phoneticPr fontId="23"/>
  </si>
  <si>
    <t>所要額に税抜金額を記載している。</t>
    <rPh sb="0" eb="3">
      <t>ショヨウガク</t>
    </rPh>
    <rPh sb="4" eb="6">
      <t>ゼイヌ</t>
    </rPh>
    <rPh sb="6" eb="8">
      <t>キンガク</t>
    </rPh>
    <rPh sb="9" eb="11">
      <t>キサイ</t>
    </rPh>
    <phoneticPr fontId="6"/>
  </si>
  <si>
    <t>高知県</t>
    <rPh sb="0" eb="3">
      <t>コウチケン</t>
    </rPh>
    <phoneticPr fontId="23"/>
  </si>
  <si>
    <t>福岡県</t>
    <rPh sb="0" eb="3">
      <t>フクオカケン</t>
    </rPh>
    <phoneticPr fontId="23"/>
  </si>
  <si>
    <t>佐賀県</t>
    <rPh sb="0" eb="3">
      <t>サガケン</t>
    </rPh>
    <phoneticPr fontId="23"/>
  </si>
  <si>
    <t>長崎県</t>
    <rPh sb="0" eb="3">
      <t>ナガサキケン</t>
    </rPh>
    <phoneticPr fontId="23"/>
  </si>
  <si>
    <t>大分県</t>
    <rPh sb="0" eb="3">
      <t>オオイタケン</t>
    </rPh>
    <phoneticPr fontId="23"/>
  </si>
  <si>
    <t>宮崎県</t>
    <rPh sb="0" eb="3">
      <t>ミヤザキケン</t>
    </rPh>
    <phoneticPr fontId="23"/>
  </si>
  <si>
    <t>事業所・施設等の種別</t>
  </si>
  <si>
    <t>訪問介護事業所　集合住宅併設型（同一建物減算の算定がある事業所）</t>
  </si>
  <si>
    <t>訪問介護事業所　上記以外であって、1月あたり延べ訪問回数200回以下</t>
  </si>
  <si>
    <t>訪問介護事業所　上記以外であって、1月あたり延べ訪問回数201回以上2,000回以下</t>
  </si>
  <si>
    <t>訪問介護事業所　上記以外であって、1月あたり延べ訪問回数2,001回以上</t>
  </si>
  <si>
    <t>通所介護事業所　1月あたり延べ利用者数601人以上</t>
    <rPh sb="0" eb="2">
      <t>ツウショ</t>
    </rPh>
    <phoneticPr fontId="24"/>
  </si>
  <si>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</si>
  <si>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4"/>
  </si>
  <si>
    <t>養護老人ホーム</t>
  </si>
  <si>
    <t>軽費老人ホーム</t>
  </si>
  <si>
    <t>補助予定額
（千円）</t>
    <rPh sb="0" eb="2">
      <t>ホジョ</t>
    </rPh>
    <rPh sb="2" eb="5">
      <t>ヨテイガク</t>
    </rPh>
    <rPh sb="7" eb="9">
      <t>センエン</t>
    </rPh>
    <phoneticPr fontId="6"/>
  </si>
  <si>
    <t>【介護サービスを円滑に継続するための対応】</t>
    <rPh sb="1" eb="3">
      <t>カイゴ</t>
    </rPh>
    <rPh sb="8" eb="10">
      <t>エンカツ</t>
    </rPh>
    <rPh sb="11" eb="13">
      <t>ケイゾク</t>
    </rPh>
    <rPh sb="18" eb="20">
      <t>タイオウ</t>
    </rPh>
    <phoneticPr fontId="6"/>
  </si>
  <si>
    <t>【災害備蓄等への対応】</t>
    <rPh sb="1" eb="3">
      <t>サイガイ</t>
    </rPh>
    <rPh sb="3" eb="5">
      <t>ビチク</t>
    </rPh>
    <rPh sb="5" eb="6">
      <t>トウ</t>
    </rPh>
    <rPh sb="8" eb="10">
      <t>タイオウ</t>
    </rPh>
    <phoneticPr fontId="6"/>
  </si>
  <si>
    <t>青森県</t>
  </si>
  <si>
    <t>岩手県</t>
  </si>
  <si>
    <t>秋田県</t>
  </si>
  <si>
    <t>山形県</t>
  </si>
  <si>
    <t>福島県</t>
  </si>
  <si>
    <t>茨城県</t>
  </si>
  <si>
    <t>栃木県</t>
  </si>
  <si>
    <t>群馬県</t>
  </si>
  <si>
    <t>千葉県</t>
  </si>
  <si>
    <t>神奈川県</t>
  </si>
  <si>
    <t>富山県</t>
  </si>
  <si>
    <t>福井県</t>
  </si>
  <si>
    <t>○訪問系サービス事業所、通所系サービス事業所</t>
    <rPh sb="1" eb="4">
      <t>ホウモンケイ</t>
    </rPh>
    <rPh sb="8" eb="11">
      <t>ジギョウショ</t>
    </rPh>
    <rPh sb="12" eb="15">
      <t>ツウショケイ</t>
    </rPh>
    <rPh sb="19" eb="22">
      <t>ジギョウショ</t>
    </rPh>
    <phoneticPr fontId="6"/>
  </si>
  <si>
    <t>長野県</t>
  </si>
  <si>
    <t>沖縄県</t>
    <rPh sb="0" eb="3">
      <t>オキナワケン</t>
    </rPh>
    <phoneticPr fontId="6"/>
  </si>
  <si>
    <t>申請にあたっての確認事項</t>
    <rPh sb="0" eb="2">
      <t>シンセイ</t>
    </rPh>
    <rPh sb="8" eb="10">
      <t>カクニン</t>
    </rPh>
    <rPh sb="10" eb="12">
      <t>ジコウ</t>
    </rPh>
    <phoneticPr fontId="6"/>
  </si>
  <si>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6"/>
  </si>
  <si>
    <t>特定施設入居者生活介護（養護老人ホーム、軽費老人ホームを除く）</t>
    <rPh sb="12" eb="14">
      <t>ヨウゴ</t>
    </rPh>
    <rPh sb="14" eb="16">
      <t>ロウジン</t>
    </rPh>
    <rPh sb="20" eb="22">
      <t>ケイヒ</t>
    </rPh>
    <rPh sb="22" eb="24">
      <t>ロウジン</t>
    </rPh>
    <rPh sb="28" eb="29">
      <t>ノゾ</t>
    </rPh>
    <phoneticPr fontId="6"/>
  </si>
  <si>
    <t>（該当する場合のみチェック）誓約書を作成し、申請書類と併せて提出する。</t>
    <rPh sb="1" eb="3">
      <t>ガイトウ</t>
    </rPh>
    <rPh sb="5" eb="7">
      <t>バアイ</t>
    </rPh>
    <rPh sb="14" eb="17">
      <t>セイヤクショ</t>
    </rPh>
    <rPh sb="18" eb="20">
      <t>サクセイ</t>
    </rPh>
    <rPh sb="22" eb="24">
      <t>シンセイ</t>
    </rPh>
    <rPh sb="24" eb="26">
      <t>ショルイ</t>
    </rPh>
    <rPh sb="27" eb="28">
      <t>アワ</t>
    </rPh>
    <rPh sb="30" eb="32">
      <t>テイシュツ</t>
    </rPh>
    <phoneticPr fontId="6"/>
  </si>
  <si>
    <t>所要額の計算に使用した根拠書類（見積書等）を適切に保管している。</t>
    <rPh sb="0" eb="3">
      <t>ショヨウガク</t>
    </rPh>
    <rPh sb="4" eb="6">
      <t>ケイサン</t>
    </rPh>
    <rPh sb="7" eb="9">
      <t>シヨウ</t>
    </rPh>
    <rPh sb="11" eb="15">
      <t>コンキョショルイ</t>
    </rPh>
    <rPh sb="16" eb="19">
      <t>ミツモリショ</t>
    </rPh>
    <rPh sb="19" eb="20">
      <t>トウ</t>
    </rPh>
    <rPh sb="22" eb="24">
      <t>テキセツ</t>
    </rPh>
    <rPh sb="25" eb="27">
      <t>ホカン</t>
    </rPh>
    <phoneticPr fontId="6"/>
  </si>
  <si>
    <t>ネッククーラー（ヒーター）等の猛暑・雪害対策用品の購入等経費</t>
    <rPh sb="13" eb="14">
      <t>トウ</t>
    </rPh>
    <rPh sb="15" eb="17">
      <t>モウショ</t>
    </rPh>
    <rPh sb="18" eb="20">
      <t>セツガイ</t>
    </rPh>
    <rPh sb="20" eb="22">
      <t>タイサク</t>
    </rPh>
    <rPh sb="22" eb="24">
      <t>ヨウヒン</t>
    </rPh>
    <rPh sb="25" eb="28">
      <t>コウニュウトウ</t>
    </rPh>
    <rPh sb="28" eb="30">
      <t>ケイヒ</t>
    </rPh>
    <phoneticPr fontId="6"/>
  </si>
  <si>
    <t>○入所施設、通所系サービス事業所、居住系サービス事業所及び短期入所系サービス事業所</t>
    <rPh sb="1" eb="3">
      <t>ニュウショ</t>
    </rPh>
    <rPh sb="3" eb="5">
      <t>シセツ</t>
    </rPh>
    <rPh sb="6" eb="8">
      <t>ツウショ</t>
    </rPh>
    <rPh sb="8" eb="9">
      <t>ケイ</t>
    </rPh>
    <rPh sb="13" eb="16">
      <t>ジギョウショ</t>
    </rPh>
    <rPh sb="17" eb="19">
      <t>キョジュウ</t>
    </rPh>
    <rPh sb="19" eb="20">
      <t>ケイ</t>
    </rPh>
    <rPh sb="24" eb="27">
      <t>ジギョウショ</t>
    </rPh>
    <rPh sb="27" eb="28">
      <t>オヨ</t>
    </rPh>
    <rPh sb="29" eb="31">
      <t>タンキ</t>
    </rPh>
    <rPh sb="31" eb="33">
      <t>ニュウショ</t>
    </rPh>
    <rPh sb="33" eb="34">
      <t>ケイ</t>
    </rPh>
    <rPh sb="38" eb="41">
      <t>ジギョウショ</t>
    </rPh>
    <phoneticPr fontId="6"/>
  </si>
  <si>
    <t>飲料水、食料品等の備蓄物資の購入等経費</t>
    <rPh sb="0" eb="3">
      <t>インリョウスイ</t>
    </rPh>
    <rPh sb="4" eb="7">
      <t>ショクリョウヒン</t>
    </rPh>
    <rPh sb="7" eb="8">
      <t>トウ</t>
    </rPh>
    <rPh sb="9" eb="11">
      <t>ビチク</t>
    </rPh>
    <rPh sb="11" eb="13">
      <t>ブッシ</t>
    </rPh>
    <rPh sb="14" eb="16">
      <t>コウニュウ</t>
    </rPh>
    <rPh sb="16" eb="17">
      <t>トウ</t>
    </rPh>
    <rPh sb="17" eb="19">
      <t>ケイヒ</t>
    </rPh>
    <phoneticPr fontId="6"/>
  </si>
  <si>
    <t>ポータブル発電機、ポータブル電源・蓄電池等の購入等経費</t>
  </si>
  <si>
    <t>その他災害への備えとして必要と認められる経費</t>
  </si>
  <si>
    <t>年</t>
    <rPh sb="0" eb="1">
      <t>ねん</t>
    </rPh>
    <phoneticPr fontId="3" type="Hiragana"/>
  </si>
  <si>
    <t>　　　標記について、次により補助金の実績を関係書類を添えて報告する。</t>
    <rPh sb="3" eb="5">
      <t>ひょうき</t>
    </rPh>
    <rPh sb="10" eb="11">
      <t>つぎ</t>
    </rPh>
    <rPh sb="14" eb="17">
      <t>ほじょきん</t>
    </rPh>
    <rPh sb="18" eb="20">
      <t>じっせき</t>
    </rPh>
    <rPh sb="21" eb="23">
      <t>かんけい</t>
    </rPh>
    <rPh sb="23" eb="25">
      <t>しょるい</t>
    </rPh>
    <rPh sb="26" eb="27">
      <t>そ</t>
    </rPh>
    <rPh sb="29" eb="31">
      <t>ほうこく</t>
    </rPh>
    <phoneticPr fontId="3" type="Hiragana"/>
  </si>
  <si>
    <t>　　３　その他知事の定める書類</t>
    <rPh sb="6" eb="7">
      <t>た</t>
    </rPh>
    <rPh sb="7" eb="9">
      <t>ちじ</t>
    </rPh>
    <rPh sb="10" eb="11">
      <t>さだ</t>
    </rPh>
    <rPh sb="13" eb="15">
      <t>しょるい</t>
    </rPh>
    <phoneticPr fontId="3" type="Hiragana"/>
  </si>
  <si>
    <t>　　（添付書類）</t>
    <rPh sb="3" eb="5">
      <t>てんぷ</t>
    </rPh>
    <rPh sb="5" eb="7">
      <t>しょるい</t>
    </rPh>
    <phoneticPr fontId="3" type="Hiragana"/>
  </si>
  <si>
    <t>申請法人住所</t>
    <rPh sb="0" eb="2">
      <t>しんせい</t>
    </rPh>
    <rPh sb="2" eb="4">
      <t>ほうじん</t>
    </rPh>
    <rPh sb="4" eb="6">
      <t>じゅうしょ</t>
    </rPh>
    <phoneticPr fontId="3" type="Hiragana"/>
  </si>
  <si>
    <t>部署名</t>
    <rPh sb="0" eb="3">
      <t>ぶしょめい</t>
    </rPh>
    <phoneticPr fontId="3" type="Hiragana"/>
  </si>
  <si>
    <t>連絡先</t>
    <rPh sb="0" eb="2">
      <t>れんらく</t>
    </rPh>
    <rPh sb="2" eb="3">
      <t>さき</t>
    </rPh>
    <phoneticPr fontId="3" type="Hiragana"/>
  </si>
  <si>
    <t>電話番号</t>
    <rPh sb="0" eb="2">
      <t>でんわ</t>
    </rPh>
    <rPh sb="2" eb="4">
      <t>ばんごう</t>
    </rPh>
    <phoneticPr fontId="3" type="Hiragana"/>
  </si>
  <si>
    <t>　　　　（事業所・施設単位）　（様式２）</t>
    <rPh sb="5" eb="8">
      <t>じぎょうしょ</t>
    </rPh>
    <rPh sb="9" eb="11">
      <t>しせつ</t>
    </rPh>
    <rPh sb="11" eb="13">
      <t>たんい</t>
    </rPh>
    <rPh sb="16" eb="18">
      <t>ようしき</t>
    </rPh>
    <phoneticPr fontId="3" type="Hiragana"/>
  </si>
  <si>
    <t xml:space="preserve">【申請内容に関する問合せ先】　　     　     </t>
    <rPh sb="1" eb="3">
      <t>しんせい</t>
    </rPh>
    <rPh sb="3" eb="5">
      <t>ないよう</t>
    </rPh>
    <rPh sb="6" eb="7">
      <t>かん</t>
    </rPh>
    <rPh sb="9" eb="11">
      <t>といあわ</t>
    </rPh>
    <rPh sb="12" eb="13">
      <t>さき</t>
    </rPh>
    <phoneticPr fontId="3" type="Hiragana"/>
  </si>
  <si>
    <t>日</t>
    <rPh sb="0" eb="1">
      <t>にち</t>
    </rPh>
    <phoneticPr fontId="3" type="Hiragana"/>
  </si>
  <si>
    <t>月</t>
    <rPh sb="0" eb="1">
      <t>がつ</t>
    </rPh>
    <phoneticPr fontId="3" type="Hiragana"/>
  </si>
  <si>
    <t>令和</t>
    <rPh sb="0" eb="2">
      <t>れいわ</t>
    </rPh>
    <phoneticPr fontId="3" type="Hiragana"/>
  </si>
  <si>
    <t>（様式１）事業所・施設別申請額一覧</t>
    <rPh sb="1" eb="3">
      <t>ヨウシキ</t>
    </rPh>
    <rPh sb="5" eb="8">
      <t>ジギョウショ</t>
    </rPh>
    <rPh sb="9" eb="11">
      <t>シセツ</t>
    </rPh>
    <rPh sb="11" eb="12">
      <t>ベツ</t>
    </rPh>
    <rPh sb="12" eb="15">
      <t>シンセイガク</t>
    </rPh>
    <rPh sb="15" eb="17">
      <t>イチラン</t>
    </rPh>
    <phoneticPr fontId="6"/>
  </si>
  <si>
    <t>施設概要</t>
    <rPh sb="0" eb="2">
      <t>シセツ</t>
    </rPh>
    <rPh sb="2" eb="4">
      <t>ガイヨウ</t>
    </rPh>
    <phoneticPr fontId="6"/>
  </si>
  <si>
    <t>（法人名）</t>
    <rPh sb="1" eb="3">
      <t>ほうじん</t>
    </rPh>
    <rPh sb="3" eb="4">
      <t>めい</t>
    </rPh>
    <phoneticPr fontId="3" type="Hiragana"/>
  </si>
  <si>
    <t>円</t>
    <rPh sb="0" eb="1">
      <t>えん</t>
    </rPh>
    <phoneticPr fontId="3" type="Hiragana"/>
  </si>
  <si>
    <t>（様式２）事業所・施設別個票</t>
    <rPh sb="1" eb="3">
      <t>ヨウシキ</t>
    </rPh>
    <rPh sb="5" eb="8">
      <t>ジギョウショ</t>
    </rPh>
    <rPh sb="9" eb="11">
      <t>シセツ</t>
    </rPh>
    <rPh sb="11" eb="12">
      <t>ベツ</t>
    </rPh>
    <rPh sb="12" eb="14">
      <t>コヒョウ</t>
    </rPh>
    <phoneticPr fontId="6"/>
  </si>
  <si>
    <t>事業所名称</t>
    <rPh sb="0" eb="3">
      <t>ジギョウショ</t>
    </rPh>
    <rPh sb="3" eb="5">
      <t>メイショウ</t>
    </rPh>
    <phoneticPr fontId="6"/>
  </si>
  <si>
    <t>申　　請　　額　　：</t>
    <rPh sb="0" eb="1">
      <t>しん</t>
    </rPh>
    <rPh sb="3" eb="4">
      <t>しょう</t>
    </rPh>
    <rPh sb="6" eb="7">
      <t>がく</t>
    </rPh>
    <phoneticPr fontId="3" type="Hiragana"/>
  </si>
  <si>
    <t>　　１　事業所・施設別申請額一覧（様式１）</t>
    <rPh sb="4" eb="7">
      <t>じぎょうしょ</t>
    </rPh>
    <rPh sb="8" eb="11">
      <t>しせつべつ</t>
    </rPh>
    <rPh sb="11" eb="13">
      <t>しんせい</t>
    </rPh>
    <rPh sb="13" eb="14">
      <t>がく</t>
    </rPh>
    <rPh sb="14" eb="16">
      <t>いちらん</t>
    </rPh>
    <rPh sb="17" eb="19">
      <t>ようしき</t>
    </rPh>
    <phoneticPr fontId="3" type="Hiragana"/>
  </si>
  <si>
    <t>補助基準額</t>
    <rPh sb="0" eb="2">
      <t>ホジョ</t>
    </rPh>
    <rPh sb="2" eb="4">
      <t>キジュン</t>
    </rPh>
    <rPh sb="4" eb="5">
      <t>ガク</t>
    </rPh>
    <phoneticPr fontId="6"/>
  </si>
  <si>
    <t>介護事業所等に対するサービス継続支援事業に係る交付申請兼実績報告書</t>
    <rPh sb="0" eb="2">
      <t>かいご</t>
    </rPh>
    <rPh sb="2" eb="5">
      <t>じぎょうしょ</t>
    </rPh>
    <rPh sb="5" eb="6">
      <t>とう</t>
    </rPh>
    <rPh sb="7" eb="8">
      <t>たい</t>
    </rPh>
    <rPh sb="14" eb="16">
      <t>けいぞく</t>
    </rPh>
    <rPh sb="16" eb="18">
      <t>しえん</t>
    </rPh>
    <rPh sb="18" eb="20">
      <t>じぎょう</t>
    </rPh>
    <rPh sb="21" eb="22">
      <t>かか</t>
    </rPh>
    <rPh sb="23" eb="25">
      <t>こうふ</t>
    </rPh>
    <rPh sb="25" eb="27">
      <t>しんせい</t>
    </rPh>
    <rPh sb="27" eb="28">
      <t>けん</t>
    </rPh>
    <rPh sb="28" eb="30">
      <t>じっせき</t>
    </rPh>
    <rPh sb="30" eb="33">
      <t>ほうこくしょ</t>
    </rPh>
    <phoneticPr fontId="3" type="Hiragana"/>
  </si>
  <si>
    <t>(別添２)　</t>
    <rPh sb="1" eb="3">
      <t>べってん</t>
    </rPh>
    <phoneticPr fontId="3" type="Hiragana"/>
  </si>
  <si>
    <t>広島県知事　様</t>
    <rPh sb="0" eb="3">
      <t>ひろしまけん</t>
    </rPh>
    <rPh sb="3" eb="5">
      <t>ちじ</t>
    </rPh>
    <rPh sb="6" eb="7">
      <t>さま</t>
    </rPh>
    <phoneticPr fontId="3" type="Hiragana"/>
  </si>
  <si>
    <t>介護事業所等に対するサービス継続支援事業に関する事業実績報告書（事業所単位）</t>
    <rPh sb="2" eb="5">
      <t>ジギョウショ</t>
    </rPh>
    <rPh sb="26" eb="28">
      <t>ジッセキ</t>
    </rPh>
    <rPh sb="28" eb="30">
      <t>ホウコク</t>
    </rPh>
    <rPh sb="32" eb="35">
      <t>ジギョウショ</t>
    </rPh>
    <rPh sb="35" eb="37">
      <t>タンイ</t>
    </rPh>
    <phoneticPr fontId="6"/>
  </si>
</sst>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quot;&quot;"/>
    <numFmt numFmtId="177" formatCode="#,##0_ ;[Red]\-#,##0\ "/>
  </numFmts>
  <fonts count="25">
    <font>
      <sz val="11"/>
      <color auto="1"/>
      <name val="ＭＳ Ｐゴシック"/>
      <family val="3"/>
    </font>
    <font>
      <sz val="11"/>
      <color auto="1"/>
      <name val="ＭＳ Ｐゴシック"/>
      <family val="3"/>
    </font>
    <font>
      <sz val="11"/>
      <color theme="1"/>
      <name val="ＭＳ Ｐゴシック"/>
      <family val="2"/>
      <scheme val="minor"/>
    </font>
    <font>
      <sz val="6"/>
      <color auto="1"/>
      <name val="游ゴシック"/>
      <family val="3"/>
    </font>
    <font>
      <sz val="11"/>
      <color auto="1"/>
      <name val="ＭＳ 明朝"/>
      <family val="1"/>
    </font>
    <font>
      <sz val="11"/>
      <color auto="1"/>
      <name val="ＭＳ Ｐ明朝"/>
      <family val="1"/>
    </font>
    <font>
      <sz val="6"/>
      <color auto="1"/>
      <name val="ＭＳ Ｐゴシック"/>
      <family val="3"/>
    </font>
    <font>
      <b/>
      <sz val="10"/>
      <color auto="1"/>
      <name val="ＭＳ Ｐ明朝"/>
      <family val="1"/>
    </font>
    <font>
      <sz val="10"/>
      <color auto="1"/>
      <name val="ＭＳ Ｐ明朝"/>
      <family val="1"/>
    </font>
    <font>
      <sz val="9"/>
      <color auto="1"/>
      <name val="ＭＳ Ｐ明朝"/>
      <family val="1"/>
    </font>
    <font>
      <b/>
      <sz val="11"/>
      <color auto="1"/>
      <name val="ＭＳ Ｐ明朝"/>
      <family val="1"/>
    </font>
    <font>
      <b/>
      <sz val="12"/>
      <color auto="1"/>
      <name val="ＭＳ Ｐ明朝"/>
      <family val="1"/>
    </font>
    <font>
      <sz val="9"/>
      <color rgb="FFFF0000"/>
      <name val="ＭＳ Ｐ明朝"/>
      <family val="1"/>
    </font>
    <font>
      <sz val="8"/>
      <color auto="1"/>
      <name val="ＭＳ Ｐ明朝"/>
      <family val="1"/>
    </font>
    <font>
      <sz val="10"/>
      <color auto="1"/>
      <name val="ＭＳ 明朝"/>
      <family val="1"/>
    </font>
    <font>
      <sz val="12"/>
      <color auto="1"/>
      <name val="ＭＳ Ｐ明朝"/>
      <family val="1"/>
    </font>
    <font>
      <sz val="18"/>
      <color auto="1"/>
      <name val="ＭＳ Ｐ明朝"/>
      <family val="1"/>
    </font>
    <font>
      <sz val="16"/>
      <color auto="1"/>
      <name val="ＭＳ Ｐ明朝"/>
      <family val="1"/>
    </font>
    <font>
      <sz val="12"/>
      <color auto="1"/>
      <name val="ＭＳ Ｐゴシック"/>
      <family val="3"/>
    </font>
    <font>
      <sz val="14"/>
      <color auto="1"/>
      <name val="ＭＳ Ｐ明朝"/>
      <family val="1"/>
    </font>
    <font>
      <sz val="14"/>
      <color theme="1"/>
      <name val="ＭＳ Ｐ明朝"/>
      <family val="1"/>
    </font>
    <font>
      <sz val="12"/>
      <color theme="1"/>
      <name val="ＭＳ Ｐ明朝"/>
      <family val="1"/>
    </font>
    <font>
      <u/>
      <sz val="16"/>
      <color auto="1"/>
      <name val="ＭＳ Ｐ明朝"/>
      <family val="1"/>
    </font>
    <font>
      <sz val="11"/>
      <color auto="1"/>
      <name val="ＭＳ Ｐゴシック"/>
      <family val="3"/>
    </font>
    <font>
      <sz val="11"/>
      <color theme="1"/>
      <name val="ＭＳ Ｐゴシック"/>
      <family val="2"/>
      <scheme val="minor"/>
    </font>
  </fonts>
  <fills count="11">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theme="0" tint="-5.e-002"/>
        <bgColor indexed="64"/>
      </patternFill>
    </fill>
    <fill>
      <patternFill patternType="solid">
        <fgColor rgb="FFFFFF00"/>
        <bgColor indexed="64"/>
      </patternFill>
    </fill>
    <fill>
      <patternFill patternType="solid">
        <fgColor rgb="FFFFFFCC"/>
        <bgColor indexed="64"/>
      </patternFill>
    </fill>
    <fill>
      <patternFill patternType="solid">
        <fgColor theme="5" tint="0.8"/>
        <bgColor indexed="64"/>
      </patternFill>
    </fill>
    <fill>
      <patternFill patternType="solid">
        <fgColor rgb="FFCCFFCC"/>
        <bgColor indexed="64"/>
      </patternFill>
    </fill>
    <fill>
      <patternFill patternType="solid">
        <fgColor theme="0" tint="-0.25"/>
        <bgColor indexed="64"/>
      </patternFill>
    </fill>
    <fill>
      <patternFill patternType="solid">
        <fgColor theme="8" tint="0.6"/>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thin">
        <color indexed="64"/>
      </right>
      <top/>
      <bottom style="hair">
        <color indexed="64"/>
      </bottom>
      <diagonal/>
    </border>
    <border>
      <left style="thin">
        <color indexed="64"/>
      </left>
      <right style="thin">
        <color indexed="64"/>
      </right>
      <top/>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10">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xf numFmtId="38" fontId="1" fillId="0" borderId="0" applyFont="0" applyFill="0" applyBorder="0" applyAlignment="0" applyProtection="0">
      <alignment vertical="center"/>
    </xf>
  </cellStyleXfs>
  <cellXfs count="300">
    <xf numFmtId="0" fontId="0" fillId="0" borderId="0" xfId="0">
      <alignment vertical="center"/>
    </xf>
    <xf numFmtId="0" fontId="0" fillId="0" borderId="0" xfId="0" applyFont="1" applyAlignment="1" applyProtection="1">
      <alignment vertical="center"/>
      <protection hidden="1"/>
    </xf>
    <xf numFmtId="0" fontId="0" fillId="0" borderId="0" xfId="0" applyProtection="1">
      <alignment vertical="center"/>
      <protection hidden="1"/>
    </xf>
    <xf numFmtId="0" fontId="4" fillId="2" borderId="0" xfId="0" applyFont="1" applyFill="1" applyBorder="1" applyAlignment="1" applyProtection="1">
      <alignment horizontal="right" vertical="top"/>
    </xf>
    <xf numFmtId="0" fontId="0" fillId="2" borderId="0" xfId="0" applyFont="1" applyFill="1" applyBorder="1" applyAlignment="1" applyProtection="1">
      <alignment vertical="top"/>
    </xf>
    <xf numFmtId="0" fontId="4" fillId="2" borderId="0" xfId="0" applyFont="1" applyFill="1" applyBorder="1" applyAlignment="1" applyProtection="1">
      <alignment horizontal="center" vertical="top"/>
    </xf>
    <xf numFmtId="0" fontId="5" fillId="2" borderId="0" xfId="0" applyFont="1" applyFill="1" applyBorder="1" applyAlignment="1" applyProtection="1">
      <alignment horizontal="left" vertical="top"/>
    </xf>
    <xf numFmtId="0" fontId="4" fillId="2" borderId="0" xfId="0" applyFont="1" applyFill="1" applyBorder="1" applyAlignment="1" applyProtection="1">
      <alignment horizontal="left" vertical="top"/>
    </xf>
    <xf numFmtId="0" fontId="5" fillId="2" borderId="0" xfId="0" applyFont="1" applyFill="1" applyBorder="1" applyAlignment="1" applyProtection="1">
      <alignment horizontal="center" vertical="top"/>
    </xf>
    <xf numFmtId="0" fontId="4" fillId="2" borderId="0" xfId="0" applyFont="1" applyFill="1" applyBorder="1" applyAlignment="1" applyProtection="1">
      <alignment vertical="top"/>
    </xf>
    <xf numFmtId="0" fontId="4" fillId="3" borderId="0" xfId="0" applyFont="1" applyFill="1" applyBorder="1" applyAlignment="1" applyProtection="1">
      <alignment horizontal="left" vertical="top"/>
      <protection locked="0"/>
    </xf>
    <xf numFmtId="0" fontId="5" fillId="2" borderId="1" xfId="0" applyFont="1" applyFill="1" applyBorder="1" applyAlignment="1" applyProtection="1">
      <alignment horizontal="left" vertical="center"/>
    </xf>
    <xf numFmtId="0" fontId="5" fillId="2" borderId="1" xfId="0" applyFont="1" applyFill="1" applyBorder="1" applyAlignment="1" applyProtection="1">
      <alignment horizontal="center" vertical="center"/>
    </xf>
    <xf numFmtId="0" fontId="4" fillId="3" borderId="0" xfId="0" applyFont="1" applyFill="1" applyBorder="1" applyAlignment="1" applyProtection="1">
      <alignment vertical="top"/>
    </xf>
    <xf numFmtId="0" fontId="4" fillId="3" borderId="0" xfId="0" applyFont="1" applyFill="1" applyBorder="1" applyAlignment="1" applyProtection="1">
      <alignment horizontal="center" vertical="top"/>
      <protection locked="0"/>
    </xf>
    <xf numFmtId="0" fontId="5" fillId="3" borderId="1" xfId="0" applyFont="1" applyFill="1" applyBorder="1" applyAlignment="1" applyProtection="1">
      <alignment horizontal="center" vertical="center"/>
      <protection locked="0"/>
    </xf>
    <xf numFmtId="0" fontId="4" fillId="3" borderId="0" xfId="0" applyFont="1" applyFill="1" applyBorder="1" applyAlignment="1" applyProtection="1">
      <alignment horizontal="center" vertical="top"/>
    </xf>
    <xf numFmtId="0" fontId="5" fillId="0" borderId="0" xfId="0" applyFont="1">
      <alignment vertical="center"/>
    </xf>
    <xf numFmtId="38" fontId="5" fillId="0" borderId="0" xfId="9" applyFont="1">
      <alignment vertical="center"/>
    </xf>
    <xf numFmtId="0" fontId="7" fillId="0" borderId="0" xfId="0" applyFont="1" applyAlignment="1">
      <alignment horizontal="left" vertical="center"/>
    </xf>
    <xf numFmtId="0" fontId="5" fillId="4" borderId="1" xfId="0" applyFont="1" applyFill="1" applyBorder="1" applyAlignment="1">
      <alignment horizontal="center" vertical="center" shrinkToFit="1"/>
    </xf>
    <xf numFmtId="176" fontId="5" fillId="0" borderId="1" xfId="0" applyNumberFormat="1" applyFont="1" applyBorder="1" applyAlignment="1">
      <alignment horizontal="center" vertical="center" shrinkToFit="1"/>
    </xf>
    <xf numFmtId="0" fontId="8" fillId="0" borderId="0" xfId="0" applyFont="1">
      <alignment vertical="center"/>
    </xf>
    <xf numFmtId="0" fontId="8" fillId="0" borderId="0" xfId="0" applyFont="1" applyAlignment="1">
      <alignment horizontal="center" vertical="center" shrinkToFit="1"/>
    </xf>
    <xf numFmtId="0" fontId="8" fillId="0" borderId="0" xfId="0" applyFont="1" applyAlignment="1">
      <alignment horizontal="center" vertical="center"/>
    </xf>
    <xf numFmtId="0" fontId="8" fillId="4" borderId="1" xfId="0" applyFont="1" applyFill="1" applyBorder="1" applyAlignment="1">
      <alignment horizontal="center" vertical="center"/>
    </xf>
    <xf numFmtId="49" fontId="5" fillId="0" borderId="1" xfId="0" applyNumberFormat="1" applyFont="1" applyBorder="1" applyAlignment="1">
      <alignment vertical="center" shrinkToFit="1"/>
    </xf>
    <xf numFmtId="0" fontId="5" fillId="0" borderId="0" xfId="0" applyFont="1">
      <alignment vertical="center"/>
    </xf>
    <xf numFmtId="0" fontId="8" fillId="0" borderId="0" xfId="0" applyFont="1" applyAlignment="1">
      <alignment horizontal="left" vertical="center"/>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5" fillId="0" borderId="1" xfId="0" applyNumberFormat="1" applyFont="1" applyBorder="1" applyAlignment="1">
      <alignment vertical="center" shrinkToFit="1"/>
    </xf>
    <xf numFmtId="0" fontId="0" fillId="0" borderId="0" xfId="0">
      <alignment vertical="center"/>
    </xf>
    <xf numFmtId="38" fontId="9" fillId="4" borderId="4" xfId="9" applyFont="1" applyFill="1" applyBorder="1" applyAlignment="1">
      <alignment horizontal="center" vertical="center" wrapText="1" shrinkToFit="1"/>
    </xf>
    <xf numFmtId="38" fontId="9" fillId="4" borderId="5" xfId="9" applyFont="1" applyFill="1" applyBorder="1" applyAlignment="1">
      <alignment horizontal="center" vertical="center" wrapText="1" shrinkToFit="1"/>
    </xf>
    <xf numFmtId="38" fontId="5" fillId="0" borderId="1" xfId="9" applyFont="1" applyBorder="1" applyAlignment="1">
      <alignment horizontal="right" vertical="center" shrinkToFit="1"/>
    </xf>
    <xf numFmtId="38" fontId="0" fillId="0" borderId="0" xfId="9" applyFont="1">
      <alignment vertical="center"/>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xf>
    <xf numFmtId="176" fontId="9" fillId="4" borderId="6" xfId="9" applyNumberFormat="1" applyFont="1" applyFill="1" applyBorder="1" applyAlignment="1">
      <alignment horizontal="center" vertical="center" shrinkToFit="1"/>
    </xf>
    <xf numFmtId="0" fontId="10" fillId="5" borderId="7" xfId="0" applyFont="1" applyFill="1" applyBorder="1">
      <alignment vertical="center"/>
    </xf>
    <xf numFmtId="0" fontId="11" fillId="0" borderId="0" xfId="0" applyFont="1">
      <alignment vertical="center"/>
    </xf>
    <xf numFmtId="0" fontId="5" fillId="5" borderId="8" xfId="0" applyFont="1" applyFill="1" applyBorder="1">
      <alignment vertical="center"/>
    </xf>
    <xf numFmtId="0" fontId="5" fillId="0" borderId="9" xfId="0" applyFont="1" applyBorder="1">
      <alignment vertical="center"/>
    </xf>
    <xf numFmtId="0" fontId="8" fillId="0" borderId="0" xfId="0" applyFont="1">
      <alignment vertical="center"/>
    </xf>
    <xf numFmtId="0" fontId="5" fillId="6" borderId="10" xfId="0" applyFont="1" applyFill="1" applyBorder="1" applyAlignment="1">
      <alignment horizontal="center" vertical="center"/>
    </xf>
    <xf numFmtId="0" fontId="5" fillId="0" borderId="0" xfId="0" applyFont="1" applyAlignment="1">
      <alignment horizontal="center" vertical="center"/>
    </xf>
    <xf numFmtId="0" fontId="8" fillId="6" borderId="10" xfId="0" applyFont="1" applyFill="1" applyBorder="1" applyAlignment="1">
      <alignment horizontal="center" vertical="center"/>
    </xf>
    <xf numFmtId="0" fontId="8" fillId="0" borderId="11" xfId="0" applyFont="1" applyBorder="1" applyAlignment="1">
      <alignment horizontal="center" vertical="center"/>
    </xf>
    <xf numFmtId="0" fontId="9" fillId="4" borderId="10"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3" xfId="0" applyFont="1" applyFill="1" applyBorder="1" applyAlignment="1">
      <alignment horizontal="center" vertical="center"/>
    </xf>
    <xf numFmtId="0" fontId="9" fillId="0" borderId="14" xfId="0" applyFont="1" applyBorder="1">
      <alignment vertical="center"/>
    </xf>
    <xf numFmtId="0" fontId="9" fillId="4" borderId="10" xfId="0" applyFont="1" applyFill="1" applyBorder="1" applyAlignment="1">
      <alignment vertical="center" shrinkToFit="1"/>
    </xf>
    <xf numFmtId="0" fontId="9" fillId="4" borderId="10" xfId="0" applyFont="1" applyFill="1" applyBorder="1">
      <alignment vertical="center"/>
    </xf>
    <xf numFmtId="0" fontId="7" fillId="0" borderId="0" xfId="0" applyFont="1">
      <alignment vertical="center"/>
    </xf>
    <xf numFmtId="0" fontId="9" fillId="0" borderId="0" xfId="0" applyFont="1">
      <alignment vertical="center"/>
    </xf>
    <xf numFmtId="0" fontId="12" fillId="7" borderId="10" xfId="0" applyFont="1" applyFill="1" applyBorder="1" applyAlignment="1">
      <alignment horizontal="left" vertical="center"/>
    </xf>
    <xf numFmtId="49" fontId="9" fillId="2" borderId="15" xfId="0" quotePrefix="1" applyNumberFormat="1" applyFont="1" applyFill="1" applyBorder="1" applyAlignment="1">
      <alignment horizontal="left" vertical="center" wrapText="1"/>
    </xf>
    <xf numFmtId="49" fontId="13" fillId="2" borderId="16" xfId="0" quotePrefix="1" applyNumberFormat="1" applyFont="1" applyFill="1" applyBorder="1" applyAlignment="1">
      <alignment horizontal="left" vertical="center" wrapText="1"/>
    </xf>
    <xf numFmtId="49" fontId="13" fillId="2" borderId="15" xfId="0" quotePrefix="1" applyNumberFormat="1" applyFont="1" applyFill="1" applyBorder="1" applyAlignment="1">
      <alignment horizontal="left" vertical="center" wrapText="1"/>
    </xf>
    <xf numFmtId="49" fontId="9" fillId="2" borderId="16" xfId="0" quotePrefix="1" applyNumberFormat="1" applyFont="1" applyFill="1" applyBorder="1" applyAlignment="1">
      <alignment horizontal="left" vertical="center" wrapText="1"/>
    </xf>
    <xf numFmtId="49" fontId="9" fillId="2" borderId="10" xfId="0" applyNumberFormat="1" applyFont="1" applyFill="1" applyBorder="1">
      <alignment vertical="center"/>
    </xf>
    <xf numFmtId="49" fontId="9" fillId="2" borderId="15" xfId="0" applyNumberFormat="1" applyFont="1" applyFill="1" applyBorder="1" applyAlignment="1">
      <alignment horizontal="left" vertical="center" wrapText="1"/>
    </xf>
    <xf numFmtId="49" fontId="9" fillId="2" borderId="17" xfId="0" applyNumberFormat="1" applyFont="1" applyFill="1" applyBorder="1" applyAlignment="1">
      <alignment horizontal="left" vertical="center" wrapText="1"/>
    </xf>
    <xf numFmtId="49" fontId="9" fillId="2" borderId="16" xfId="0" applyNumberFormat="1" applyFont="1" applyFill="1" applyBorder="1" applyAlignment="1">
      <alignment horizontal="left" vertical="center" wrapText="1"/>
    </xf>
    <xf numFmtId="49" fontId="9" fillId="0" borderId="0" xfId="0" applyNumberFormat="1" applyFont="1" applyAlignment="1">
      <alignment horizontal="center" vertical="center" wrapText="1"/>
    </xf>
    <xf numFmtId="0" fontId="5" fillId="6" borderId="11" xfId="0" applyFont="1" applyFill="1" applyBorder="1" applyAlignment="1">
      <alignment horizontal="center" vertical="center"/>
    </xf>
    <xf numFmtId="0" fontId="8" fillId="6" borderId="11"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1" xfId="0" applyFont="1" applyFill="1" applyBorder="1" applyAlignment="1">
      <alignment vertical="center" shrinkToFit="1"/>
    </xf>
    <xf numFmtId="0" fontId="9" fillId="7" borderId="11" xfId="0" applyFont="1" applyFill="1" applyBorder="1" applyAlignment="1">
      <alignment horizontal="center" vertical="center"/>
    </xf>
    <xf numFmtId="49" fontId="9" fillId="2" borderId="19" xfId="0" quotePrefix="1" applyNumberFormat="1" applyFont="1" applyFill="1" applyBorder="1" applyAlignment="1">
      <alignment horizontal="left" vertical="center" wrapText="1"/>
    </xf>
    <xf numFmtId="49" fontId="13" fillId="2" borderId="20" xfId="0" quotePrefix="1" applyNumberFormat="1" applyFont="1" applyFill="1" applyBorder="1" applyAlignment="1">
      <alignment horizontal="left" vertical="center" wrapText="1"/>
    </xf>
    <xf numFmtId="0" fontId="12" fillId="7" borderId="11" xfId="0" applyFont="1" applyFill="1" applyBorder="1" applyAlignment="1">
      <alignment horizontal="center" vertical="center"/>
    </xf>
    <xf numFmtId="49" fontId="13" fillId="2" borderId="19" xfId="0" quotePrefix="1" applyNumberFormat="1" applyFont="1" applyFill="1" applyBorder="1" applyAlignment="1">
      <alignment horizontal="left" vertical="center" wrapText="1"/>
    </xf>
    <xf numFmtId="49" fontId="9" fillId="2" borderId="20" xfId="0" quotePrefix="1" applyNumberFormat="1" applyFont="1" applyFill="1" applyBorder="1" applyAlignment="1">
      <alignment horizontal="left" vertical="center" wrapText="1"/>
    </xf>
    <xf numFmtId="49" fontId="9" fillId="2" borderId="11" xfId="0" applyNumberFormat="1" applyFont="1" applyFill="1" applyBorder="1" applyAlignment="1">
      <alignment vertical="center" wrapText="1"/>
    </xf>
    <xf numFmtId="49" fontId="9" fillId="2" borderId="19" xfId="0" applyNumberFormat="1" applyFont="1" applyFill="1" applyBorder="1" applyAlignment="1">
      <alignment horizontal="left" vertical="center" wrapText="1"/>
    </xf>
    <xf numFmtId="49" fontId="9" fillId="2" borderId="21" xfId="0" applyNumberFormat="1" applyFont="1" applyFill="1" applyBorder="1" applyAlignment="1">
      <alignment horizontal="left" vertical="center" wrapText="1"/>
    </xf>
    <xf numFmtId="49" fontId="9" fillId="2" borderId="20" xfId="0" applyNumberFormat="1" applyFont="1" applyFill="1" applyBorder="1" applyAlignment="1">
      <alignment horizontal="left" vertical="center" wrapText="1"/>
    </xf>
    <xf numFmtId="0" fontId="9" fillId="4" borderId="2" xfId="0" applyFont="1" applyFill="1" applyBorder="1" applyAlignment="1">
      <alignment horizontal="center" vertical="center"/>
    </xf>
    <xf numFmtId="0" fontId="9" fillId="0" borderId="13"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13" fillId="0" borderId="0" xfId="0" applyFont="1">
      <alignment vertical="center"/>
    </xf>
    <xf numFmtId="49" fontId="9" fillId="0" borderId="0" xfId="0" applyNumberFormat="1" applyFont="1" applyAlignment="1">
      <alignment vertical="center" wrapText="1"/>
    </xf>
    <xf numFmtId="0" fontId="13" fillId="0" borderId="0" xfId="0" applyFont="1" applyAlignment="1">
      <alignment vertical="center" shrinkToFit="1"/>
    </xf>
    <xf numFmtId="0" fontId="9" fillId="4" borderId="6" xfId="0" applyFont="1" applyFill="1" applyBorder="1" applyAlignment="1">
      <alignment horizontal="center" vertical="center"/>
    </xf>
    <xf numFmtId="0" fontId="9" fillId="0" borderId="3" xfId="0" applyFont="1" applyBorder="1" applyAlignment="1" applyProtection="1">
      <alignment horizontal="center" vertical="center"/>
      <protection locked="0"/>
    </xf>
    <xf numFmtId="49" fontId="9" fillId="2" borderId="22" xfId="0" quotePrefix="1" applyNumberFormat="1" applyFont="1" applyFill="1" applyBorder="1" applyAlignment="1">
      <alignment horizontal="left" vertical="center" wrapText="1"/>
    </xf>
    <xf numFmtId="49" fontId="13" fillId="2" borderId="23" xfId="0" quotePrefix="1" applyNumberFormat="1" applyFont="1" applyFill="1" applyBorder="1" applyAlignment="1">
      <alignment horizontal="left" vertical="center" wrapText="1"/>
    </xf>
    <xf numFmtId="49" fontId="13" fillId="2" borderId="22" xfId="0" quotePrefix="1" applyNumberFormat="1" applyFont="1" applyFill="1" applyBorder="1" applyAlignment="1">
      <alignment horizontal="left" vertical="center" wrapText="1"/>
    </xf>
    <xf numFmtId="49" fontId="9" fillId="2" borderId="23" xfId="0" quotePrefix="1" applyNumberFormat="1" applyFont="1" applyFill="1" applyBorder="1" applyAlignment="1">
      <alignment horizontal="left" vertical="center" wrapText="1"/>
    </xf>
    <xf numFmtId="49" fontId="9" fillId="2" borderId="6" xfId="0" applyNumberFormat="1" applyFont="1" applyFill="1" applyBorder="1" applyAlignment="1">
      <alignment vertical="center" wrapText="1"/>
    </xf>
    <xf numFmtId="49" fontId="9" fillId="2" borderId="22" xfId="0" applyNumberFormat="1" applyFont="1" applyFill="1" applyBorder="1" applyAlignment="1">
      <alignment horizontal="left" vertical="center" wrapText="1"/>
    </xf>
    <xf numFmtId="49" fontId="9" fillId="2" borderId="24" xfId="0" applyNumberFormat="1" applyFont="1" applyFill="1" applyBorder="1" applyAlignment="1">
      <alignment horizontal="left" vertical="center" wrapText="1"/>
    </xf>
    <xf numFmtId="49" fontId="9" fillId="2" borderId="23" xfId="0" applyNumberFormat="1" applyFont="1" applyFill="1" applyBorder="1" applyAlignment="1">
      <alignment horizontal="left" vertical="center" wrapText="1"/>
    </xf>
    <xf numFmtId="49" fontId="14" fillId="3" borderId="13" xfId="0" applyNumberFormat="1" applyFont="1" applyFill="1" applyBorder="1" applyAlignment="1" applyProtection="1">
      <alignment horizontal="center" vertical="center" shrinkToFit="1"/>
      <protection locked="0"/>
    </xf>
    <xf numFmtId="0" fontId="9" fillId="3" borderId="10" xfId="0" applyFont="1" applyFill="1" applyBorder="1" applyAlignment="1" applyProtection="1">
      <alignment horizontal="left" vertical="center"/>
      <protection locked="0"/>
    </xf>
    <xf numFmtId="0" fontId="9" fillId="4" borderId="14" xfId="0" applyFont="1" applyFill="1" applyBorder="1" applyAlignment="1">
      <alignment horizontal="center" vertical="center" wrapText="1"/>
    </xf>
    <xf numFmtId="177" fontId="9" fillId="3" borderId="25" xfId="9" applyNumberFormat="1" applyFont="1" applyFill="1" applyBorder="1" applyAlignment="1" applyProtection="1">
      <alignment vertical="center" shrinkToFit="1"/>
      <protection locked="0"/>
    </xf>
    <xf numFmtId="177" fontId="9" fillId="3" borderId="16" xfId="9" applyNumberFormat="1" applyFont="1" applyFill="1" applyBorder="1" applyAlignment="1" applyProtection="1">
      <alignment horizontal="right" vertical="center" shrinkToFit="1"/>
      <protection locked="0"/>
    </xf>
    <xf numFmtId="177" fontId="9" fillId="3" borderId="15" xfId="9" applyNumberFormat="1" applyFont="1" applyFill="1" applyBorder="1" applyAlignment="1" applyProtection="1">
      <alignment horizontal="right" vertical="center" shrinkToFit="1"/>
      <protection locked="0"/>
    </xf>
    <xf numFmtId="177" fontId="9" fillId="3" borderId="21" xfId="9" applyNumberFormat="1" applyFont="1" applyFill="1" applyBorder="1" applyAlignment="1" applyProtection="1">
      <alignment vertical="center" shrinkToFit="1"/>
      <protection locked="0"/>
    </xf>
    <xf numFmtId="177" fontId="9" fillId="0" borderId="11" xfId="9" applyNumberFormat="1" applyFont="1" applyFill="1" applyBorder="1" applyAlignment="1">
      <alignment vertical="center" shrinkToFit="1"/>
    </xf>
    <xf numFmtId="0" fontId="9" fillId="4" borderId="11" xfId="0" applyFont="1" applyFill="1" applyBorder="1" applyAlignment="1">
      <alignment horizontal="center" vertical="center" wrapText="1"/>
    </xf>
    <xf numFmtId="177" fontId="9" fillId="3" borderId="19" xfId="9" applyNumberFormat="1" applyFont="1" applyFill="1" applyBorder="1" applyAlignment="1" applyProtection="1">
      <alignment vertical="center" shrinkToFit="1"/>
      <protection locked="0"/>
    </xf>
    <xf numFmtId="177" fontId="9" fillId="3" borderId="17" xfId="9" applyNumberFormat="1" applyFont="1" applyFill="1" applyBorder="1" applyAlignment="1" applyProtection="1">
      <alignment horizontal="right" vertical="center" shrinkToFit="1"/>
      <protection locked="0"/>
    </xf>
    <xf numFmtId="49" fontId="14" fillId="3" borderId="18" xfId="0" applyNumberFormat="1" applyFont="1" applyFill="1" applyBorder="1" applyAlignment="1" applyProtection="1">
      <alignment horizontal="center" vertical="center" shrinkToFit="1"/>
      <protection locked="0"/>
    </xf>
    <xf numFmtId="0" fontId="9" fillId="3" borderId="11" xfId="0" applyFont="1" applyFill="1" applyBorder="1" applyAlignment="1" applyProtection="1">
      <alignment horizontal="left" vertical="center"/>
      <protection locked="0"/>
    </xf>
    <xf numFmtId="0" fontId="8" fillId="0" borderId="14" xfId="0" applyFont="1" applyBorder="1">
      <alignment vertical="center"/>
    </xf>
    <xf numFmtId="0" fontId="8" fillId="0" borderId="0" xfId="0" applyFont="1" applyAlignment="1">
      <alignment horizontal="left" vertical="center"/>
    </xf>
    <xf numFmtId="177" fontId="9" fillId="3" borderId="20" xfId="9" applyNumberFormat="1" applyFont="1" applyFill="1" applyBorder="1" applyAlignment="1" applyProtection="1">
      <alignment horizontal="right" vertical="center" shrinkToFit="1"/>
      <protection locked="0"/>
    </xf>
    <xf numFmtId="177" fontId="9" fillId="3" borderId="19" xfId="9" applyNumberFormat="1" applyFont="1" applyFill="1" applyBorder="1" applyAlignment="1" applyProtection="1">
      <alignment horizontal="right" vertical="center" shrinkToFit="1"/>
      <protection locked="0"/>
    </xf>
    <xf numFmtId="177" fontId="9" fillId="3" borderId="21" xfId="9" applyNumberFormat="1" applyFont="1" applyFill="1" applyBorder="1" applyAlignment="1" applyProtection="1">
      <alignment horizontal="right" vertical="center" shrinkToFit="1"/>
      <protection locked="0"/>
    </xf>
    <xf numFmtId="0" fontId="8" fillId="0" borderId="14" xfId="0" applyFont="1" applyBorder="1" applyAlignment="1">
      <alignment horizontal="left" vertical="center"/>
    </xf>
    <xf numFmtId="0" fontId="8" fillId="0" borderId="0" xfId="0" applyFont="1" applyProtection="1">
      <alignment vertical="center"/>
      <protection locked="0"/>
    </xf>
    <xf numFmtId="0" fontId="8" fillId="0" borderId="0" xfId="0" applyFont="1" applyAlignment="1" applyProtection="1">
      <alignment vertical="center" shrinkToFit="1"/>
      <protection locked="0"/>
    </xf>
    <xf numFmtId="177" fontId="5" fillId="0" borderId="0" xfId="9" applyNumberFormat="1" applyFont="1" applyFill="1" applyBorder="1" applyAlignment="1">
      <alignment vertical="center" shrinkToFit="1"/>
    </xf>
    <xf numFmtId="177" fontId="13" fillId="0" borderId="0" xfId="9" applyNumberFormat="1" applyFont="1" applyFill="1" applyBorder="1" applyAlignment="1">
      <alignment vertical="center" shrinkToFit="1"/>
    </xf>
    <xf numFmtId="0" fontId="9" fillId="8" borderId="12" xfId="0" applyFont="1" applyFill="1" applyBorder="1" applyAlignment="1" applyProtection="1">
      <alignment vertical="center" shrinkToFit="1"/>
      <protection locked="0"/>
    </xf>
    <xf numFmtId="0" fontId="8" fillId="0" borderId="14" xfId="0" applyFont="1" applyBorder="1" applyAlignment="1">
      <alignment horizontal="center" vertical="center"/>
    </xf>
    <xf numFmtId="0" fontId="8" fillId="0" borderId="0" xfId="0" applyFont="1" applyAlignment="1">
      <alignment horizontal="center" vertical="center"/>
    </xf>
    <xf numFmtId="177" fontId="9" fillId="3" borderId="23" xfId="9" applyNumberFormat="1" applyFont="1" applyFill="1" applyBorder="1" applyAlignment="1" applyProtection="1">
      <alignment horizontal="right" vertical="center" shrinkToFit="1"/>
      <protection locked="0"/>
    </xf>
    <xf numFmtId="177" fontId="9" fillId="3" borderId="22" xfId="9" applyNumberFormat="1" applyFont="1" applyFill="1" applyBorder="1" applyAlignment="1" applyProtection="1">
      <alignment horizontal="right" vertical="center" shrinkToFit="1"/>
      <protection locked="0"/>
    </xf>
    <xf numFmtId="177" fontId="9" fillId="0" borderId="6" xfId="9" applyNumberFormat="1" applyFont="1" applyFill="1" applyBorder="1" applyAlignment="1">
      <alignment vertical="center" shrinkToFit="1"/>
    </xf>
    <xf numFmtId="177" fontId="9" fillId="3" borderId="24" xfId="9" applyNumberFormat="1" applyFont="1" applyFill="1" applyBorder="1" applyAlignment="1" applyProtection="1">
      <alignment horizontal="right" vertical="center" shrinkToFit="1"/>
      <protection locked="0"/>
    </xf>
    <xf numFmtId="0" fontId="9" fillId="8" borderId="14" xfId="0" applyFont="1" applyFill="1" applyBorder="1" applyAlignment="1" applyProtection="1">
      <alignment vertical="center" shrinkToFit="1"/>
      <protection locked="0"/>
    </xf>
    <xf numFmtId="0" fontId="13" fillId="3" borderId="26" xfId="0" applyFont="1" applyFill="1" applyBorder="1" applyAlignment="1" applyProtection="1">
      <alignment horizontal="left" vertical="center" shrinkToFit="1"/>
      <protection locked="0"/>
    </xf>
    <xf numFmtId="0" fontId="13" fillId="3" borderId="16" xfId="0" applyFont="1" applyFill="1" applyBorder="1" applyAlignment="1" applyProtection="1">
      <alignment horizontal="left" vertical="center" shrinkToFit="1"/>
      <protection locked="0"/>
    </xf>
    <xf numFmtId="0" fontId="13" fillId="3" borderId="15" xfId="0" applyFont="1" applyFill="1" applyBorder="1" applyAlignment="1" applyProtection="1">
      <alignment horizontal="left" vertical="center" shrinkToFit="1"/>
      <protection locked="0"/>
    </xf>
    <xf numFmtId="0" fontId="13" fillId="3" borderId="17" xfId="0" applyFont="1" applyFill="1" applyBorder="1" applyAlignment="1" applyProtection="1">
      <alignment vertical="center" shrinkToFit="1"/>
      <protection locked="0"/>
    </xf>
    <xf numFmtId="49" fontId="9" fillId="0" borderId="10" xfId="0" applyNumberFormat="1" applyFont="1" applyBorder="1" applyAlignment="1">
      <alignment horizontal="center" vertical="center" wrapText="1"/>
    </xf>
    <xf numFmtId="0" fontId="13" fillId="3" borderId="17" xfId="0" applyFont="1" applyFill="1" applyBorder="1" applyAlignment="1" applyProtection="1">
      <alignment horizontal="left" vertical="center" shrinkToFit="1"/>
      <protection locked="0"/>
    </xf>
    <xf numFmtId="49" fontId="14" fillId="3" borderId="3" xfId="0" applyNumberFormat="1" applyFont="1" applyFill="1" applyBorder="1" applyAlignment="1" applyProtection="1">
      <alignment horizontal="center" vertical="center" shrinkToFit="1"/>
      <protection locked="0"/>
    </xf>
    <xf numFmtId="0" fontId="13" fillId="3" borderId="25" xfId="0" applyFont="1" applyFill="1" applyBorder="1" applyAlignment="1" applyProtection="1">
      <alignment horizontal="left" vertical="center" shrinkToFit="1"/>
      <protection locked="0"/>
    </xf>
    <xf numFmtId="0" fontId="13" fillId="3" borderId="20" xfId="0" applyFont="1" applyFill="1" applyBorder="1" applyAlignment="1" applyProtection="1">
      <alignment horizontal="left" vertical="center" shrinkToFit="1"/>
      <protection locked="0"/>
    </xf>
    <xf numFmtId="0" fontId="13" fillId="3" borderId="19" xfId="0" applyFont="1" applyFill="1" applyBorder="1" applyAlignment="1" applyProtection="1">
      <alignment horizontal="left" vertical="center" shrinkToFit="1"/>
      <protection locked="0"/>
    </xf>
    <xf numFmtId="0" fontId="13" fillId="3" borderId="21" xfId="0" applyFont="1" applyFill="1" applyBorder="1" applyAlignment="1" applyProtection="1">
      <alignment vertical="center" shrinkToFit="1"/>
      <protection locked="0"/>
    </xf>
    <xf numFmtId="49" fontId="9" fillId="0" borderId="11" xfId="0" applyNumberFormat="1" applyFont="1" applyBorder="1" applyAlignment="1">
      <alignment horizontal="center" vertical="center" wrapText="1"/>
    </xf>
    <xf numFmtId="0" fontId="13" fillId="3" borderId="21" xfId="0" applyFont="1" applyFill="1" applyBorder="1" applyAlignment="1" applyProtection="1">
      <alignment horizontal="left" vertical="center" shrinkToFit="1"/>
      <protection locked="0"/>
    </xf>
    <xf numFmtId="0" fontId="8" fillId="0" borderId="0" xfId="0" applyFont="1" applyAlignment="1">
      <alignment vertical="center" textRotation="255"/>
    </xf>
    <xf numFmtId="0" fontId="9" fillId="3" borderId="6" xfId="0" applyFont="1" applyFill="1" applyBorder="1" applyAlignment="1" applyProtection="1">
      <alignment horizontal="left" vertical="center"/>
      <protection locked="0"/>
    </xf>
    <xf numFmtId="0" fontId="8" fillId="3" borderId="10" xfId="0" applyFont="1" applyFill="1" applyBorder="1" applyAlignment="1" applyProtection="1">
      <alignment vertical="center" shrinkToFit="1"/>
      <protection locked="0"/>
    </xf>
    <xf numFmtId="0" fontId="8" fillId="3" borderId="11" xfId="0" applyFont="1" applyFill="1" applyBorder="1" applyAlignment="1" applyProtection="1">
      <alignment vertical="center" shrinkToFit="1"/>
      <protection locked="0"/>
    </xf>
    <xf numFmtId="0" fontId="9" fillId="3" borderId="13" xfId="0" applyFont="1" applyFill="1" applyBorder="1" applyProtection="1">
      <alignment vertical="center"/>
      <protection locked="0"/>
    </xf>
    <xf numFmtId="0" fontId="9" fillId="0" borderId="0" xfId="0" applyFont="1" applyAlignment="1">
      <alignment horizontal="center" vertical="center"/>
    </xf>
    <xf numFmtId="0" fontId="9" fillId="3" borderId="18" xfId="0" applyFont="1" applyFill="1" applyBorder="1" applyProtection="1">
      <alignment vertical="center"/>
      <protection locked="0"/>
    </xf>
    <xf numFmtId="0" fontId="8" fillId="8" borderId="10" xfId="0" applyFont="1" applyFill="1" applyBorder="1" applyAlignment="1" applyProtection="1">
      <alignment horizontal="center" vertical="center"/>
      <protection locked="0"/>
    </xf>
    <xf numFmtId="0" fontId="8" fillId="8" borderId="11" xfId="0" applyFont="1" applyFill="1" applyBorder="1" applyAlignment="1" applyProtection="1">
      <alignment horizontal="center" vertical="center"/>
      <protection locked="0"/>
    </xf>
    <xf numFmtId="0" fontId="8" fillId="0" borderId="14" xfId="0" applyFont="1" applyBorder="1" applyProtection="1">
      <alignment vertical="center"/>
      <protection locked="0"/>
    </xf>
    <xf numFmtId="0" fontId="8" fillId="8" borderId="6" xfId="0" applyFont="1" applyFill="1" applyBorder="1" applyAlignment="1" applyProtection="1">
      <alignment horizontal="center" vertical="center"/>
      <protection locked="0"/>
    </xf>
    <xf numFmtId="0" fontId="9" fillId="0" borderId="0" xfId="0" applyFont="1" applyAlignment="1">
      <alignment vertical="center" shrinkToFit="1"/>
    </xf>
    <xf numFmtId="0" fontId="9" fillId="0" borderId="0" xfId="0" applyFont="1" applyAlignment="1">
      <alignment horizontal="center" vertical="center" textRotation="255"/>
    </xf>
    <xf numFmtId="0" fontId="9" fillId="4" borderId="10" xfId="0" applyFont="1" applyFill="1" applyBorder="1" applyAlignment="1">
      <alignment horizontal="center" vertical="center" wrapText="1"/>
    </xf>
    <xf numFmtId="0" fontId="9" fillId="0" borderId="27" xfId="0" applyFont="1" applyBorder="1" applyAlignment="1">
      <alignment vertical="center" wrapText="1"/>
    </xf>
    <xf numFmtId="0" fontId="9" fillId="0" borderId="0" xfId="0" applyFont="1" applyAlignment="1">
      <alignment vertical="center" wrapText="1"/>
    </xf>
    <xf numFmtId="0" fontId="9" fillId="3" borderId="3" xfId="0" applyFont="1" applyFill="1" applyBorder="1" applyProtection="1">
      <alignment vertical="center"/>
      <protection locked="0"/>
    </xf>
    <xf numFmtId="0" fontId="9" fillId="8" borderId="2" xfId="0" applyFont="1" applyFill="1" applyBorder="1" applyAlignment="1" applyProtection="1">
      <alignment vertical="center" shrinkToFit="1"/>
      <protection locked="0"/>
    </xf>
    <xf numFmtId="0" fontId="9" fillId="4" borderId="10" xfId="0" applyFont="1" applyFill="1" applyBorder="1" applyAlignment="1">
      <alignment horizontal="center" vertical="center" shrinkToFit="1"/>
    </xf>
    <xf numFmtId="0" fontId="9" fillId="3" borderId="13" xfId="0" applyFont="1" applyFill="1" applyBorder="1" applyAlignment="1" applyProtection="1">
      <alignment vertical="center" shrinkToFit="1"/>
      <protection locked="0"/>
    </xf>
    <xf numFmtId="0" fontId="9" fillId="4" borderId="12" xfId="0" applyFont="1" applyFill="1" applyBorder="1" applyAlignment="1">
      <alignment horizontal="center" vertical="center" wrapText="1" shrinkToFit="1"/>
    </xf>
    <xf numFmtId="0" fontId="9" fillId="4" borderId="11" xfId="0" applyFont="1" applyFill="1" applyBorder="1" applyAlignment="1">
      <alignment horizontal="center" vertical="center" shrinkToFit="1"/>
    </xf>
    <xf numFmtId="0" fontId="9" fillId="3" borderId="18" xfId="0" applyFont="1" applyFill="1" applyBorder="1" applyAlignment="1" applyProtection="1">
      <alignment vertical="center" shrinkToFit="1"/>
      <protection locked="0"/>
    </xf>
    <xf numFmtId="0" fontId="9" fillId="4" borderId="14" xfId="0" applyFont="1" applyFill="1" applyBorder="1" applyAlignment="1">
      <alignment horizontal="center" vertical="center" shrinkToFit="1"/>
    </xf>
    <xf numFmtId="0" fontId="9" fillId="4" borderId="28" xfId="0" applyFont="1" applyFill="1" applyBorder="1" applyAlignment="1">
      <alignment horizontal="center" vertical="center" wrapText="1"/>
    </xf>
    <xf numFmtId="0" fontId="9" fillId="0" borderId="29" xfId="0" applyFont="1" applyBorder="1">
      <alignment vertical="center"/>
    </xf>
    <xf numFmtId="0" fontId="5" fillId="0" borderId="14" xfId="0" applyFont="1" applyBorder="1">
      <alignment vertical="center"/>
    </xf>
    <xf numFmtId="0" fontId="9" fillId="4" borderId="2" xfId="0" applyFont="1" applyFill="1" applyBorder="1" applyAlignment="1">
      <alignment horizontal="center" vertical="center" shrinkToFit="1"/>
    </xf>
    <xf numFmtId="0" fontId="9" fillId="4" borderId="30" xfId="0" applyFont="1" applyFill="1" applyBorder="1" applyAlignment="1">
      <alignment horizontal="center" vertical="center"/>
    </xf>
    <xf numFmtId="176" fontId="9" fillId="0" borderId="31" xfId="0" applyNumberFormat="1" applyFont="1" applyBorder="1" applyAlignment="1">
      <alignment vertical="center" shrinkToFit="1"/>
    </xf>
    <xf numFmtId="176" fontId="9" fillId="0" borderId="32" xfId="0" applyNumberFormat="1" applyFont="1" applyBorder="1" applyAlignment="1">
      <alignment vertical="center" shrinkToFit="1"/>
    </xf>
    <xf numFmtId="176" fontId="9" fillId="0" borderId="0" xfId="0" applyNumberFormat="1" applyFont="1" applyAlignment="1">
      <alignment vertical="center" shrinkToFit="1"/>
    </xf>
    <xf numFmtId="0" fontId="8" fillId="3" borderId="14" xfId="0" applyFont="1" applyFill="1" applyBorder="1" applyAlignment="1" applyProtection="1">
      <alignment vertical="center" shrinkToFit="1"/>
      <protection locked="0"/>
    </xf>
    <xf numFmtId="0" fontId="9" fillId="4" borderId="33" xfId="0" applyFont="1" applyFill="1" applyBorder="1" applyAlignment="1">
      <alignment horizontal="center" vertical="center"/>
    </xf>
    <xf numFmtId="176" fontId="9" fillId="0" borderId="11" xfId="0" applyNumberFormat="1" applyFont="1" applyBorder="1" applyAlignment="1">
      <alignment vertical="center" shrinkToFit="1"/>
    </xf>
    <xf numFmtId="176" fontId="9" fillId="0" borderId="14" xfId="0" applyNumberFormat="1" applyFont="1" applyBorder="1" applyAlignment="1">
      <alignment vertical="center" shrinkToFit="1"/>
    </xf>
    <xf numFmtId="0" fontId="9" fillId="2" borderId="11" xfId="0" applyFont="1" applyFill="1" applyBorder="1">
      <alignment vertical="center"/>
    </xf>
    <xf numFmtId="0" fontId="9" fillId="2" borderId="14" xfId="0" applyFont="1" applyFill="1" applyBorder="1">
      <alignment vertical="center"/>
    </xf>
    <xf numFmtId="0" fontId="5" fillId="6" borderId="6" xfId="0" applyFont="1" applyFill="1" applyBorder="1" applyAlignment="1">
      <alignment horizontal="center" vertical="center"/>
    </xf>
    <xf numFmtId="0" fontId="8" fillId="6" borderId="6" xfId="0" applyFont="1" applyFill="1" applyBorder="1" applyAlignment="1">
      <alignment horizontal="center" vertical="center"/>
    </xf>
    <xf numFmtId="0" fontId="8" fillId="3" borderId="6" xfId="0" applyFont="1" applyFill="1" applyBorder="1" applyAlignment="1" applyProtection="1">
      <alignment vertical="center" shrinkToFit="1"/>
      <protection locked="0"/>
    </xf>
    <xf numFmtId="0" fontId="9" fillId="4" borderId="6" xfId="0" applyFont="1" applyFill="1" applyBorder="1" applyAlignment="1">
      <alignment horizontal="center" vertical="center" shrinkToFit="1"/>
    </xf>
    <xf numFmtId="0" fontId="9" fillId="3" borderId="3" xfId="0" applyFont="1" applyFill="1" applyBorder="1" applyAlignment="1" applyProtection="1">
      <alignment vertical="center" shrinkToFit="1"/>
      <protection locked="0"/>
    </xf>
    <xf numFmtId="0" fontId="8" fillId="0" borderId="2" xfId="0" applyFont="1" applyBorder="1" applyAlignment="1">
      <alignment horizontal="center" vertical="center"/>
    </xf>
    <xf numFmtId="0" fontId="9" fillId="4" borderId="34" xfId="0" applyFont="1" applyFill="1" applyBorder="1" applyAlignment="1">
      <alignment horizontal="center" vertical="center"/>
    </xf>
    <xf numFmtId="0" fontId="9" fillId="2" borderId="28" xfId="0" applyFont="1" applyFill="1" applyBorder="1">
      <alignment vertical="center"/>
    </xf>
    <xf numFmtId="0" fontId="9" fillId="2" borderId="35" xfId="0" applyFont="1" applyFill="1" applyBorder="1">
      <alignment vertical="center"/>
    </xf>
    <xf numFmtId="0" fontId="9" fillId="7" borderId="6" xfId="0" applyFont="1" applyFill="1" applyBorder="1" applyAlignment="1">
      <alignment horizontal="center" vertical="center"/>
    </xf>
    <xf numFmtId="0" fontId="13" fillId="3" borderId="36" xfId="0" applyFont="1" applyFill="1" applyBorder="1" applyAlignment="1" applyProtection="1">
      <alignment horizontal="left" vertical="center" shrinkToFit="1"/>
      <protection locked="0"/>
    </xf>
    <xf numFmtId="0" fontId="13" fillId="3" borderId="23" xfId="0" applyFont="1" applyFill="1" applyBorder="1" applyAlignment="1" applyProtection="1">
      <alignment horizontal="left" vertical="center" shrinkToFit="1"/>
      <protection locked="0"/>
    </xf>
    <xf numFmtId="0" fontId="12" fillId="7" borderId="6" xfId="0" applyFont="1" applyFill="1" applyBorder="1" applyAlignment="1">
      <alignment horizontal="center" vertical="center"/>
    </xf>
    <xf numFmtId="0" fontId="13" fillId="3" borderId="22" xfId="0" applyFont="1" applyFill="1" applyBorder="1" applyAlignment="1" applyProtection="1">
      <alignment horizontal="left" vertical="center" shrinkToFit="1"/>
      <protection locked="0"/>
    </xf>
    <xf numFmtId="0" fontId="13" fillId="3" borderId="24" xfId="0" applyFont="1" applyFill="1" applyBorder="1" applyAlignment="1" applyProtection="1">
      <alignment vertical="center" shrinkToFit="1"/>
      <protection locked="0"/>
    </xf>
    <xf numFmtId="49" fontId="9" fillId="0" borderId="6" xfId="0" applyNumberFormat="1" applyFont="1" applyBorder="1" applyAlignment="1">
      <alignment horizontal="center" vertical="center" wrapText="1"/>
    </xf>
    <xf numFmtId="0" fontId="13" fillId="3" borderId="24" xfId="0" applyFont="1" applyFill="1" applyBorder="1" applyAlignment="1" applyProtection="1">
      <alignment horizontal="left" vertical="center" shrinkToFit="1"/>
      <protection locked="0"/>
    </xf>
    <xf numFmtId="0" fontId="13" fillId="0" borderId="0" xfId="0" applyFont="1" applyAlignment="1">
      <alignment horizontal="center" vertical="center"/>
    </xf>
    <xf numFmtId="0" fontId="15" fillId="0" borderId="0" xfId="6" applyFont="1">
      <alignment vertical="center"/>
    </xf>
    <xf numFmtId="0" fontId="15" fillId="9" borderId="0" xfId="6" applyFont="1" applyFill="1">
      <alignment vertical="center"/>
    </xf>
    <xf numFmtId="0" fontId="16" fillId="0" borderId="0" xfId="6" applyFont="1">
      <alignment vertical="center"/>
    </xf>
    <xf numFmtId="0" fontId="17" fillId="10" borderId="12" xfId="6" applyFont="1" applyFill="1" applyBorder="1">
      <alignment vertical="center"/>
    </xf>
    <xf numFmtId="0" fontId="15" fillId="10" borderId="27" xfId="6" applyFont="1" applyFill="1" applyBorder="1">
      <alignment vertical="center"/>
    </xf>
    <xf numFmtId="0" fontId="15" fillId="10" borderId="37" xfId="6" applyFont="1" applyFill="1" applyBorder="1" applyAlignment="1">
      <alignment vertical="top"/>
    </xf>
    <xf numFmtId="0" fontId="15" fillId="10" borderId="37" xfId="6" applyFont="1" applyFill="1" applyBorder="1" applyAlignment="1">
      <alignment vertical="center" wrapText="1"/>
    </xf>
    <xf numFmtId="0" fontId="15" fillId="10" borderId="5" xfId="6" applyFont="1" applyFill="1" applyBorder="1" applyAlignment="1">
      <alignment vertical="center" wrapText="1"/>
    </xf>
    <xf numFmtId="0" fontId="17" fillId="10" borderId="10" xfId="6" applyFont="1" applyFill="1" applyBorder="1" applyAlignment="1">
      <alignment horizontal="left" vertical="center"/>
    </xf>
    <xf numFmtId="0" fontId="17" fillId="10" borderId="1" xfId="6" applyFont="1" applyFill="1" applyBorder="1" applyAlignment="1">
      <alignment horizontal="left" vertical="center"/>
    </xf>
    <xf numFmtId="0" fontId="15" fillId="0" borderId="0" xfId="6" applyFont="1" applyAlignment="1">
      <alignment horizontal="left" vertical="center"/>
    </xf>
    <xf numFmtId="0" fontId="15" fillId="10" borderId="37" xfId="6" applyFont="1" applyFill="1" applyBorder="1" applyAlignment="1">
      <alignment horizontal="center" vertical="center"/>
    </xf>
    <xf numFmtId="0" fontId="18" fillId="0" borderId="0" xfId="6" applyFont="1">
      <alignment vertical="center"/>
    </xf>
    <xf numFmtId="0" fontId="18" fillId="10" borderId="14" xfId="6" applyFont="1" applyFill="1" applyBorder="1">
      <alignment vertical="center"/>
    </xf>
    <xf numFmtId="0" fontId="15" fillId="3" borderId="12" xfId="6" applyFont="1" applyFill="1" applyBorder="1">
      <alignment vertical="center"/>
    </xf>
    <xf numFmtId="0" fontId="15" fillId="3" borderId="27" xfId="6" applyFont="1" applyFill="1" applyBorder="1" applyAlignment="1">
      <alignment vertical="top"/>
    </xf>
    <xf numFmtId="0" fontId="15" fillId="3" borderId="27" xfId="6" applyFont="1" applyFill="1" applyBorder="1" applyAlignment="1">
      <alignment horizontal="left" vertical="center" wrapText="1"/>
    </xf>
    <xf numFmtId="0" fontId="15" fillId="3" borderId="13" xfId="6" applyFont="1" applyFill="1" applyBorder="1" applyAlignment="1">
      <alignment horizontal="left" vertical="center" wrapText="1"/>
    </xf>
    <xf numFmtId="0" fontId="15" fillId="10" borderId="10" xfId="6" applyFont="1" applyFill="1" applyBorder="1" applyAlignment="1">
      <alignment horizontal="left" vertical="center"/>
    </xf>
    <xf numFmtId="0" fontId="15" fillId="10" borderId="13" xfId="6" applyFont="1" applyFill="1" applyBorder="1" applyAlignment="1">
      <alignment horizontal="left" vertical="center" wrapText="1"/>
    </xf>
    <xf numFmtId="0" fontId="15" fillId="3" borderId="27" xfId="6" applyFont="1" applyFill="1" applyBorder="1" applyAlignment="1">
      <alignment horizontal="center" vertical="center"/>
    </xf>
    <xf numFmtId="0" fontId="15" fillId="10" borderId="0" xfId="6" applyFont="1" applyFill="1">
      <alignment vertical="center"/>
    </xf>
    <xf numFmtId="0" fontId="15" fillId="10" borderId="14" xfId="6" applyFont="1" applyFill="1" applyBorder="1">
      <alignment vertical="center"/>
    </xf>
    <xf numFmtId="0" fontId="15" fillId="3" borderId="14" xfId="6" applyFont="1" applyFill="1" applyBorder="1">
      <alignment vertical="center"/>
    </xf>
    <xf numFmtId="0" fontId="15" fillId="0" borderId="38" xfId="6" applyFont="1" applyBorder="1" applyAlignment="1">
      <alignment horizontal="center" vertical="top" wrapText="1"/>
    </xf>
    <xf numFmtId="0" fontId="15" fillId="0" borderId="1" xfId="6" applyFont="1" applyBorder="1" applyAlignment="1">
      <alignment horizontal="center" vertical="center"/>
    </xf>
    <xf numFmtId="0" fontId="15" fillId="0" borderId="1" xfId="6" applyFont="1" applyBorder="1" applyAlignment="1">
      <alignment horizontal="center" vertical="center" wrapText="1"/>
    </xf>
    <xf numFmtId="0" fontId="15" fillId="10" borderId="10" xfId="6" applyFont="1" applyFill="1" applyBorder="1" applyAlignment="1">
      <alignment horizontal="center" vertical="center"/>
    </xf>
    <xf numFmtId="0" fontId="15" fillId="10" borderId="13" xfId="6" applyFont="1" applyFill="1" applyBorder="1" applyAlignment="1">
      <alignment horizontal="center" vertical="center" wrapText="1"/>
    </xf>
    <xf numFmtId="0" fontId="15" fillId="0" borderId="0" xfId="6" applyFont="1" applyAlignment="1">
      <alignment horizontal="center" vertical="center"/>
    </xf>
    <xf numFmtId="0" fontId="15" fillId="0" borderId="39" xfId="6" applyFont="1" applyBorder="1" applyAlignment="1">
      <alignment horizontal="center" vertical="top"/>
    </xf>
    <xf numFmtId="0" fontId="15" fillId="0" borderId="0" xfId="6" applyFont="1" applyAlignment="1">
      <alignment horizontal="center" vertical="center" wrapText="1"/>
    </xf>
    <xf numFmtId="0" fontId="15" fillId="10" borderId="11" xfId="6" applyFont="1" applyFill="1" applyBorder="1" applyAlignment="1">
      <alignment horizontal="center" vertical="center"/>
    </xf>
    <xf numFmtId="0" fontId="15" fillId="10" borderId="18" xfId="6" applyFont="1" applyFill="1" applyBorder="1" applyAlignment="1">
      <alignment horizontal="center" vertical="center" wrapText="1"/>
    </xf>
    <xf numFmtId="0" fontId="15" fillId="0" borderId="40" xfId="6" applyFont="1" applyBorder="1" applyAlignment="1">
      <alignment horizontal="center" vertical="top"/>
    </xf>
    <xf numFmtId="0" fontId="15" fillId="0" borderId="41" xfId="6" applyFont="1" applyBorder="1" applyAlignment="1">
      <alignment horizontal="center" vertical="top"/>
    </xf>
    <xf numFmtId="0" fontId="15" fillId="0" borderId="4" xfId="6" applyFont="1" applyBorder="1">
      <alignment vertical="center"/>
    </xf>
    <xf numFmtId="0" fontId="15" fillId="0" borderId="1" xfId="6" applyFont="1" applyBorder="1" applyAlignment="1">
      <alignment horizontal="left" vertical="center"/>
    </xf>
    <xf numFmtId="0" fontId="15" fillId="0" borderId="1" xfId="6" applyFont="1" applyBorder="1" applyAlignment="1">
      <alignment horizontal="left" vertical="center" shrinkToFit="1"/>
    </xf>
    <xf numFmtId="0" fontId="15" fillId="0" borderId="1" xfId="6" applyFont="1" applyBorder="1">
      <alignment vertical="center"/>
    </xf>
    <xf numFmtId="0" fontId="15" fillId="10" borderId="11" xfId="6" applyFont="1" applyFill="1" applyBorder="1" applyAlignment="1">
      <alignment horizontal="left" vertical="center" shrinkToFit="1"/>
    </xf>
    <xf numFmtId="0" fontId="15" fillId="10" borderId="18" xfId="6" applyFont="1" applyFill="1" applyBorder="1" applyAlignment="1">
      <alignment horizontal="left" vertical="center" shrinkToFit="1"/>
    </xf>
    <xf numFmtId="0" fontId="15" fillId="0" borderId="4" xfId="6" applyFont="1" applyBorder="1" applyAlignment="1">
      <alignment horizontal="center" vertical="center"/>
    </xf>
    <xf numFmtId="0" fontId="15" fillId="0" borderId="5" xfId="6" applyFont="1" applyBorder="1" applyAlignment="1">
      <alignment horizontal="center" vertical="center"/>
    </xf>
    <xf numFmtId="0" fontId="15" fillId="0" borderId="0" xfId="6" applyFont="1" applyAlignment="1">
      <alignment vertical="center" wrapText="1"/>
    </xf>
    <xf numFmtId="0" fontId="15" fillId="0" borderId="42" xfId="6" applyFont="1" applyBorder="1" applyAlignment="1">
      <alignment horizontal="center" vertical="top"/>
    </xf>
    <xf numFmtId="0" fontId="15" fillId="10" borderId="6" xfId="6" applyFont="1" applyFill="1" applyBorder="1" applyAlignment="1">
      <alignment horizontal="left" vertical="center" shrinkToFit="1"/>
    </xf>
    <xf numFmtId="0" fontId="15" fillId="10" borderId="3" xfId="6" applyFont="1" applyFill="1" applyBorder="1" applyAlignment="1">
      <alignment horizontal="left" vertical="center" shrinkToFit="1"/>
    </xf>
    <xf numFmtId="0" fontId="15" fillId="0" borderId="43" xfId="6" applyFont="1" applyBorder="1" applyAlignment="1">
      <alignment horizontal="center" vertical="top"/>
    </xf>
    <xf numFmtId="0" fontId="19" fillId="3" borderId="10" xfId="6" applyFont="1" applyFill="1" applyBorder="1">
      <alignment vertical="center"/>
    </xf>
    <xf numFmtId="0" fontId="20" fillId="0" borderId="10" xfId="6" applyFont="1" applyBorder="1" applyAlignment="1">
      <alignment horizontal="left" vertical="top" wrapText="1"/>
    </xf>
    <xf numFmtId="38" fontId="16" fillId="0" borderId="4" xfId="3" applyFont="1" applyFill="1" applyBorder="1" applyAlignment="1">
      <alignment horizontal="center" vertical="center"/>
    </xf>
    <xf numFmtId="38" fontId="21" fillId="0" borderId="10" xfId="3" applyFont="1" applyFill="1" applyBorder="1" applyAlignment="1">
      <alignment horizontal="left" vertical="top" wrapText="1"/>
    </xf>
    <xf numFmtId="38" fontId="15" fillId="0" borderId="10" xfId="3" applyFont="1" applyFill="1" applyBorder="1" applyAlignment="1">
      <alignment horizontal="left" vertical="center" wrapText="1"/>
    </xf>
    <xf numFmtId="38" fontId="15" fillId="0" borderId="0" xfId="3" applyFont="1" applyFill="1" applyBorder="1" applyAlignment="1">
      <alignment horizontal="right" vertical="center"/>
    </xf>
    <xf numFmtId="0" fontId="19" fillId="3" borderId="10" xfId="6" applyFont="1" applyFill="1" applyBorder="1" applyAlignment="1">
      <alignment horizontal="center" vertical="center"/>
    </xf>
    <xf numFmtId="0" fontId="20" fillId="0" borderId="12" xfId="6" applyFont="1" applyBorder="1" applyAlignment="1">
      <alignment horizontal="left" vertical="top" wrapText="1"/>
    </xf>
    <xf numFmtId="0" fontId="20" fillId="0" borderId="13" xfId="6" applyFont="1" applyBorder="1" applyAlignment="1">
      <alignment horizontal="left" vertical="top" wrapText="1"/>
    </xf>
    <xf numFmtId="38" fontId="16" fillId="0" borderId="1" xfId="3" applyFont="1" applyFill="1" applyBorder="1" applyAlignment="1">
      <alignment horizontal="center" vertical="center"/>
    </xf>
    <xf numFmtId="38" fontId="16" fillId="0" borderId="1" xfId="3" applyFont="1" applyFill="1" applyBorder="1" applyAlignment="1">
      <alignment horizontal="center" vertical="center" wrapText="1"/>
    </xf>
    <xf numFmtId="38" fontId="19" fillId="0" borderId="44" xfId="3" applyFont="1" applyFill="1" applyBorder="1" applyAlignment="1">
      <alignment horizontal="left" vertical="top" wrapText="1"/>
    </xf>
    <xf numFmtId="0" fontId="15" fillId="10" borderId="14" xfId="6" applyFont="1" applyFill="1" applyBorder="1" applyAlignment="1">
      <alignment horizontal="center" vertical="center"/>
    </xf>
    <xf numFmtId="0" fontId="17" fillId="0" borderId="12" xfId="6" applyFont="1" applyBorder="1" applyAlignment="1">
      <alignment horizontal="center" vertical="center"/>
    </xf>
    <xf numFmtId="38" fontId="19" fillId="0" borderId="13" xfId="3" applyFont="1" applyFill="1" applyBorder="1" applyAlignment="1">
      <alignment horizontal="center" vertical="center"/>
    </xf>
    <xf numFmtId="38" fontId="15" fillId="0" borderId="10" xfId="3" applyFont="1" applyFill="1" applyBorder="1" applyAlignment="1">
      <alignment horizontal="left" vertical="top" wrapText="1"/>
    </xf>
    <xf numFmtId="0" fontId="15" fillId="10" borderId="2" xfId="6" applyFont="1" applyFill="1" applyBorder="1">
      <alignment vertical="center"/>
    </xf>
    <xf numFmtId="0" fontId="17" fillId="3" borderId="6" xfId="6" applyFont="1" applyFill="1" applyBorder="1">
      <alignment vertical="center"/>
    </xf>
    <xf numFmtId="0" fontId="20" fillId="0" borderId="6" xfId="6" applyFont="1" applyBorder="1" applyAlignment="1">
      <alignment horizontal="left" vertical="top" wrapText="1"/>
    </xf>
    <xf numFmtId="38" fontId="15" fillId="0" borderId="2" xfId="3" applyFont="1" applyFill="1" applyBorder="1" applyAlignment="1">
      <alignment horizontal="center" vertical="center"/>
    </xf>
    <xf numFmtId="38" fontId="21" fillId="0" borderId="6" xfId="3" applyFont="1" applyFill="1" applyBorder="1" applyAlignment="1">
      <alignment horizontal="left" vertical="top" wrapText="1"/>
    </xf>
    <xf numFmtId="38" fontId="15" fillId="0" borderId="6" xfId="3" applyFont="1" applyFill="1" applyBorder="1" applyAlignment="1">
      <alignment horizontal="left" vertical="center" wrapText="1"/>
    </xf>
    <xf numFmtId="0" fontId="15" fillId="10" borderId="11" xfId="6" applyFont="1" applyFill="1" applyBorder="1">
      <alignment vertical="center"/>
    </xf>
    <xf numFmtId="0" fontId="19" fillId="3" borderId="6" xfId="6" applyFont="1" applyFill="1" applyBorder="1" applyAlignment="1">
      <alignment horizontal="center" vertical="center"/>
    </xf>
    <xf numFmtId="0" fontId="20" fillId="0" borderId="2" xfId="6" applyFont="1" applyBorder="1" applyAlignment="1">
      <alignment horizontal="left" vertical="top" wrapText="1"/>
    </xf>
    <xf numFmtId="0" fontId="20" fillId="0" borderId="3" xfId="6" applyFont="1" applyBorder="1" applyAlignment="1">
      <alignment horizontal="left" vertical="top" wrapText="1"/>
    </xf>
    <xf numFmtId="38" fontId="16" fillId="0" borderId="2" xfId="3" applyFont="1" applyFill="1" applyBorder="1" applyAlignment="1">
      <alignment horizontal="center" vertical="center"/>
    </xf>
    <xf numFmtId="38" fontId="19" fillId="0" borderId="45" xfId="3" applyFont="1" applyFill="1" applyBorder="1" applyAlignment="1">
      <alignment horizontal="left" vertical="top" wrapText="1"/>
    </xf>
    <xf numFmtId="0" fontId="17" fillId="0" borderId="14" xfId="6" applyFont="1" applyBorder="1" applyAlignment="1">
      <alignment horizontal="center" vertical="center"/>
    </xf>
    <xf numFmtId="38" fontId="19" fillId="0" borderId="18" xfId="3" applyFont="1" applyFill="1" applyBorder="1" applyAlignment="1">
      <alignment horizontal="center" vertical="center"/>
    </xf>
    <xf numFmtId="38" fontId="15" fillId="0" borderId="11" xfId="3" applyFont="1" applyFill="1" applyBorder="1" applyAlignment="1">
      <alignment horizontal="left" vertical="center" wrapText="1"/>
    </xf>
    <xf numFmtId="38" fontId="15" fillId="0" borderId="11" xfId="3" applyFont="1" applyFill="1" applyBorder="1" applyAlignment="1">
      <alignment horizontal="left" vertical="top" wrapText="1"/>
    </xf>
    <xf numFmtId="0" fontId="22" fillId="0" borderId="27" xfId="6" applyFont="1" applyBorder="1" applyAlignment="1">
      <alignment horizontal="center" vertical="center"/>
    </xf>
    <xf numFmtId="0" fontId="22" fillId="0" borderId="0" xfId="6" applyFont="1" applyAlignment="1">
      <alignment horizontal="center" vertical="center"/>
    </xf>
    <xf numFmtId="0" fontId="16" fillId="0" borderId="0" xfId="6" applyFont="1" applyAlignment="1">
      <alignment horizontal="center" vertical="center"/>
    </xf>
    <xf numFmtId="0" fontId="20" fillId="0" borderId="12" xfId="6" applyFont="1" applyBorder="1" applyAlignment="1">
      <alignment horizontal="center" vertical="top" wrapText="1"/>
    </xf>
    <xf numFmtId="0" fontId="20" fillId="0" borderId="13" xfId="6" applyFont="1" applyBorder="1" applyAlignment="1">
      <alignment horizontal="center" vertical="top" wrapText="1"/>
    </xf>
    <xf numFmtId="38" fontId="16" fillId="0" borderId="5" xfId="3" applyFont="1" applyFill="1" applyBorder="1" applyAlignment="1">
      <alignment horizontal="center" vertical="center"/>
    </xf>
    <xf numFmtId="0" fontId="21" fillId="0" borderId="10" xfId="6" applyFont="1" applyBorder="1" applyAlignment="1">
      <alignment horizontal="left" vertical="top" wrapText="1"/>
    </xf>
    <xf numFmtId="0" fontId="17" fillId="0" borderId="0" xfId="6" applyFont="1" applyAlignment="1">
      <alignment horizontal="center" vertical="center"/>
    </xf>
    <xf numFmtId="0" fontId="20" fillId="0" borderId="2" xfId="6" applyFont="1" applyBorder="1" applyAlignment="1">
      <alignment horizontal="center" vertical="top" wrapText="1"/>
    </xf>
    <xf numFmtId="0" fontId="20" fillId="0" borderId="3" xfId="6" applyFont="1" applyBorder="1" applyAlignment="1">
      <alignment horizontal="center" vertical="top" wrapText="1"/>
    </xf>
    <xf numFmtId="0" fontId="21" fillId="0" borderId="6" xfId="6" applyFont="1" applyBorder="1" applyAlignment="1">
      <alignment horizontal="left" vertical="top" wrapText="1"/>
    </xf>
    <xf numFmtId="0" fontId="15" fillId="10" borderId="2" xfId="6" applyFont="1" applyFill="1" applyBorder="1" applyAlignment="1">
      <alignment horizontal="center" vertical="center"/>
    </xf>
    <xf numFmtId="0" fontId="17" fillId="0" borderId="2" xfId="6" applyFont="1" applyBorder="1" applyAlignment="1">
      <alignment horizontal="center" vertical="center"/>
    </xf>
    <xf numFmtId="38" fontId="19" fillId="0" borderId="3" xfId="3" applyFont="1" applyFill="1" applyBorder="1" applyAlignment="1">
      <alignment horizontal="center" vertical="center"/>
    </xf>
    <xf numFmtId="38" fontId="15" fillId="0" borderId="6" xfId="3" applyFont="1" applyFill="1" applyBorder="1" applyAlignment="1">
      <alignment horizontal="left" vertical="top" wrapText="1"/>
    </xf>
    <xf numFmtId="38" fontId="19" fillId="0" borderId="0" xfId="3" applyFont="1" applyFill="1" applyBorder="1" applyAlignment="1">
      <alignment horizontal="center" vertical="center"/>
    </xf>
    <xf numFmtId="0" fontId="19" fillId="0" borderId="0" xfId="6" applyFont="1" applyAlignment="1">
      <alignment horizontal="center" vertical="center"/>
    </xf>
  </cellXfs>
  <cellStyles count="10">
    <cellStyle name="パーセント 2" xfId="1"/>
    <cellStyle name="桁区切り 2" xfId="2"/>
    <cellStyle name="桁区切り 3" xfId="3"/>
    <cellStyle name="標準" xfId="0" builtinId="0"/>
    <cellStyle name="標準 2" xfId="4"/>
    <cellStyle name="標準 2 2" xfId="5"/>
    <cellStyle name="標準 3" xfId="6"/>
    <cellStyle name="標準 4" xfId="7"/>
    <cellStyle name="標準 5" xfId="8"/>
    <cellStyle name="桁区切り" xfId="9" builtinId="6"/>
  </cellStyles>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emf"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8</xdr:col>
      <xdr:colOff>663575</xdr:colOff>
      <xdr:row>1</xdr:row>
      <xdr:rowOff>337820</xdr:rowOff>
    </xdr:from>
    <xdr:to xmlns:xdr="http://schemas.openxmlformats.org/drawingml/2006/spreadsheetDrawing">
      <xdr:col>9</xdr:col>
      <xdr:colOff>1467485</xdr:colOff>
      <xdr:row>41</xdr:row>
      <xdr:rowOff>88900</xdr:rowOff>
    </xdr:to>
    <xdr:pic macro="">
      <xdr:nvPicPr>
        <xdr:cNvPr id="2" name="図 1"/>
        <xdr:cNvPicPr>
          <a:picLocks noChangeAspect="1"/>
        </xdr:cNvPicPr>
      </xdr:nvPicPr>
      <xdr:blipFill>
        <a:blip xmlns:r="http://schemas.openxmlformats.org/officeDocument/2006/relationships" r:embed="rId1"/>
        <a:stretch>
          <a:fillRect/>
        </a:stretch>
      </xdr:blipFill>
      <xdr:spPr>
        <a:xfrm>
          <a:off x="14170025" y="671195"/>
          <a:ext cx="5652135" cy="13840460"/>
        </a:xfrm>
        <a:prstGeom prst="rect">
          <a:avLst/>
        </a:prstGeom>
      </xdr:spPr>
    </xdr:pic>
    <xdr:clientData/>
  </xdr:twoCellAnchor>
  <xdr:twoCellAnchor editAs="oneCell">
    <xdr:from xmlns:xdr="http://schemas.openxmlformats.org/drawingml/2006/spreadsheetDrawing">
      <xdr:col>8</xdr:col>
      <xdr:colOff>1156335</xdr:colOff>
      <xdr:row>44</xdr:row>
      <xdr:rowOff>40640</xdr:rowOff>
    </xdr:from>
    <xdr:to xmlns:xdr="http://schemas.openxmlformats.org/drawingml/2006/spreadsheetDrawing">
      <xdr:col>9</xdr:col>
      <xdr:colOff>923290</xdr:colOff>
      <xdr:row>46</xdr:row>
      <xdr:rowOff>151130</xdr:rowOff>
    </xdr:to>
    <xdr:pic macro="">
      <xdr:nvPicPr>
        <xdr:cNvPr id="3" name="図 2"/>
        <xdr:cNvPicPr>
          <a:picLocks noChangeAspect="1" noChangeArrowheads="1"/>
        </xdr:cNvPicPr>
      </xdr:nvPicPr>
      <xdr:blipFill>
        <a:blip xmlns:r="http://schemas.openxmlformats.org/officeDocument/2006/relationships" r:embed="rId2"/>
        <a:stretch>
          <a:fillRect/>
        </a:stretch>
      </xdr:blipFill>
      <xdr:spPr>
        <a:xfrm>
          <a:off x="14662785" y="15063470"/>
          <a:ext cx="4615180" cy="55816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V35"/>
  <sheetViews>
    <sheetView view="pageBreakPreview" topLeftCell="A16" zoomScale="90" zoomScaleNormal="80" zoomScaleSheetLayoutView="90" workbookViewId="0">
      <selection activeCell="AE31" sqref="AE31:AL35"/>
    </sheetView>
  </sheetViews>
  <sheetFormatPr defaultRowHeight="13.5"/>
  <cols>
    <col min="1" max="1" width="8.984375e-002" style="1" customWidth="1"/>
    <col min="2" max="3" width="0.1796875" style="1" customWidth="1"/>
    <col min="4" max="4" width="0.6328125" style="1" customWidth="1"/>
    <col min="5" max="24" width="2.6328125" style="1" customWidth="1"/>
    <col min="25" max="25" width="2.08984375" style="1" customWidth="1"/>
    <col min="26" max="26" width="1.453125" style="1" customWidth="1"/>
    <col min="27" max="28" width="2.6328125" style="1" customWidth="1"/>
    <col min="29" max="29" width="2.26953125" style="1" customWidth="1"/>
    <col min="30" max="30" width="2.36328125" style="1" customWidth="1"/>
    <col min="31" max="31" width="1.7265625" style="1" customWidth="1"/>
    <col min="32" max="33" width="2.6328125" style="1" customWidth="1"/>
    <col min="34" max="34" width="1.90625" style="1" customWidth="1"/>
    <col min="35" max="35" width="3.6328125" style="1" customWidth="1"/>
    <col min="36" max="36" width="2.6328125" style="1" customWidth="1"/>
    <col min="37" max="37" width="2" style="1" customWidth="1"/>
    <col min="38" max="39" width="2.6328125" style="1" customWidth="1"/>
    <col min="40" max="256" width="8.7265625" style="2" customWidth="1"/>
  </cols>
  <sheetData>
    <row r="1" spans="1:39">
      <c r="A1" s="3" t="s">
        <v>230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ht="21.5"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c r="A3" s="4"/>
      <c r="B3" s="4"/>
      <c r="C3" s="4"/>
      <c r="D3" s="4"/>
      <c r="E3" s="4"/>
      <c r="F3" s="4"/>
      <c r="G3" s="4"/>
      <c r="H3" s="4"/>
      <c r="I3" s="4"/>
      <c r="J3" s="4"/>
      <c r="K3" s="4"/>
      <c r="L3" s="9"/>
      <c r="M3" s="9"/>
      <c r="N3" s="9"/>
      <c r="O3" s="9"/>
      <c r="P3" s="9"/>
      <c r="Q3" s="9"/>
      <c r="R3" s="9"/>
      <c r="S3" s="9"/>
      <c r="T3" s="9"/>
      <c r="U3" s="9"/>
      <c r="V3" s="9"/>
      <c r="W3" s="9"/>
      <c r="X3" s="9"/>
      <c r="Y3" s="9"/>
      <c r="Z3" s="9"/>
      <c r="AA3" s="9"/>
      <c r="AB3" s="13" t="s">
        <v>219</v>
      </c>
      <c r="AC3" s="13"/>
      <c r="AD3" s="14"/>
      <c r="AE3" s="14"/>
      <c r="AF3" s="16" t="s">
        <v>207</v>
      </c>
      <c r="AG3" s="14"/>
      <c r="AH3" s="14"/>
      <c r="AI3" s="16" t="s">
        <v>218</v>
      </c>
      <c r="AJ3" s="14"/>
      <c r="AK3" s="14"/>
      <c r="AL3" s="16" t="s">
        <v>217</v>
      </c>
      <c r="AM3" s="4"/>
    </row>
    <row r="4" spans="1:39" ht="35.5" customHeight="1">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row>
    <row r="5" spans="1:39" ht="18" customHeight="1">
      <c r="A5" s="5" t="s">
        <v>231</v>
      </c>
      <c r="B5" s="5"/>
      <c r="C5" s="5"/>
      <c r="D5" s="5"/>
      <c r="E5" s="5"/>
      <c r="F5" s="5"/>
      <c r="G5" s="8"/>
      <c r="H5" s="5"/>
      <c r="I5" s="5"/>
      <c r="J5" s="5"/>
      <c r="K5" s="4"/>
      <c r="L5" s="4"/>
      <c r="M5" s="4"/>
      <c r="N5" s="4"/>
      <c r="O5" s="4"/>
      <c r="P5" s="4"/>
      <c r="Q5" s="4"/>
      <c r="R5" s="4"/>
      <c r="S5" s="4"/>
      <c r="T5" s="4"/>
      <c r="U5" s="4"/>
      <c r="V5" s="4"/>
      <c r="W5" s="4"/>
      <c r="X5" s="4"/>
      <c r="Y5" s="4"/>
      <c r="Z5" s="4"/>
      <c r="AA5" s="4"/>
      <c r="AB5" s="4"/>
      <c r="AC5" s="4"/>
      <c r="AD5" s="4"/>
      <c r="AE5" s="4"/>
      <c r="AF5" s="4"/>
      <c r="AG5" s="4"/>
      <c r="AH5" s="4"/>
      <c r="AI5" s="4"/>
      <c r="AJ5" s="4"/>
      <c r="AK5" s="4"/>
      <c r="AL5" s="4"/>
      <c r="AM5" s="4"/>
    </row>
    <row r="6" spans="1:39" ht="50"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row>
    <row r="7" spans="1:39">
      <c r="A7" s="4"/>
      <c r="B7" s="4"/>
      <c r="C7" s="4"/>
      <c r="D7" s="4"/>
      <c r="E7" s="4"/>
      <c r="F7" s="4"/>
      <c r="G7" s="4"/>
      <c r="H7" s="4"/>
      <c r="I7" s="4"/>
      <c r="J7" s="4"/>
      <c r="K7" s="4"/>
      <c r="L7" s="4"/>
      <c r="M7" s="4"/>
      <c r="N7" s="4"/>
      <c r="O7" s="4"/>
      <c r="P7" s="4"/>
      <c r="Q7" s="4"/>
      <c r="R7" s="4"/>
      <c r="S7" s="4"/>
      <c r="T7" s="4"/>
      <c r="U7" s="4"/>
      <c r="V7" s="4"/>
      <c r="W7" s="10" t="s">
        <v>222</v>
      </c>
      <c r="X7" s="10"/>
      <c r="Y7" s="10"/>
      <c r="Z7" s="10"/>
      <c r="AA7" s="10"/>
      <c r="AB7" s="10"/>
      <c r="AC7" s="10"/>
      <c r="AD7" s="10"/>
      <c r="AE7" s="10"/>
      <c r="AF7" s="10"/>
      <c r="AG7" s="10"/>
      <c r="AH7" s="10"/>
      <c r="AI7" s="10"/>
      <c r="AJ7" s="10"/>
      <c r="AK7" s="10"/>
      <c r="AL7" s="4"/>
      <c r="AM7" s="4"/>
    </row>
    <row r="8" spans="1:39">
      <c r="A8" s="4"/>
      <c r="B8" s="4"/>
      <c r="C8" s="4"/>
      <c r="D8" s="4"/>
      <c r="E8" s="4"/>
      <c r="F8" s="4"/>
      <c r="G8" s="4"/>
      <c r="H8" s="4"/>
      <c r="I8" s="4"/>
      <c r="J8" s="4"/>
      <c r="K8" s="4"/>
      <c r="L8" s="4"/>
      <c r="M8" s="4"/>
      <c r="N8" s="4"/>
      <c r="O8" s="4"/>
      <c r="P8" s="4"/>
      <c r="Q8" s="4"/>
      <c r="R8" s="4"/>
      <c r="S8" s="4"/>
      <c r="T8" s="4"/>
      <c r="U8" s="4"/>
      <c r="V8" s="4"/>
      <c r="W8" s="10" t="s">
        <v>15</v>
      </c>
      <c r="X8" s="10"/>
      <c r="Y8" s="10"/>
      <c r="Z8" s="10"/>
      <c r="AA8" s="10"/>
      <c r="AB8" s="10"/>
      <c r="AC8" s="10"/>
      <c r="AD8" s="10"/>
      <c r="AE8" s="10"/>
      <c r="AF8" s="10"/>
      <c r="AG8" s="10"/>
      <c r="AH8" s="10"/>
      <c r="AI8" s="10"/>
      <c r="AJ8" s="10"/>
      <c r="AK8" s="10"/>
      <c r="AL8" s="9"/>
      <c r="AM8" s="9"/>
    </row>
    <row r="9" spans="1:39" ht="80.5" customHeight="1">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row>
    <row r="10" spans="1:39" ht="16" customHeight="1">
      <c r="A10" s="5" t="s">
        <v>229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6"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row>
    <row r="12" spans="1:39" ht="44.5" customHeight="1">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1:39" ht="17.5" customHeight="1">
      <c r="A13" s="6" t="s">
        <v>208</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row>
    <row r="14" spans="1:39" ht="49" customHeight="1">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39">
      <c r="A15" s="6"/>
      <c r="B15" s="6"/>
      <c r="C15" s="6"/>
      <c r="D15" s="6"/>
      <c r="E15" s="6"/>
      <c r="F15" s="6"/>
      <c r="G15" s="6"/>
      <c r="H15" s="6"/>
      <c r="I15" s="6" t="s">
        <v>226</v>
      </c>
      <c r="J15" s="6"/>
      <c r="K15" s="6"/>
      <c r="L15" s="6"/>
      <c r="M15" s="6"/>
      <c r="N15" s="6"/>
      <c r="O15" s="6"/>
      <c r="P15" s="6"/>
      <c r="Q15" s="6"/>
      <c r="R15" s="6"/>
      <c r="S15" s="6"/>
      <c r="T15" s="6"/>
      <c r="U15" s="6"/>
      <c r="V15" s="6" t="s">
        <v>223</v>
      </c>
      <c r="W15" s="6"/>
      <c r="X15" s="6"/>
      <c r="Y15" s="6"/>
      <c r="Z15" s="6"/>
      <c r="AA15" s="6"/>
      <c r="AB15" s="6"/>
      <c r="AC15" s="6"/>
      <c r="AD15" s="6"/>
      <c r="AE15" s="6"/>
      <c r="AF15" s="6"/>
      <c r="AG15" s="6"/>
      <c r="AH15" s="6"/>
      <c r="AI15" s="6"/>
      <c r="AJ15" s="6"/>
      <c r="AK15" s="6"/>
      <c r="AL15" s="6"/>
      <c r="AM15" s="6"/>
    </row>
    <row r="16" spans="1:39">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39">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39">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39">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39">
      <c r="A20" s="7" t="s">
        <v>210</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row>
    <row r="21" spans="1:39">
      <c r="A21" s="7" t="s">
        <v>227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row>
    <row r="22" spans="1:39">
      <c r="A22" s="7" t="s">
        <v>57</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row>
    <row r="23" spans="1:39">
      <c r="A23" s="7" t="s">
        <v>215</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row>
    <row r="24" spans="1:39">
      <c r="A24" s="7" t="s">
        <v>209</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row>
    <row r="25" spans="1:39">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39">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row>
    <row r="27" spans="1:39">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row>
    <row r="28" spans="1:39">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row>
    <row r="29" spans="1:39">
      <c r="A29" s="3" t="s">
        <v>216</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row>
    <row r="30" spans="1:39" ht="6.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row>
    <row r="31" spans="1:39" ht="20" customHeight="1">
      <c r="A31" s="4"/>
      <c r="B31" s="4"/>
      <c r="C31" s="4"/>
      <c r="D31" s="4"/>
      <c r="E31" s="4"/>
      <c r="F31" s="4"/>
      <c r="G31" s="4"/>
      <c r="H31" s="4"/>
      <c r="I31" s="4"/>
      <c r="J31" s="4"/>
      <c r="K31" s="4"/>
      <c r="L31" s="4"/>
      <c r="M31" s="4"/>
      <c r="N31" s="4"/>
      <c r="O31" s="4"/>
      <c r="P31" s="4"/>
      <c r="Q31" s="4"/>
      <c r="R31" s="4"/>
      <c r="S31" s="4"/>
      <c r="T31" s="4"/>
      <c r="U31" s="4"/>
      <c r="V31" s="4"/>
      <c r="W31" s="11" t="s">
        <v>211</v>
      </c>
      <c r="X31" s="11"/>
      <c r="Y31" s="11"/>
      <c r="Z31" s="11"/>
      <c r="AA31" s="11"/>
      <c r="AB31" s="11"/>
      <c r="AC31" s="11"/>
      <c r="AD31" s="11"/>
      <c r="AE31" s="15"/>
      <c r="AF31" s="15"/>
      <c r="AG31" s="15"/>
      <c r="AH31" s="15"/>
      <c r="AI31" s="15"/>
      <c r="AJ31" s="15"/>
      <c r="AK31" s="15"/>
      <c r="AL31" s="15"/>
      <c r="AM31" s="4"/>
    </row>
    <row r="32" spans="1:39" ht="20" customHeight="1">
      <c r="A32" s="4"/>
      <c r="B32" s="4"/>
      <c r="C32" s="4"/>
      <c r="D32" s="4"/>
      <c r="E32" s="4"/>
      <c r="F32" s="4"/>
      <c r="G32" s="4"/>
      <c r="H32" s="4"/>
      <c r="I32" s="4"/>
      <c r="J32" s="4"/>
      <c r="K32" s="4"/>
      <c r="L32" s="4"/>
      <c r="M32" s="4"/>
      <c r="N32" s="4"/>
      <c r="O32" s="4"/>
      <c r="P32" s="4"/>
      <c r="Q32" s="4"/>
      <c r="R32" s="4"/>
      <c r="S32" s="4"/>
      <c r="T32" s="4"/>
      <c r="U32" s="4"/>
      <c r="V32" s="4"/>
      <c r="W32" s="11" t="s">
        <v>212</v>
      </c>
      <c r="X32" s="11"/>
      <c r="Y32" s="11"/>
      <c r="Z32" s="11"/>
      <c r="AA32" s="11"/>
      <c r="AB32" s="11"/>
      <c r="AC32" s="11"/>
      <c r="AD32" s="11"/>
      <c r="AE32" s="15"/>
      <c r="AF32" s="15"/>
      <c r="AG32" s="15"/>
      <c r="AH32" s="15"/>
      <c r="AI32" s="15"/>
      <c r="AJ32" s="15"/>
      <c r="AK32" s="15"/>
      <c r="AL32" s="15"/>
      <c r="AM32" s="4"/>
    </row>
    <row r="33" spans="1:39" ht="20" customHeight="1">
      <c r="A33" s="4"/>
      <c r="B33" s="4"/>
      <c r="C33" s="4"/>
      <c r="D33" s="4"/>
      <c r="E33" s="4"/>
      <c r="F33" s="4"/>
      <c r="G33" s="4"/>
      <c r="H33" s="4"/>
      <c r="I33" s="4"/>
      <c r="J33" s="4"/>
      <c r="K33" s="4"/>
      <c r="L33" s="4"/>
      <c r="M33" s="4"/>
      <c r="N33" s="4"/>
      <c r="O33" s="4"/>
      <c r="P33" s="4"/>
      <c r="Q33" s="4"/>
      <c r="R33" s="4"/>
      <c r="S33" s="4"/>
      <c r="T33" s="4"/>
      <c r="U33" s="4"/>
      <c r="V33" s="4"/>
      <c r="W33" s="11" t="s">
        <v>131</v>
      </c>
      <c r="X33" s="11"/>
      <c r="Y33" s="11"/>
      <c r="Z33" s="11"/>
      <c r="AA33" s="11"/>
      <c r="AB33" s="11"/>
      <c r="AC33" s="11"/>
      <c r="AD33" s="11"/>
      <c r="AE33" s="15"/>
      <c r="AF33" s="15"/>
      <c r="AG33" s="15"/>
      <c r="AH33" s="15"/>
      <c r="AI33" s="15"/>
      <c r="AJ33" s="15"/>
      <c r="AK33" s="15"/>
      <c r="AL33" s="15"/>
      <c r="AM33" s="4"/>
    </row>
    <row r="34" spans="1:39" ht="20" customHeight="1">
      <c r="A34" s="4"/>
      <c r="B34" s="4"/>
      <c r="C34" s="4"/>
      <c r="D34" s="4"/>
      <c r="E34" s="4"/>
      <c r="F34" s="4"/>
      <c r="G34" s="4"/>
      <c r="H34" s="4"/>
      <c r="I34" s="4"/>
      <c r="J34" s="4"/>
      <c r="K34" s="4"/>
      <c r="L34" s="4"/>
      <c r="M34" s="4"/>
      <c r="N34" s="4"/>
      <c r="O34" s="4"/>
      <c r="P34" s="4"/>
      <c r="Q34" s="4"/>
      <c r="R34" s="4"/>
      <c r="S34" s="4"/>
      <c r="T34" s="4"/>
      <c r="U34" s="4"/>
      <c r="V34" s="4"/>
      <c r="W34" s="12" t="s">
        <v>213</v>
      </c>
      <c r="X34" s="12"/>
      <c r="Y34" s="12"/>
      <c r="Z34" s="12"/>
      <c r="AA34" s="12" t="s">
        <v>214</v>
      </c>
      <c r="AB34" s="12"/>
      <c r="AC34" s="12"/>
      <c r="AD34" s="12"/>
      <c r="AE34" s="15"/>
      <c r="AF34" s="15"/>
      <c r="AG34" s="15"/>
      <c r="AH34" s="15"/>
      <c r="AI34" s="15"/>
      <c r="AJ34" s="15"/>
      <c r="AK34" s="15"/>
      <c r="AL34" s="15"/>
      <c r="AM34" s="4"/>
    </row>
    <row r="35" spans="1:39" ht="20" customHeight="1">
      <c r="A35" s="4"/>
      <c r="B35" s="4"/>
      <c r="C35" s="4"/>
      <c r="D35" s="4"/>
      <c r="E35" s="4"/>
      <c r="F35" s="4"/>
      <c r="G35" s="4"/>
      <c r="H35" s="4"/>
      <c r="I35" s="4"/>
      <c r="J35" s="4"/>
      <c r="K35" s="4"/>
      <c r="L35" s="4"/>
      <c r="M35" s="4"/>
      <c r="N35" s="4"/>
      <c r="O35" s="4"/>
      <c r="P35" s="4"/>
      <c r="Q35" s="4"/>
      <c r="R35" s="4"/>
      <c r="S35" s="4"/>
      <c r="T35" s="4"/>
      <c r="U35" s="4"/>
      <c r="V35" s="4"/>
      <c r="W35" s="12"/>
      <c r="X35" s="12"/>
      <c r="Y35" s="12"/>
      <c r="Z35" s="12"/>
      <c r="AA35" s="12" t="s">
        <v>22</v>
      </c>
      <c r="AB35" s="12"/>
      <c r="AC35" s="12"/>
      <c r="AD35" s="12"/>
      <c r="AE35" s="15"/>
      <c r="AF35" s="15"/>
      <c r="AG35" s="15"/>
      <c r="AH35" s="15"/>
      <c r="AI35" s="15"/>
      <c r="AJ35" s="15"/>
      <c r="AK35" s="15"/>
      <c r="AL35" s="15"/>
      <c r="AM35" s="4"/>
    </row>
  </sheetData>
  <sheetProtection password="D4DC" sheet="1" objects="1" scenarios="1" selectLockedCells="1"/>
  <mergeCells count="27">
    <mergeCell ref="AD3:AE3"/>
    <mergeCell ref="AG3:AH3"/>
    <mergeCell ref="AJ3:AK3"/>
    <mergeCell ref="A5:J5"/>
    <mergeCell ref="W7:AK7"/>
    <mergeCell ref="W8:AK8"/>
    <mergeCell ref="A10:AM10"/>
    <mergeCell ref="A13:AM13"/>
    <mergeCell ref="O15:U15"/>
    <mergeCell ref="A20:AM20"/>
    <mergeCell ref="A21:AM21"/>
    <mergeCell ref="A22:AM22"/>
    <mergeCell ref="A23:AM23"/>
    <mergeCell ref="A24:AM24"/>
    <mergeCell ref="A29:AM29"/>
    <mergeCell ref="W31:AD31"/>
    <mergeCell ref="AE31:AL31"/>
    <mergeCell ref="W32:AD32"/>
    <mergeCell ref="AE32:AL32"/>
    <mergeCell ref="W33:AD33"/>
    <mergeCell ref="AE33:AL33"/>
    <mergeCell ref="AA34:AD34"/>
    <mergeCell ref="AE34:AL34"/>
    <mergeCell ref="AA35:AD35"/>
    <mergeCell ref="AE35:AL35"/>
    <mergeCell ref="A1:AL2"/>
    <mergeCell ref="W34:Z35"/>
  </mergeCells>
  <phoneticPr fontId="3" type="Hiragana"/>
  <pageMargins left="0.70866141732283461" right="0.70866141732283461" top="0.74803149606299213" bottom="0.74803149606299213" header="0.31496062992125984" footer="0.31496062992125984"/>
  <pageSetup paperSize="9" scale="95"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E36"/>
  <sheetViews>
    <sheetView showGridLines="0" showZeros="0" view="pageBreakPreview" zoomScaleSheetLayoutView="100" workbookViewId="0">
      <selection activeCell="I22" sqref="A1:I22"/>
    </sheetView>
  </sheetViews>
  <sheetFormatPr defaultColWidth="2.25" defaultRowHeight="13.5"/>
  <cols>
    <col min="1" max="1" width="3.125" style="17" customWidth="1"/>
    <col min="2" max="2" width="30.25" style="17" customWidth="1"/>
    <col min="3" max="3" width="12.875" style="17" customWidth="1"/>
    <col min="4" max="4" width="20.875" style="17" customWidth="1"/>
    <col min="5" max="5" width="13.875" style="17" bestFit="1" customWidth="1"/>
    <col min="6" max="6" width="20.875" style="17" customWidth="1"/>
    <col min="7" max="7" width="13.875" style="17" customWidth="1"/>
    <col min="8" max="8" width="9" style="18" bestFit="1" customWidth="1"/>
    <col min="9" max="9" width="4.375" style="17" bestFit="1" customWidth="1"/>
    <col min="10" max="11" width="2.25" style="17"/>
    <col min="12" max="12" width="4.375" style="17" bestFit="1" customWidth="1"/>
    <col min="13" max="16384" width="2.25" style="17"/>
  </cols>
  <sheetData>
    <row r="1" spans="1:31">
      <c r="A1" s="17" t="s">
        <v>220</v>
      </c>
    </row>
    <row r="2" spans="1:31">
      <c r="A2" s="19"/>
    </row>
    <row r="3" spans="1:31" ht="18" customHeight="1">
      <c r="A3" s="20" t="s">
        <v>17</v>
      </c>
      <c r="B3" s="25" t="s">
        <v>23</v>
      </c>
      <c r="C3" s="29" t="s">
        <v>24</v>
      </c>
      <c r="D3" s="25" t="s">
        <v>7</v>
      </c>
      <c r="E3" s="25" t="s">
        <v>20</v>
      </c>
      <c r="F3" s="30" t="s">
        <v>28</v>
      </c>
      <c r="G3" s="32" t="s">
        <v>21</v>
      </c>
      <c r="H3" s="36" t="s">
        <v>179</v>
      </c>
      <c r="I3" s="40" t="s">
        <v>30</v>
      </c>
    </row>
    <row r="4" spans="1:31" ht="14.25">
      <c r="A4" s="20"/>
      <c r="B4" s="25"/>
      <c r="C4" s="29"/>
      <c r="D4" s="25"/>
      <c r="E4" s="25"/>
      <c r="F4" s="31"/>
      <c r="G4" s="33"/>
      <c r="H4" s="37"/>
      <c r="I4" s="41"/>
    </row>
    <row r="5" spans="1:31" ht="22.5" customHeight="1">
      <c r="A5" s="21">
        <f t="shared" ref="A5:A19" si="0">ROW()-4</f>
        <v>1</v>
      </c>
      <c r="B5" s="26">
        <f t="shared" ref="B5:B19" ca="1" si="1">IFERROR(INDIRECT("個票"&amp;$A5&amp;"！$t$7"),"")</f>
        <v>0</v>
      </c>
      <c r="C5" s="26">
        <f t="shared" ref="C5:C19" ca="1" si="2">IFERROR(INDIRECT("個票"&amp;$A5&amp;"！$h$7"),"")</f>
        <v>0</v>
      </c>
      <c r="D5" s="26">
        <f t="shared" ref="D5:D19" ca="1" si="3">IFERROR(INDIRECT("個票"&amp;$A5&amp;"！$l$10"),"")</f>
        <v>0</v>
      </c>
      <c r="E5" s="26">
        <f t="shared" ref="E5:E19" ca="1" si="4">IFERROR(INDIRECT("個票"&amp;$A5&amp;"！$w$9"),"")</f>
        <v>0</v>
      </c>
      <c r="F5" s="26" t="str">
        <f t="shared" ref="F5:F19" ca="1" si="5">IFERROR(INDIRECT("個票"&amp;$A5&amp;"！$ｄ$9")&amp;INDIRECT("個票"&amp;$A5&amp;"！$ｈ$9"),"")</f>
        <v/>
      </c>
      <c r="G5" s="34" t="str">
        <f ca="1">IF(H5&gt;0,'報告書（介護事業所等）'!$W$7,"")</f>
        <v/>
      </c>
      <c r="H5" s="38">
        <f ca="1">IFERROR(INDIRECT("個票"&amp;$A5&amp;"！$ai$25"),"")</f>
        <v>0</v>
      </c>
      <c r="I5" s="42"/>
      <c r="L5" s="43" t="str">
        <f ca="1">IF(_xlfn.SHEETS()-4=COUNTIF(H5:H22,"&gt;0"),"○","！（本表の事業所数と個票の枚数が一致しません）")</f>
        <v>！（本表の事業所数と個票の枚数が一致しません）</v>
      </c>
      <c r="M5" s="45"/>
      <c r="N5" s="45"/>
      <c r="O5" s="45"/>
      <c r="P5" s="45"/>
      <c r="Q5" s="45"/>
      <c r="R5" s="45"/>
      <c r="S5" s="45"/>
      <c r="T5" s="45"/>
      <c r="U5" s="45"/>
      <c r="V5" s="45"/>
      <c r="W5" s="45"/>
      <c r="X5" s="45"/>
      <c r="Y5" s="45"/>
      <c r="Z5" s="45"/>
      <c r="AA5" s="45"/>
      <c r="AB5" s="45"/>
      <c r="AC5" s="45"/>
      <c r="AD5" s="45"/>
      <c r="AE5" s="46"/>
    </row>
    <row r="6" spans="1:31" ht="22.5" customHeight="1">
      <c r="A6" s="21">
        <f t="shared" si="0"/>
        <v>2</v>
      </c>
      <c r="B6" s="26" t="str">
        <f t="shared" ca="1" si="1"/>
        <v/>
      </c>
      <c r="C6" s="26" t="str">
        <f t="shared" ca="1" si="2"/>
        <v/>
      </c>
      <c r="D6" s="26" t="str">
        <f t="shared" ca="1" si="3"/>
        <v/>
      </c>
      <c r="E6" s="26" t="str">
        <f t="shared" ca="1" si="4"/>
        <v/>
      </c>
      <c r="F6" s="26" t="str">
        <f t="shared" ca="1" si="5"/>
        <v/>
      </c>
      <c r="G6" s="34" t="str">
        <f ca="1">IF(H6&gt;0,'報告書（介護事業所等）'!$W$7,"")</f>
        <v/>
      </c>
      <c r="H6" s="38">
        <f t="shared" ref="H6:H19" ca="1" si="6">IFERROR(INDIRECT("個票"&amp;$A6&amp;"！$ai$25"),0)</f>
        <v>0</v>
      </c>
      <c r="I6" s="42"/>
      <c r="L6" s="44" t="s">
        <v>32</v>
      </c>
    </row>
    <row r="7" spans="1:31" ht="22.5" customHeight="1">
      <c r="A7" s="21">
        <f t="shared" si="0"/>
        <v>3</v>
      </c>
      <c r="B7" s="26" t="str">
        <f t="shared" ca="1" si="1"/>
        <v/>
      </c>
      <c r="C7" s="26" t="str">
        <f t="shared" ca="1" si="2"/>
        <v/>
      </c>
      <c r="D7" s="26" t="str">
        <f t="shared" ca="1" si="3"/>
        <v/>
      </c>
      <c r="E7" s="26" t="str">
        <f t="shared" ca="1" si="4"/>
        <v/>
      </c>
      <c r="F7" s="26" t="str">
        <f t="shared" ca="1" si="5"/>
        <v/>
      </c>
      <c r="G7" s="34" t="str">
        <f ca="1">IF(H7&gt;0,'報告書（介護事業所等）'!$W$7,"")</f>
        <v/>
      </c>
      <c r="H7" s="38">
        <f t="shared" ca="1" si="6"/>
        <v>0</v>
      </c>
      <c r="I7" s="42"/>
      <c r="L7" s="44" t="s">
        <v>33</v>
      </c>
    </row>
    <row r="8" spans="1:31" ht="22.5" customHeight="1">
      <c r="A8" s="21">
        <f t="shared" si="0"/>
        <v>4</v>
      </c>
      <c r="B8" s="26" t="str">
        <f t="shared" ca="1" si="1"/>
        <v/>
      </c>
      <c r="C8" s="26" t="str">
        <f t="shared" ca="1" si="2"/>
        <v/>
      </c>
      <c r="D8" s="26" t="str">
        <f t="shared" ca="1" si="3"/>
        <v/>
      </c>
      <c r="E8" s="26" t="str">
        <f t="shared" ca="1" si="4"/>
        <v/>
      </c>
      <c r="F8" s="26" t="str">
        <f t="shared" ca="1" si="5"/>
        <v/>
      </c>
      <c r="G8" s="34" t="str">
        <f ca="1">IF(H8&gt;0,'報告書（介護事業所等）'!$W$7,"")</f>
        <v/>
      </c>
      <c r="H8" s="38">
        <f t="shared" ca="1" si="6"/>
        <v>0</v>
      </c>
      <c r="I8" s="42"/>
    </row>
    <row r="9" spans="1:31" ht="22.5" customHeight="1">
      <c r="A9" s="21">
        <f t="shared" si="0"/>
        <v>5</v>
      </c>
      <c r="B9" s="26" t="str">
        <f t="shared" ca="1" si="1"/>
        <v/>
      </c>
      <c r="C9" s="26" t="str">
        <f t="shared" ca="1" si="2"/>
        <v/>
      </c>
      <c r="D9" s="26" t="str">
        <f t="shared" ca="1" si="3"/>
        <v/>
      </c>
      <c r="E9" s="26" t="str">
        <f t="shared" ca="1" si="4"/>
        <v/>
      </c>
      <c r="F9" s="26" t="str">
        <f t="shared" ca="1" si="5"/>
        <v/>
      </c>
      <c r="G9" s="34" t="str">
        <f ca="1">IF(H9&gt;0,'報告書（介護事業所等）'!$W$7,"")</f>
        <v/>
      </c>
      <c r="H9" s="38">
        <f t="shared" ca="1" si="6"/>
        <v>0</v>
      </c>
      <c r="I9" s="42"/>
    </row>
    <row r="10" spans="1:31" ht="22.5" customHeight="1">
      <c r="A10" s="21">
        <f t="shared" si="0"/>
        <v>6</v>
      </c>
      <c r="B10" s="26" t="str">
        <f t="shared" ca="1" si="1"/>
        <v/>
      </c>
      <c r="C10" s="26" t="str">
        <f t="shared" ca="1" si="2"/>
        <v/>
      </c>
      <c r="D10" s="26" t="str">
        <f t="shared" ca="1" si="3"/>
        <v/>
      </c>
      <c r="E10" s="26" t="str">
        <f t="shared" ca="1" si="4"/>
        <v/>
      </c>
      <c r="F10" s="26" t="str">
        <f t="shared" ca="1" si="5"/>
        <v/>
      </c>
      <c r="G10" s="34" t="str">
        <f ca="1">IF(H10&gt;0,'報告書（介護事業所等）'!$W$7,"")</f>
        <v/>
      </c>
      <c r="H10" s="38">
        <f t="shared" ca="1" si="6"/>
        <v>0</v>
      </c>
      <c r="I10" s="42"/>
    </row>
    <row r="11" spans="1:31" ht="22.5" customHeight="1">
      <c r="A11" s="21">
        <f t="shared" si="0"/>
        <v>7</v>
      </c>
      <c r="B11" s="26" t="str">
        <f t="shared" ca="1" si="1"/>
        <v/>
      </c>
      <c r="C11" s="26" t="str">
        <f t="shared" ca="1" si="2"/>
        <v/>
      </c>
      <c r="D11" s="26" t="str">
        <f t="shared" ca="1" si="3"/>
        <v/>
      </c>
      <c r="E11" s="26" t="str">
        <f t="shared" ca="1" si="4"/>
        <v/>
      </c>
      <c r="F11" s="26" t="str">
        <f t="shared" ca="1" si="5"/>
        <v/>
      </c>
      <c r="G11" s="34" t="str">
        <f ca="1">IF(H11&gt;0,'報告書（介護事業所等）'!$W$7,"")</f>
        <v/>
      </c>
      <c r="H11" s="38">
        <f t="shared" ca="1" si="6"/>
        <v>0</v>
      </c>
      <c r="I11" s="42"/>
    </row>
    <row r="12" spans="1:31" ht="22.5" customHeight="1">
      <c r="A12" s="21">
        <f t="shared" si="0"/>
        <v>8</v>
      </c>
      <c r="B12" s="26" t="str">
        <f t="shared" ca="1" si="1"/>
        <v/>
      </c>
      <c r="C12" s="26" t="str">
        <f t="shared" ca="1" si="2"/>
        <v/>
      </c>
      <c r="D12" s="26" t="str">
        <f t="shared" ca="1" si="3"/>
        <v/>
      </c>
      <c r="E12" s="26" t="str">
        <f t="shared" ca="1" si="4"/>
        <v/>
      </c>
      <c r="F12" s="26" t="str">
        <f t="shared" ca="1" si="5"/>
        <v/>
      </c>
      <c r="G12" s="34" t="str">
        <f ca="1">IF(H12&gt;0,'報告書（介護事業所等）'!$W$7,"")</f>
        <v/>
      </c>
      <c r="H12" s="38">
        <f t="shared" ca="1" si="6"/>
        <v>0</v>
      </c>
      <c r="I12" s="42"/>
    </row>
    <row r="13" spans="1:31" ht="22.5" customHeight="1">
      <c r="A13" s="21">
        <f t="shared" si="0"/>
        <v>9</v>
      </c>
      <c r="B13" s="26" t="str">
        <f t="shared" ca="1" si="1"/>
        <v/>
      </c>
      <c r="C13" s="26" t="str">
        <f t="shared" ca="1" si="2"/>
        <v/>
      </c>
      <c r="D13" s="26" t="str">
        <f t="shared" ca="1" si="3"/>
        <v/>
      </c>
      <c r="E13" s="26" t="str">
        <f t="shared" ca="1" si="4"/>
        <v/>
      </c>
      <c r="F13" s="26" t="str">
        <f t="shared" ca="1" si="5"/>
        <v/>
      </c>
      <c r="G13" s="34" t="str">
        <f ca="1">IF(H13&gt;0,'報告書（介護事業所等）'!$W$7,"")</f>
        <v/>
      </c>
      <c r="H13" s="38">
        <f t="shared" ca="1" si="6"/>
        <v>0</v>
      </c>
      <c r="I13" s="42"/>
    </row>
    <row r="14" spans="1:31" ht="22.5" customHeight="1">
      <c r="A14" s="21">
        <f t="shared" si="0"/>
        <v>10</v>
      </c>
      <c r="B14" s="26" t="str">
        <f t="shared" ca="1" si="1"/>
        <v/>
      </c>
      <c r="C14" s="26" t="str">
        <f t="shared" ca="1" si="2"/>
        <v/>
      </c>
      <c r="D14" s="26" t="str">
        <f t="shared" ca="1" si="3"/>
        <v/>
      </c>
      <c r="E14" s="26" t="str">
        <f t="shared" ca="1" si="4"/>
        <v/>
      </c>
      <c r="F14" s="26" t="str">
        <f t="shared" ca="1" si="5"/>
        <v/>
      </c>
      <c r="G14" s="34" t="str">
        <f ca="1">IF(H14&gt;0,'報告書（介護事業所等）'!$W$7,"")</f>
        <v/>
      </c>
      <c r="H14" s="38">
        <f t="shared" ca="1" si="6"/>
        <v>0</v>
      </c>
      <c r="I14" s="42"/>
    </row>
    <row r="15" spans="1:31" ht="22.5" customHeight="1">
      <c r="A15" s="21">
        <f t="shared" si="0"/>
        <v>11</v>
      </c>
      <c r="B15" s="26" t="str">
        <f t="shared" ca="1" si="1"/>
        <v/>
      </c>
      <c r="C15" s="26" t="str">
        <f t="shared" ca="1" si="2"/>
        <v/>
      </c>
      <c r="D15" s="26" t="str">
        <f t="shared" ca="1" si="3"/>
        <v/>
      </c>
      <c r="E15" s="26" t="str">
        <f t="shared" ca="1" si="4"/>
        <v/>
      </c>
      <c r="F15" s="26" t="str">
        <f t="shared" ca="1" si="5"/>
        <v/>
      </c>
      <c r="G15" s="34" t="str">
        <f ca="1">IF(H15&gt;0,'報告書（介護事業所等）'!$W$7,"")</f>
        <v/>
      </c>
      <c r="H15" s="38">
        <f t="shared" ca="1" si="6"/>
        <v>0</v>
      </c>
      <c r="I15" s="42"/>
    </row>
    <row r="16" spans="1:31" ht="22.5" customHeight="1">
      <c r="A16" s="21">
        <f t="shared" si="0"/>
        <v>12</v>
      </c>
      <c r="B16" s="26" t="str">
        <f t="shared" ca="1" si="1"/>
        <v/>
      </c>
      <c r="C16" s="26" t="str">
        <f t="shared" ca="1" si="2"/>
        <v/>
      </c>
      <c r="D16" s="26" t="str">
        <f t="shared" ca="1" si="3"/>
        <v/>
      </c>
      <c r="E16" s="26" t="str">
        <f t="shared" ca="1" si="4"/>
        <v/>
      </c>
      <c r="F16" s="26" t="str">
        <f t="shared" ca="1" si="5"/>
        <v/>
      </c>
      <c r="G16" s="34" t="str">
        <f ca="1">IF(H16&gt;0,'報告書（介護事業所等）'!$W$7,"")</f>
        <v/>
      </c>
      <c r="H16" s="38">
        <f t="shared" ca="1" si="6"/>
        <v>0</v>
      </c>
      <c r="I16" s="42"/>
    </row>
    <row r="17" spans="1:9" ht="22.5" customHeight="1">
      <c r="A17" s="21">
        <f t="shared" si="0"/>
        <v>13</v>
      </c>
      <c r="B17" s="26" t="str">
        <f t="shared" ca="1" si="1"/>
        <v/>
      </c>
      <c r="C17" s="26" t="str">
        <f t="shared" ca="1" si="2"/>
        <v/>
      </c>
      <c r="D17" s="26" t="str">
        <f t="shared" ca="1" si="3"/>
        <v/>
      </c>
      <c r="E17" s="26" t="str">
        <f t="shared" ca="1" si="4"/>
        <v/>
      </c>
      <c r="F17" s="26" t="str">
        <f t="shared" ca="1" si="5"/>
        <v/>
      </c>
      <c r="G17" s="34" t="str">
        <f ca="1">IF(H17&gt;0,'報告書（介護事業所等）'!$W$7,"")</f>
        <v/>
      </c>
      <c r="H17" s="38">
        <f t="shared" ca="1" si="6"/>
        <v>0</v>
      </c>
      <c r="I17" s="42"/>
    </row>
    <row r="18" spans="1:9" ht="22.5" customHeight="1">
      <c r="A18" s="21">
        <f t="shared" si="0"/>
        <v>14</v>
      </c>
      <c r="B18" s="26" t="str">
        <f t="shared" ca="1" si="1"/>
        <v/>
      </c>
      <c r="C18" s="26" t="str">
        <f t="shared" ca="1" si="2"/>
        <v/>
      </c>
      <c r="D18" s="26" t="str">
        <f t="shared" ca="1" si="3"/>
        <v/>
      </c>
      <c r="E18" s="26" t="str">
        <f t="shared" ca="1" si="4"/>
        <v/>
      </c>
      <c r="F18" s="26" t="str">
        <f t="shared" ca="1" si="5"/>
        <v/>
      </c>
      <c r="G18" s="34" t="str">
        <f ca="1">IF(H18&gt;0,'報告書（介護事業所等）'!$W$7,"")</f>
        <v/>
      </c>
      <c r="H18" s="38">
        <f t="shared" ca="1" si="6"/>
        <v>0</v>
      </c>
      <c r="I18" s="42"/>
    </row>
    <row r="19" spans="1:9" ht="22.5" customHeight="1">
      <c r="A19" s="21">
        <f t="shared" si="0"/>
        <v>15</v>
      </c>
      <c r="B19" s="26" t="str">
        <f t="shared" ca="1" si="1"/>
        <v/>
      </c>
      <c r="C19" s="26" t="str">
        <f t="shared" ca="1" si="2"/>
        <v/>
      </c>
      <c r="D19" s="26" t="str">
        <f t="shared" ca="1" si="3"/>
        <v/>
      </c>
      <c r="E19" s="26" t="str">
        <f t="shared" ca="1" si="4"/>
        <v/>
      </c>
      <c r="F19" s="26" t="str">
        <f t="shared" ca="1" si="5"/>
        <v/>
      </c>
      <c r="G19" s="34" t="str">
        <f ca="1">IF(H19&gt;0,'報告書（介護事業所等）'!$W$7,"")</f>
        <v/>
      </c>
      <c r="H19" s="38">
        <f t="shared" ca="1" si="6"/>
        <v>0</v>
      </c>
      <c r="I19" s="42"/>
    </row>
    <row r="20" spans="1:9" ht="11.25" customHeight="1">
      <c r="G20" s="35"/>
    </row>
    <row r="21" spans="1:9" s="0" customFormat="1">
      <c r="A21" s="22" t="s">
        <v>35</v>
      </c>
      <c r="B21" s="27"/>
      <c r="C21" s="27"/>
      <c r="H21" s="39"/>
    </row>
    <row r="22" spans="1:9" s="0" customFormat="1" ht="16.5" customHeight="1">
      <c r="A22" s="23"/>
      <c r="B22" s="22" t="s">
        <v>36</v>
      </c>
      <c r="C22" s="27"/>
      <c r="H22" s="39"/>
    </row>
    <row r="23" spans="1:9" s="0" customFormat="1" ht="16.5" customHeight="1">
      <c r="A23" s="23"/>
      <c r="B23" s="22"/>
      <c r="C23" s="27"/>
      <c r="H23" s="39"/>
    </row>
    <row r="24" spans="1:9" s="0" customFormat="1" ht="16.5" customHeight="1">
      <c r="A24" s="24"/>
      <c r="B24" s="28"/>
      <c r="C24" s="27"/>
      <c r="H24" s="39"/>
    </row>
    <row r="25" spans="1:9" s="0" customFormat="1" ht="16.5" customHeight="1">
      <c r="A25" s="24"/>
      <c r="B25" s="28"/>
      <c r="C25" s="27"/>
      <c r="H25" s="39"/>
    </row>
    <row r="26" spans="1:9" s="0" customFormat="1" ht="22.5" customHeight="1">
      <c r="H26" s="39"/>
    </row>
    <row r="27" spans="1:9" s="0" customFormat="1" ht="22.5" customHeight="1">
      <c r="H27" s="39"/>
    </row>
    <row r="28" spans="1:9" s="0" customFormat="1" ht="22.5" customHeight="1">
      <c r="H28" s="39"/>
    </row>
    <row r="29" spans="1:9" s="0" customFormat="1" ht="22.5" customHeight="1">
      <c r="H29" s="39"/>
    </row>
    <row r="30" spans="1:9" s="0" customFormat="1" ht="22.5" customHeight="1">
      <c r="H30" s="39"/>
    </row>
    <row r="31" spans="1:9" s="0" customFormat="1" ht="22.5" customHeight="1">
      <c r="H31" s="39"/>
    </row>
    <row r="32" spans="1:9" s="0" customFormat="1" ht="22.5" customHeight="1">
      <c r="H32" s="39"/>
    </row>
    <row r="33" spans="8:8" s="0" customFormat="1" ht="22.5" customHeight="1">
      <c r="H33" s="39"/>
    </row>
    <row r="34" spans="8:8" s="0" customFormat="1" ht="22.5" customHeight="1">
      <c r="H34" s="39"/>
    </row>
    <row r="35" spans="8:8" s="0" customFormat="1" ht="22.5" customHeight="1">
      <c r="H35" s="39"/>
    </row>
    <row r="36" spans="8:8" s="0" customFormat="1" ht="22.5" customHeight="1">
      <c r="H36" s="39"/>
    </row>
    <row r="40" spans="8:8" hidden="1"/>
    <row r="41" spans="8:8" hidden="1"/>
  </sheetData>
  <sheetProtection password="D4DC" sheet="1" objects="1" scenarios="1" selectLockedCells="1"/>
  <mergeCells count="9">
    <mergeCell ref="A3:A4"/>
    <mergeCell ref="B3:B4"/>
    <mergeCell ref="C3:C4"/>
    <mergeCell ref="D3:D4"/>
    <mergeCell ref="E3:E4"/>
    <mergeCell ref="F3:F4"/>
    <mergeCell ref="G3:G4"/>
    <mergeCell ref="H3:H4"/>
    <mergeCell ref="I3:I4"/>
  </mergeCells>
  <phoneticPr fontId="6"/>
  <dataValidations count="2">
    <dataValidation type="list" allowBlank="1" showDropDown="0" showInputMessage="1" showErrorMessage="1" sqref="I5:I19">
      <formula1>"可"</formula1>
    </dataValidation>
    <dataValidation type="list" allowBlank="1" showDropDown="0" showInputMessage="1" showErrorMessage="1" sqref="D5:D19">
      <formula1>#REF!</formula1>
    </dataValidation>
  </dataValidations>
  <printOptions horizontalCentered="1"/>
  <pageMargins left="0.19685039370078741" right="0.19685039370078741" top="0.59055118110236227" bottom="0.39370078740157483" header="0" footer="0"/>
  <pageSetup paperSize="9" scale="81" fitToWidth="1" fitToHeight="1"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AV48"/>
  <sheetViews>
    <sheetView showGridLines="0" showZeros="0" tabSelected="1" view="pageBreakPreview" zoomScale="96" zoomScaleSheetLayoutView="96" workbookViewId="0">
      <selection activeCell="M32" sqref="M32:AM32"/>
    </sheetView>
  </sheetViews>
  <sheetFormatPr defaultColWidth="2.25" defaultRowHeight="13.5"/>
  <cols>
    <col min="1" max="7" width="2.25" style="17"/>
    <col min="8" max="19" width="2.375" style="17" bestFit="1" customWidth="1"/>
    <col min="20" max="34" width="2.25" style="17"/>
    <col min="35" max="35" width="2.5" style="17" bestFit="1" customWidth="1"/>
    <col min="36" max="40" width="2.25" style="17"/>
    <col min="41" max="47" width="2.25" style="17" hidden="1" customWidth="1"/>
    <col min="48" max="16384" width="2.25" style="17"/>
  </cols>
  <sheetData>
    <row r="1" spans="1:48">
      <c r="A1" s="17" t="s">
        <v>224</v>
      </c>
    </row>
    <row r="2" spans="1:48" ht="7.5" customHeight="1"/>
    <row r="3" spans="1:48">
      <c r="A3" s="48" t="s">
        <v>232</v>
      </c>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184"/>
    </row>
    <row r="4" spans="1:48" ht="9"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row>
    <row r="5" spans="1:48">
      <c r="A5" s="50" t="s">
        <v>221</v>
      </c>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185"/>
    </row>
    <row r="6" spans="1:48" ht="4.5" customHeight="1">
      <c r="A6" s="5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row>
    <row r="7" spans="1:48" ht="17.25" customHeight="1">
      <c r="A7" s="52" t="s">
        <v>4</v>
      </c>
      <c r="B7" s="72"/>
      <c r="C7" s="72"/>
      <c r="D7" s="72"/>
      <c r="E7" s="72"/>
      <c r="F7" s="72"/>
      <c r="G7" s="92"/>
      <c r="H7" s="102"/>
      <c r="I7" s="113"/>
      <c r="J7" s="113"/>
      <c r="K7" s="113"/>
      <c r="L7" s="113"/>
      <c r="M7" s="113"/>
      <c r="N7" s="139"/>
      <c r="O7" s="52" t="s">
        <v>225</v>
      </c>
      <c r="P7" s="72"/>
      <c r="Q7" s="72"/>
      <c r="R7" s="72"/>
      <c r="S7" s="92"/>
      <c r="T7" s="148"/>
      <c r="U7" s="149"/>
      <c r="V7" s="149"/>
      <c r="W7" s="149"/>
      <c r="X7" s="149"/>
      <c r="Y7" s="149"/>
      <c r="Z7" s="149"/>
      <c r="AA7" s="149"/>
      <c r="AB7" s="149"/>
      <c r="AC7" s="149"/>
      <c r="AD7" s="149"/>
      <c r="AE7" s="149"/>
      <c r="AF7" s="149"/>
      <c r="AG7" s="149"/>
      <c r="AH7" s="149"/>
      <c r="AI7" s="149"/>
      <c r="AJ7" s="149"/>
      <c r="AK7" s="149"/>
      <c r="AL7" s="149"/>
      <c r="AM7" s="186"/>
    </row>
    <row r="8" spans="1:48">
      <c r="A8" s="53" t="s">
        <v>38</v>
      </c>
      <c r="B8" s="73"/>
      <c r="C8" s="86"/>
      <c r="D8" s="52" t="s">
        <v>37</v>
      </c>
      <c r="E8" s="72"/>
      <c r="F8" s="72"/>
      <c r="G8" s="92"/>
      <c r="H8" s="52" t="s">
        <v>28</v>
      </c>
      <c r="I8" s="72"/>
      <c r="J8" s="72"/>
      <c r="K8" s="72"/>
      <c r="L8" s="72"/>
      <c r="M8" s="72"/>
      <c r="N8" s="72"/>
      <c r="O8" s="72"/>
      <c r="P8" s="72"/>
      <c r="Q8" s="72"/>
      <c r="R8" s="72"/>
      <c r="S8" s="92"/>
      <c r="T8" s="53" t="s">
        <v>41</v>
      </c>
      <c r="U8" s="73"/>
      <c r="V8" s="86"/>
      <c r="W8" s="52" t="s">
        <v>20</v>
      </c>
      <c r="X8" s="72"/>
      <c r="Y8" s="72"/>
      <c r="Z8" s="72"/>
      <c r="AA8" s="72"/>
      <c r="AB8" s="72"/>
      <c r="AC8" s="72"/>
      <c r="AD8" s="72"/>
      <c r="AE8" s="72"/>
      <c r="AF8" s="92"/>
      <c r="AG8" s="164" t="s">
        <v>43</v>
      </c>
      <c r="AH8" s="167"/>
      <c r="AI8" s="167"/>
      <c r="AJ8" s="167"/>
      <c r="AK8" s="167"/>
      <c r="AL8" s="167"/>
      <c r="AM8" s="187"/>
    </row>
    <row r="9" spans="1:48" ht="17.25" customHeight="1">
      <c r="A9" s="54"/>
      <c r="B9" s="74"/>
      <c r="C9" s="41"/>
      <c r="D9" s="87"/>
      <c r="E9" s="88"/>
      <c r="F9" s="88"/>
      <c r="G9" s="93"/>
      <c r="H9" s="103"/>
      <c r="I9" s="114"/>
      <c r="J9" s="114"/>
      <c r="K9" s="114"/>
      <c r="L9" s="114"/>
      <c r="M9" s="114"/>
      <c r="N9" s="114"/>
      <c r="O9" s="114"/>
      <c r="P9" s="114"/>
      <c r="Q9" s="114"/>
      <c r="R9" s="114"/>
      <c r="S9" s="147"/>
      <c r="T9" s="54"/>
      <c r="U9" s="74"/>
      <c r="V9" s="41"/>
      <c r="W9" s="150"/>
      <c r="X9" s="152"/>
      <c r="Y9" s="152"/>
      <c r="Z9" s="152"/>
      <c r="AA9" s="152"/>
      <c r="AB9" s="152"/>
      <c r="AC9" s="152"/>
      <c r="AD9" s="152"/>
      <c r="AE9" s="152"/>
      <c r="AF9" s="162"/>
      <c r="AG9" s="165"/>
      <c r="AH9" s="168"/>
      <c r="AI9" s="168"/>
      <c r="AJ9" s="168"/>
      <c r="AK9" s="168"/>
      <c r="AL9" s="168"/>
      <c r="AM9" s="188"/>
      <c r="AV9" s="47"/>
    </row>
    <row r="10" spans="1:48" s="47" customFormat="1" ht="20.25" customHeight="1">
      <c r="A10" s="53" t="s">
        <v>6</v>
      </c>
      <c r="B10" s="73"/>
      <c r="C10" s="73"/>
      <c r="D10" s="73"/>
      <c r="E10" s="73"/>
      <c r="F10" s="73"/>
      <c r="G10" s="73"/>
      <c r="H10" s="73"/>
      <c r="I10" s="73"/>
      <c r="J10" s="73"/>
      <c r="K10" s="86"/>
      <c r="L10" s="125"/>
      <c r="M10" s="132"/>
      <c r="N10" s="132"/>
      <c r="O10" s="132"/>
      <c r="P10" s="132"/>
      <c r="Q10" s="132"/>
      <c r="R10" s="132"/>
      <c r="S10" s="132"/>
      <c r="T10" s="132"/>
      <c r="U10" s="132"/>
      <c r="V10" s="132"/>
      <c r="W10" s="132"/>
      <c r="X10" s="132"/>
      <c r="Y10" s="132"/>
      <c r="Z10" s="132"/>
      <c r="AA10" s="132"/>
      <c r="AB10" s="132"/>
      <c r="AC10" s="132"/>
      <c r="AD10" s="132"/>
      <c r="AE10" s="132"/>
      <c r="AF10" s="163"/>
      <c r="AG10" s="166" t="s">
        <v>44</v>
      </c>
      <c r="AH10" s="169"/>
      <c r="AI10" s="173"/>
      <c r="AJ10" s="178"/>
      <c r="AK10" s="178"/>
      <c r="AL10" s="126" t="s">
        <v>46</v>
      </c>
      <c r="AM10" s="189"/>
      <c r="AP10" s="201"/>
      <c r="AQ10" s="201"/>
      <c r="AR10" s="201"/>
      <c r="AS10" s="201"/>
      <c r="AT10" s="201"/>
      <c r="AU10" s="201"/>
    </row>
    <row r="11" spans="1:48" s="47" customFormat="1" ht="6" customHeight="1">
      <c r="A11" s="55"/>
      <c r="B11" s="55"/>
      <c r="C11" s="55"/>
      <c r="D11" s="55"/>
      <c r="E11" s="55"/>
      <c r="F11" s="55"/>
      <c r="G11" s="55"/>
      <c r="H11" s="55"/>
      <c r="I11" s="115"/>
      <c r="J11" s="120"/>
      <c r="K11" s="115"/>
      <c r="L11" s="126"/>
      <c r="M11" s="126"/>
      <c r="N11" s="126"/>
      <c r="O11" s="126"/>
      <c r="P11" s="126"/>
      <c r="Q11" s="126"/>
      <c r="R11" s="126"/>
      <c r="S11" s="126"/>
      <c r="T11" s="126"/>
      <c r="U11" s="115"/>
      <c r="V11" s="126"/>
      <c r="W11" s="126"/>
      <c r="X11" s="126"/>
      <c r="Y11" s="120"/>
      <c r="Z11" s="155"/>
      <c r="AA11" s="115"/>
      <c r="AB11" s="126"/>
      <c r="AC11" s="126"/>
      <c r="AD11" s="126"/>
      <c r="AE11" s="126"/>
      <c r="AF11" s="126"/>
      <c r="AG11" s="126"/>
      <c r="AH11" s="126"/>
      <c r="AI11" s="126"/>
      <c r="AJ11" s="126"/>
      <c r="AK11" s="126"/>
      <c r="AL11" s="126"/>
      <c r="AM11" s="126"/>
    </row>
    <row r="12" spans="1:48" s="47" customFormat="1" ht="12">
      <c r="A12" s="50" t="s">
        <v>197</v>
      </c>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185"/>
    </row>
    <row r="13" spans="1:48" s="47" customFormat="1" ht="3" customHeight="1">
      <c r="I13" s="116"/>
      <c r="J13" s="121"/>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row>
    <row r="14" spans="1:48" s="47" customFormat="1" ht="18" customHeight="1">
      <c r="A14" s="56" t="s">
        <v>162</v>
      </c>
      <c r="B14" s="75"/>
      <c r="C14" s="75"/>
      <c r="D14" s="75"/>
      <c r="E14" s="75"/>
      <c r="F14" s="75"/>
      <c r="G14" s="75"/>
      <c r="H14" s="75"/>
      <c r="I14" s="75"/>
      <c r="J14" s="75"/>
      <c r="K14" s="75"/>
      <c r="L14" s="75"/>
      <c r="M14" s="75"/>
      <c r="N14" s="75"/>
      <c r="O14" s="75"/>
      <c r="P14" s="75"/>
      <c r="Q14" s="75"/>
      <c r="R14" s="75"/>
      <c r="S14" s="75"/>
      <c r="T14" s="75"/>
      <c r="U14" s="75"/>
      <c r="V14" s="75"/>
      <c r="W14" s="75"/>
      <c r="X14" s="153"/>
      <c r="Y14" s="154"/>
      <c r="Z14" s="156"/>
      <c r="AA14" s="157"/>
      <c r="AB14" s="157"/>
      <c r="AC14" s="157"/>
      <c r="AD14" s="157"/>
      <c r="AE14" s="157"/>
      <c r="AF14" s="157"/>
      <c r="AG14" s="157"/>
    </row>
    <row r="15" spans="1:48" s="47" customFormat="1" ht="18" customHeight="1">
      <c r="A15" s="57" t="s">
        <v>150</v>
      </c>
      <c r="B15" s="75"/>
      <c r="C15" s="75"/>
      <c r="D15" s="75"/>
      <c r="E15" s="75"/>
      <c r="F15" s="75"/>
      <c r="G15" s="75"/>
      <c r="H15" s="75"/>
      <c r="I15" s="75"/>
      <c r="J15" s="75"/>
      <c r="K15" s="75"/>
      <c r="L15" s="75"/>
      <c r="M15" s="75"/>
      <c r="N15" s="75"/>
      <c r="O15" s="75"/>
      <c r="P15" s="75"/>
      <c r="Q15" s="75"/>
      <c r="R15" s="75"/>
      <c r="S15" s="75"/>
      <c r="T15" s="75"/>
      <c r="U15" s="75"/>
      <c r="V15" s="75"/>
      <c r="W15" s="75"/>
      <c r="X15" s="153"/>
      <c r="Y15" s="154"/>
      <c r="Z15" s="156"/>
      <c r="AA15" s="157"/>
      <c r="AB15" s="157"/>
      <c r="AC15" s="157"/>
      <c r="AD15" s="157"/>
      <c r="AE15" s="157"/>
      <c r="AF15" s="157"/>
      <c r="AG15" s="157"/>
    </row>
    <row r="16" spans="1:48" s="47" customFormat="1" ht="18" customHeight="1">
      <c r="A16" s="56" t="s">
        <v>201</v>
      </c>
      <c r="B16" s="75"/>
      <c r="C16" s="75"/>
      <c r="D16" s="75"/>
      <c r="E16" s="75"/>
      <c r="F16" s="75"/>
      <c r="G16" s="75"/>
      <c r="H16" s="75"/>
      <c r="I16" s="75"/>
      <c r="J16" s="75"/>
      <c r="K16" s="75"/>
      <c r="L16" s="75"/>
      <c r="M16" s="75"/>
      <c r="N16" s="75"/>
      <c r="O16" s="75"/>
      <c r="P16" s="75"/>
      <c r="Q16" s="75"/>
      <c r="R16" s="75"/>
      <c r="S16" s="75"/>
      <c r="T16" s="75"/>
      <c r="U16" s="75"/>
      <c r="V16" s="75"/>
      <c r="W16" s="75"/>
      <c r="X16" s="153"/>
      <c r="Y16" s="154"/>
      <c r="Z16" s="156"/>
      <c r="AA16" s="157"/>
      <c r="AB16" s="157"/>
      <c r="AC16" s="157"/>
      <c r="AD16" s="157"/>
      <c r="AE16" s="157"/>
      <c r="AF16" s="157"/>
      <c r="AG16" s="157"/>
    </row>
    <row r="17" spans="1:48" s="47" customFormat="1" ht="6" customHeight="1">
      <c r="I17" s="116"/>
      <c r="J17" s="121"/>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row>
    <row r="18" spans="1:48" s="47" customFormat="1" ht="15" customHeight="1">
      <c r="A18" s="50" t="s">
        <v>16</v>
      </c>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185"/>
    </row>
    <row r="19" spans="1:48" s="47" customFormat="1" ht="3" customHeight="1">
      <c r="I19" s="116"/>
      <c r="J19" s="121"/>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row>
    <row r="20" spans="1:48" s="47" customFormat="1" ht="18" customHeight="1">
      <c r="A20" s="56" t="s">
        <v>200</v>
      </c>
      <c r="B20" s="75"/>
      <c r="C20" s="75"/>
      <c r="D20" s="75"/>
      <c r="E20" s="75"/>
      <c r="F20" s="75"/>
      <c r="G20" s="75"/>
      <c r="H20" s="75"/>
      <c r="I20" s="75"/>
      <c r="J20" s="75"/>
      <c r="K20" s="75"/>
      <c r="L20" s="75"/>
      <c r="M20" s="75"/>
      <c r="N20" s="75"/>
      <c r="O20" s="75"/>
      <c r="P20" s="75"/>
      <c r="Q20" s="75"/>
      <c r="R20" s="75"/>
      <c r="S20" s="75"/>
      <c r="T20" s="75"/>
      <c r="U20" s="75"/>
      <c r="V20" s="75"/>
      <c r="W20" s="75"/>
      <c r="X20" s="153"/>
      <c r="Y20" s="154"/>
      <c r="Z20" s="156"/>
      <c r="AA20" s="157"/>
      <c r="AB20" s="157"/>
      <c r="AC20" s="157"/>
      <c r="AD20" s="157"/>
      <c r="AE20" s="157"/>
      <c r="AF20" s="157"/>
      <c r="AG20" s="157"/>
    </row>
    <row r="21" spans="1:48" s="47" customFormat="1" ht="6" customHeight="1">
      <c r="I21" s="116"/>
      <c r="J21" s="121"/>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row>
    <row r="22" spans="1:48" s="47" customFormat="1" ht="12">
      <c r="A22" s="50" t="s">
        <v>47</v>
      </c>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185"/>
    </row>
    <row r="23" spans="1:48" s="47" customFormat="1" ht="3" customHeight="1">
      <c r="I23" s="116"/>
      <c r="J23" s="121"/>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row>
    <row r="24" spans="1:48" ht="19.5" customHeight="1">
      <c r="A24" s="58"/>
      <c r="B24" s="47"/>
      <c r="C24" s="59"/>
      <c r="D24" s="47"/>
      <c r="E24" s="89"/>
      <c r="F24" s="47"/>
      <c r="G24" s="47"/>
      <c r="H24" s="47"/>
      <c r="I24" s="47"/>
      <c r="J24" s="122"/>
      <c r="K24" s="122"/>
      <c r="L24" s="122"/>
      <c r="M24" s="122"/>
      <c r="N24" s="122"/>
      <c r="O24" s="146"/>
      <c r="P24" s="59"/>
      <c r="S24" s="122"/>
      <c r="T24" s="121"/>
      <c r="U24" s="122"/>
      <c r="V24" s="122"/>
      <c r="W24" s="59"/>
      <c r="AC24" s="158"/>
      <c r="AD24" s="159" t="s">
        <v>228</v>
      </c>
      <c r="AE24" s="110"/>
      <c r="AF24" s="110"/>
      <c r="AG24" s="110"/>
      <c r="AH24" s="170"/>
      <c r="AI24" s="174" t="s">
        <v>1</v>
      </c>
      <c r="AJ24" s="179"/>
      <c r="AK24" s="179"/>
      <c r="AL24" s="179"/>
      <c r="AM24" s="190"/>
      <c r="AV24" s="47"/>
    </row>
    <row r="25" spans="1:48">
      <c r="A25" s="58"/>
      <c r="B25" s="47"/>
      <c r="C25" s="59"/>
      <c r="D25" s="47"/>
      <c r="E25" s="89"/>
      <c r="F25" s="47"/>
      <c r="G25" s="47"/>
      <c r="H25" s="47"/>
      <c r="I25" s="47"/>
      <c r="J25" s="122"/>
      <c r="K25" s="122"/>
      <c r="L25" s="122"/>
      <c r="M25" s="122"/>
      <c r="N25" s="122"/>
      <c r="O25" s="146"/>
      <c r="P25" s="59"/>
      <c r="S25" s="122"/>
      <c r="T25" s="121"/>
      <c r="U25" s="122"/>
      <c r="V25" s="122"/>
      <c r="W25" s="151"/>
      <c r="AC25" s="158"/>
      <c r="AD25" s="160" t="str">
        <f>IFERROR(VLOOKUP(L10,リスト!B2:D23,2,FALSE),IFERROR(VLOOKUP(L10,リスト!B24:D30,2,FALSE)*AJ10,""))</f>
        <v/>
      </c>
      <c r="AE25" s="161"/>
      <c r="AF25" s="161"/>
      <c r="AG25" s="59" t="s">
        <v>10</v>
      </c>
      <c r="AH25" s="171"/>
      <c r="AI25" s="175">
        <f>MIN(AD25,ROUNDDOWN((H34+H43)/1000,0))</f>
        <v>0</v>
      </c>
      <c r="AJ25" s="180"/>
      <c r="AK25" s="180"/>
      <c r="AL25" s="182" t="s">
        <v>10</v>
      </c>
      <c r="AM25" s="191"/>
    </row>
    <row r="26" spans="1:48">
      <c r="A26" s="59" t="s">
        <v>180</v>
      </c>
      <c r="B26" s="47"/>
      <c r="C26" s="59"/>
      <c r="D26" s="47"/>
      <c r="E26" s="89"/>
      <c r="F26" s="47"/>
      <c r="G26" s="47"/>
      <c r="H26" s="47"/>
      <c r="I26" s="47"/>
      <c r="J26" s="122"/>
      <c r="K26" s="122"/>
      <c r="L26" s="122"/>
      <c r="M26" s="122"/>
      <c r="N26" s="122"/>
      <c r="O26" s="146"/>
      <c r="P26" s="59"/>
      <c r="S26" s="122"/>
      <c r="T26" s="121"/>
      <c r="U26" s="122"/>
      <c r="V26" s="122"/>
      <c r="W26" s="151"/>
      <c r="AC26" s="158"/>
      <c r="AD26" s="160"/>
      <c r="AE26" s="161"/>
      <c r="AF26" s="161"/>
      <c r="AG26" s="59"/>
      <c r="AH26" s="171"/>
      <c r="AI26" s="176"/>
      <c r="AJ26" s="181"/>
      <c r="AK26" s="181"/>
      <c r="AL26" s="183"/>
      <c r="AM26" s="192"/>
    </row>
    <row r="27" spans="1:48" ht="30" customHeight="1">
      <c r="A27" s="53" t="s">
        <v>49</v>
      </c>
      <c r="B27" s="73"/>
      <c r="C27" s="73"/>
      <c r="D27" s="73"/>
      <c r="E27" s="73"/>
      <c r="F27" s="73"/>
      <c r="G27" s="86"/>
      <c r="H27" s="104" t="s">
        <v>119</v>
      </c>
      <c r="I27" s="73"/>
      <c r="J27" s="73"/>
      <c r="K27" s="73"/>
      <c r="L27" s="73"/>
      <c r="M27" s="5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86"/>
    </row>
    <row r="28" spans="1:48" ht="15" customHeight="1">
      <c r="A28" s="60" t="s">
        <v>194</v>
      </c>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193"/>
    </row>
    <row r="29" spans="1:48" ht="37.5" customHeight="1">
      <c r="A29" s="61" t="s">
        <v>112</v>
      </c>
      <c r="B29" s="77"/>
      <c r="C29" s="77"/>
      <c r="D29" s="77"/>
      <c r="E29" s="77"/>
      <c r="F29" s="77"/>
      <c r="G29" s="94"/>
      <c r="H29" s="105"/>
      <c r="I29" s="105"/>
      <c r="J29" s="105"/>
      <c r="K29" s="105"/>
      <c r="L29" s="105"/>
      <c r="M29" s="133"/>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94"/>
    </row>
    <row r="30" spans="1:48" ht="37.5" customHeight="1">
      <c r="A30" s="62" t="s">
        <v>202</v>
      </c>
      <c r="B30" s="78"/>
      <c r="C30" s="78"/>
      <c r="D30" s="78"/>
      <c r="E30" s="78"/>
      <c r="F30" s="78"/>
      <c r="G30" s="95"/>
      <c r="H30" s="106"/>
      <c r="I30" s="117"/>
      <c r="J30" s="117"/>
      <c r="K30" s="117"/>
      <c r="L30" s="128"/>
      <c r="M30" s="134"/>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95"/>
    </row>
    <row r="31" spans="1:48" ht="15" customHeight="1">
      <c r="A31" s="60" t="s">
        <v>203</v>
      </c>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196"/>
    </row>
    <row r="32" spans="1:48" ht="60" customHeight="1">
      <c r="A32" s="63" t="s">
        <v>67</v>
      </c>
      <c r="B32" s="80"/>
      <c r="C32" s="80"/>
      <c r="D32" s="80"/>
      <c r="E32" s="80"/>
      <c r="F32" s="80"/>
      <c r="G32" s="96"/>
      <c r="H32" s="107"/>
      <c r="I32" s="118"/>
      <c r="J32" s="118"/>
      <c r="K32" s="118"/>
      <c r="L32" s="129"/>
      <c r="M32" s="135"/>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97"/>
    </row>
    <row r="33" spans="1:39" ht="69.95" customHeight="1">
      <c r="A33" s="64" t="s">
        <v>91</v>
      </c>
      <c r="B33" s="81"/>
      <c r="C33" s="81"/>
      <c r="D33" s="81"/>
      <c r="E33" s="81"/>
      <c r="F33" s="81"/>
      <c r="G33" s="97"/>
      <c r="H33" s="108"/>
      <c r="I33" s="108"/>
      <c r="J33" s="108"/>
      <c r="K33" s="108"/>
      <c r="L33" s="108"/>
      <c r="M33" s="136"/>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98"/>
    </row>
    <row r="34" spans="1:39" ht="15" customHeight="1">
      <c r="A34" s="65" t="s">
        <v>18</v>
      </c>
      <c r="B34" s="82"/>
      <c r="C34" s="82"/>
      <c r="D34" s="82"/>
      <c r="E34" s="82"/>
      <c r="F34" s="82"/>
      <c r="G34" s="98"/>
      <c r="H34" s="109">
        <f>SUM(H29:L33)</f>
        <v>0</v>
      </c>
      <c r="I34" s="109"/>
      <c r="J34" s="109"/>
      <c r="K34" s="109"/>
      <c r="L34" s="130"/>
      <c r="M34" s="137"/>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99"/>
    </row>
    <row r="35" spans="1:39">
      <c r="A35" s="58"/>
      <c r="B35" s="47"/>
      <c r="C35" s="59"/>
      <c r="D35" s="47"/>
      <c r="E35" s="89"/>
      <c r="F35" s="47"/>
      <c r="G35" s="47"/>
      <c r="H35" s="47"/>
      <c r="I35" s="47"/>
      <c r="J35" s="122"/>
      <c r="K35" s="122"/>
      <c r="L35" s="122"/>
      <c r="M35" s="122"/>
      <c r="N35" s="122"/>
      <c r="O35" s="146"/>
      <c r="P35" s="59"/>
      <c r="S35" s="122"/>
      <c r="T35" s="121"/>
      <c r="U35" s="122"/>
      <c r="V35" s="122"/>
      <c r="W35" s="151"/>
      <c r="AD35" s="59"/>
      <c r="AE35" s="161"/>
      <c r="AF35" s="161"/>
      <c r="AG35" s="161"/>
      <c r="AH35" s="151"/>
      <c r="AI35" s="177"/>
      <c r="AJ35" s="177"/>
      <c r="AK35" s="177"/>
      <c r="AL35" s="151"/>
      <c r="AM35" s="151"/>
    </row>
    <row r="36" spans="1:39">
      <c r="A36" s="59" t="s">
        <v>181</v>
      </c>
      <c r="B36" s="47"/>
      <c r="C36" s="59"/>
      <c r="D36" s="47"/>
      <c r="E36" s="89"/>
      <c r="F36" s="47"/>
      <c r="G36" s="47"/>
      <c r="H36" s="47"/>
      <c r="I36" s="47"/>
      <c r="J36" s="122"/>
      <c r="K36" s="122"/>
      <c r="L36" s="122"/>
      <c r="M36" s="122"/>
      <c r="N36" s="122"/>
      <c r="O36" s="146"/>
      <c r="P36" s="59"/>
      <c r="S36" s="122"/>
      <c r="T36" s="121"/>
      <c r="U36" s="122"/>
      <c r="V36" s="122"/>
      <c r="W36" s="151"/>
      <c r="AD36" s="59"/>
      <c r="AE36" s="161"/>
      <c r="AF36" s="161"/>
      <c r="AG36" s="161"/>
      <c r="AH36" s="151"/>
      <c r="AI36" s="177"/>
      <c r="AJ36" s="177"/>
      <c r="AK36" s="177"/>
      <c r="AL36" s="151"/>
      <c r="AM36" s="151"/>
    </row>
    <row r="37" spans="1:39" ht="30" customHeight="1">
      <c r="A37" s="52" t="s">
        <v>49</v>
      </c>
      <c r="B37" s="72"/>
      <c r="C37" s="72"/>
      <c r="D37" s="72"/>
      <c r="E37" s="72"/>
      <c r="F37" s="72"/>
      <c r="G37" s="92"/>
      <c r="H37" s="110" t="s">
        <v>119</v>
      </c>
      <c r="I37" s="72"/>
      <c r="J37" s="72"/>
      <c r="K37" s="72"/>
      <c r="L37" s="72"/>
      <c r="M37" s="52" t="s">
        <v>39</v>
      </c>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92"/>
    </row>
    <row r="38" spans="1:39" ht="39.950000000000003" customHeight="1">
      <c r="A38" s="66" t="s">
        <v>204</v>
      </c>
      <c r="B38" s="83"/>
      <c r="C38" s="83"/>
      <c r="D38" s="83"/>
      <c r="E38" s="83"/>
      <c r="F38" s="83"/>
      <c r="G38" s="99"/>
      <c r="H38" s="111"/>
      <c r="I38" s="111"/>
      <c r="J38" s="111"/>
      <c r="K38" s="111"/>
      <c r="L38" s="111"/>
      <c r="M38" s="133"/>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94"/>
    </row>
    <row r="39" spans="1:39" ht="39.950000000000003" customHeight="1">
      <c r="A39" s="67" t="s">
        <v>205</v>
      </c>
      <c r="B39" s="84"/>
      <c r="C39" s="84"/>
      <c r="D39" s="84"/>
      <c r="E39" s="84"/>
      <c r="F39" s="84"/>
      <c r="G39" s="100"/>
      <c r="H39" s="112"/>
      <c r="I39" s="119"/>
      <c r="J39" s="119"/>
      <c r="K39" s="119"/>
      <c r="L39" s="131"/>
      <c r="M39" s="138"/>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200"/>
    </row>
    <row r="40" spans="1:39" ht="39.950000000000003" customHeight="1">
      <c r="A40" s="67" t="s">
        <v>82</v>
      </c>
      <c r="B40" s="84"/>
      <c r="C40" s="84"/>
      <c r="D40" s="84"/>
      <c r="E40" s="84"/>
      <c r="F40" s="84"/>
      <c r="G40" s="100"/>
      <c r="H40" s="112"/>
      <c r="I40" s="119"/>
      <c r="J40" s="119"/>
      <c r="K40" s="119"/>
      <c r="L40" s="131"/>
      <c r="M40" s="138"/>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200"/>
    </row>
    <row r="41" spans="1:39" ht="50.1" customHeight="1">
      <c r="A41" s="67" t="s">
        <v>159</v>
      </c>
      <c r="B41" s="84"/>
      <c r="C41" s="84"/>
      <c r="D41" s="84"/>
      <c r="E41" s="84"/>
      <c r="F41" s="84"/>
      <c r="G41" s="100"/>
      <c r="H41" s="108"/>
      <c r="I41" s="108"/>
      <c r="J41" s="108"/>
      <c r="K41" s="108"/>
      <c r="L41" s="108"/>
      <c r="M41" s="138"/>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200"/>
    </row>
    <row r="42" spans="1:39" ht="39.950000000000003" customHeight="1">
      <c r="A42" s="68" t="s">
        <v>206</v>
      </c>
      <c r="B42" s="85"/>
      <c r="C42" s="85"/>
      <c r="D42" s="85"/>
      <c r="E42" s="85"/>
      <c r="F42" s="85"/>
      <c r="G42" s="101"/>
      <c r="H42" s="108"/>
      <c r="I42" s="108"/>
      <c r="J42" s="108"/>
      <c r="K42" s="108"/>
      <c r="L42" s="108"/>
      <c r="M42" s="138"/>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200"/>
    </row>
    <row r="43" spans="1:39" ht="15" customHeight="1">
      <c r="A43" s="65" t="s">
        <v>18</v>
      </c>
      <c r="B43" s="82"/>
      <c r="C43" s="82"/>
      <c r="D43" s="82"/>
      <c r="E43" s="82"/>
      <c r="F43" s="82"/>
      <c r="G43" s="98"/>
      <c r="H43" s="109">
        <f>SUM(H38:L42)</f>
        <v>0</v>
      </c>
      <c r="I43" s="109"/>
      <c r="J43" s="109"/>
      <c r="K43" s="109"/>
      <c r="L43" s="130"/>
      <c r="M43" s="137"/>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99"/>
    </row>
    <row r="44" spans="1:39" ht="6" hidden="1" customHeight="1">
      <c r="A44" s="69"/>
      <c r="B44" s="69"/>
      <c r="C44" s="69"/>
      <c r="D44" s="69"/>
      <c r="E44" s="90"/>
      <c r="F44" s="90"/>
      <c r="G44" s="90"/>
      <c r="H44" s="90"/>
      <c r="I44" s="90"/>
      <c r="J44" s="123"/>
      <c r="K44" s="123"/>
      <c r="L44" s="123"/>
      <c r="M44" s="123"/>
      <c r="N44" s="123"/>
      <c r="AH44" s="172"/>
    </row>
    <row r="45" spans="1:39" ht="4.5" hidden="1" customHeight="1">
      <c r="A45" s="69"/>
      <c r="B45" s="69"/>
      <c r="C45" s="69"/>
      <c r="D45" s="69"/>
      <c r="E45" s="91"/>
      <c r="F45" s="91"/>
      <c r="G45" s="91"/>
      <c r="H45" s="91"/>
      <c r="I45" s="91"/>
      <c r="J45" s="124"/>
      <c r="K45" s="124"/>
      <c r="L45" s="124"/>
      <c r="M45" s="124"/>
      <c r="N45" s="124"/>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row>
    <row r="46" spans="1:39">
      <c r="A46" s="59" t="s">
        <v>198</v>
      </c>
    </row>
    <row r="48" spans="1:39">
      <c r="AI48" s="151"/>
      <c r="AJ48" s="151"/>
      <c r="AK48" s="151"/>
      <c r="AL48" s="151"/>
      <c r="AM48" s="151"/>
    </row>
  </sheetData>
  <sheetProtection password="D4DC" sheet="1" objects="1" scenarios="1" selectLockedCells="1"/>
  <mergeCells count="81">
    <mergeCell ref="A3:AM3"/>
    <mergeCell ref="A5:AM5"/>
    <mergeCell ref="A7:G7"/>
    <mergeCell ref="H7:N7"/>
    <mergeCell ref="O7:S7"/>
    <mergeCell ref="T7:AM7"/>
    <mergeCell ref="D8:G8"/>
    <mergeCell ref="H8:S8"/>
    <mergeCell ref="W8:AF8"/>
    <mergeCell ref="AG8:AM8"/>
    <mergeCell ref="D9:G9"/>
    <mergeCell ref="H9:S9"/>
    <mergeCell ref="W9:AF9"/>
    <mergeCell ref="AG9:AM9"/>
    <mergeCell ref="A10:K10"/>
    <mergeCell ref="L10:AF10"/>
    <mergeCell ref="AG10:AI10"/>
    <mergeCell ref="AJ10:AK10"/>
    <mergeCell ref="AL10:AM10"/>
    <mergeCell ref="AP10:AU10"/>
    <mergeCell ref="A12:AM12"/>
    <mergeCell ref="A14:W14"/>
    <mergeCell ref="X14:Z14"/>
    <mergeCell ref="X15:Z15"/>
    <mergeCell ref="A16:W16"/>
    <mergeCell ref="X16:Z16"/>
    <mergeCell ref="A18:AM18"/>
    <mergeCell ref="A20:W20"/>
    <mergeCell ref="X20:Z20"/>
    <mergeCell ref="A22:AM22"/>
    <mergeCell ref="AD24:AH24"/>
    <mergeCell ref="AI24:AM24"/>
    <mergeCell ref="A27:G27"/>
    <mergeCell ref="H27:L27"/>
    <mergeCell ref="M27:AM27"/>
    <mergeCell ref="A29:G29"/>
    <mergeCell ref="H29:L29"/>
    <mergeCell ref="M29:AM29"/>
    <mergeCell ref="A30:G30"/>
    <mergeCell ref="H30:L30"/>
    <mergeCell ref="M30:AM30"/>
    <mergeCell ref="A32:G32"/>
    <mergeCell ref="H32:L32"/>
    <mergeCell ref="M32:AM32"/>
    <mergeCell ref="A33:G33"/>
    <mergeCell ref="H33:L33"/>
    <mergeCell ref="M33:AM33"/>
    <mergeCell ref="H34:L34"/>
    <mergeCell ref="M34:AM34"/>
    <mergeCell ref="AI35:AK35"/>
    <mergeCell ref="AL35:AM35"/>
    <mergeCell ref="AI36:AK36"/>
    <mergeCell ref="AL36:AM36"/>
    <mergeCell ref="A37:G37"/>
    <mergeCell ref="H37:L37"/>
    <mergeCell ref="M37:AM37"/>
    <mergeCell ref="A38:G38"/>
    <mergeCell ref="H38:L38"/>
    <mergeCell ref="M38:AM38"/>
    <mergeCell ref="A39:G39"/>
    <mergeCell ref="H39:L39"/>
    <mergeCell ref="M39:AM39"/>
    <mergeCell ref="A40:G40"/>
    <mergeCell ref="H40:L40"/>
    <mergeCell ref="M40:AM40"/>
    <mergeCell ref="A41:G41"/>
    <mergeCell ref="H41:L41"/>
    <mergeCell ref="M41:AM41"/>
    <mergeCell ref="A42:G42"/>
    <mergeCell ref="H42:L42"/>
    <mergeCell ref="M42:AM42"/>
    <mergeCell ref="H43:L43"/>
    <mergeCell ref="M43:AM43"/>
    <mergeCell ref="AI48:AM48"/>
    <mergeCell ref="A8:C9"/>
    <mergeCell ref="T8:V9"/>
    <mergeCell ref="AC24:AC26"/>
    <mergeCell ref="AD25:AF26"/>
    <mergeCell ref="AG25:AH26"/>
    <mergeCell ref="AI25:AK26"/>
    <mergeCell ref="AL25:AM26"/>
  </mergeCells>
  <phoneticPr fontId="6"/>
  <dataValidations count="2">
    <dataValidation imeMode="halfAlpha" allowBlank="1" showDropDown="0" showInputMessage="1" showErrorMessage="1" sqref="S24:V26 J24:N26 S36:V36 J36:N36"/>
    <dataValidation type="list" allowBlank="1" showDropDown="0" showInputMessage="1" showErrorMessage="1" sqref="X14:X16 Y14:Z14 Y16:Z16 X20:Z20">
      <formula1>"✔"</formula1>
    </dataValidation>
  </dataValidations>
  <printOptions horizontalCentered="1"/>
  <pageMargins left="0.55118110236220474" right="0.55118110236220474" top="0.82677165354330717" bottom="0.23622047244094491" header="0.51181102362204722" footer="0.35433070866141736"/>
  <pageSetup paperSize="9" scale="94" fitToWidth="1" fitToHeight="1" orientation="portrait" usePrinterDefaults="1"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DropDown="0" showInputMessage="0" showErrorMessage="0">
          <x14:formula1>
            <xm:f>リスト!$B$32:$B$78</xm:f>
          </x14:formula1>
          <xm:sqref>D9:G9</xm:sqref>
        </x14:dataValidation>
        <x14:dataValidation type="list" allowBlank="1" showDropDown="0" showInputMessage="0" showErrorMessage="0">
          <x14:formula1>
            <xm:f>リスト!$B$2:$B$30</xm:f>
          </x14:formula1>
          <xm:sqref>L10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AB103"/>
  <sheetViews>
    <sheetView topLeftCell="A61" workbookViewId="0">
      <selection activeCell="G69" sqref="G69"/>
    </sheetView>
  </sheetViews>
  <sheetFormatPr defaultColWidth="9" defaultRowHeight="14.25"/>
  <cols>
    <col min="1" max="2" width="3.875" style="202" customWidth="1"/>
    <col min="3" max="3" width="13.875" style="202" customWidth="1"/>
    <col min="4" max="4" width="3.875" style="202" customWidth="1"/>
    <col min="5" max="5" width="35.625" style="202" customWidth="1"/>
    <col min="6" max="6" width="26.125" style="202" customWidth="1"/>
    <col min="7" max="7" width="63.625" style="202" customWidth="1"/>
    <col min="8" max="8" width="26.375" style="202" customWidth="1"/>
    <col min="9" max="9" width="63.625" style="202" customWidth="1"/>
    <col min="10" max="10" width="26.375" style="202" customWidth="1"/>
    <col min="11" max="16384" width="9" style="202"/>
  </cols>
  <sheetData>
    <row r="1" spans="1:15" ht="26.25" customHeight="1">
      <c r="A1" s="204" t="s">
        <v>50</v>
      </c>
      <c r="B1" s="214"/>
      <c r="C1" s="204" t="s">
        <v>51</v>
      </c>
      <c r="I1" s="204"/>
      <c r="J1" s="204"/>
    </row>
    <row r="2" spans="1:15" ht="27" customHeight="1">
      <c r="A2" s="205" t="s">
        <v>56</v>
      </c>
      <c r="B2" s="215"/>
      <c r="C2" s="224"/>
      <c r="D2" s="224"/>
      <c r="E2" s="224"/>
      <c r="F2" s="224"/>
      <c r="G2" s="224"/>
      <c r="H2" s="267"/>
      <c r="I2" s="283" t="s">
        <v>26</v>
      </c>
      <c r="J2" s="290"/>
    </row>
    <row r="3" spans="1:15" ht="30" customHeight="1">
      <c r="A3" s="206"/>
      <c r="B3" s="216"/>
      <c r="C3" s="225"/>
      <c r="D3" s="225"/>
      <c r="E3" s="225"/>
      <c r="F3" s="225"/>
      <c r="G3" s="251" t="s">
        <v>45</v>
      </c>
      <c r="H3" s="268"/>
    </row>
    <row r="4" spans="1:15" ht="71.25" customHeight="1">
      <c r="A4" s="207"/>
      <c r="B4" s="217"/>
      <c r="C4" s="226" t="s">
        <v>48</v>
      </c>
      <c r="D4" s="236"/>
      <c r="E4" s="236"/>
      <c r="F4" s="247"/>
      <c r="G4" s="252" t="s">
        <v>29</v>
      </c>
      <c r="H4" s="269"/>
    </row>
    <row r="5" spans="1:15" ht="18.95" customHeight="1">
      <c r="A5" s="208"/>
      <c r="B5" s="218"/>
      <c r="C5" s="227" t="s">
        <v>52</v>
      </c>
      <c r="D5" s="227">
        <v>1</v>
      </c>
      <c r="E5" s="239" t="s">
        <v>40</v>
      </c>
      <c r="F5" s="227" t="s">
        <v>58</v>
      </c>
      <c r="G5" s="253">
        <v>653</v>
      </c>
      <c r="H5" s="270" t="s">
        <v>12</v>
      </c>
      <c r="K5" s="298"/>
      <c r="L5" s="299"/>
      <c r="M5" s="298"/>
      <c r="N5" s="299"/>
      <c r="O5" s="231"/>
    </row>
    <row r="6" spans="1:15" ht="18.95" customHeight="1">
      <c r="A6" s="208"/>
      <c r="B6" s="218"/>
      <c r="C6" s="227"/>
      <c r="D6" s="227">
        <v>2</v>
      </c>
      <c r="E6" s="239"/>
      <c r="F6" s="227" t="s">
        <v>59</v>
      </c>
      <c r="G6" s="253">
        <v>831</v>
      </c>
      <c r="H6" s="270" t="s">
        <v>12</v>
      </c>
      <c r="K6" s="298"/>
      <c r="L6" s="299"/>
      <c r="M6" s="298"/>
      <c r="N6" s="299"/>
      <c r="O6" s="231"/>
    </row>
    <row r="7" spans="1:15" ht="18.95" customHeight="1">
      <c r="A7" s="208"/>
      <c r="B7" s="218"/>
      <c r="C7" s="227"/>
      <c r="D7" s="227">
        <v>3</v>
      </c>
      <c r="E7" s="239"/>
      <c r="F7" s="227" t="s">
        <v>54</v>
      </c>
      <c r="G7" s="253">
        <v>1075</v>
      </c>
      <c r="H7" s="270" t="s">
        <v>12</v>
      </c>
      <c r="K7" s="298"/>
      <c r="L7" s="299"/>
      <c r="M7" s="298"/>
      <c r="N7" s="299"/>
      <c r="O7" s="231"/>
    </row>
    <row r="8" spans="1:15" ht="18.95" customHeight="1">
      <c r="A8" s="208"/>
      <c r="B8" s="218"/>
      <c r="C8" s="227"/>
      <c r="D8" s="227">
        <v>4</v>
      </c>
      <c r="E8" s="240" t="s">
        <v>61</v>
      </c>
      <c r="F8" s="240"/>
      <c r="G8" s="253">
        <v>305</v>
      </c>
      <c r="H8" s="270" t="s">
        <v>12</v>
      </c>
      <c r="K8" s="298"/>
      <c r="L8" s="299"/>
      <c r="M8" s="298"/>
      <c r="N8" s="299"/>
      <c r="O8" s="231"/>
    </row>
    <row r="9" spans="1:15" ht="18.95" customHeight="1">
      <c r="A9" s="208"/>
      <c r="B9" s="218"/>
      <c r="C9" s="227"/>
      <c r="D9" s="227">
        <v>5</v>
      </c>
      <c r="E9" s="239" t="s">
        <v>8</v>
      </c>
      <c r="F9" s="239"/>
      <c r="G9" s="253">
        <v>340</v>
      </c>
      <c r="H9" s="270" t="s">
        <v>12</v>
      </c>
      <c r="K9" s="298"/>
      <c r="L9" s="299"/>
      <c r="M9" s="298"/>
      <c r="N9" s="299"/>
      <c r="O9" s="231"/>
    </row>
    <row r="10" spans="1:15" ht="18.95" customHeight="1">
      <c r="A10" s="208"/>
      <c r="B10" s="218"/>
      <c r="C10" s="227"/>
      <c r="D10" s="227">
        <v>6</v>
      </c>
      <c r="E10" s="239" t="s">
        <v>14</v>
      </c>
      <c r="F10" s="227" t="s">
        <v>58</v>
      </c>
      <c r="G10" s="253">
        <v>642</v>
      </c>
      <c r="H10" s="270" t="s">
        <v>12</v>
      </c>
      <c r="K10" s="298"/>
      <c r="L10" s="299"/>
      <c r="M10" s="298"/>
      <c r="N10" s="299"/>
      <c r="O10" s="231"/>
    </row>
    <row r="11" spans="1:15" ht="18.95" customHeight="1">
      <c r="A11" s="208"/>
      <c r="B11" s="218"/>
      <c r="C11" s="227"/>
      <c r="D11" s="227">
        <v>7</v>
      </c>
      <c r="E11" s="239"/>
      <c r="F11" s="227" t="s">
        <v>59</v>
      </c>
      <c r="G11" s="253">
        <v>776</v>
      </c>
      <c r="H11" s="270" t="s">
        <v>12</v>
      </c>
      <c r="K11" s="298"/>
      <c r="L11" s="299"/>
      <c r="M11" s="298"/>
      <c r="N11" s="299"/>
      <c r="O11" s="231"/>
    </row>
    <row r="12" spans="1:15" ht="18.95" customHeight="1">
      <c r="A12" s="208"/>
      <c r="B12" s="218"/>
      <c r="C12" s="227"/>
      <c r="D12" s="227">
        <v>8</v>
      </c>
      <c r="E12" s="239"/>
      <c r="F12" s="227" t="s">
        <v>54</v>
      </c>
      <c r="G12" s="253">
        <v>1272</v>
      </c>
      <c r="H12" s="270" t="s">
        <v>12</v>
      </c>
      <c r="K12" s="298"/>
      <c r="L12" s="299"/>
      <c r="M12" s="298"/>
      <c r="N12" s="299"/>
      <c r="O12" s="231"/>
    </row>
    <row r="13" spans="1:15" ht="18.95" customHeight="1">
      <c r="A13" s="208"/>
      <c r="B13" s="218"/>
      <c r="C13" s="228" t="s">
        <v>63</v>
      </c>
      <c r="D13" s="227">
        <v>9</v>
      </c>
      <c r="E13" s="239" t="s">
        <v>0</v>
      </c>
      <c r="F13" s="239"/>
      <c r="G13" s="253">
        <v>44</v>
      </c>
      <c r="H13" s="270" t="s">
        <v>65</v>
      </c>
      <c r="K13" s="298"/>
      <c r="L13" s="231"/>
      <c r="M13" s="231"/>
      <c r="N13" s="299"/>
      <c r="O13" s="298"/>
    </row>
    <row r="14" spans="1:15" ht="18.95" customHeight="1">
      <c r="A14" s="208"/>
      <c r="B14" s="218"/>
      <c r="C14" s="227" t="s">
        <v>66</v>
      </c>
      <c r="D14" s="227">
        <v>10</v>
      </c>
      <c r="E14" s="239" t="s">
        <v>31</v>
      </c>
      <c r="F14" s="239"/>
      <c r="G14" s="253">
        <v>500</v>
      </c>
      <c r="H14" s="270" t="s">
        <v>12</v>
      </c>
      <c r="K14" s="298"/>
      <c r="L14" s="299"/>
      <c r="M14" s="298"/>
      <c r="N14" s="299"/>
      <c r="O14" s="231"/>
    </row>
    <row r="15" spans="1:15" ht="18.95" customHeight="1">
      <c r="A15" s="208"/>
      <c r="B15" s="218"/>
      <c r="C15" s="227"/>
      <c r="D15" s="227">
        <v>11</v>
      </c>
      <c r="E15" s="239" t="s">
        <v>64</v>
      </c>
      <c r="F15" s="239"/>
      <c r="G15" s="253">
        <v>431</v>
      </c>
      <c r="H15" s="270" t="s">
        <v>12</v>
      </c>
      <c r="K15" s="298"/>
      <c r="L15" s="299"/>
      <c r="M15" s="298"/>
      <c r="N15" s="299"/>
      <c r="O15" s="231"/>
    </row>
    <row r="16" spans="1:15" ht="18.95" customHeight="1">
      <c r="A16" s="208"/>
      <c r="B16" s="218"/>
      <c r="C16" s="227"/>
      <c r="D16" s="227">
        <v>12</v>
      </c>
      <c r="E16" s="239" t="s">
        <v>34</v>
      </c>
      <c r="F16" s="239"/>
      <c r="G16" s="253">
        <v>464</v>
      </c>
      <c r="H16" s="270" t="s">
        <v>12</v>
      </c>
      <c r="K16" s="298"/>
      <c r="L16" s="299"/>
      <c r="M16" s="298"/>
      <c r="N16" s="299"/>
      <c r="O16" s="231"/>
    </row>
    <row r="17" spans="1:28" ht="18.95" customHeight="1">
      <c r="A17" s="208"/>
      <c r="B17" s="218"/>
      <c r="C17" s="227"/>
      <c r="D17" s="227">
        <v>13</v>
      </c>
      <c r="E17" s="239" t="s">
        <v>27</v>
      </c>
      <c r="F17" s="239"/>
      <c r="G17" s="253">
        <v>153</v>
      </c>
      <c r="H17" s="270" t="s">
        <v>12</v>
      </c>
      <c r="K17" s="298"/>
      <c r="L17" s="299"/>
      <c r="M17" s="298"/>
      <c r="N17" s="299"/>
      <c r="O17" s="231"/>
    </row>
    <row r="18" spans="1:28" ht="18.95" customHeight="1">
      <c r="A18" s="208"/>
      <c r="B18" s="218"/>
      <c r="C18" s="227"/>
      <c r="D18" s="227">
        <v>14</v>
      </c>
      <c r="E18" s="239" t="s">
        <v>68</v>
      </c>
      <c r="F18" s="239"/>
      <c r="G18" s="253">
        <v>1002</v>
      </c>
      <c r="H18" s="270" t="s">
        <v>12</v>
      </c>
      <c r="K18" s="298"/>
      <c r="L18" s="299"/>
      <c r="M18" s="298"/>
      <c r="N18" s="299"/>
      <c r="O18" s="231"/>
    </row>
    <row r="19" spans="1:28" ht="18.95" customHeight="1">
      <c r="A19" s="208"/>
      <c r="B19" s="218"/>
      <c r="C19" s="227"/>
      <c r="D19" s="227">
        <v>15</v>
      </c>
      <c r="E19" s="239" t="s">
        <v>71</v>
      </c>
      <c r="F19" s="239"/>
      <c r="G19" s="253">
        <v>573</v>
      </c>
      <c r="H19" s="270" t="s">
        <v>12</v>
      </c>
      <c r="K19" s="298"/>
      <c r="L19" s="299"/>
      <c r="M19" s="298"/>
      <c r="N19" s="299"/>
      <c r="O19" s="231"/>
    </row>
    <row r="20" spans="1:28" ht="18.95" customHeight="1">
      <c r="A20" s="208"/>
      <c r="B20" s="218"/>
      <c r="C20" s="227"/>
      <c r="D20" s="227">
        <v>16</v>
      </c>
      <c r="E20" s="239" t="s">
        <v>72</v>
      </c>
      <c r="F20" s="239"/>
      <c r="G20" s="253">
        <v>227</v>
      </c>
      <c r="H20" s="270" t="s">
        <v>12</v>
      </c>
      <c r="K20" s="298"/>
      <c r="L20" s="299"/>
      <c r="M20" s="298"/>
      <c r="N20" s="299"/>
      <c r="O20" s="231"/>
    </row>
    <row r="21" spans="1:28" s="203" customFormat="1" ht="18.95" customHeight="1">
      <c r="A21" s="208"/>
      <c r="B21" s="218"/>
      <c r="C21" s="227"/>
      <c r="D21" s="227">
        <v>17</v>
      </c>
      <c r="E21" s="239" t="s">
        <v>73</v>
      </c>
      <c r="F21" s="239"/>
      <c r="G21" s="253">
        <v>252</v>
      </c>
      <c r="H21" s="270" t="s">
        <v>12</v>
      </c>
      <c r="I21" s="202"/>
      <c r="J21" s="202"/>
      <c r="K21" s="298"/>
      <c r="L21" s="299"/>
      <c r="M21" s="298"/>
      <c r="N21" s="299"/>
      <c r="O21" s="231"/>
      <c r="P21" s="202"/>
      <c r="Q21" s="202"/>
      <c r="R21" s="202"/>
      <c r="S21" s="202"/>
      <c r="T21" s="202"/>
      <c r="U21" s="202"/>
      <c r="V21" s="202"/>
      <c r="W21" s="202"/>
      <c r="X21" s="202"/>
      <c r="Y21" s="202"/>
      <c r="Z21" s="202"/>
      <c r="AA21" s="202"/>
      <c r="AB21" s="202"/>
    </row>
    <row r="22" spans="1:28" ht="18.75" customHeight="1">
      <c r="A22" s="208"/>
      <c r="B22" s="218"/>
      <c r="C22" s="227"/>
      <c r="D22" s="227">
        <v>18</v>
      </c>
      <c r="E22" s="241" t="s">
        <v>74</v>
      </c>
      <c r="F22" s="241"/>
      <c r="G22" s="253">
        <v>82</v>
      </c>
      <c r="H22" s="270" t="s">
        <v>12</v>
      </c>
      <c r="K22" s="298"/>
      <c r="L22" s="299"/>
      <c r="M22" s="298"/>
      <c r="N22" s="299"/>
      <c r="O22" s="231"/>
    </row>
    <row r="23" spans="1:28" ht="18.95" customHeight="1">
      <c r="A23" s="208"/>
      <c r="B23" s="218"/>
      <c r="C23" s="228" t="s">
        <v>75</v>
      </c>
      <c r="D23" s="227">
        <v>19</v>
      </c>
      <c r="E23" s="239" t="s">
        <v>76</v>
      </c>
      <c r="F23" s="239"/>
      <c r="G23" s="253">
        <v>637</v>
      </c>
      <c r="H23" s="270" t="s">
        <v>12</v>
      </c>
      <c r="K23" s="298"/>
      <c r="L23" s="299"/>
      <c r="M23" s="298"/>
      <c r="N23" s="299"/>
      <c r="O23" s="231"/>
    </row>
    <row r="24" spans="1:28" ht="18.95" customHeight="1">
      <c r="A24" s="208"/>
      <c r="B24" s="218"/>
      <c r="C24" s="228"/>
      <c r="D24" s="227">
        <v>20</v>
      </c>
      <c r="E24" s="239" t="s">
        <v>78</v>
      </c>
      <c r="F24" s="239"/>
      <c r="G24" s="253">
        <v>873</v>
      </c>
      <c r="H24" s="270" t="s">
        <v>12</v>
      </c>
      <c r="K24" s="298"/>
      <c r="L24" s="299"/>
      <c r="M24" s="298"/>
      <c r="N24" s="299"/>
      <c r="O24" s="231"/>
    </row>
    <row r="25" spans="1:28" ht="18.95" customHeight="1">
      <c r="A25" s="208"/>
      <c r="B25" s="218"/>
      <c r="C25" s="228" t="s">
        <v>79</v>
      </c>
      <c r="D25" s="227">
        <v>21</v>
      </c>
      <c r="E25" s="239" t="s">
        <v>80</v>
      </c>
      <c r="F25" s="239"/>
      <c r="G25" s="253">
        <v>40</v>
      </c>
      <c r="H25" s="270" t="s">
        <v>65</v>
      </c>
      <c r="K25" s="298"/>
      <c r="L25" s="231"/>
      <c r="M25" s="231"/>
      <c r="N25" s="299"/>
      <c r="O25" s="298"/>
    </row>
    <row r="26" spans="1:28" ht="18.95" customHeight="1">
      <c r="A26" s="208"/>
      <c r="B26" s="218"/>
      <c r="C26" s="228"/>
      <c r="D26" s="227">
        <v>22</v>
      </c>
      <c r="E26" s="239" t="s">
        <v>83</v>
      </c>
      <c r="F26" s="239"/>
      <c r="G26" s="253">
        <v>48</v>
      </c>
      <c r="H26" s="270" t="s">
        <v>65</v>
      </c>
      <c r="K26" s="298"/>
      <c r="L26" s="231"/>
      <c r="M26" s="231"/>
      <c r="N26" s="299"/>
      <c r="O26" s="298"/>
    </row>
    <row r="27" spans="1:28" ht="18.95" customHeight="1">
      <c r="A27" s="208"/>
      <c r="B27" s="218"/>
      <c r="C27" s="228"/>
      <c r="D27" s="227">
        <v>23</v>
      </c>
      <c r="E27" s="239" t="s">
        <v>42</v>
      </c>
      <c r="F27" s="239"/>
      <c r="G27" s="253">
        <v>39</v>
      </c>
      <c r="H27" s="270" t="s">
        <v>65</v>
      </c>
      <c r="K27" s="298"/>
      <c r="L27" s="231"/>
      <c r="M27" s="231"/>
      <c r="N27" s="299"/>
      <c r="O27" s="298"/>
    </row>
    <row r="28" spans="1:28" ht="18.95" customHeight="1">
      <c r="A28" s="208"/>
      <c r="B28" s="218"/>
      <c r="C28" s="228"/>
      <c r="D28" s="227">
        <v>24</v>
      </c>
      <c r="E28" s="239" t="s">
        <v>85</v>
      </c>
      <c r="F28" s="239"/>
      <c r="G28" s="253">
        <v>48</v>
      </c>
      <c r="H28" s="270" t="s">
        <v>65</v>
      </c>
      <c r="K28" s="298"/>
      <c r="L28" s="231"/>
      <c r="M28" s="231"/>
      <c r="N28" s="299"/>
      <c r="O28" s="298"/>
    </row>
    <row r="29" spans="1:28" ht="18.95" customHeight="1">
      <c r="A29" s="208"/>
      <c r="B29" s="218"/>
      <c r="C29" s="228"/>
      <c r="D29" s="227">
        <v>25</v>
      </c>
      <c r="E29" s="239" t="s">
        <v>86</v>
      </c>
      <c r="F29" s="239"/>
      <c r="G29" s="253">
        <v>43</v>
      </c>
      <c r="H29" s="270" t="s">
        <v>65</v>
      </c>
      <c r="K29" s="298"/>
      <c r="L29" s="231"/>
      <c r="M29" s="231"/>
      <c r="N29" s="299"/>
      <c r="O29" s="298"/>
    </row>
    <row r="30" spans="1:28" ht="18.95" customHeight="1">
      <c r="A30" s="208"/>
      <c r="B30" s="218"/>
      <c r="C30" s="228"/>
      <c r="D30" s="227">
        <v>26</v>
      </c>
      <c r="E30" s="239" t="s">
        <v>89</v>
      </c>
      <c r="F30" s="239"/>
      <c r="G30" s="253">
        <v>48</v>
      </c>
      <c r="H30" s="270" t="s">
        <v>65</v>
      </c>
      <c r="K30" s="298"/>
      <c r="L30" s="231"/>
      <c r="M30" s="231"/>
      <c r="N30" s="299"/>
      <c r="O30" s="298"/>
    </row>
    <row r="31" spans="1:28" ht="18.95" customHeight="1">
      <c r="A31" s="208"/>
      <c r="B31" s="218"/>
      <c r="C31" s="228"/>
      <c r="D31" s="227">
        <v>27</v>
      </c>
      <c r="E31" s="240" t="s">
        <v>90</v>
      </c>
      <c r="F31" s="240"/>
      <c r="G31" s="253">
        <v>37</v>
      </c>
      <c r="H31" s="270" t="s">
        <v>65</v>
      </c>
      <c r="K31" s="298"/>
      <c r="L31" s="231"/>
      <c r="M31" s="231"/>
      <c r="N31" s="299"/>
      <c r="O31" s="298"/>
    </row>
    <row r="32" spans="1:28" ht="18.95" customHeight="1">
      <c r="A32" s="209"/>
      <c r="B32" s="219"/>
      <c r="C32" s="228"/>
      <c r="D32" s="227">
        <v>28</v>
      </c>
      <c r="E32" s="240" t="s">
        <v>92</v>
      </c>
      <c r="F32" s="240"/>
      <c r="G32" s="253">
        <v>37</v>
      </c>
      <c r="H32" s="270" t="s">
        <v>65</v>
      </c>
      <c r="K32" s="298"/>
      <c r="L32" s="231"/>
      <c r="M32" s="231"/>
      <c r="N32" s="299"/>
      <c r="O32" s="298"/>
    </row>
    <row r="33" spans="1:10" ht="246.75" customHeight="1">
      <c r="A33" s="210" t="s">
        <v>93</v>
      </c>
      <c r="B33" s="220"/>
      <c r="C33" s="229"/>
      <c r="D33" s="234"/>
      <c r="E33" s="242"/>
      <c r="F33" s="248"/>
      <c r="G33" s="254" t="s">
        <v>94</v>
      </c>
      <c r="H33" s="271"/>
    </row>
    <row r="34" spans="1:10" ht="70.5" customHeight="1">
      <c r="A34" s="211" t="s">
        <v>95</v>
      </c>
      <c r="B34" s="221"/>
      <c r="C34" s="230"/>
      <c r="D34" s="235"/>
      <c r="E34" s="243"/>
      <c r="F34" s="249"/>
      <c r="G34" s="255" t="s">
        <v>97</v>
      </c>
      <c r="H34" s="272"/>
    </row>
    <row r="35" spans="1:10" ht="21" customHeight="1">
      <c r="A35" s="212" t="s">
        <v>98</v>
      </c>
      <c r="B35" s="212"/>
      <c r="C35" s="231"/>
      <c r="D35" s="231"/>
      <c r="E35" s="212"/>
      <c r="F35" s="231"/>
      <c r="G35" s="256"/>
      <c r="H35" s="256"/>
    </row>
    <row r="36" spans="1:10" ht="21" customHeight="1">
      <c r="A36" s="202" t="s">
        <v>99</v>
      </c>
    </row>
    <row r="37" spans="1:10" ht="21" customHeight="1">
      <c r="A37" s="202" t="s">
        <v>101</v>
      </c>
    </row>
    <row r="38" spans="1:10" ht="21" customHeight="1">
      <c r="B38" s="202" t="s">
        <v>102</v>
      </c>
    </row>
    <row r="39" spans="1:10" ht="21" customHeight="1">
      <c r="A39" s="202" t="s">
        <v>103</v>
      </c>
    </row>
    <row r="40" spans="1:10">
      <c r="A40" s="202" t="s">
        <v>105</v>
      </c>
    </row>
    <row r="41" spans="1:10">
      <c r="A41" s="202" t="s">
        <v>106</v>
      </c>
    </row>
    <row r="42" spans="1:10">
      <c r="A42" s="202" t="s">
        <v>107</v>
      </c>
    </row>
    <row r="44" spans="1:10" ht="18.75">
      <c r="I44" s="284" t="s">
        <v>108</v>
      </c>
      <c r="J44" s="284"/>
    </row>
    <row r="45" spans="1:10" ht="21">
      <c r="I45" s="285"/>
      <c r="J45" s="285"/>
    </row>
    <row r="48" spans="1:10" ht="18.75">
      <c r="A48" s="205" t="s">
        <v>109</v>
      </c>
      <c r="B48" s="215"/>
      <c r="C48" s="224"/>
      <c r="D48" s="224"/>
      <c r="E48" s="224"/>
      <c r="F48" s="224"/>
      <c r="G48" s="224"/>
      <c r="H48" s="273"/>
      <c r="I48" s="273"/>
      <c r="J48" s="267"/>
    </row>
    <row r="49" spans="1:10" ht="17.25">
      <c r="A49" s="206"/>
      <c r="B49" s="216"/>
      <c r="C49" s="225"/>
      <c r="D49" s="225"/>
      <c r="E49" s="225"/>
      <c r="F49" s="225"/>
      <c r="G49" s="257" t="s">
        <v>110</v>
      </c>
      <c r="H49" s="274"/>
      <c r="I49" s="257" t="s">
        <v>111</v>
      </c>
      <c r="J49" s="274"/>
    </row>
    <row r="50" spans="1:10" ht="14.25" customHeight="1">
      <c r="A50" s="207"/>
      <c r="B50" s="217"/>
      <c r="C50" s="226" t="s">
        <v>69</v>
      </c>
      <c r="D50" s="236"/>
      <c r="E50" s="236"/>
      <c r="F50" s="247"/>
      <c r="G50" s="258" t="s">
        <v>113</v>
      </c>
      <c r="H50" s="275"/>
      <c r="I50" s="286" t="s">
        <v>114</v>
      </c>
      <c r="J50" s="291"/>
    </row>
    <row r="51" spans="1:10" ht="29.25" customHeight="1">
      <c r="A51" s="213"/>
      <c r="B51" s="222"/>
      <c r="C51" s="232"/>
      <c r="D51" s="237"/>
      <c r="E51" s="237"/>
      <c r="F51" s="250"/>
      <c r="G51" s="259"/>
      <c r="H51" s="276"/>
      <c r="I51" s="287"/>
      <c r="J51" s="292"/>
    </row>
    <row r="52" spans="1:10" ht="21">
      <c r="A52" s="208"/>
      <c r="B52" s="218"/>
      <c r="C52" s="227" t="s">
        <v>52</v>
      </c>
      <c r="D52" s="227">
        <v>1</v>
      </c>
      <c r="E52" s="239" t="s">
        <v>40</v>
      </c>
      <c r="F52" s="227" t="s">
        <v>58</v>
      </c>
      <c r="G52" s="260">
        <v>20</v>
      </c>
      <c r="H52" s="277" t="s">
        <v>19</v>
      </c>
      <c r="I52" s="253">
        <v>200</v>
      </c>
      <c r="J52" s="277" t="s">
        <v>12</v>
      </c>
    </row>
    <row r="53" spans="1:10" ht="21">
      <c r="A53" s="208"/>
      <c r="B53" s="218"/>
      <c r="C53" s="227"/>
      <c r="D53" s="227">
        <v>2</v>
      </c>
      <c r="E53" s="239"/>
      <c r="F53" s="227" t="s">
        <v>59</v>
      </c>
      <c r="G53" s="260">
        <v>20</v>
      </c>
      <c r="H53" s="277" t="s">
        <v>19</v>
      </c>
      <c r="I53" s="253">
        <v>200</v>
      </c>
      <c r="J53" s="277" t="s">
        <v>12</v>
      </c>
    </row>
    <row r="54" spans="1:10" ht="21">
      <c r="A54" s="208"/>
      <c r="B54" s="218"/>
      <c r="C54" s="227"/>
      <c r="D54" s="227">
        <v>3</v>
      </c>
      <c r="E54" s="239"/>
      <c r="F54" s="227" t="s">
        <v>54</v>
      </c>
      <c r="G54" s="260">
        <v>20</v>
      </c>
      <c r="H54" s="277" t="s">
        <v>19</v>
      </c>
      <c r="I54" s="253">
        <v>200</v>
      </c>
      <c r="J54" s="277" t="s">
        <v>12</v>
      </c>
    </row>
    <row r="55" spans="1:10" ht="21">
      <c r="A55" s="208"/>
      <c r="B55" s="218"/>
      <c r="C55" s="227"/>
      <c r="D55" s="227">
        <v>4</v>
      </c>
      <c r="E55" s="240" t="s">
        <v>61</v>
      </c>
      <c r="F55" s="240"/>
      <c r="G55" s="260">
        <v>20</v>
      </c>
      <c r="H55" s="277" t="s">
        <v>19</v>
      </c>
      <c r="I55" s="253">
        <v>200</v>
      </c>
      <c r="J55" s="277" t="s">
        <v>12</v>
      </c>
    </row>
    <row r="56" spans="1:10" ht="21">
      <c r="A56" s="208"/>
      <c r="B56" s="218"/>
      <c r="C56" s="227"/>
      <c r="D56" s="227">
        <v>5</v>
      </c>
      <c r="E56" s="239" t="s">
        <v>8</v>
      </c>
      <c r="F56" s="239"/>
      <c r="G56" s="260">
        <v>20</v>
      </c>
      <c r="H56" s="277" t="s">
        <v>19</v>
      </c>
      <c r="I56" s="253">
        <v>200</v>
      </c>
      <c r="J56" s="277" t="s">
        <v>12</v>
      </c>
    </row>
    <row r="57" spans="1:10" ht="21">
      <c r="A57" s="208"/>
      <c r="B57" s="218"/>
      <c r="C57" s="227"/>
      <c r="D57" s="227">
        <v>6</v>
      </c>
      <c r="E57" s="239" t="s">
        <v>14</v>
      </c>
      <c r="F57" s="227" t="s">
        <v>58</v>
      </c>
      <c r="G57" s="260">
        <v>20</v>
      </c>
      <c r="H57" s="277" t="s">
        <v>19</v>
      </c>
      <c r="I57" s="253">
        <v>200</v>
      </c>
      <c r="J57" s="277" t="s">
        <v>12</v>
      </c>
    </row>
    <row r="58" spans="1:10" ht="21">
      <c r="A58" s="208"/>
      <c r="B58" s="218"/>
      <c r="C58" s="227"/>
      <c r="D58" s="227">
        <v>7</v>
      </c>
      <c r="E58" s="239"/>
      <c r="F58" s="227" t="s">
        <v>59</v>
      </c>
      <c r="G58" s="260">
        <v>20</v>
      </c>
      <c r="H58" s="277" t="s">
        <v>19</v>
      </c>
      <c r="I58" s="253">
        <v>200</v>
      </c>
      <c r="J58" s="277" t="s">
        <v>12</v>
      </c>
    </row>
    <row r="59" spans="1:10" ht="21">
      <c r="A59" s="208"/>
      <c r="B59" s="218"/>
      <c r="C59" s="227"/>
      <c r="D59" s="227">
        <v>8</v>
      </c>
      <c r="E59" s="239"/>
      <c r="F59" s="227" t="s">
        <v>54</v>
      </c>
      <c r="G59" s="260">
        <v>20</v>
      </c>
      <c r="H59" s="277" t="s">
        <v>19</v>
      </c>
      <c r="I59" s="253">
        <v>200</v>
      </c>
      <c r="J59" s="277" t="s">
        <v>12</v>
      </c>
    </row>
    <row r="60" spans="1:10" ht="21">
      <c r="A60" s="208"/>
      <c r="B60" s="218"/>
      <c r="C60" s="228" t="s">
        <v>63</v>
      </c>
      <c r="D60" s="227">
        <v>9</v>
      </c>
      <c r="E60" s="239" t="s">
        <v>0</v>
      </c>
      <c r="F60" s="239"/>
      <c r="G60" s="260">
        <v>20</v>
      </c>
      <c r="H60" s="277" t="s">
        <v>19</v>
      </c>
      <c r="I60" s="253">
        <v>200</v>
      </c>
      <c r="J60" s="277" t="s">
        <v>12</v>
      </c>
    </row>
    <row r="61" spans="1:10" ht="21">
      <c r="A61" s="208"/>
      <c r="B61" s="218"/>
      <c r="C61" s="227" t="s">
        <v>66</v>
      </c>
      <c r="D61" s="227">
        <v>10</v>
      </c>
      <c r="E61" s="239" t="s">
        <v>31</v>
      </c>
      <c r="F61" s="239"/>
      <c r="G61" s="260">
        <v>20</v>
      </c>
      <c r="H61" s="277" t="s">
        <v>19</v>
      </c>
      <c r="I61" s="253">
        <v>200</v>
      </c>
      <c r="J61" s="277" t="s">
        <v>12</v>
      </c>
    </row>
    <row r="62" spans="1:10" ht="21">
      <c r="A62" s="208"/>
      <c r="B62" s="218"/>
      <c r="C62" s="227"/>
      <c r="D62" s="227">
        <v>11</v>
      </c>
      <c r="E62" s="239" t="s">
        <v>64</v>
      </c>
      <c r="F62" s="239"/>
      <c r="G62" s="260">
        <v>20</v>
      </c>
      <c r="H62" s="277" t="s">
        <v>19</v>
      </c>
      <c r="I62" s="253">
        <v>200</v>
      </c>
      <c r="J62" s="277" t="s">
        <v>12</v>
      </c>
    </row>
    <row r="63" spans="1:10" ht="21">
      <c r="A63" s="208"/>
      <c r="B63" s="218"/>
      <c r="C63" s="227"/>
      <c r="D63" s="227">
        <v>12</v>
      </c>
      <c r="E63" s="239" t="s">
        <v>34</v>
      </c>
      <c r="F63" s="239"/>
      <c r="G63" s="260">
        <v>20</v>
      </c>
      <c r="H63" s="277" t="s">
        <v>19</v>
      </c>
      <c r="I63" s="253">
        <v>200</v>
      </c>
      <c r="J63" s="277" t="s">
        <v>12</v>
      </c>
    </row>
    <row r="64" spans="1:10" ht="21">
      <c r="A64" s="208"/>
      <c r="B64" s="218"/>
      <c r="C64" s="227"/>
      <c r="D64" s="227">
        <v>13</v>
      </c>
      <c r="E64" s="239" t="s">
        <v>27</v>
      </c>
      <c r="F64" s="239"/>
      <c r="G64" s="260">
        <v>20</v>
      </c>
      <c r="H64" s="277" t="s">
        <v>19</v>
      </c>
      <c r="I64" s="253">
        <v>200</v>
      </c>
      <c r="J64" s="277" t="s">
        <v>12</v>
      </c>
    </row>
    <row r="65" spans="1:10" ht="21">
      <c r="A65" s="208"/>
      <c r="B65" s="218"/>
      <c r="C65" s="227"/>
      <c r="D65" s="227">
        <v>14</v>
      </c>
      <c r="E65" s="239" t="s">
        <v>68</v>
      </c>
      <c r="F65" s="239"/>
      <c r="G65" s="260">
        <v>20</v>
      </c>
      <c r="H65" s="277" t="s">
        <v>19</v>
      </c>
      <c r="I65" s="253">
        <v>200</v>
      </c>
      <c r="J65" s="277" t="s">
        <v>12</v>
      </c>
    </row>
    <row r="66" spans="1:10" ht="21">
      <c r="A66" s="208"/>
      <c r="B66" s="218"/>
      <c r="C66" s="227"/>
      <c r="D66" s="227">
        <v>15</v>
      </c>
      <c r="E66" s="239" t="s">
        <v>71</v>
      </c>
      <c r="F66" s="239"/>
      <c r="G66" s="260">
        <v>20</v>
      </c>
      <c r="H66" s="277" t="s">
        <v>19</v>
      </c>
      <c r="I66" s="253">
        <v>200</v>
      </c>
      <c r="J66" s="277" t="s">
        <v>12</v>
      </c>
    </row>
    <row r="67" spans="1:10" ht="21">
      <c r="A67" s="208"/>
      <c r="B67" s="218"/>
      <c r="C67" s="227"/>
      <c r="D67" s="238">
        <v>16</v>
      </c>
      <c r="E67" s="244" t="s">
        <v>72</v>
      </c>
      <c r="F67" s="241" t="s">
        <v>115</v>
      </c>
      <c r="G67" s="261" t="s">
        <v>116</v>
      </c>
      <c r="H67" s="277" t="s">
        <v>19</v>
      </c>
      <c r="I67" s="253">
        <v>200</v>
      </c>
      <c r="J67" s="253" t="s">
        <v>12</v>
      </c>
    </row>
    <row r="68" spans="1:10" ht="21">
      <c r="A68" s="208"/>
      <c r="B68" s="218"/>
      <c r="C68" s="227"/>
      <c r="D68" s="238">
        <v>17</v>
      </c>
      <c r="E68" s="245"/>
      <c r="F68" s="241" t="s">
        <v>117</v>
      </c>
      <c r="G68" s="261" t="s">
        <v>118</v>
      </c>
      <c r="H68" s="277" t="s">
        <v>19</v>
      </c>
      <c r="I68" s="288"/>
      <c r="J68" s="288"/>
    </row>
    <row r="69" spans="1:10" ht="21">
      <c r="A69" s="208"/>
      <c r="B69" s="218"/>
      <c r="C69" s="227"/>
      <c r="D69" s="238">
        <v>18</v>
      </c>
      <c r="E69" s="239" t="s">
        <v>73</v>
      </c>
      <c r="F69" s="239"/>
      <c r="G69" s="260">
        <v>20</v>
      </c>
      <c r="H69" s="277" t="s">
        <v>19</v>
      </c>
      <c r="I69" s="253">
        <v>200</v>
      </c>
      <c r="J69" s="277" t="s">
        <v>12</v>
      </c>
    </row>
    <row r="70" spans="1:10" ht="21">
      <c r="A70" s="208"/>
      <c r="B70" s="218"/>
      <c r="C70" s="227"/>
      <c r="D70" s="238">
        <v>19</v>
      </c>
      <c r="E70" s="241" t="s">
        <v>74</v>
      </c>
      <c r="F70" s="241"/>
      <c r="G70" s="260">
        <v>20</v>
      </c>
      <c r="H70" s="277" t="s">
        <v>19</v>
      </c>
      <c r="I70" s="253">
        <v>200</v>
      </c>
      <c r="J70" s="277" t="s">
        <v>12</v>
      </c>
    </row>
    <row r="71" spans="1:10" ht="21">
      <c r="A71" s="208"/>
      <c r="B71" s="218"/>
      <c r="C71" s="228" t="s">
        <v>75</v>
      </c>
      <c r="D71" s="238">
        <v>20</v>
      </c>
      <c r="E71" s="239" t="s">
        <v>76</v>
      </c>
      <c r="F71" s="239"/>
      <c r="G71" s="260">
        <v>20</v>
      </c>
      <c r="H71" s="277" t="s">
        <v>19</v>
      </c>
      <c r="I71" s="253">
        <v>200</v>
      </c>
      <c r="J71" s="277" t="s">
        <v>12</v>
      </c>
    </row>
    <row r="72" spans="1:10" ht="21">
      <c r="A72" s="208"/>
      <c r="B72" s="218"/>
      <c r="C72" s="228"/>
      <c r="D72" s="238">
        <v>21</v>
      </c>
      <c r="E72" s="239" t="s">
        <v>78</v>
      </c>
      <c r="F72" s="239"/>
      <c r="G72" s="260">
        <v>20</v>
      </c>
      <c r="H72" s="277" t="s">
        <v>19</v>
      </c>
      <c r="I72" s="253">
        <v>200</v>
      </c>
      <c r="J72" s="277" t="s">
        <v>12</v>
      </c>
    </row>
    <row r="73" spans="1:10" ht="21">
      <c r="A73" s="208"/>
      <c r="B73" s="218"/>
      <c r="C73" s="228" t="s">
        <v>79</v>
      </c>
      <c r="D73" s="238">
        <v>22</v>
      </c>
      <c r="E73" s="239" t="s">
        <v>80</v>
      </c>
      <c r="F73" s="239"/>
      <c r="G73" s="260" t="s">
        <v>120</v>
      </c>
      <c r="H73" s="277" t="s">
        <v>120</v>
      </c>
      <c r="I73" s="277" t="s">
        <v>120</v>
      </c>
      <c r="J73" s="277" t="s">
        <v>120</v>
      </c>
    </row>
    <row r="74" spans="1:10" ht="21">
      <c r="A74" s="208"/>
      <c r="B74" s="218"/>
      <c r="C74" s="228"/>
      <c r="D74" s="238">
        <v>23</v>
      </c>
      <c r="E74" s="239" t="s">
        <v>83</v>
      </c>
      <c r="F74" s="239"/>
      <c r="G74" s="260" t="s">
        <v>120</v>
      </c>
      <c r="H74" s="277" t="s">
        <v>120</v>
      </c>
      <c r="I74" s="277" t="s">
        <v>120</v>
      </c>
      <c r="J74" s="277" t="s">
        <v>120</v>
      </c>
    </row>
    <row r="75" spans="1:10" ht="21">
      <c r="A75" s="208"/>
      <c r="B75" s="218"/>
      <c r="C75" s="228"/>
      <c r="D75" s="238">
        <v>24</v>
      </c>
      <c r="E75" s="239" t="s">
        <v>42</v>
      </c>
      <c r="F75" s="239"/>
      <c r="G75" s="260" t="s">
        <v>120</v>
      </c>
      <c r="H75" s="277" t="s">
        <v>120</v>
      </c>
      <c r="I75" s="277" t="s">
        <v>120</v>
      </c>
      <c r="J75" s="277" t="s">
        <v>120</v>
      </c>
    </row>
    <row r="76" spans="1:10" ht="21">
      <c r="A76" s="208"/>
      <c r="B76" s="218"/>
      <c r="C76" s="228"/>
      <c r="D76" s="238">
        <v>25</v>
      </c>
      <c r="E76" s="239" t="s">
        <v>85</v>
      </c>
      <c r="F76" s="239"/>
      <c r="G76" s="260" t="s">
        <v>120</v>
      </c>
      <c r="H76" s="277" t="s">
        <v>120</v>
      </c>
      <c r="I76" s="277" t="s">
        <v>120</v>
      </c>
      <c r="J76" s="277" t="s">
        <v>120</v>
      </c>
    </row>
    <row r="77" spans="1:10" ht="21">
      <c r="A77" s="208"/>
      <c r="B77" s="218"/>
      <c r="C77" s="228"/>
      <c r="D77" s="238">
        <v>26</v>
      </c>
      <c r="E77" s="239" t="s">
        <v>86</v>
      </c>
      <c r="F77" s="239"/>
      <c r="G77" s="260" t="s">
        <v>120</v>
      </c>
      <c r="H77" s="277" t="s">
        <v>120</v>
      </c>
      <c r="I77" s="277" t="s">
        <v>120</v>
      </c>
      <c r="J77" s="277" t="s">
        <v>120</v>
      </c>
    </row>
    <row r="78" spans="1:10" ht="21">
      <c r="A78" s="208"/>
      <c r="B78" s="218"/>
      <c r="C78" s="228"/>
      <c r="D78" s="238">
        <v>27</v>
      </c>
      <c r="E78" s="239" t="s">
        <v>89</v>
      </c>
      <c r="F78" s="239"/>
      <c r="G78" s="260" t="s">
        <v>120</v>
      </c>
      <c r="H78" s="277" t="s">
        <v>120</v>
      </c>
      <c r="I78" s="277" t="s">
        <v>120</v>
      </c>
      <c r="J78" s="277" t="s">
        <v>120</v>
      </c>
    </row>
    <row r="79" spans="1:10" ht="21">
      <c r="A79" s="208"/>
      <c r="B79" s="218"/>
      <c r="C79" s="228"/>
      <c r="D79" s="238">
        <v>28</v>
      </c>
      <c r="E79" s="240" t="s">
        <v>90</v>
      </c>
      <c r="F79" s="240"/>
      <c r="G79" s="260" t="s">
        <v>120</v>
      </c>
      <c r="H79" s="277" t="s">
        <v>120</v>
      </c>
      <c r="I79" s="277" t="s">
        <v>120</v>
      </c>
      <c r="J79" s="277" t="s">
        <v>120</v>
      </c>
    </row>
    <row r="80" spans="1:10" ht="21">
      <c r="A80" s="209"/>
      <c r="B80" s="219"/>
      <c r="C80" s="228"/>
      <c r="D80" s="238">
        <v>29</v>
      </c>
      <c r="E80" s="240" t="s">
        <v>92</v>
      </c>
      <c r="F80" s="240"/>
      <c r="G80" s="260" t="s">
        <v>120</v>
      </c>
      <c r="H80" s="277" t="s">
        <v>120</v>
      </c>
      <c r="I80" s="277" t="s">
        <v>120</v>
      </c>
      <c r="J80" s="277" t="s">
        <v>120</v>
      </c>
    </row>
    <row r="81" spans="1:10" ht="123" customHeight="1">
      <c r="A81" s="210" t="s">
        <v>121</v>
      </c>
      <c r="B81" s="220"/>
      <c r="C81" s="229"/>
      <c r="D81" s="234"/>
      <c r="E81" s="242"/>
      <c r="F81" s="248"/>
      <c r="G81" s="262"/>
      <c r="H81" s="278"/>
      <c r="I81" s="289" t="s">
        <v>122</v>
      </c>
      <c r="J81" s="293"/>
    </row>
    <row r="82" spans="1:10" ht="81" customHeight="1">
      <c r="A82" s="211" t="s">
        <v>95</v>
      </c>
      <c r="B82" s="221"/>
      <c r="C82" s="230"/>
      <c r="D82" s="235"/>
      <c r="E82" s="243"/>
      <c r="F82" s="249"/>
      <c r="G82" s="255" t="s">
        <v>123</v>
      </c>
      <c r="H82" s="272"/>
      <c r="I82" s="255" t="s">
        <v>124</v>
      </c>
      <c r="J82" s="272"/>
    </row>
    <row r="83" spans="1:10">
      <c r="A83" s="212" t="s">
        <v>98</v>
      </c>
      <c r="B83" s="212"/>
    </row>
    <row r="84" spans="1:10">
      <c r="A84" s="202" t="s">
        <v>99</v>
      </c>
    </row>
    <row r="85" spans="1:10">
      <c r="A85" s="202" t="s">
        <v>125</v>
      </c>
    </row>
    <row r="86" spans="1:10">
      <c r="B86" s="202" t="s">
        <v>126</v>
      </c>
    </row>
    <row r="87" spans="1:10">
      <c r="A87" s="202" t="s">
        <v>103</v>
      </c>
      <c r="C87" s="233"/>
      <c r="D87" s="233"/>
      <c r="E87" s="233"/>
      <c r="F87" s="233"/>
      <c r="G87" s="233"/>
      <c r="H87" s="233"/>
    </row>
    <row r="88" spans="1:10">
      <c r="A88" s="202" t="s">
        <v>127</v>
      </c>
      <c r="B88" s="212"/>
      <c r="C88" s="233"/>
      <c r="D88" s="233"/>
      <c r="E88" s="233"/>
      <c r="F88" s="233"/>
      <c r="G88" s="233"/>
      <c r="H88" s="233"/>
    </row>
    <row r="89" spans="1:10">
      <c r="A89" s="202" t="s">
        <v>70</v>
      </c>
      <c r="C89" s="233"/>
      <c r="D89" s="233"/>
      <c r="E89" s="233"/>
      <c r="F89" s="233"/>
      <c r="G89" s="233"/>
      <c r="H89" s="233"/>
    </row>
    <row r="90" spans="1:10">
      <c r="A90" s="202" t="s">
        <v>128</v>
      </c>
      <c r="C90" s="233"/>
      <c r="D90" s="233"/>
      <c r="E90" s="233"/>
      <c r="F90" s="233"/>
      <c r="G90" s="233"/>
      <c r="H90" s="233"/>
    </row>
    <row r="91" spans="1:10">
      <c r="A91" s="202" t="s">
        <v>129</v>
      </c>
      <c r="C91" s="233"/>
      <c r="D91" s="233"/>
      <c r="E91" s="233"/>
      <c r="F91" s="233"/>
      <c r="G91" s="233"/>
      <c r="H91" s="233"/>
    </row>
    <row r="92" spans="1:10">
      <c r="A92" s="212" t="s">
        <v>96</v>
      </c>
      <c r="C92" s="233"/>
      <c r="D92" s="233"/>
      <c r="E92" s="233"/>
      <c r="F92" s="233"/>
      <c r="H92" s="233"/>
    </row>
    <row r="93" spans="1:10">
      <c r="A93" s="202" t="s">
        <v>130</v>
      </c>
    </row>
    <row r="94" spans="1:10">
      <c r="A94" s="202" t="s">
        <v>132</v>
      </c>
      <c r="B94" s="212"/>
      <c r="E94" s="246"/>
      <c r="F94" s="246"/>
      <c r="G94" s="246"/>
      <c r="H94" s="246"/>
    </row>
    <row r="95" spans="1:10">
      <c r="A95" s="202" t="s">
        <v>133</v>
      </c>
      <c r="B95" s="212"/>
      <c r="E95" s="246"/>
      <c r="F95" s="246"/>
      <c r="G95" s="246"/>
      <c r="H95" s="246"/>
    </row>
    <row r="96" spans="1:10">
      <c r="A96" s="202" t="s">
        <v>135</v>
      </c>
      <c r="E96" s="246"/>
      <c r="F96" s="246"/>
      <c r="G96" s="246"/>
      <c r="H96" s="246"/>
    </row>
    <row r="97" spans="1:10">
      <c r="A97" s="202" t="s">
        <v>134</v>
      </c>
      <c r="E97" s="246"/>
      <c r="F97" s="246"/>
      <c r="G97" s="246"/>
      <c r="H97" s="246"/>
    </row>
    <row r="99" spans="1:10" ht="18.75">
      <c r="A99" s="205" t="s">
        <v>136</v>
      </c>
      <c r="B99" s="215"/>
      <c r="C99" s="224"/>
      <c r="D99" s="224"/>
      <c r="E99" s="224"/>
      <c r="F99" s="224"/>
      <c r="G99" s="263"/>
      <c r="H99" s="263"/>
      <c r="I99" s="263"/>
      <c r="J99" s="294"/>
    </row>
    <row r="100" spans="1:10" ht="18.75">
      <c r="A100" s="206"/>
      <c r="B100" s="223"/>
      <c r="C100" s="223"/>
      <c r="D100" s="223"/>
      <c r="E100" s="223"/>
      <c r="F100" s="223"/>
      <c r="G100" s="264" t="s">
        <v>137</v>
      </c>
      <c r="H100" s="279"/>
      <c r="I100" s="279"/>
      <c r="J100" s="295"/>
    </row>
    <row r="101" spans="1:10" ht="17.25">
      <c r="A101" s="206"/>
      <c r="B101" s="223"/>
      <c r="C101" s="223"/>
      <c r="D101" s="223"/>
      <c r="E101" s="223"/>
      <c r="F101" s="223"/>
      <c r="G101" s="265" t="s">
        <v>138</v>
      </c>
      <c r="H101" s="280"/>
      <c r="I101" s="280"/>
      <c r="J101" s="296"/>
    </row>
    <row r="102" spans="1:10" ht="44.25" customHeight="1">
      <c r="A102" s="210" t="s">
        <v>77</v>
      </c>
      <c r="B102" s="220"/>
      <c r="C102" s="234"/>
      <c r="D102" s="234"/>
      <c r="E102" s="242"/>
      <c r="F102" s="248"/>
      <c r="G102" s="255" t="s">
        <v>2</v>
      </c>
      <c r="H102" s="281"/>
      <c r="I102" s="281"/>
      <c r="J102" s="272"/>
    </row>
    <row r="103" spans="1:10" ht="52.5" customHeight="1">
      <c r="A103" s="211" t="s">
        <v>95</v>
      </c>
      <c r="B103" s="221"/>
      <c r="C103" s="235"/>
      <c r="D103" s="235"/>
      <c r="E103" s="243"/>
      <c r="F103" s="249"/>
      <c r="G103" s="266" t="s">
        <v>139</v>
      </c>
      <c r="H103" s="282"/>
      <c r="I103" s="282"/>
      <c r="J103" s="297"/>
    </row>
  </sheetData>
  <mergeCells count="76">
    <mergeCell ref="I2:J2"/>
    <mergeCell ref="C4:F4"/>
    <mergeCell ref="G4:H4"/>
    <mergeCell ref="E8:F8"/>
    <mergeCell ref="E9:F9"/>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G33:H33"/>
    <mergeCell ref="G34:H34"/>
    <mergeCell ref="I44:J44"/>
    <mergeCell ref="G49:H49"/>
    <mergeCell ref="I49:J49"/>
    <mergeCell ref="E55:F55"/>
    <mergeCell ref="E56:F56"/>
    <mergeCell ref="E60:F60"/>
    <mergeCell ref="E61:F61"/>
    <mergeCell ref="E62:F62"/>
    <mergeCell ref="E63:F63"/>
    <mergeCell ref="E64:F64"/>
    <mergeCell ref="E65:F65"/>
    <mergeCell ref="E66:F66"/>
    <mergeCell ref="E69:F69"/>
    <mergeCell ref="E70:F70"/>
    <mergeCell ref="E71:F71"/>
    <mergeCell ref="E72:F72"/>
    <mergeCell ref="E73:F73"/>
    <mergeCell ref="E74:F74"/>
    <mergeCell ref="E75:F75"/>
    <mergeCell ref="E76:F76"/>
    <mergeCell ref="E77:F77"/>
    <mergeCell ref="E78:F78"/>
    <mergeCell ref="E79:F79"/>
    <mergeCell ref="E80:F80"/>
    <mergeCell ref="G81:H81"/>
    <mergeCell ref="G82:H82"/>
    <mergeCell ref="I82:J82"/>
    <mergeCell ref="G100:J100"/>
    <mergeCell ref="G101:J101"/>
    <mergeCell ref="G102:J102"/>
    <mergeCell ref="G103:J103"/>
    <mergeCell ref="E5:E7"/>
    <mergeCell ref="E10:E12"/>
    <mergeCell ref="C23:C24"/>
    <mergeCell ref="C50:F51"/>
    <mergeCell ref="G50:H51"/>
    <mergeCell ref="I50:J51"/>
    <mergeCell ref="E52:E54"/>
    <mergeCell ref="E57:E59"/>
    <mergeCell ref="E67:E68"/>
    <mergeCell ref="I67:I68"/>
    <mergeCell ref="J67:J68"/>
    <mergeCell ref="C71:C72"/>
    <mergeCell ref="C5:C12"/>
    <mergeCell ref="C14:C22"/>
    <mergeCell ref="C25:C32"/>
    <mergeCell ref="C52:C59"/>
    <mergeCell ref="C61:C70"/>
    <mergeCell ref="C73:C80"/>
  </mergeCells>
  <phoneticPr fontId="6"/>
  <printOptions horizontalCentered="1"/>
  <pageMargins left="0.70866141732283472" right="0.70866141732283472" top="0.35433070866141736" bottom="0.35433070866141736" header="0.11811023622047245" footer="0.11811023622047245"/>
  <pageSetup paperSize="8" scale="70" fitToWidth="1" fitToHeight="0" orientation="landscape" usePrinterDefaults="1" r:id="rId1"/>
  <rowBreaks count="1" manualBreakCount="1">
    <brk id="47"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F78"/>
  <sheetViews>
    <sheetView workbookViewId="0">
      <selection activeCell="E24" sqref="E24"/>
    </sheetView>
  </sheetViews>
  <sheetFormatPr defaultRowHeight="13.5"/>
  <cols>
    <col min="2" max="2" width="39.125" bestFit="1" customWidth="1"/>
  </cols>
  <sheetData>
    <row r="1" spans="1:4">
      <c r="B1" t="s">
        <v>169</v>
      </c>
    </row>
    <row r="2" spans="1:4">
      <c r="A2">
        <v>1</v>
      </c>
      <c r="B2" t="s">
        <v>170</v>
      </c>
      <c r="C2">
        <v>200</v>
      </c>
      <c r="D2" t="s">
        <v>140</v>
      </c>
    </row>
    <row r="3" spans="1:4">
      <c r="A3">
        <v>2</v>
      </c>
      <c r="B3" t="s">
        <v>171</v>
      </c>
      <c r="C3">
        <v>300</v>
      </c>
      <c r="D3" t="s">
        <v>140</v>
      </c>
    </row>
    <row r="4" spans="1:4">
      <c r="A4">
        <v>3</v>
      </c>
      <c r="B4" t="s">
        <v>172</v>
      </c>
      <c r="C4">
        <v>400</v>
      </c>
      <c r="D4" t="s">
        <v>140</v>
      </c>
    </row>
    <row r="5" spans="1:4">
      <c r="A5">
        <v>4</v>
      </c>
      <c r="B5" t="s">
        <v>173</v>
      </c>
      <c r="C5">
        <v>500</v>
      </c>
      <c r="D5" t="s">
        <v>140</v>
      </c>
    </row>
    <row r="6" spans="1:4">
      <c r="A6">
        <v>5</v>
      </c>
      <c r="B6" t="s">
        <v>64</v>
      </c>
      <c r="C6">
        <v>200</v>
      </c>
      <c r="D6" t="s">
        <v>140</v>
      </c>
    </row>
    <row r="7" spans="1:4">
      <c r="A7">
        <v>6</v>
      </c>
      <c r="B7" t="s">
        <v>34</v>
      </c>
      <c r="C7">
        <v>200</v>
      </c>
      <c r="D7" t="s">
        <v>140</v>
      </c>
    </row>
    <row r="8" spans="1:4">
      <c r="A8">
        <v>7</v>
      </c>
      <c r="B8" t="s">
        <v>27</v>
      </c>
      <c r="C8">
        <v>200</v>
      </c>
      <c r="D8" t="s">
        <v>140</v>
      </c>
    </row>
    <row r="9" spans="1:4">
      <c r="A9">
        <v>8</v>
      </c>
      <c r="B9" t="s">
        <v>11</v>
      </c>
      <c r="C9">
        <v>200</v>
      </c>
      <c r="D9" t="s">
        <v>140</v>
      </c>
    </row>
    <row r="10" spans="1:4">
      <c r="A10">
        <v>9</v>
      </c>
      <c r="B10" t="s">
        <v>60</v>
      </c>
      <c r="C10">
        <v>300</v>
      </c>
      <c r="D10" t="s">
        <v>142</v>
      </c>
    </row>
    <row r="11" spans="1:4">
      <c r="A11">
        <v>10</v>
      </c>
      <c r="B11" t="s">
        <v>174</v>
      </c>
      <c r="C11">
        <v>400</v>
      </c>
      <c r="D11" t="s">
        <v>142</v>
      </c>
    </row>
    <row r="12" spans="1:4">
      <c r="A12">
        <v>11</v>
      </c>
      <c r="B12" t="s">
        <v>14</v>
      </c>
      <c r="C12">
        <v>200</v>
      </c>
      <c r="D12" t="s">
        <v>140</v>
      </c>
    </row>
    <row r="13" spans="1:4">
      <c r="A13">
        <v>12</v>
      </c>
      <c r="B13" t="s">
        <v>199</v>
      </c>
      <c r="C13">
        <v>200</v>
      </c>
      <c r="D13" t="s">
        <v>140</v>
      </c>
    </row>
    <row r="14" spans="1:4">
      <c r="A14">
        <v>13</v>
      </c>
      <c r="B14" t="s">
        <v>73</v>
      </c>
      <c r="C14">
        <v>200</v>
      </c>
      <c r="D14" t="s">
        <v>140</v>
      </c>
    </row>
    <row r="15" spans="1:4">
      <c r="A15">
        <v>14</v>
      </c>
      <c r="B15" t="s">
        <v>68</v>
      </c>
      <c r="C15">
        <v>200</v>
      </c>
      <c r="D15" t="s">
        <v>140</v>
      </c>
    </row>
    <row r="16" spans="1:4">
      <c r="A16">
        <v>15</v>
      </c>
      <c r="B16" t="s">
        <v>71</v>
      </c>
      <c r="C16">
        <v>200</v>
      </c>
      <c r="D16" t="s">
        <v>140</v>
      </c>
    </row>
    <row r="17" spans="1:6">
      <c r="A17">
        <v>16</v>
      </c>
      <c r="B17" t="s">
        <v>175</v>
      </c>
      <c r="C17">
        <v>200</v>
      </c>
      <c r="D17" t="s">
        <v>140</v>
      </c>
    </row>
    <row r="18" spans="1:6">
      <c r="A18">
        <v>17</v>
      </c>
      <c r="B18" t="s">
        <v>8</v>
      </c>
      <c r="C18">
        <v>200</v>
      </c>
      <c r="D18" t="s">
        <v>140</v>
      </c>
    </row>
    <row r="19" spans="1:6">
      <c r="A19">
        <v>18</v>
      </c>
      <c r="B19" t="s">
        <v>76</v>
      </c>
      <c r="C19">
        <v>200</v>
      </c>
      <c r="D19" t="s">
        <v>140</v>
      </c>
    </row>
    <row r="20" spans="1:6">
      <c r="A20">
        <v>19</v>
      </c>
      <c r="B20" t="s">
        <v>176</v>
      </c>
      <c r="C20">
        <v>200</v>
      </c>
      <c r="D20" t="s">
        <v>140</v>
      </c>
    </row>
    <row r="21" spans="1:6">
      <c r="A21">
        <v>20</v>
      </c>
      <c r="B21" t="s">
        <v>88</v>
      </c>
      <c r="C21">
        <v>200</v>
      </c>
      <c r="D21" t="s">
        <v>140</v>
      </c>
    </row>
    <row r="22" spans="1:6">
      <c r="A22">
        <v>21</v>
      </c>
      <c r="B22" t="s">
        <v>78</v>
      </c>
      <c r="C22">
        <v>200</v>
      </c>
      <c r="D22" t="s">
        <v>140</v>
      </c>
    </row>
    <row r="23" spans="1:6">
      <c r="A23">
        <v>22</v>
      </c>
      <c r="B23" t="s">
        <v>72</v>
      </c>
      <c r="C23">
        <v>200</v>
      </c>
      <c r="D23" t="s">
        <v>140</v>
      </c>
    </row>
    <row r="24" spans="1:6">
      <c r="A24">
        <v>23</v>
      </c>
      <c r="B24" t="s">
        <v>84</v>
      </c>
      <c r="C24">
        <v>6</v>
      </c>
      <c r="D24" t="s">
        <v>142</v>
      </c>
      <c r="E24">
        <v>18</v>
      </c>
      <c r="F24" t="s">
        <v>142</v>
      </c>
    </row>
    <row r="25" spans="1:6">
      <c r="A25">
        <v>24</v>
      </c>
      <c r="B25" t="s">
        <v>144</v>
      </c>
      <c r="C25">
        <v>6</v>
      </c>
      <c r="D25" t="s">
        <v>142</v>
      </c>
      <c r="E25">
        <v>18</v>
      </c>
      <c r="F25" t="s">
        <v>142</v>
      </c>
    </row>
    <row r="26" spans="1:6">
      <c r="A26">
        <v>25</v>
      </c>
      <c r="B26" t="s">
        <v>85</v>
      </c>
      <c r="C26">
        <v>6</v>
      </c>
      <c r="D26" t="s">
        <v>142</v>
      </c>
      <c r="E26">
        <v>18</v>
      </c>
      <c r="F26" t="s">
        <v>142</v>
      </c>
    </row>
    <row r="27" spans="1:6">
      <c r="A27">
        <v>26</v>
      </c>
      <c r="B27" t="s">
        <v>143</v>
      </c>
      <c r="C27">
        <v>6</v>
      </c>
      <c r="D27" t="s">
        <v>142</v>
      </c>
      <c r="E27">
        <v>18</v>
      </c>
      <c r="F27" t="s">
        <v>142</v>
      </c>
    </row>
    <row r="28" spans="1:6">
      <c r="A28">
        <v>27</v>
      </c>
      <c r="B28" t="s">
        <v>141</v>
      </c>
      <c r="C28">
        <v>6</v>
      </c>
      <c r="D28" t="s">
        <v>142</v>
      </c>
      <c r="E28">
        <v>18</v>
      </c>
      <c r="F28" t="s">
        <v>142</v>
      </c>
    </row>
    <row r="29" spans="1:6">
      <c r="A29">
        <v>28</v>
      </c>
      <c r="B29" t="s">
        <v>177</v>
      </c>
      <c r="C29">
        <v>6</v>
      </c>
      <c r="D29" t="s">
        <v>142</v>
      </c>
      <c r="E29">
        <v>18</v>
      </c>
      <c r="F29" t="s">
        <v>142</v>
      </c>
    </row>
    <row r="30" spans="1:6">
      <c r="A30">
        <v>29</v>
      </c>
      <c r="B30" t="s">
        <v>178</v>
      </c>
      <c r="C30">
        <v>6</v>
      </c>
      <c r="D30" t="s">
        <v>142</v>
      </c>
      <c r="E30">
        <v>18</v>
      </c>
      <c r="F30" t="s">
        <v>142</v>
      </c>
    </row>
    <row r="32" spans="1:6">
      <c r="B32" t="s">
        <v>146</v>
      </c>
    </row>
    <row r="33" spans="2:2">
      <c r="B33" t="s">
        <v>182</v>
      </c>
    </row>
    <row r="34" spans="2:2">
      <c r="B34" t="s">
        <v>183</v>
      </c>
    </row>
    <row r="35" spans="2:2">
      <c r="B35" t="s">
        <v>13</v>
      </c>
    </row>
    <row r="36" spans="2:2">
      <c r="B36" t="s">
        <v>184</v>
      </c>
    </row>
    <row r="37" spans="2:2">
      <c r="B37" t="s">
        <v>185</v>
      </c>
    </row>
    <row r="38" spans="2:2">
      <c r="B38" t="s">
        <v>186</v>
      </c>
    </row>
    <row r="39" spans="2:2">
      <c r="B39" t="s">
        <v>187</v>
      </c>
    </row>
    <row r="40" spans="2:2">
      <c r="B40" t="s">
        <v>188</v>
      </c>
    </row>
    <row r="41" spans="2:2">
      <c r="B41" t="s">
        <v>189</v>
      </c>
    </row>
    <row r="42" spans="2:2">
      <c r="B42" t="s">
        <v>55</v>
      </c>
    </row>
    <row r="43" spans="2:2">
      <c r="B43" t="s">
        <v>190</v>
      </c>
    </row>
    <row r="44" spans="2:2">
      <c r="B44" t="s">
        <v>3</v>
      </c>
    </row>
    <row r="45" spans="2:2">
      <c r="B45" t="s">
        <v>191</v>
      </c>
    </row>
    <row r="46" spans="2:2">
      <c r="B46" t="s">
        <v>5</v>
      </c>
    </row>
    <row r="47" spans="2:2">
      <c r="B47" t="s">
        <v>192</v>
      </c>
    </row>
    <row r="48" spans="2:2">
      <c r="B48" t="s">
        <v>104</v>
      </c>
    </row>
    <row r="49" spans="2:2">
      <c r="B49" t="s">
        <v>193</v>
      </c>
    </row>
    <row r="50" spans="2:2">
      <c r="B50" t="s">
        <v>100</v>
      </c>
    </row>
    <row r="51" spans="2:2">
      <c r="B51" t="s">
        <v>195</v>
      </c>
    </row>
    <row r="52" spans="2:2">
      <c r="B52" t="s">
        <v>25</v>
      </c>
    </row>
    <row r="53" spans="2:2">
      <c r="B53" t="s">
        <v>145</v>
      </c>
    </row>
    <row r="54" spans="2:2">
      <c r="B54" t="s">
        <v>147</v>
      </c>
    </row>
    <row r="55" spans="2:2">
      <c r="B55" t="s">
        <v>148</v>
      </c>
    </row>
    <row r="56" spans="2:2">
      <c r="B56" t="s">
        <v>149</v>
      </c>
    </row>
    <row r="57" spans="2:2">
      <c r="B57" t="s">
        <v>81</v>
      </c>
    </row>
    <row r="58" spans="2:2">
      <c r="B58" t="s">
        <v>151</v>
      </c>
    </row>
    <row r="59" spans="2:2">
      <c r="B59" t="s">
        <v>152</v>
      </c>
    </row>
    <row r="60" spans="2:2">
      <c r="B60" t="s">
        <v>153</v>
      </c>
    </row>
    <row r="61" spans="2:2">
      <c r="B61" t="s">
        <v>154</v>
      </c>
    </row>
    <row r="62" spans="2:2">
      <c r="B62" t="s">
        <v>155</v>
      </c>
    </row>
    <row r="63" spans="2:2">
      <c r="B63" t="s">
        <v>156</v>
      </c>
    </row>
    <row r="64" spans="2:2">
      <c r="B64" t="s">
        <v>157</v>
      </c>
    </row>
    <row r="65" spans="2:2">
      <c r="B65" t="s">
        <v>158</v>
      </c>
    </row>
    <row r="66" spans="2:2">
      <c r="B66" t="s">
        <v>160</v>
      </c>
    </row>
    <row r="67" spans="2:2">
      <c r="B67" t="s">
        <v>161</v>
      </c>
    </row>
    <row r="68" spans="2:2">
      <c r="B68" t="s">
        <v>62</v>
      </c>
    </row>
    <row r="69" spans="2:2">
      <c r="B69" t="s">
        <v>9</v>
      </c>
    </row>
    <row r="70" spans="2:2">
      <c r="B70" t="s">
        <v>163</v>
      </c>
    </row>
    <row r="71" spans="2:2">
      <c r="B71" t="s">
        <v>164</v>
      </c>
    </row>
    <row r="72" spans="2:2">
      <c r="B72" t="s">
        <v>165</v>
      </c>
    </row>
    <row r="73" spans="2:2">
      <c r="B73" t="s">
        <v>166</v>
      </c>
    </row>
    <row r="74" spans="2:2">
      <c r="B74" t="s">
        <v>53</v>
      </c>
    </row>
    <row r="75" spans="2:2">
      <c r="B75" t="s">
        <v>167</v>
      </c>
    </row>
    <row r="76" spans="2:2">
      <c r="B76" t="s">
        <v>168</v>
      </c>
    </row>
    <row r="77" spans="2:2">
      <c r="B77" t="s">
        <v>87</v>
      </c>
    </row>
    <row r="78" spans="2:2">
      <c r="B78" t="s">
        <v>196</v>
      </c>
    </row>
  </sheetData>
  <phoneticPr fontId="6"/>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報告書（介護事業所等）</vt:lpstr>
      <vt:lpstr>申請額一覧</vt:lpstr>
      <vt:lpstr>個票1</vt:lpstr>
      <vt:lpstr>単価表</vt:lpstr>
      <vt:lpstr>リスト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清水 瞳依奈</cp:lastModifiedBy>
  <cp:lastPrinted>2026-03-02T08:01:47Z</cp:lastPrinted>
  <dcterms:created xsi:type="dcterms:W3CDTF">2018-06-19T01:27:02Z</dcterms:created>
  <dcterms:modified xsi:type="dcterms:W3CDTF">2026-07-24T02:04:53Z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0x010100422F5EC90DFC53498729E8108C0DF5DC</vt:lpwstr>
  </property>
  <property fmtid="{D5CDD505-2E9C-101B-9397-08002B2CF9AE}" pid="4" name="MediaServiceImageTags">
    <vt:lpwstr/>
  </property>
  <property fmtid="{D5CDD505-2E9C-101B-9397-08002B2CF9AE}" pid="5"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2026-07-24T02:04:53Z</vt:filetime>
  </property>
</Properties>
</file>