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20" yWindow="-120" windowWidth="29040" windowHeight="15720" activeTab="2"/>
  </bookViews>
  <sheets>
    <sheet name="報告書（介護施設等）" sheetId="4" r:id="rId1"/>
    <sheet name="申請額一覧" sheetId="29" r:id="rId2"/>
    <sheet name="個票1" sheetId="19" r:id="rId3"/>
    <sheet name="単価表" sheetId="28" state="hidden" r:id="rId4"/>
    <sheet name="リスト" sheetId="31" state="hidden" r:id="rId5"/>
  </sheets>
  <definedNames>
    <definedName name="_xlnm.Print_Area" localSheetId="2">個票1!$A$1:$AM$33</definedName>
    <definedName name="_xlnm.Print_Area" localSheetId="3">単価表!$A$1:$K$103</definedName>
    <definedName name="_xlnm.Print_Area" localSheetId="1">申請額一覧!$A$1:$I$22</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omments1.xml><?xml version="1.0" encoding="utf-8"?>
<comments xmlns="http://schemas.openxmlformats.org/spreadsheetml/2006/main">
  <authors>
    <author>厚生労働省ネットワークシステム</author>
  </authors>
  <commentList>
    <comment ref="I3" authorId="0">
      <text>
        <r>
          <rPr>
            <b/>
            <sz val="9"/>
            <color indexed="81"/>
            <rFont val="MS P ゴシック"/>
          </rPr>
          <t xml:space="preserve">「都道府県使用欄」：
</t>
        </r>
        <r>
          <rPr>
            <sz val="9"/>
            <color indexed="81"/>
            <rFont val="MS P ゴシック"/>
          </rPr>
          <t>各事業所における記入は不要です</t>
        </r>
      </text>
    </comment>
  </commentList>
</comments>
</file>

<file path=xl/comments2.xml><?xml version="1.0" encoding="utf-8"?>
<comments xmlns="http://schemas.openxmlformats.org/spreadsheetml/2006/main">
  <authors>
    <author>厚生労働省ネットワークシステム</author>
  </authors>
  <commentList>
    <comment ref="AV24" authorId="0">
      <text>
        <r>
          <rPr>
            <b/>
            <sz val="9"/>
            <color indexed="81"/>
            <rFont val="MS P ゴシック"/>
          </rPr>
          <t xml:space="preserve">「補助上限額」：
</t>
        </r>
        <r>
          <rPr>
            <sz val="9"/>
            <color indexed="81"/>
            <rFont val="MS P ゴシック"/>
          </rPr>
          <t xml:space="preserve">提供サービス及び定員をもとに自動算出されます。
</t>
        </r>
        <r>
          <rPr>
            <b/>
            <sz val="9"/>
            <color indexed="81"/>
            <rFont val="MS P ゴシック"/>
          </rPr>
          <t>「申請額」：</t>
        </r>
        <r>
          <rPr>
            <sz val="9"/>
            <color indexed="81"/>
            <rFont val="MS P ゴシック"/>
          </rPr>
          <t xml:space="preserve">
補助上限額と所要額を比較して低い方の額（千円未満切り捨て）が自動入力されます。</t>
        </r>
      </text>
    </comment>
    <comment ref="AV9" authorId="0">
      <text>
        <r>
          <rPr>
            <b/>
            <sz val="9"/>
            <color indexed="81"/>
            <rFont val="MS P ゴシック"/>
          </rPr>
          <t>「定員」：
令和７年４月１日時点の定員数を記載してください。
（令和７年５月１日以降に開設した事業所については、開設時の定員数を記入してください。）</t>
        </r>
      </text>
    </comment>
  </commentList>
</comments>
</file>

<file path=xl/sharedStrings.xml><?xml version="1.0" encoding="utf-8"?>
<sst xmlns="http://schemas.openxmlformats.org/spreadsheetml/2006/main" xmlns:r="http://schemas.openxmlformats.org/officeDocument/2006/relationships" count="223" uniqueCount="223">
  <si>
    <t>短期入所生活介護事業所、短期入所療養介護事業所</t>
  </si>
  <si>
    <t>・（１）から（３）の事業実施及び指導監督等を行うために要する経費
＊他の補助金等により人件費の補助が行われている職員については、本事業の補助対象とはしない。</t>
  </si>
  <si>
    <t>申請額</t>
    <rPh sb="0" eb="3">
      <t>シンセイガク</t>
    </rPh>
    <phoneticPr fontId="7"/>
  </si>
  <si>
    <t>介護保険事業所番号</t>
    <rPh sb="0" eb="2">
      <t>カイゴ</t>
    </rPh>
    <rPh sb="2" eb="4">
      <t>ホケン</t>
    </rPh>
    <rPh sb="4" eb="7">
      <t>ジギョウショ</t>
    </rPh>
    <rPh sb="7" eb="9">
      <t>バンゴウ</t>
    </rPh>
    <phoneticPr fontId="7"/>
  </si>
  <si>
    <t>東京都</t>
  </si>
  <si>
    <t>新潟県</t>
  </si>
  <si>
    <t>サービス種別</t>
    <rPh sb="4" eb="6">
      <t>シュベツ</t>
    </rPh>
    <phoneticPr fontId="7"/>
  </si>
  <si>
    <t>認知症対応型通所介護事業所</t>
  </si>
  <si>
    <r>
      <t>提供サービス</t>
    </r>
    <r>
      <rPr>
        <sz val="6"/>
        <color auto="1"/>
        <rFont val="ＭＳ Ｐ明朝"/>
      </rPr>
      <t>（プルダウンから選択）</t>
    </r>
    <rPh sb="0" eb="2">
      <t>テイキョウ</t>
    </rPh>
    <rPh sb="14" eb="16">
      <t>センタク</t>
    </rPh>
    <phoneticPr fontId="7"/>
  </si>
  <si>
    <t>愛媛県</t>
    <rPh sb="0" eb="3">
      <t>エヒメケン</t>
    </rPh>
    <phoneticPr fontId="26"/>
  </si>
  <si>
    <t>千円</t>
    <rPh sb="0" eb="2">
      <t>センエン</t>
    </rPh>
    <phoneticPr fontId="7"/>
  </si>
  <si>
    <t>通所介護事業所　1月あたり延べ利用者数300人以下</t>
    <rPh sb="0" eb="2">
      <t>ツウショ</t>
    </rPh>
    <phoneticPr fontId="27"/>
  </si>
  <si>
    <t>/事業所</t>
    <rPh sb="1" eb="4">
      <t>ジギョウショ</t>
    </rPh>
    <phoneticPr fontId="7"/>
  </si>
  <si>
    <t>宮城県</t>
  </si>
  <si>
    <t>通所リハビリテーション事業所</t>
  </si>
  <si>
    <t>合計</t>
    <rPh sb="0" eb="2">
      <t>ゴウケイ</t>
    </rPh>
    <phoneticPr fontId="7"/>
  </si>
  <si>
    <t>医療みなし指定事業所の確認事項</t>
    <rPh sb="0" eb="2">
      <t>イリョウ</t>
    </rPh>
    <rPh sb="5" eb="7">
      <t>シテイ</t>
    </rPh>
    <rPh sb="7" eb="10">
      <t>ジギョウショ</t>
    </rPh>
    <rPh sb="11" eb="13">
      <t>カクニン</t>
    </rPh>
    <rPh sb="13" eb="15">
      <t>ジコウ</t>
    </rPh>
    <phoneticPr fontId="7"/>
  </si>
  <si>
    <t>No.</t>
  </si>
  <si>
    <t>（役職・代表名）</t>
    <rPh sb="1" eb="3">
      <t>やくしょく</t>
    </rPh>
    <rPh sb="4" eb="6">
      <t>だいひょう</t>
    </rPh>
    <rPh sb="6" eb="7">
      <t>めい</t>
    </rPh>
    <phoneticPr fontId="3" type="Hiragana"/>
  </si>
  <si>
    <t>/利用者</t>
    <rPh sb="1" eb="4">
      <t>リヨウシャ</t>
    </rPh>
    <phoneticPr fontId="7"/>
  </si>
  <si>
    <t>代表となる
事業所・施設名</t>
    <rPh sb="0" eb="2">
      <t>ダイヒョウ</t>
    </rPh>
    <rPh sb="6" eb="9">
      <t>ジギョウショ</t>
    </rPh>
    <rPh sb="10" eb="13">
      <t>シセツメイ</t>
    </rPh>
    <phoneticPr fontId="7"/>
  </si>
  <si>
    <t>電話番号</t>
    <rPh sb="0" eb="2">
      <t>デンワ</t>
    </rPh>
    <rPh sb="2" eb="4">
      <t>バンゴウ</t>
    </rPh>
    <phoneticPr fontId="7"/>
  </si>
  <si>
    <t>e-mail</t>
  </si>
  <si>
    <t>事業所・施設名</t>
    <rPh sb="0" eb="3">
      <t>ジギョウショ</t>
    </rPh>
    <rPh sb="4" eb="7">
      <t>シセツメイ</t>
    </rPh>
    <phoneticPr fontId="7"/>
  </si>
  <si>
    <t>岐阜県</t>
    <rPh sb="0" eb="3">
      <t>ギフケン</t>
    </rPh>
    <phoneticPr fontId="26"/>
  </si>
  <si>
    <t>（１）②ⅰ今後に備えた都道府県における消毒液・マスク等の備蓄</t>
  </si>
  <si>
    <t>介護保険
事業所番号</t>
    <rPh sb="0" eb="2">
      <t>カイゴ</t>
    </rPh>
    <rPh sb="2" eb="4">
      <t>ホケン</t>
    </rPh>
    <rPh sb="5" eb="8">
      <t>ジギョウショ</t>
    </rPh>
    <rPh sb="8" eb="10">
      <t>バンゴウ</t>
    </rPh>
    <phoneticPr fontId="7"/>
  </si>
  <si>
    <t>訪問リハビリテーション事業所</t>
  </si>
  <si>
    <t>住所</t>
    <rPh sb="0" eb="2">
      <t>ジュウショ</t>
    </rPh>
    <phoneticPr fontId="7"/>
  </si>
  <si>
    <t>令和２年４月１日以降、感染症を対策を徹底した上で、介護サービス提供を行うために必要なかかり増し経費が発生した介護サービス事業所・施設等（１～２８）（※２）　</t>
    <rPh sb="0" eb="2">
      <t>レイワ</t>
    </rPh>
    <rPh sb="3" eb="4">
      <t>ネン</t>
    </rPh>
    <rPh sb="5" eb="6">
      <t>ガツ</t>
    </rPh>
    <rPh sb="7" eb="8">
      <t>ニチ</t>
    </rPh>
    <rPh sb="8" eb="10">
      <t>イコウ</t>
    </rPh>
    <rPh sb="11" eb="14">
      <t>カンセンショウ</t>
    </rPh>
    <rPh sb="15" eb="17">
      <t>タイサク</t>
    </rPh>
    <rPh sb="18" eb="20">
      <t>テッテイ</t>
    </rPh>
    <rPh sb="22" eb="23">
      <t>ウエ</t>
    </rPh>
    <rPh sb="25" eb="27">
      <t>カイゴ</t>
    </rPh>
    <rPh sb="31" eb="33">
      <t>テイキョウ</t>
    </rPh>
    <rPh sb="34" eb="35">
      <t>オコナ</t>
    </rPh>
    <rPh sb="39" eb="41">
      <t>ヒツヨウ</t>
    </rPh>
    <rPh sb="45" eb="46">
      <t>マ</t>
    </rPh>
    <rPh sb="47" eb="49">
      <t>ケイヒ</t>
    </rPh>
    <rPh sb="50" eb="52">
      <t>ハッセイ</t>
    </rPh>
    <rPh sb="54" eb="56">
      <t>カイゴ</t>
    </rPh>
    <rPh sb="60" eb="63">
      <t>ジギョウショ</t>
    </rPh>
    <rPh sb="64" eb="66">
      <t>シセツ</t>
    </rPh>
    <rPh sb="66" eb="67">
      <t>トウ</t>
    </rPh>
    <phoneticPr fontId="7"/>
  </si>
  <si>
    <t>訪問介護事業所</t>
  </si>
  <si>
    <t>審査
結果</t>
    <rPh sb="0" eb="2">
      <t>シンサ</t>
    </rPh>
    <rPh sb="3" eb="5">
      <t>ケッカ</t>
    </rPh>
    <phoneticPr fontId="7"/>
  </si>
  <si>
    <t>※この欄に「○」が表示されない場合、本表の事業所数と個票の枚数が一致していません。</t>
    <rPh sb="3" eb="4">
      <t>ラン</t>
    </rPh>
    <rPh sb="9" eb="11">
      <t>ヒョウジ</t>
    </rPh>
    <rPh sb="15" eb="17">
      <t>バアイ</t>
    </rPh>
    <phoneticPr fontId="7"/>
  </si>
  <si>
    <t>訪問看護事業所</t>
  </si>
  <si>
    <t>　個票のシート名に誤りがないか確認して下さい。</t>
    <rPh sb="1" eb="3">
      <t>コヒョウ</t>
    </rPh>
    <rPh sb="7" eb="8">
      <t>メイ</t>
    </rPh>
    <rPh sb="9" eb="10">
      <t>アヤマ</t>
    </rPh>
    <rPh sb="15" eb="17">
      <t>カクニン</t>
    </rPh>
    <rPh sb="19" eb="20">
      <t>クダ</t>
    </rPh>
    <phoneticPr fontId="7"/>
  </si>
  <si>
    <t>（注）行が不足する場合には、「本申請書の使い方」に従って、行を追加すること。列の挿入は絶対に行わないこと。</t>
    <rPh sb="1" eb="2">
      <t>チュウ</t>
    </rPh>
    <rPh sb="15" eb="16">
      <t>ホン</t>
    </rPh>
    <rPh sb="16" eb="19">
      <t>シンセイショ</t>
    </rPh>
    <rPh sb="20" eb="21">
      <t>ツカ</t>
    </rPh>
    <rPh sb="22" eb="23">
      <t>カタ</t>
    </rPh>
    <rPh sb="25" eb="26">
      <t>シタガ</t>
    </rPh>
    <phoneticPr fontId="7"/>
  </si>
  <si>
    <t>都道府県名</t>
    <rPh sb="0" eb="4">
      <t>トドウフケン</t>
    </rPh>
    <rPh sb="4" eb="5">
      <t>メイ</t>
    </rPh>
    <phoneticPr fontId="7"/>
  </si>
  <si>
    <t>　</t>
  </si>
  <si>
    <t>通所介護事業所</t>
    <rPh sb="0" eb="2">
      <t>ツウショ</t>
    </rPh>
    <phoneticPr fontId="7"/>
  </si>
  <si>
    <t>所在地</t>
    <rPh sb="0" eb="3">
      <t>ショザイチ</t>
    </rPh>
    <phoneticPr fontId="7"/>
  </si>
  <si>
    <t>連絡先</t>
    <rPh sb="0" eb="3">
      <t>レンラクサキ</t>
    </rPh>
    <phoneticPr fontId="7"/>
  </si>
  <si>
    <t>介護老人保健施設</t>
    <rPh sb="0" eb="8">
      <t>カイゴロウジンホケンシセツ</t>
    </rPh>
    <phoneticPr fontId="7"/>
  </si>
  <si>
    <t>担当部署名</t>
    <rPh sb="0" eb="2">
      <t>タントウ</t>
    </rPh>
    <rPh sb="2" eb="5">
      <t>ブショメイ</t>
    </rPh>
    <phoneticPr fontId="7"/>
  </si>
  <si>
    <t>（１）①　感染症対策を徹底した上での介護サービス提供支援事業</t>
    <rPh sb="5" eb="8">
      <t>カンセンショウ</t>
    </rPh>
    <rPh sb="8" eb="10">
      <t>タイサク</t>
    </rPh>
    <rPh sb="11" eb="13">
      <t>テッテイ</t>
    </rPh>
    <rPh sb="15" eb="16">
      <t>ウエ</t>
    </rPh>
    <rPh sb="18" eb="20">
      <t>カイゴ</t>
    </rPh>
    <rPh sb="24" eb="26">
      <t>テイキョウ</t>
    </rPh>
    <rPh sb="26" eb="28">
      <t>シエン</t>
    </rPh>
    <rPh sb="28" eb="30">
      <t>ジギョウ</t>
    </rPh>
    <phoneticPr fontId="7"/>
  </si>
  <si>
    <t>定員</t>
    <rPh sb="0" eb="2">
      <t>テイイン</t>
    </rPh>
    <phoneticPr fontId="7"/>
  </si>
  <si>
    <t>人</t>
    <rPh sb="0" eb="1">
      <t>ニン</t>
    </rPh>
    <phoneticPr fontId="7"/>
  </si>
  <si>
    <t xml:space="preserve">
助成対象
事業所・施設等の種別（※１）</t>
    <rPh sb="1" eb="3">
      <t>ジョセイ</t>
    </rPh>
    <rPh sb="3" eb="5">
      <t>タイショウ</t>
    </rPh>
    <rPh sb="8" eb="11">
      <t>ジギョウショ</t>
    </rPh>
    <rPh sb="12" eb="14">
      <t>シセツ</t>
    </rPh>
    <rPh sb="14" eb="15">
      <t>トウ</t>
    </rPh>
    <rPh sb="16" eb="18">
      <t>シュベツ</t>
    </rPh>
    <phoneticPr fontId="7"/>
  </si>
  <si>
    <t>支出予定額</t>
    <rPh sb="0" eb="2">
      <t>シシュツ</t>
    </rPh>
    <rPh sb="2" eb="5">
      <t>ヨテイガク</t>
    </rPh>
    <phoneticPr fontId="7"/>
  </si>
  <si>
    <t>科目</t>
    <rPh sb="0" eb="2">
      <t>カモク</t>
    </rPh>
    <phoneticPr fontId="7"/>
  </si>
  <si>
    <t>別添</t>
    <rPh sb="0" eb="2">
      <t>ベッテン</t>
    </rPh>
    <phoneticPr fontId="7"/>
  </si>
  <si>
    <t>熊本県</t>
    <rPh sb="0" eb="3">
      <t>クマモトケン</t>
    </rPh>
    <phoneticPr fontId="26"/>
  </si>
  <si>
    <t>大規模型（Ⅱ）</t>
    <rPh sb="0" eb="3">
      <t>ダイキボ</t>
    </rPh>
    <rPh sb="3" eb="4">
      <t>ガタ</t>
    </rPh>
    <phoneticPr fontId="7"/>
  </si>
  <si>
    <t>通所系</t>
    <rPh sb="0" eb="2">
      <t>ツウショ</t>
    </rPh>
    <rPh sb="2" eb="3">
      <t>ケイ</t>
    </rPh>
    <phoneticPr fontId="7"/>
  </si>
  <si>
    <t>　新型コロナウイルス感染症緊急包括支援事業（介護分）</t>
    <rPh sb="13" eb="15">
      <t>キンキュウ</t>
    </rPh>
    <rPh sb="15" eb="17">
      <t>ホウカツ</t>
    </rPh>
    <rPh sb="17" eb="19">
      <t>シエン</t>
    </rPh>
    <rPh sb="19" eb="21">
      <t>ジギョウ</t>
    </rPh>
    <rPh sb="22" eb="24">
      <t>カイゴ</t>
    </rPh>
    <rPh sb="24" eb="25">
      <t>ブン</t>
    </rPh>
    <phoneticPr fontId="7"/>
  </si>
  <si>
    <t>埼玉県</t>
  </si>
  <si>
    <t>基準単価（単位：千円、１事業所又は１定員当たり）</t>
  </si>
  <si>
    <t>通常規模型</t>
    <rPh sb="0" eb="2">
      <t>ツウジョウ</t>
    </rPh>
    <rPh sb="2" eb="4">
      <t>キボ</t>
    </rPh>
    <rPh sb="4" eb="5">
      <t>ガタ</t>
    </rPh>
    <phoneticPr fontId="7"/>
  </si>
  <si>
    <t>大規模型（Ⅰ）</t>
    <rPh sb="0" eb="3">
      <t>ダイキボ</t>
    </rPh>
    <rPh sb="3" eb="4">
      <t>ガタ</t>
    </rPh>
    <phoneticPr fontId="7"/>
  </si>
  <si>
    <t>通所介護事業所　1月あたり延べ利用者数301人以上600人以下</t>
    <rPh sb="0" eb="2">
      <t>ツウショ</t>
    </rPh>
    <phoneticPr fontId="27"/>
  </si>
  <si>
    <t>地域密着型通所介護事業所（療養通所介護事業所を含む）</t>
    <rPh sb="13" eb="15">
      <t>リョウヨウ</t>
    </rPh>
    <rPh sb="15" eb="17">
      <t>ツウショ</t>
    </rPh>
    <rPh sb="17" eb="19">
      <t>カイゴ</t>
    </rPh>
    <rPh sb="19" eb="22">
      <t>ジギョウショ</t>
    </rPh>
    <rPh sb="23" eb="24">
      <t>フク</t>
    </rPh>
    <phoneticPr fontId="7"/>
  </si>
  <si>
    <t>香川県</t>
    <rPh sb="0" eb="3">
      <t>カガワケン</t>
    </rPh>
    <phoneticPr fontId="26"/>
  </si>
  <si>
    <t>短期入所系</t>
    <rPh sb="0" eb="2">
      <t>タンキ</t>
    </rPh>
    <rPh sb="2" eb="4">
      <t>ニュウショ</t>
    </rPh>
    <rPh sb="4" eb="5">
      <t>ケイ</t>
    </rPh>
    <phoneticPr fontId="7"/>
  </si>
  <si>
    <t>/定員</t>
    <rPh sb="1" eb="3">
      <t>テイイン</t>
    </rPh>
    <phoneticPr fontId="7"/>
  </si>
  <si>
    <t>訪問入浴介護事業所</t>
  </si>
  <si>
    <t>訪問系</t>
    <rPh sb="0" eb="2">
      <t>ホウモン</t>
    </rPh>
    <rPh sb="2" eb="3">
      <t>ケイ</t>
    </rPh>
    <phoneticPr fontId="7"/>
  </si>
  <si>
    <t>　　　・在宅サービス事業所：在宅サービス利用休止中の利用者に対して、介護支援専門員と連携した上で、健康状態・生活ぶりの確認、希望するサービスの確認を行った上で、利用者の要望を踏まえたサービス提供のための調整等（感染対策に配慮した形態での実施に向けた準備等）を行った場合</t>
    <rPh sb="121" eb="122">
      <t>ム</t>
    </rPh>
    <rPh sb="124" eb="126">
      <t>ジュンビ</t>
    </rPh>
    <phoneticPr fontId="7"/>
  </si>
  <si>
    <t>助成対象
事業所・施設等の種別（※１）</t>
    <rPh sb="0" eb="2">
      <t>ジョセイ</t>
    </rPh>
    <rPh sb="2" eb="4">
      <t>タイショウ</t>
    </rPh>
    <rPh sb="6" eb="9">
      <t>ジギョウショ</t>
    </rPh>
    <rPh sb="10" eb="12">
      <t>シセツ</t>
    </rPh>
    <rPh sb="12" eb="13">
      <t>トウ</t>
    </rPh>
    <rPh sb="14" eb="16">
      <t>シュベツ</t>
    </rPh>
    <phoneticPr fontId="7"/>
  </si>
  <si>
    <t>定期巡回・随時対応型訪問介護看護事業所</t>
  </si>
  <si>
    <t>夜間対応型訪問介護事業所</t>
  </si>
  <si>
    <t>居宅介護支援事業所</t>
  </si>
  <si>
    <t>福祉用具貸与事業所</t>
  </si>
  <si>
    <t>居宅療養管理指導事業所</t>
    <rPh sb="0" eb="2">
      <t>キョタク</t>
    </rPh>
    <rPh sb="2" eb="4">
      <t>リョウヨウ</t>
    </rPh>
    <rPh sb="4" eb="6">
      <t>カンリ</t>
    </rPh>
    <rPh sb="6" eb="8">
      <t>シドウ</t>
    </rPh>
    <rPh sb="8" eb="11">
      <t>ジギョウショ</t>
    </rPh>
    <phoneticPr fontId="7"/>
  </si>
  <si>
    <t>多機能型</t>
    <rPh sb="0" eb="3">
      <t>タキノウ</t>
    </rPh>
    <rPh sb="3" eb="4">
      <t>ガタ</t>
    </rPh>
    <phoneticPr fontId="7"/>
  </si>
  <si>
    <t>対象経費</t>
    <rPh sb="0" eb="2">
      <t>タイショウ</t>
    </rPh>
    <rPh sb="2" eb="4">
      <t>ケイヒ</t>
    </rPh>
    <phoneticPr fontId="7"/>
  </si>
  <si>
    <t>小規模多機能型居宅介護事業所</t>
  </si>
  <si>
    <t>看護小規模多機能型居宅介護事業所</t>
  </si>
  <si>
    <t>入所施設・
居住系</t>
    <rPh sb="0" eb="2">
      <t>ニュウショ</t>
    </rPh>
    <rPh sb="2" eb="4">
      <t>シセツ</t>
    </rPh>
    <rPh sb="6" eb="8">
      <t>キョジュウ</t>
    </rPh>
    <rPh sb="8" eb="9">
      <t>ケイ</t>
    </rPh>
    <phoneticPr fontId="7"/>
  </si>
  <si>
    <t>京都府</t>
    <rPh sb="0" eb="3">
      <t>キョウトフ</t>
    </rPh>
    <phoneticPr fontId="26"/>
  </si>
  <si>
    <t>介護老人福祉施設</t>
    <rPh sb="0" eb="2">
      <t>カイゴ</t>
    </rPh>
    <rPh sb="2" eb="4">
      <t>ロウジン</t>
    </rPh>
    <rPh sb="4" eb="6">
      <t>フクシ</t>
    </rPh>
    <rPh sb="6" eb="8">
      <t>シセツ</t>
    </rPh>
    <phoneticPr fontId="7"/>
  </si>
  <si>
    <t>介護老人福祉施設</t>
  </si>
  <si>
    <t>地域密着型介護老人福祉施設</t>
    <rPh sb="0" eb="2">
      <t>チイキ</t>
    </rPh>
    <rPh sb="2" eb="5">
      <t>ミッチャクガタ</t>
    </rPh>
    <phoneticPr fontId="7"/>
  </si>
  <si>
    <t>施設名称</t>
    <rPh sb="0" eb="2">
      <t>シセツ</t>
    </rPh>
    <rPh sb="2" eb="4">
      <t>メイショウ</t>
    </rPh>
    <phoneticPr fontId="7"/>
  </si>
  <si>
    <t>介護医療院</t>
  </si>
  <si>
    <t>地域密着型特定施設入居者生活介護（養護老人ホーム、軽費老人ホームを除く）</t>
  </si>
  <si>
    <t>鹿児島県</t>
    <rPh sb="0" eb="4">
      <t>カゴシマケン</t>
    </rPh>
    <phoneticPr fontId="26"/>
  </si>
  <si>
    <t>介護療養型医療施設</t>
  </si>
  <si>
    <t>認知症対応型共同生活介護事業所</t>
    <rPh sb="0" eb="3">
      <t>ニンチショウ</t>
    </rPh>
    <rPh sb="3" eb="6">
      <t>タイオウガタ</t>
    </rPh>
    <rPh sb="6" eb="8">
      <t>キョウドウ</t>
    </rPh>
    <rPh sb="8" eb="10">
      <t>セイカツ</t>
    </rPh>
    <rPh sb="10" eb="12">
      <t>カイゴ</t>
    </rPh>
    <rPh sb="12" eb="15">
      <t>ジギョウショ</t>
    </rPh>
    <phoneticPr fontId="7"/>
  </si>
  <si>
    <t>養護老人ホーム、軽費老人ホーム、有料老人ホーム、サービス付き高齢者向け住宅（定員30人以上）</t>
    <rPh sb="0" eb="2">
      <t>ヨウゴ</t>
    </rPh>
    <rPh sb="2" eb="4">
      <t>ロウジン</t>
    </rPh>
    <rPh sb="8" eb="10">
      <t>ケイヒ</t>
    </rPh>
    <rPh sb="10" eb="12">
      <t>ロウジン</t>
    </rPh>
    <rPh sb="16" eb="18">
      <t>ユウリョウ</t>
    </rPh>
    <rPh sb="18" eb="20">
      <t>ロウジン</t>
    </rPh>
    <rPh sb="28" eb="29">
      <t>ツ</t>
    </rPh>
    <rPh sb="30" eb="34">
      <t>コウレイシャム</t>
    </rPh>
    <rPh sb="35" eb="37">
      <t>ジュウタク</t>
    </rPh>
    <rPh sb="38" eb="40">
      <t>テイイン</t>
    </rPh>
    <rPh sb="42" eb="43">
      <t>ニン</t>
    </rPh>
    <rPh sb="43" eb="45">
      <t>イジョウ</t>
    </rPh>
    <phoneticPr fontId="7"/>
  </si>
  <si>
    <t>養護老人ホーム、軽費老人ホーム、有料老人ホーム、サービス付き高齢者向け住宅（定員29人以下）</t>
    <rPh sb="0" eb="2">
      <t>ヨウゴ</t>
    </rPh>
    <rPh sb="2" eb="4">
      <t>ロウジン</t>
    </rPh>
    <rPh sb="10" eb="12">
      <t>ロウジン</t>
    </rPh>
    <rPh sb="16" eb="18">
      <t>ユウリョウ</t>
    </rPh>
    <rPh sb="18" eb="20">
      <t>ロウジン</t>
    </rPh>
    <rPh sb="28" eb="29">
      <t>ツ</t>
    </rPh>
    <rPh sb="30" eb="34">
      <t>コウレイシャム</t>
    </rPh>
    <rPh sb="35" eb="37">
      <t>ジュウタク</t>
    </rPh>
    <rPh sb="38" eb="40">
      <t>テイイン</t>
    </rPh>
    <rPh sb="42" eb="43">
      <t>ニン</t>
    </rPh>
    <rPh sb="43" eb="45">
      <t>イカ</t>
    </rPh>
    <phoneticPr fontId="7"/>
  </si>
  <si>
    <t>対象経費（※３）</t>
    <rPh sb="0" eb="2">
      <t>タイショウ</t>
    </rPh>
    <rPh sb="2" eb="4">
      <t>ケイヒ</t>
    </rPh>
    <phoneticPr fontId="7"/>
  </si>
  <si>
    <t xml:space="preserve">a　感染症対策に要する衛生用品等の物品購入
b　外部専門家等による研修実施
c　（研修受講等に要する）旅費・宿泊費等
d　感染発生時対応・衛生用品補完等に柔軟に使える多機能型簡易居室の設置等
e　感染防止を徹底するための面会室の改修費
f　消毒・清掃費用
 g  職員が勤務時間外に消毒・清掃等を行った場合の超過勤務手当や休日勤務手当等の割増賃金や、通常想定していない感染症対策に関する業務の実施に伴う手当など、法人（施設）の給与規程等に基づき職員に支払われる手当等のほか、非常勤職員を雇上した場合の賃金【P】
h 感染防止のための増員のため発生する追加的人件費
i　感染防止のための増員等、応援職員に係る職業紹介手数料
j　自動車車の購入又はリース費用
k　自転車の購入又はリース費用
l　タブレット等のＩＣＴ機器の購入又はリース費用（通信費用は除く）
m　普段と異なる場所でのサービスを実施する際の、賃料・物品の使用料
n　普段と異なる場所でのサービスを実施する際の職員の交通費、利用者の送迎に係る費用
o　訪問介護員による同行指導への謝金
</t>
    <rPh sb="2" eb="4">
      <t>カンセン</t>
    </rPh>
    <rPh sb="4" eb="5">
      <t>ショウ</t>
    </rPh>
    <rPh sb="5" eb="7">
      <t>タイサク</t>
    </rPh>
    <rPh sb="8" eb="9">
      <t>ヨウ</t>
    </rPh>
    <rPh sb="11" eb="13">
      <t>エイセイ</t>
    </rPh>
    <rPh sb="13" eb="15">
      <t>ヨウヒン</t>
    </rPh>
    <rPh sb="15" eb="16">
      <t>トウ</t>
    </rPh>
    <rPh sb="17" eb="19">
      <t>ブッピン</t>
    </rPh>
    <rPh sb="19" eb="21">
      <t>コウニュウ</t>
    </rPh>
    <rPh sb="57" eb="58">
      <t>トウ</t>
    </rPh>
    <rPh sb="313" eb="316">
      <t>ジドウシャ</t>
    </rPh>
    <rPh sb="351" eb="352">
      <t>トウ</t>
    </rPh>
    <rPh sb="356" eb="358">
      <t>キキ</t>
    </rPh>
    <rPh sb="369" eb="371">
      <t>ツウシン</t>
    </rPh>
    <rPh sb="371" eb="373">
      <t>ヒヨウ</t>
    </rPh>
    <rPh sb="374" eb="375">
      <t>ノゾ</t>
    </rPh>
    <phoneticPr fontId="7"/>
  </si>
  <si>
    <t>　　※　「～の確認」とは、１回以上電話または訪問を行うとともに、記録を行っていること</t>
    <rPh sb="7" eb="9">
      <t>カクニン</t>
    </rPh>
    <rPh sb="14" eb="15">
      <t>カイ</t>
    </rPh>
    <rPh sb="15" eb="17">
      <t>イジョウ</t>
    </rPh>
    <rPh sb="17" eb="19">
      <t>デンワ</t>
    </rPh>
    <rPh sb="22" eb="24">
      <t>ホウモン</t>
    </rPh>
    <rPh sb="25" eb="26">
      <t>オコナ</t>
    </rPh>
    <rPh sb="32" eb="34">
      <t>キロク</t>
    </rPh>
    <rPh sb="35" eb="36">
      <t>オコナ</t>
    </rPh>
    <phoneticPr fontId="7"/>
  </si>
  <si>
    <t>助成額</t>
    <rPh sb="0" eb="3">
      <t>ジョセイガク</t>
    </rPh>
    <phoneticPr fontId="7"/>
  </si>
  <si>
    <t>・事業所・施設ごとに、基準単価と対象経費の実支出額とを比較して少ない方の額を助成額とする。なお、1,000円未満の端数が生じた場合には、これを切り捨てるものとする。
・また、１事業所・施設当たり上限額に達するまで助成することができる。
・１事業所・施設に（１）①と（２）①・②の両方を助成することができる。</t>
    <rPh sb="101" eb="102">
      <t>タッ</t>
    </rPh>
    <phoneticPr fontId="7"/>
  </si>
  <si>
    <t>※１　事業所・施設等について、助成の申請時点で指定等を受けている者であり、また</t>
    <rPh sb="9" eb="10">
      <t>トウ</t>
    </rPh>
    <rPh sb="25" eb="26">
      <t>トウ</t>
    </rPh>
    <rPh sb="32" eb="33">
      <t>モノ</t>
    </rPh>
    <phoneticPr fontId="7"/>
  </si>
  <si>
    <t>山梨県</t>
  </si>
  <si>
    <t>　　　・　各介護予防サービスを含むが、介護サービスと介護予防サービスの両方の指定を受けている場合は、１つの事業所・施設として取扱う。</t>
  </si>
  <si>
    <t>　　　・　介護予防・日常生活支援総合事業（指定サービス・介護予防ケアマネジメント）を実施する事業所は、通所型は通所介護事業所（通常規模型）と、訪問型は訪問介護事業所と、</t>
    <rPh sb="28" eb="30">
      <t>カイゴ</t>
    </rPh>
    <rPh sb="30" eb="32">
      <t>ヨボウ</t>
    </rPh>
    <rPh sb="42" eb="44">
      <t>ジッシ</t>
    </rPh>
    <rPh sb="46" eb="49">
      <t>ジギョウショ</t>
    </rPh>
    <rPh sb="51" eb="54">
      <t>ツウショガタ</t>
    </rPh>
    <rPh sb="55" eb="57">
      <t>ツウショ</t>
    </rPh>
    <rPh sb="57" eb="59">
      <t>カイゴ</t>
    </rPh>
    <rPh sb="59" eb="62">
      <t>ジギョウショ</t>
    </rPh>
    <rPh sb="63" eb="65">
      <t>ツウジョウ</t>
    </rPh>
    <rPh sb="65" eb="67">
      <t>キボ</t>
    </rPh>
    <rPh sb="67" eb="68">
      <t>ガタ</t>
    </rPh>
    <rPh sb="71" eb="74">
      <t>ホウモンガタ</t>
    </rPh>
    <rPh sb="75" eb="77">
      <t>ホウモン</t>
    </rPh>
    <rPh sb="77" eb="79">
      <t>カイゴ</t>
    </rPh>
    <rPh sb="79" eb="82">
      <t>ジギョウショ</t>
    </rPh>
    <phoneticPr fontId="7"/>
  </si>
  <si>
    <t>介護予防ケアマネジメントは居宅介護支援事業所と同じとするが、介護サービスと総合事業の両方の指定を受けている場合は、１つの事業所として取扱う。</t>
    <rPh sb="37" eb="39">
      <t>ソウゴウ</t>
    </rPh>
    <rPh sb="39" eb="41">
      <t>ジギョウ</t>
    </rPh>
    <phoneticPr fontId="7"/>
  </si>
  <si>
    <t>石川県</t>
  </si>
  <si>
    <t>　　　・　通所介護及び通所リハビリテーションの事業所規模は、介護報酬上の規模区分であり、助成の申請時点で判断すること。</t>
    <rPh sb="5" eb="7">
      <t>ツウショ</t>
    </rPh>
    <rPh sb="7" eb="9">
      <t>カイゴ</t>
    </rPh>
    <rPh sb="9" eb="10">
      <t>オヨ</t>
    </rPh>
    <rPh sb="11" eb="13">
      <t>ツウショ</t>
    </rPh>
    <rPh sb="23" eb="26">
      <t>ジギョウショ</t>
    </rPh>
    <rPh sb="26" eb="28">
      <t>キボ</t>
    </rPh>
    <rPh sb="30" eb="32">
      <t>カイゴ</t>
    </rPh>
    <rPh sb="32" eb="34">
      <t>ホウシュウ</t>
    </rPh>
    <rPh sb="34" eb="35">
      <t>ジョウ</t>
    </rPh>
    <rPh sb="36" eb="38">
      <t>キボ</t>
    </rPh>
    <rPh sb="38" eb="40">
      <t>クブン</t>
    </rPh>
    <rPh sb="44" eb="46">
      <t>ジョセイ</t>
    </rPh>
    <rPh sb="47" eb="49">
      <t>シンセイ</t>
    </rPh>
    <rPh sb="49" eb="51">
      <t>ジテン</t>
    </rPh>
    <rPh sb="52" eb="54">
      <t>ハンダン</t>
    </rPh>
    <phoneticPr fontId="7"/>
  </si>
  <si>
    <t>※２　利用者又は職員に感染者が発生しているか否かは問わない</t>
  </si>
  <si>
    <t>※３　かかり増し経費等として考えられるものを例示したものであるが、実際の助成に当たっては、実施主体である都道府県が、個々の事情を勘案し、新型コロナ</t>
  </si>
  <si>
    <t>　　　ウイルス感染症拡大に伴うものであり、通常の介護サービスの提供時では想定されないと判断できるものであれば、幅広く対象とする。</t>
  </si>
  <si>
    <t>（１）②ⅱ緊急時の応援に係るコーディネート機能の確保等</t>
    <rPh sb="5" eb="8">
      <t>キンキュウジ</t>
    </rPh>
    <rPh sb="9" eb="11">
      <t>オウエン</t>
    </rPh>
    <rPh sb="12" eb="13">
      <t>カカ</t>
    </rPh>
    <rPh sb="21" eb="23">
      <t>キノウ</t>
    </rPh>
    <rPh sb="24" eb="26">
      <t>カクホ</t>
    </rPh>
    <rPh sb="26" eb="27">
      <t>トウ</t>
    </rPh>
    <phoneticPr fontId="7"/>
  </si>
  <si>
    <t>基準単価（単位：千円、1利用者又は１事業所又は１定員当たり）</t>
    <rPh sb="12" eb="15">
      <t>リヨウシャ</t>
    </rPh>
    <rPh sb="15" eb="16">
      <t>マタ</t>
    </rPh>
    <phoneticPr fontId="7"/>
  </si>
  <si>
    <t>（２）①在宅サービス事業所による利用者への再開支援への助成事業</t>
    <rPh sb="4" eb="6">
      <t>ザイタク</t>
    </rPh>
    <rPh sb="10" eb="13">
      <t>ジギョウショ</t>
    </rPh>
    <rPh sb="16" eb="19">
      <t>リヨウシャ</t>
    </rPh>
    <rPh sb="21" eb="23">
      <t>サイカイ</t>
    </rPh>
    <rPh sb="23" eb="25">
      <t>シエン</t>
    </rPh>
    <rPh sb="27" eb="29">
      <t>ジョセイ</t>
    </rPh>
    <rPh sb="29" eb="31">
      <t>ジギョウ</t>
    </rPh>
    <phoneticPr fontId="7"/>
  </si>
  <si>
    <t>（２）②在宅サービス事業所における環境整備への助成事業</t>
    <rPh sb="4" eb="6">
      <t>ザイタク</t>
    </rPh>
    <rPh sb="10" eb="13">
      <t>ジギョウショ</t>
    </rPh>
    <rPh sb="17" eb="19">
      <t>カンキョウ</t>
    </rPh>
    <rPh sb="19" eb="21">
      <t>セイビ</t>
    </rPh>
    <rPh sb="23" eb="25">
      <t>ジョセイ</t>
    </rPh>
    <rPh sb="25" eb="27">
      <t>ジギョウ</t>
    </rPh>
    <phoneticPr fontId="7"/>
  </si>
  <si>
    <t>令和２年４月１日以降、サービス利用休止中の利用者への利用再開支援を行った在宅サービス事業所(1～15、18～21）、居宅介護支援事業所（※２）</t>
    <rPh sb="0" eb="2">
      <t>レイワ</t>
    </rPh>
    <rPh sb="3" eb="4">
      <t>ネン</t>
    </rPh>
    <rPh sb="5" eb="6">
      <t>ガツ</t>
    </rPh>
    <rPh sb="7" eb="8">
      <t>ニチ</t>
    </rPh>
    <rPh sb="8" eb="10">
      <t>イコウ</t>
    </rPh>
    <rPh sb="15" eb="17">
      <t>リヨウ</t>
    </rPh>
    <rPh sb="17" eb="20">
      <t>キュウシチュウ</t>
    </rPh>
    <rPh sb="21" eb="24">
      <t>リヨウシャ</t>
    </rPh>
    <rPh sb="26" eb="28">
      <t>リヨウ</t>
    </rPh>
    <rPh sb="28" eb="30">
      <t>サイカイ</t>
    </rPh>
    <rPh sb="30" eb="32">
      <t>シエン</t>
    </rPh>
    <rPh sb="33" eb="34">
      <t>オコナ</t>
    </rPh>
    <rPh sb="58" eb="60">
      <t>キョタク</t>
    </rPh>
    <rPh sb="60" eb="62">
      <t>カイゴ</t>
    </rPh>
    <rPh sb="62" eb="64">
      <t>シエン</t>
    </rPh>
    <rPh sb="64" eb="67">
      <t>ジギョウショ</t>
    </rPh>
    <phoneticPr fontId="7"/>
  </si>
  <si>
    <t>令和２年４月１日以降、感染症防止のための環境整備を行った在宅サービス事業所（1～21）</t>
    <rPh sb="11" eb="14">
      <t>カンセンショウ</t>
    </rPh>
    <rPh sb="14" eb="16">
      <t>ボウシ</t>
    </rPh>
    <rPh sb="20" eb="22">
      <t>カンキョウ</t>
    </rPh>
    <rPh sb="22" eb="24">
      <t>セイビ</t>
    </rPh>
    <rPh sb="25" eb="26">
      <t>オコナ</t>
    </rPh>
    <rPh sb="28" eb="30">
      <t>ザイタク</t>
    </rPh>
    <rPh sb="34" eb="37">
      <t>ジギョウショ</t>
    </rPh>
    <phoneticPr fontId="7"/>
  </si>
  <si>
    <t>電話による確認（※3）</t>
    <rPh sb="0" eb="2">
      <t>デンワ</t>
    </rPh>
    <rPh sb="5" eb="7">
      <t>カクニン</t>
    </rPh>
    <phoneticPr fontId="7"/>
  </si>
  <si>
    <t>1.5（看護師等（※４）が協力した場合：4.5）</t>
  </si>
  <si>
    <t>訪問による確認（※3）</t>
    <rPh sb="0" eb="2">
      <t>ホウモン</t>
    </rPh>
    <rPh sb="5" eb="7">
      <t>カクニン</t>
    </rPh>
    <phoneticPr fontId="7"/>
  </si>
  <si>
    <t>所要額（円）
（税抜き）</t>
    <rPh sb="0" eb="3">
      <t>ショヨウガク</t>
    </rPh>
    <rPh sb="4" eb="5">
      <t>エン</t>
    </rPh>
    <rPh sb="8" eb="10">
      <t>ゼイヌ</t>
    </rPh>
    <phoneticPr fontId="7"/>
  </si>
  <si>
    <t>3（看護師等（※４）が協力した場合：6）</t>
  </si>
  <si>
    <t>-</t>
  </si>
  <si>
    <t>対象経費（※４）</t>
    <rPh sb="0" eb="2">
      <t>タイショウ</t>
    </rPh>
    <rPh sb="2" eb="4">
      <t>ケイヒ</t>
    </rPh>
    <phoneticPr fontId="7"/>
  </si>
  <si>
    <t>・３つの密（「換気が悪い密閉空間」、多数が集まる密集場所」及び「間近で会話や発生をする密接場面」）を避けてサービス提供を行うために必要な環境整備に要する以下のようなものの購入費用等
　a 長机
　b 飛沫防止パネル
　c 換気設備
　d （電気）自転車（リース費用含む）
　e タブレット等のＩＣＴ機器（リース費用含む。）（通信費用は除く）</t>
    <rPh sb="4" eb="5">
      <t>ミツ</t>
    </rPh>
    <rPh sb="7" eb="9">
      <t>カンキ</t>
    </rPh>
    <rPh sb="10" eb="11">
      <t>ワル</t>
    </rPh>
    <rPh sb="12" eb="14">
      <t>ミッペイ</t>
    </rPh>
    <rPh sb="14" eb="16">
      <t>クウカン</t>
    </rPh>
    <rPh sb="18" eb="20">
      <t>タスウ</t>
    </rPh>
    <rPh sb="21" eb="22">
      <t>アツ</t>
    </rPh>
    <rPh sb="24" eb="26">
      <t>ミッシュウ</t>
    </rPh>
    <rPh sb="26" eb="28">
      <t>バショ</t>
    </rPh>
    <rPh sb="29" eb="30">
      <t>オヨ</t>
    </rPh>
    <rPh sb="32" eb="34">
      <t>マヂカ</t>
    </rPh>
    <rPh sb="35" eb="37">
      <t>カイワ</t>
    </rPh>
    <rPh sb="38" eb="40">
      <t>ハッセイ</t>
    </rPh>
    <rPh sb="43" eb="45">
      <t>ミッセツ</t>
    </rPh>
    <rPh sb="45" eb="47">
      <t>バメン</t>
    </rPh>
    <rPh sb="76" eb="78">
      <t>イカ</t>
    </rPh>
    <rPh sb="85" eb="87">
      <t>コウニュウ</t>
    </rPh>
    <rPh sb="89" eb="90">
      <t>トウ</t>
    </rPh>
    <rPh sb="130" eb="132">
      <t>ヒヨウ</t>
    </rPh>
    <rPh sb="132" eb="133">
      <t>フク</t>
    </rPh>
    <rPh sb="144" eb="145">
      <t>トウ</t>
    </rPh>
    <rPh sb="149" eb="151">
      <t>キキ</t>
    </rPh>
    <rPh sb="157" eb="158">
      <t>フク</t>
    </rPh>
    <phoneticPr fontId="7"/>
  </si>
  <si>
    <t>・また、１事業所・施設における１利用者につき１回まで助成することができる。
・１事業所・施設に（１）①と（２）①・②両方を助成することができる。</t>
    <rPh sb="16" eb="19">
      <t>リヨウシャ</t>
    </rPh>
    <phoneticPr fontId="7"/>
  </si>
  <si>
    <t>・事業所・施設ごとに、基準単価と対象経費の実支出額とを比較して少ない方の額を助成額とする。なお、1,000円未満の端数が生じた場合には、これを切り捨てるものとする。
・また、１事業所・施設における１利用者につき上限額に達するまで助成することができる。
・１事業所・施設に（１）①と（２）①・②両方を助成することができる。</t>
    <rPh sb="105" eb="108">
      <t>ジョウゲンガク</t>
    </rPh>
    <rPh sb="109" eb="110">
      <t>タッ</t>
    </rPh>
    <phoneticPr fontId="7"/>
  </si>
  <si>
    <t>　　　・　介護予防・日常生活支援総合事業（指定サービス・介護予防ケアマネジメント）を実施する事業所は、通所型は通所介護事業所（通常規模型）と、訪問型は訪問介護事業所と、介護予防ケアマネジメントは居宅介護支援事業所と同じとするが、介護サービスと総合事業の両方の指定を受けている場合</t>
    <rPh sb="28" eb="30">
      <t>カイゴ</t>
    </rPh>
    <rPh sb="30" eb="32">
      <t>ヨボウ</t>
    </rPh>
    <rPh sb="42" eb="44">
      <t>ジッシ</t>
    </rPh>
    <rPh sb="46" eb="49">
      <t>ジギョウショ</t>
    </rPh>
    <rPh sb="51" eb="54">
      <t>ツウショガタ</t>
    </rPh>
    <rPh sb="55" eb="57">
      <t>ツウショ</t>
    </rPh>
    <rPh sb="57" eb="59">
      <t>カイゴ</t>
    </rPh>
    <rPh sb="59" eb="62">
      <t>ジギョウショ</t>
    </rPh>
    <rPh sb="63" eb="65">
      <t>ツウジョウ</t>
    </rPh>
    <rPh sb="65" eb="67">
      <t>キボ</t>
    </rPh>
    <rPh sb="67" eb="68">
      <t>ガタ</t>
    </rPh>
    <rPh sb="71" eb="74">
      <t>ホウモンガタ</t>
    </rPh>
    <rPh sb="75" eb="77">
      <t>ホウモン</t>
    </rPh>
    <rPh sb="77" eb="79">
      <t>カイゴ</t>
    </rPh>
    <rPh sb="79" eb="82">
      <t>ジギョウショ</t>
    </rPh>
    <phoneticPr fontId="7"/>
  </si>
  <si>
    <t>は、１つの事業所として取扱う。</t>
  </si>
  <si>
    <t xml:space="preserve">※２　具体的には以下の事業所を指す。なお、実際にサービス再開につながったか否かは問わない。
</t>
    <rPh sb="11" eb="14">
      <t>ジギョウショ</t>
    </rPh>
    <rPh sb="15" eb="16">
      <t>サ</t>
    </rPh>
    <phoneticPr fontId="7"/>
  </si>
  <si>
    <t xml:space="preserve">　　　・居宅介護支援事業所：在宅サービスの利用休止中の利用者に対して、健康状態・生活ぶりの確認、希望するサービスの確認（感染対策に係る要望を含む）、サービス事業所との連携（必要に応じケアプラン修正）を行った場合
</t>
  </si>
  <si>
    <t>　　※　「在宅サービスの利用休止中の利用者」とは、当該事業所を利用していた利用者で過去1ヶ月の間、当該在宅サービスを１回も利用していない利用者　（居宅介護支援事業所においては、過去１ヶ月の間、在宅サービス事業所のサービスを１回も利用していない利用者）</t>
  </si>
  <si>
    <t>　　※　「連携を行った」とは１回以上電話等により連絡を行ったこと</t>
    <rPh sb="5" eb="7">
      <t>レンケイ</t>
    </rPh>
    <rPh sb="8" eb="9">
      <t>オコナ</t>
    </rPh>
    <rPh sb="15" eb="18">
      <t>カイイジョウ</t>
    </rPh>
    <rPh sb="18" eb="20">
      <t>デンワ</t>
    </rPh>
    <rPh sb="20" eb="21">
      <t>トウ</t>
    </rPh>
    <rPh sb="24" eb="26">
      <t>レンラク</t>
    </rPh>
    <rPh sb="27" eb="28">
      <t>オコナ</t>
    </rPh>
    <phoneticPr fontId="7"/>
  </si>
  <si>
    <t>　　※　「調整等を行った」とは、希望に応じた所要の対応を行ったこと</t>
    <rPh sb="5" eb="7">
      <t>チョウセイ</t>
    </rPh>
    <rPh sb="7" eb="8">
      <t>トウ</t>
    </rPh>
    <rPh sb="9" eb="10">
      <t>オコナ</t>
    </rPh>
    <rPh sb="16" eb="18">
      <t>キボウ</t>
    </rPh>
    <rPh sb="19" eb="20">
      <t>オウ</t>
    </rPh>
    <rPh sb="22" eb="24">
      <t>ショヨウ</t>
    </rPh>
    <rPh sb="25" eb="27">
      <t>タイオウ</t>
    </rPh>
    <rPh sb="28" eb="29">
      <t>オコナ</t>
    </rPh>
    <phoneticPr fontId="7"/>
  </si>
  <si>
    <t>担当者氏名</t>
    <rPh sb="0" eb="2">
      <t>たんとう</t>
    </rPh>
    <rPh sb="2" eb="3">
      <t>しゃ</t>
    </rPh>
    <rPh sb="3" eb="5">
      <t>しめい</t>
    </rPh>
    <phoneticPr fontId="3" type="Hiragana"/>
  </si>
  <si>
    <t>※５　かかり増し経費等として考えられるものを例示したものであるが、実際の助成に当たっては、実施主体である都道府県が、個々の事情を勘案し、新型コロナウイルス感染症拡大に伴うものであり、通常の介護サービスの提供時では想定されないと判断できるものであれば、幅広く対象とする。</t>
  </si>
  <si>
    <t>※３　１利用者につき、16と17は併給不可である。</t>
    <rPh sb="4" eb="7">
      <t>リヨウシャ</t>
    </rPh>
    <rPh sb="17" eb="19">
      <t>ヘイキュウ</t>
    </rPh>
    <rPh sb="19" eb="21">
      <t>フカ</t>
    </rPh>
    <phoneticPr fontId="7"/>
  </si>
  <si>
    <t>※４　看護師、居宅管理療養指導を行う者（医師、歯科医師、薬剤師、管理栄養士、歯科衛生士）</t>
    <rPh sb="3" eb="6">
      <t>カンゴシ</t>
    </rPh>
    <rPh sb="7" eb="9">
      <t>キョタク</t>
    </rPh>
    <rPh sb="9" eb="11">
      <t>カンリ</t>
    </rPh>
    <rPh sb="11" eb="13">
      <t>リョウヨウ</t>
    </rPh>
    <rPh sb="13" eb="15">
      <t>シドウ</t>
    </rPh>
    <rPh sb="16" eb="17">
      <t>オコナ</t>
    </rPh>
    <rPh sb="18" eb="19">
      <t>シャ</t>
    </rPh>
    <rPh sb="20" eb="22">
      <t>イシ</t>
    </rPh>
    <rPh sb="23" eb="27">
      <t>シカイシ</t>
    </rPh>
    <rPh sb="28" eb="31">
      <t>ヤクザイシ</t>
    </rPh>
    <rPh sb="32" eb="34">
      <t>カンリ</t>
    </rPh>
    <rPh sb="34" eb="37">
      <t>エイヨウシ</t>
    </rPh>
    <rPh sb="38" eb="40">
      <t>シカ</t>
    </rPh>
    <rPh sb="40" eb="43">
      <t>エイセイシ</t>
    </rPh>
    <phoneticPr fontId="7"/>
  </si>
  <si>
    <t>基準単価（単位：千円、１都道府県・指定都市・中核市当たり）</t>
    <rPh sb="12" eb="16">
      <t>トドウフケン</t>
    </rPh>
    <rPh sb="17" eb="21">
      <t>シテイトシ</t>
    </rPh>
    <rPh sb="22" eb="25">
      <t>チュウカクシ</t>
    </rPh>
    <phoneticPr fontId="7"/>
  </si>
  <si>
    <t>（４）　都道府県の事務費支援事業</t>
  </si>
  <si>
    <t>厚生労働大臣が必要と認める額</t>
    <rPh sb="0" eb="2">
      <t>コウセイ</t>
    </rPh>
    <rPh sb="2" eb="4">
      <t>ロウドウ</t>
    </rPh>
    <rPh sb="4" eb="6">
      <t>ダイジン</t>
    </rPh>
    <rPh sb="7" eb="9">
      <t>ヒツヨウ</t>
    </rPh>
    <phoneticPr fontId="7"/>
  </si>
  <si>
    <t>算定方法は以下のとおりとする。
・基準単価と対象経費の実支出額とを比較して少ない方の額を助成額とする。なお、1,000円未満の端数が生じた場合には、これを切り捨てるものとする。
・また、１都道府県当たり１回まで助成することができる。</t>
  </si>
  <si>
    <t>/事業所</t>
    <rPh sb="1" eb="4">
      <t>ジギョウショ</t>
    </rPh>
    <phoneticPr fontId="27"/>
  </si>
  <si>
    <t>短期入所生活介護事業所</t>
  </si>
  <si>
    <t>/定員</t>
    <rPh sb="1" eb="3">
      <t>テイイン</t>
    </rPh>
    <phoneticPr fontId="27"/>
  </si>
  <si>
    <t>地域密着型介護老人福祉施設</t>
  </si>
  <si>
    <t>介護老人保健施設</t>
  </si>
  <si>
    <t>北海道</t>
  </si>
  <si>
    <t>静岡県</t>
    <rPh sb="0" eb="3">
      <t>シズオカケン</t>
    </rPh>
    <phoneticPr fontId="26"/>
  </si>
  <si>
    <t>愛知県</t>
    <rPh sb="0" eb="3">
      <t>アイチケン</t>
    </rPh>
    <phoneticPr fontId="26"/>
  </si>
  <si>
    <t>三重県</t>
    <rPh sb="0" eb="3">
      <t>ミエケン</t>
    </rPh>
    <phoneticPr fontId="26"/>
  </si>
  <si>
    <t>滋賀県</t>
    <rPh sb="0" eb="3">
      <t>シガケン</t>
    </rPh>
    <phoneticPr fontId="26"/>
  </si>
  <si>
    <r>
      <t>（様式２）</t>
    </r>
    <r>
      <rPr>
        <sz val="11"/>
        <color theme="1"/>
        <rFont val="ＭＳ Ｐ明朝"/>
      </rPr>
      <t>施設別個票</t>
    </r>
    <rPh sb="1" eb="3">
      <t>ヨウシキ</t>
    </rPh>
    <rPh sb="5" eb="7">
      <t>シセツ</t>
    </rPh>
    <rPh sb="7" eb="8">
      <t>ベツ</t>
    </rPh>
    <rPh sb="8" eb="10">
      <t>コヒョウ</t>
    </rPh>
    <phoneticPr fontId="7"/>
  </si>
  <si>
    <t>大阪府</t>
    <rPh sb="0" eb="3">
      <t>オオサカフ</t>
    </rPh>
    <phoneticPr fontId="26"/>
  </si>
  <si>
    <t>兵庫県</t>
    <rPh sb="0" eb="3">
      <t>ヒョウゴケン</t>
    </rPh>
    <phoneticPr fontId="26"/>
  </si>
  <si>
    <t>奈良県</t>
    <rPh sb="0" eb="3">
      <t>ナラケン</t>
    </rPh>
    <phoneticPr fontId="26"/>
  </si>
  <si>
    <t>和歌山県</t>
    <rPh sb="0" eb="4">
      <t>ワカヤマケン</t>
    </rPh>
    <phoneticPr fontId="26"/>
  </si>
  <si>
    <t>鳥取県</t>
    <rPh sb="0" eb="3">
      <t>トットリケン</t>
    </rPh>
    <phoneticPr fontId="26"/>
  </si>
  <si>
    <t>島根県</t>
    <rPh sb="0" eb="3">
      <t>シマネケン</t>
    </rPh>
    <phoneticPr fontId="26"/>
  </si>
  <si>
    <t>岡山県</t>
    <rPh sb="0" eb="3">
      <t>オカヤマケン</t>
    </rPh>
    <phoneticPr fontId="26"/>
  </si>
  <si>
    <t>広島県</t>
    <rPh sb="0" eb="3">
      <t>ヒロシマケン</t>
    </rPh>
    <phoneticPr fontId="26"/>
  </si>
  <si>
    <t>山口県</t>
    <rPh sb="0" eb="3">
      <t>ヤマグチケン</t>
    </rPh>
    <phoneticPr fontId="26"/>
  </si>
  <si>
    <t>所要額に税抜金額を記載している。</t>
    <rPh sb="0" eb="3">
      <t>ショヨウガク</t>
    </rPh>
    <rPh sb="4" eb="6">
      <t>ゼイヌ</t>
    </rPh>
    <rPh sb="6" eb="8">
      <t>キンガク</t>
    </rPh>
    <rPh sb="9" eb="11">
      <t>キサイ</t>
    </rPh>
    <phoneticPr fontId="7"/>
  </si>
  <si>
    <t>徳島県</t>
    <rPh sb="0" eb="3">
      <t>トクシマケン</t>
    </rPh>
    <phoneticPr fontId="26"/>
  </si>
  <si>
    <t>高知県</t>
    <rPh sb="0" eb="3">
      <t>コウチケン</t>
    </rPh>
    <phoneticPr fontId="26"/>
  </si>
  <si>
    <t>福岡県</t>
    <rPh sb="0" eb="3">
      <t>フクオカケン</t>
    </rPh>
    <phoneticPr fontId="26"/>
  </si>
  <si>
    <t>佐賀県</t>
    <rPh sb="0" eb="3">
      <t>サガケン</t>
    </rPh>
    <phoneticPr fontId="26"/>
  </si>
  <si>
    <t>長崎県</t>
    <rPh sb="0" eb="3">
      <t>ナガサキケン</t>
    </rPh>
    <phoneticPr fontId="26"/>
  </si>
  <si>
    <t>大分県</t>
    <rPh sb="0" eb="3">
      <t>オオイタケン</t>
    </rPh>
    <phoneticPr fontId="26"/>
  </si>
  <si>
    <t>宮崎県</t>
    <rPh sb="0" eb="3">
      <t>ミヤザキケン</t>
    </rPh>
    <phoneticPr fontId="26"/>
  </si>
  <si>
    <t>事業所・施設等の種別</t>
  </si>
  <si>
    <t>訪問介護事業所　集合住宅併設型（同一建物減算の算定がある事業所）</t>
  </si>
  <si>
    <t>訪問介護事業所　上記以外であって、1月あたり延べ訪問回数200回以下</t>
  </si>
  <si>
    <t>訪問介護事業所　上記以外であって、1月あたり延べ訪問回数201回以上2,000回以下</t>
  </si>
  <si>
    <t>訪問介護事業所　上記以外であって、1月あたり延べ訪問回数2,001回以上</t>
  </si>
  <si>
    <t>通所介護事業所　1月あたり延べ利用者数601人以上</t>
    <rPh sb="0" eb="2">
      <t>ツウショ</t>
    </rPh>
    <phoneticPr fontId="27"/>
  </si>
  <si>
    <t>地域密着型通所介護事業所</t>
  </si>
  <si>
    <t>認知症対応型共同生活介護事業所</t>
    <rPh sb="0" eb="3">
      <t>ニンチショウ</t>
    </rPh>
    <rPh sb="3" eb="6">
      <t>タイオウガタ</t>
    </rPh>
    <rPh sb="6" eb="8">
      <t>キョウドウ</t>
    </rPh>
    <rPh sb="8" eb="10">
      <t>セイカツ</t>
    </rPh>
    <rPh sb="10" eb="12">
      <t>カイゴ</t>
    </rPh>
    <rPh sb="12" eb="15">
      <t>ジギョウショ</t>
    </rPh>
    <phoneticPr fontId="27"/>
  </si>
  <si>
    <t>養護老人ホーム</t>
  </si>
  <si>
    <t>軽費老人ホーム</t>
  </si>
  <si>
    <t>食材料費</t>
    <rPh sb="0" eb="2">
      <t>ショクザイ</t>
    </rPh>
    <rPh sb="2" eb="3">
      <t>リョウ</t>
    </rPh>
    <rPh sb="3" eb="4">
      <t>ヒ</t>
    </rPh>
    <phoneticPr fontId="7"/>
  </si>
  <si>
    <t>補助予定額
（千円）</t>
    <rPh sb="0" eb="2">
      <t>ホジョ</t>
    </rPh>
    <rPh sb="2" eb="5">
      <t>ヨテイガク</t>
    </rPh>
    <rPh sb="7" eb="9">
      <t>センエン</t>
    </rPh>
    <phoneticPr fontId="7"/>
  </si>
  <si>
    <t>【介護サービスを円滑に継続するための対応】</t>
    <rPh sb="1" eb="3">
      <t>カイゴ</t>
    </rPh>
    <rPh sb="8" eb="10">
      <t>エンカツ</t>
    </rPh>
    <rPh sb="11" eb="13">
      <t>ケイゾク</t>
    </rPh>
    <rPh sb="18" eb="20">
      <t>タイオウ</t>
    </rPh>
    <phoneticPr fontId="7"/>
  </si>
  <si>
    <t>青森県</t>
  </si>
  <si>
    <t>岩手県</t>
  </si>
  <si>
    <t>秋田県</t>
  </si>
  <si>
    <t>山形県</t>
  </si>
  <si>
    <t>福島県</t>
  </si>
  <si>
    <t>茨城県</t>
  </si>
  <si>
    <t>栃木県</t>
  </si>
  <si>
    <t>群馬県</t>
  </si>
  <si>
    <t>千葉県</t>
  </si>
  <si>
    <t>神奈川県</t>
  </si>
  <si>
    <t>富山県</t>
  </si>
  <si>
    <t>福井県</t>
  </si>
  <si>
    <t>長野県</t>
  </si>
  <si>
    <t>沖縄県</t>
    <rPh sb="0" eb="3">
      <t>オキナワケン</t>
    </rPh>
    <phoneticPr fontId="7"/>
  </si>
  <si>
    <t>申請にあたっての確認事項</t>
    <rPh sb="0" eb="2">
      <t>シンセイ</t>
    </rPh>
    <rPh sb="8" eb="10">
      <t>カクニン</t>
    </rPh>
    <rPh sb="10" eb="12">
      <t>ジコウ</t>
    </rPh>
    <phoneticPr fontId="7"/>
  </si>
  <si>
    <t>（注）申請額は、補助上限額と所要額を比較していずれか低い方の額が入力される。</t>
    <rPh sb="1" eb="2">
      <t>チュウ</t>
    </rPh>
    <rPh sb="3" eb="6">
      <t>シンセイガク</t>
    </rPh>
    <rPh sb="8" eb="10">
      <t>ホジョ</t>
    </rPh>
    <rPh sb="10" eb="13">
      <t>ジョウゲンガク</t>
    </rPh>
    <rPh sb="14" eb="16">
      <t>ショヨウ</t>
    </rPh>
    <rPh sb="16" eb="17">
      <t>ガク</t>
    </rPh>
    <rPh sb="18" eb="20">
      <t>ヒカク</t>
    </rPh>
    <rPh sb="26" eb="27">
      <t>ヒク</t>
    </rPh>
    <rPh sb="28" eb="29">
      <t>ホウ</t>
    </rPh>
    <rPh sb="30" eb="31">
      <t>ガク</t>
    </rPh>
    <rPh sb="32" eb="34">
      <t>ニュウリョク</t>
    </rPh>
    <phoneticPr fontId="7"/>
  </si>
  <si>
    <t>特定施設入居者生活介護（養護老人ホーム、軽費老人ホームを除く）</t>
    <rPh sb="12" eb="14">
      <t>ヨウゴ</t>
    </rPh>
    <rPh sb="14" eb="16">
      <t>ロウジン</t>
    </rPh>
    <rPh sb="20" eb="22">
      <t>ケイヒ</t>
    </rPh>
    <rPh sb="22" eb="24">
      <t>ロウジン</t>
    </rPh>
    <rPh sb="28" eb="29">
      <t>ノゾ</t>
    </rPh>
    <phoneticPr fontId="7"/>
  </si>
  <si>
    <t>（該当する場合のみチェック）誓約書を作成し、申請書類と併せて提出する。</t>
    <rPh sb="1" eb="3">
      <t>ガイトウ</t>
    </rPh>
    <rPh sb="5" eb="7">
      <t>バアイ</t>
    </rPh>
    <rPh sb="14" eb="17">
      <t>セイヤクショ</t>
    </rPh>
    <rPh sb="18" eb="20">
      <t>サクセイ</t>
    </rPh>
    <rPh sb="22" eb="24">
      <t>シンセイ</t>
    </rPh>
    <rPh sb="24" eb="26">
      <t>ショルイ</t>
    </rPh>
    <rPh sb="27" eb="28">
      <t>アワ</t>
    </rPh>
    <rPh sb="30" eb="32">
      <t>テイシュツ</t>
    </rPh>
    <phoneticPr fontId="7"/>
  </si>
  <si>
    <t>所要額の計算に使用した根拠書類（見積書等）を適切に保管している。</t>
    <rPh sb="0" eb="3">
      <t>ショヨウガク</t>
    </rPh>
    <rPh sb="4" eb="6">
      <t>ケイサン</t>
    </rPh>
    <rPh sb="7" eb="9">
      <t>シヨウ</t>
    </rPh>
    <rPh sb="11" eb="15">
      <t>コンキョショルイ</t>
    </rPh>
    <rPh sb="16" eb="19">
      <t>ミツモリショ</t>
    </rPh>
    <rPh sb="19" eb="20">
      <t>トウ</t>
    </rPh>
    <rPh sb="22" eb="24">
      <t>テキセツ</t>
    </rPh>
    <rPh sb="25" eb="27">
      <t>ホカン</t>
    </rPh>
    <phoneticPr fontId="7"/>
  </si>
  <si>
    <t>年</t>
    <rPh sb="0" eb="1">
      <t>ねん</t>
    </rPh>
    <phoneticPr fontId="3" type="Hiragana"/>
  </si>
  <si>
    <t>　　　標記について、次により補助金の実績を関係書類を添えて報告する。</t>
    <rPh sb="3" eb="5">
      <t>ひょうき</t>
    </rPh>
    <rPh sb="10" eb="11">
      <t>つぎ</t>
    </rPh>
    <rPh sb="14" eb="17">
      <t>ほじょきん</t>
    </rPh>
    <rPh sb="18" eb="20">
      <t>じっせき</t>
    </rPh>
    <rPh sb="21" eb="23">
      <t>かんけい</t>
    </rPh>
    <rPh sb="23" eb="25">
      <t>しょるい</t>
    </rPh>
    <rPh sb="26" eb="27">
      <t>そ</t>
    </rPh>
    <rPh sb="29" eb="31">
      <t>ほうこく</t>
    </rPh>
    <phoneticPr fontId="3" type="Hiragana"/>
  </si>
  <si>
    <t>　　３　その他知事の定める書類</t>
    <rPh sb="6" eb="7">
      <t>た</t>
    </rPh>
    <rPh sb="7" eb="9">
      <t>ちじ</t>
    </rPh>
    <rPh sb="10" eb="11">
      <t>さだ</t>
    </rPh>
    <rPh sb="13" eb="15">
      <t>しょるい</t>
    </rPh>
    <phoneticPr fontId="3" type="Hiragana"/>
  </si>
  <si>
    <t>　　（添付書類）</t>
    <rPh sb="3" eb="5">
      <t>てんぷ</t>
    </rPh>
    <rPh sb="5" eb="7">
      <t>しょるい</t>
    </rPh>
    <phoneticPr fontId="3" type="Hiragana"/>
  </si>
  <si>
    <t>申請法人住所</t>
    <rPh sb="0" eb="2">
      <t>しんせい</t>
    </rPh>
    <rPh sb="2" eb="4">
      <t>ほうじん</t>
    </rPh>
    <rPh sb="4" eb="6">
      <t>じゅうしょ</t>
    </rPh>
    <phoneticPr fontId="3" type="Hiragana"/>
  </si>
  <si>
    <t>部署名</t>
    <rPh sb="0" eb="3">
      <t>ぶしょめい</t>
    </rPh>
    <phoneticPr fontId="3" type="Hiragana"/>
  </si>
  <si>
    <t>連絡先</t>
    <rPh sb="0" eb="2">
      <t>れんらく</t>
    </rPh>
    <rPh sb="2" eb="3">
      <t>さき</t>
    </rPh>
    <phoneticPr fontId="3" type="Hiragana"/>
  </si>
  <si>
    <t>電話番号</t>
    <rPh sb="0" eb="2">
      <t>でんわ</t>
    </rPh>
    <rPh sb="2" eb="4">
      <t>ばんごう</t>
    </rPh>
    <phoneticPr fontId="3" type="Hiragana"/>
  </si>
  <si>
    <t xml:space="preserve">【申請内容に関する問合せ先】　　     　     </t>
    <rPh sb="1" eb="3">
      <t>しんせい</t>
    </rPh>
    <rPh sb="3" eb="5">
      <t>ないよう</t>
    </rPh>
    <rPh sb="6" eb="7">
      <t>かん</t>
    </rPh>
    <rPh sb="9" eb="11">
      <t>といあわ</t>
    </rPh>
    <rPh sb="12" eb="13">
      <t>さき</t>
    </rPh>
    <phoneticPr fontId="3" type="Hiragana"/>
  </si>
  <si>
    <t>日</t>
    <rPh sb="0" eb="1">
      <t>にち</t>
    </rPh>
    <phoneticPr fontId="3" type="Hiragana"/>
  </si>
  <si>
    <t>月</t>
    <rPh sb="0" eb="1">
      <t>がつ</t>
    </rPh>
    <phoneticPr fontId="3" type="Hiragana"/>
  </si>
  <si>
    <t>令和</t>
    <rPh sb="0" eb="2">
      <t>れいわ</t>
    </rPh>
    <phoneticPr fontId="3" type="Hiragana"/>
  </si>
  <si>
    <t>　　２　介護施設等対するサービス継続支援事業に関する事業実施計画書</t>
    <rPh sb="4" eb="6">
      <t>かいご</t>
    </rPh>
    <rPh sb="6" eb="8">
      <t>しせつ</t>
    </rPh>
    <rPh sb="8" eb="9">
      <t>とう</t>
    </rPh>
    <rPh sb="9" eb="10">
      <t>たい</t>
    </rPh>
    <rPh sb="16" eb="18">
      <t>けいぞく</t>
    </rPh>
    <rPh sb="18" eb="20">
      <t>しえん</t>
    </rPh>
    <rPh sb="20" eb="22">
      <t>じぎょう</t>
    </rPh>
    <rPh sb="23" eb="24">
      <t>かん</t>
    </rPh>
    <rPh sb="26" eb="28">
      <t>じぎょう</t>
    </rPh>
    <rPh sb="28" eb="30">
      <t>じっし</t>
    </rPh>
    <rPh sb="30" eb="32">
      <t>けいかく</t>
    </rPh>
    <rPh sb="32" eb="33">
      <t>しょ</t>
    </rPh>
    <phoneticPr fontId="3" type="Hiragana"/>
  </si>
  <si>
    <t>施設概要</t>
    <rPh sb="0" eb="2">
      <t>シセツ</t>
    </rPh>
    <rPh sb="2" eb="4">
      <t>ガイヨウ</t>
    </rPh>
    <phoneticPr fontId="7"/>
  </si>
  <si>
    <t>（法人名）</t>
    <rPh sb="1" eb="3">
      <t>ほうじん</t>
    </rPh>
    <rPh sb="3" eb="4">
      <t>めい</t>
    </rPh>
    <phoneticPr fontId="3" type="Hiragana"/>
  </si>
  <si>
    <t>円</t>
    <rPh sb="0" eb="1">
      <t>えん</t>
    </rPh>
    <phoneticPr fontId="3" type="Hiragana"/>
  </si>
  <si>
    <t>委託料</t>
    <rPh sb="0" eb="2">
      <t>イタク</t>
    </rPh>
    <rPh sb="2" eb="3">
      <t>リョウ</t>
    </rPh>
    <phoneticPr fontId="7"/>
  </si>
  <si>
    <t>内訳（詳細・期間等）</t>
    <rPh sb="0" eb="2">
      <t>ウチワケ</t>
    </rPh>
    <rPh sb="3" eb="5">
      <t>ショウサイ</t>
    </rPh>
    <rPh sb="6" eb="8">
      <t>キカン</t>
    </rPh>
    <rPh sb="8" eb="9">
      <t>トウ</t>
    </rPh>
    <phoneticPr fontId="7"/>
  </si>
  <si>
    <t>申　　請　　額　　：</t>
    <rPh sb="0" eb="1">
      <t>しん</t>
    </rPh>
    <rPh sb="3" eb="4">
      <t>しょう</t>
    </rPh>
    <rPh sb="6" eb="7">
      <t>がく</t>
    </rPh>
    <phoneticPr fontId="3" type="Hiragana"/>
  </si>
  <si>
    <r>
      <t>　　１　施設別申請額一覧</t>
    </r>
    <r>
      <rPr>
        <sz val="11"/>
        <color theme="1"/>
        <rFont val="ＭＳ 明朝"/>
      </rPr>
      <t>（様式３）</t>
    </r>
    <rPh sb="4" eb="7">
      <t>しせつべつ</t>
    </rPh>
    <rPh sb="7" eb="9">
      <t>しんせい</t>
    </rPh>
    <rPh sb="9" eb="10">
      <t>がく</t>
    </rPh>
    <rPh sb="10" eb="12">
      <t>いちらん</t>
    </rPh>
    <rPh sb="13" eb="15">
      <t>ようしき</t>
    </rPh>
    <phoneticPr fontId="3" type="Hiragana"/>
  </si>
  <si>
    <r>
      <t>　　　　（施設単位）　</t>
    </r>
    <r>
      <rPr>
        <sz val="11"/>
        <color theme="1"/>
        <rFont val="ＭＳ 明朝"/>
      </rPr>
      <t>（様式４）</t>
    </r>
    <rPh sb="5" eb="7">
      <t>しせつ</t>
    </rPh>
    <rPh sb="7" eb="9">
      <t>たんい</t>
    </rPh>
    <rPh sb="12" eb="14">
      <t>ようしき</t>
    </rPh>
    <phoneticPr fontId="3" type="Hiragana"/>
  </si>
  <si>
    <r>
      <t>補助対象期間に事業</t>
    </r>
    <r>
      <rPr>
        <sz val="9"/>
        <color theme="1"/>
        <rFont val="ＭＳ Ｐ明朝"/>
      </rPr>
      <t>（食材料費等）を完了する予定の経費を記載している。</t>
    </r>
    <rPh sb="0" eb="4">
      <t>ホジョタイショウ</t>
    </rPh>
    <rPh sb="4" eb="6">
      <t>キカン</t>
    </rPh>
    <rPh sb="7" eb="9">
      <t>ジギョウ</t>
    </rPh>
    <rPh sb="10" eb="12">
      <t>ショクザイ</t>
    </rPh>
    <rPh sb="12" eb="13">
      <t>リョウ</t>
    </rPh>
    <rPh sb="13" eb="14">
      <t>ヒ</t>
    </rPh>
    <rPh sb="14" eb="15">
      <t>トウ</t>
    </rPh>
    <rPh sb="17" eb="19">
      <t>カンリョウ</t>
    </rPh>
    <rPh sb="21" eb="23">
      <t>ヨテイ</t>
    </rPh>
    <rPh sb="24" eb="26">
      <t>ケイヒ</t>
    </rPh>
    <rPh sb="27" eb="29">
      <t>キサイ</t>
    </rPh>
    <phoneticPr fontId="7"/>
  </si>
  <si>
    <t>補助上限額</t>
    <rPh sb="0" eb="2">
      <t>ホジョ</t>
    </rPh>
    <rPh sb="2" eb="4">
      <t>ジョウゲン</t>
    </rPh>
    <rPh sb="4" eb="5">
      <t>ガク</t>
    </rPh>
    <phoneticPr fontId="7"/>
  </si>
  <si>
    <t>介護施設等に対するサービス継続支援事業に係る交付申請兼実績報告書</t>
    <rPh sb="0" eb="2">
      <t>かいご</t>
    </rPh>
    <rPh sb="2" eb="4">
      <t>しせつ</t>
    </rPh>
    <rPh sb="4" eb="5">
      <t>とう</t>
    </rPh>
    <rPh sb="6" eb="7">
      <t>たい</t>
    </rPh>
    <rPh sb="13" eb="15">
      <t>けいぞく</t>
    </rPh>
    <rPh sb="15" eb="17">
      <t>しえん</t>
    </rPh>
    <rPh sb="17" eb="19">
      <t>じぎょう</t>
    </rPh>
    <rPh sb="20" eb="21">
      <t>かか</t>
    </rPh>
    <rPh sb="22" eb="24">
      <t>こうふ</t>
    </rPh>
    <rPh sb="24" eb="26">
      <t>しんせい</t>
    </rPh>
    <rPh sb="26" eb="27">
      <t>けん</t>
    </rPh>
    <rPh sb="27" eb="29">
      <t>じっせき</t>
    </rPh>
    <rPh sb="29" eb="32">
      <t>ほうこくしょ</t>
    </rPh>
    <phoneticPr fontId="3" type="Hiragana"/>
  </si>
  <si>
    <t>(別添２)　</t>
    <rPh sb="1" eb="3">
      <t>べってん</t>
    </rPh>
    <phoneticPr fontId="3" type="Hiragana"/>
  </si>
  <si>
    <r>
      <t>（様式１）</t>
    </r>
    <r>
      <rPr>
        <sz val="11"/>
        <color theme="1"/>
        <rFont val="ＭＳ Ｐ明朝"/>
      </rPr>
      <t>事業所・施設別申請額一覧</t>
    </r>
    <rPh sb="1" eb="3">
      <t>ヨウシキ</t>
    </rPh>
    <rPh sb="5" eb="8">
      <t>ジギョウショ</t>
    </rPh>
    <rPh sb="9" eb="11">
      <t>シセツ</t>
    </rPh>
    <rPh sb="11" eb="12">
      <t>ベツ</t>
    </rPh>
    <rPh sb="12" eb="15">
      <t>シンセイガク</t>
    </rPh>
    <rPh sb="15" eb="17">
      <t>イチラン</t>
    </rPh>
    <phoneticPr fontId="7"/>
  </si>
  <si>
    <t>広島県知事　様</t>
    <rPh sb="0" eb="3">
      <t>ひろしまけん</t>
    </rPh>
    <rPh sb="3" eb="5">
      <t>ちじ</t>
    </rPh>
    <rPh sb="6" eb="7">
      <t>さま</t>
    </rPh>
    <phoneticPr fontId="3" type="Hiragana"/>
  </si>
  <si>
    <t>介護施設等に対するサービス継続支援事業に関する事業実績報告書（施設単位）</t>
    <rPh sb="2" eb="4">
      <t>シセツ</t>
    </rPh>
    <rPh sb="25" eb="27">
      <t>ジッセキ</t>
    </rPh>
    <rPh sb="27" eb="29">
      <t>ホウコク</t>
    </rPh>
    <rPh sb="31" eb="33">
      <t>シセツ</t>
    </rPh>
    <rPh sb="33" eb="35">
      <t>タンイ</t>
    </rPh>
    <phoneticPr fontId="7"/>
  </si>
</sst>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quot;&quot;"/>
    <numFmt numFmtId="177" formatCode="#,##0_ ;[Red]\-#,##0\ "/>
  </numFmts>
  <fonts count="28">
    <font>
      <sz val="11"/>
      <color auto="1"/>
      <name val="ＭＳ Ｐゴシック"/>
      <family val="3"/>
    </font>
    <font>
      <sz val="11"/>
      <color auto="1"/>
      <name val="ＭＳ Ｐゴシック"/>
      <family val="3"/>
    </font>
    <font>
      <sz val="11"/>
      <color theme="1"/>
      <name val="ＭＳ Ｐゴシック"/>
      <family val="2"/>
      <scheme val="minor"/>
    </font>
    <font>
      <sz val="6"/>
      <color auto="1"/>
      <name val="游ゴシック"/>
      <family val="3"/>
    </font>
    <font>
      <sz val="11"/>
      <color auto="1"/>
      <name val="ＭＳ 明朝"/>
      <family val="1"/>
    </font>
    <font>
      <sz val="11"/>
      <color auto="1"/>
      <name val="ＭＳ Ｐ明朝"/>
      <family val="1"/>
    </font>
    <font>
      <sz val="11"/>
      <color theme="1"/>
      <name val="ＭＳ 明朝"/>
      <family val="1"/>
    </font>
    <font>
      <sz val="6"/>
      <color auto="1"/>
      <name val="ＭＳ Ｐゴシック"/>
      <family val="3"/>
    </font>
    <font>
      <sz val="11"/>
      <color theme="1"/>
      <name val="ＭＳ Ｐ明朝"/>
      <family val="1"/>
    </font>
    <font>
      <b/>
      <sz val="10"/>
      <color auto="1"/>
      <name val="ＭＳ Ｐ明朝"/>
      <family val="1"/>
    </font>
    <font>
      <sz val="10"/>
      <color auto="1"/>
      <name val="ＭＳ Ｐ明朝"/>
      <family val="1"/>
    </font>
    <font>
      <sz val="9"/>
      <color auto="1"/>
      <name val="ＭＳ Ｐ明朝"/>
      <family val="1"/>
    </font>
    <font>
      <b/>
      <sz val="11"/>
      <color auto="1"/>
      <name val="ＭＳ Ｐ明朝"/>
      <family val="1"/>
    </font>
    <font>
      <b/>
      <sz val="12"/>
      <color auto="1"/>
      <name val="ＭＳ Ｐ明朝"/>
      <family val="1"/>
    </font>
    <font>
      <sz val="10"/>
      <color theme="1"/>
      <name val="ＭＳ Ｐ明朝"/>
      <family val="1"/>
    </font>
    <font>
      <sz val="9"/>
      <color theme="1"/>
      <name val="ＭＳ Ｐ明朝"/>
      <family val="1"/>
    </font>
    <font>
      <sz val="8"/>
      <color auto="1"/>
      <name val="ＭＳ Ｐ明朝"/>
      <family val="1"/>
    </font>
    <font>
      <sz val="10"/>
      <color auto="1"/>
      <name val="ＭＳ 明朝"/>
      <family val="1"/>
    </font>
    <font>
      <sz val="12"/>
      <color auto="1"/>
      <name val="ＭＳ Ｐ明朝"/>
      <family val="1"/>
    </font>
    <font>
      <sz val="18"/>
      <color auto="1"/>
      <name val="ＭＳ Ｐ明朝"/>
      <family val="1"/>
    </font>
    <font>
      <sz val="16"/>
      <color auto="1"/>
      <name val="ＭＳ Ｐ明朝"/>
      <family val="1"/>
    </font>
    <font>
      <sz val="12"/>
      <color auto="1"/>
      <name val="ＭＳ Ｐゴシック"/>
      <family val="3"/>
    </font>
    <font>
      <sz val="14"/>
      <color auto="1"/>
      <name val="ＭＳ Ｐ明朝"/>
      <family val="1"/>
    </font>
    <font>
      <sz val="14"/>
      <color theme="1"/>
      <name val="ＭＳ Ｐ明朝"/>
      <family val="1"/>
    </font>
    <font>
      <sz val="12"/>
      <color theme="1"/>
      <name val="ＭＳ Ｐ明朝"/>
      <family val="1"/>
    </font>
    <font>
      <u/>
      <sz val="16"/>
      <color auto="1"/>
      <name val="ＭＳ Ｐ明朝"/>
      <family val="1"/>
    </font>
    <font>
      <sz val="11"/>
      <color auto="1"/>
      <name val="ＭＳ Ｐゴシック"/>
      <family val="3"/>
    </font>
    <font>
      <sz val="11"/>
      <color theme="1"/>
      <name val="ＭＳ Ｐゴシック"/>
      <family val="2"/>
      <scheme val="minor"/>
    </font>
  </fonts>
  <fills count="10">
    <fill>
      <patternFill patternType="none"/>
    </fill>
    <fill>
      <patternFill patternType="gray125"/>
    </fill>
    <fill>
      <patternFill patternType="solid">
        <fgColor theme="0"/>
        <bgColor indexed="64"/>
      </patternFill>
    </fill>
    <fill>
      <patternFill patternType="solid">
        <fgColor theme="8" tint="0.8"/>
        <bgColor indexed="64"/>
      </patternFill>
    </fill>
    <fill>
      <patternFill patternType="solid">
        <fgColor theme="0" tint="-5.e-002"/>
        <bgColor indexed="64"/>
      </patternFill>
    </fill>
    <fill>
      <patternFill patternType="solid">
        <fgColor rgb="FFFFFF00"/>
        <bgColor indexed="64"/>
      </patternFill>
    </fill>
    <fill>
      <patternFill patternType="solid">
        <fgColor rgb="FFFFFFCC"/>
        <bgColor indexed="64"/>
      </patternFill>
    </fill>
    <fill>
      <patternFill patternType="solid">
        <fgColor rgb="FFCCFFCC"/>
        <bgColor indexed="64"/>
      </patternFill>
    </fill>
    <fill>
      <patternFill patternType="solid">
        <fgColor theme="0" tint="-0.25"/>
        <bgColor indexed="64"/>
      </patternFill>
    </fill>
    <fill>
      <patternFill patternType="solid">
        <fgColor theme="8" tint="0.6"/>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style="thin">
        <color indexed="64"/>
      </left>
      <right/>
      <top/>
      <bottom/>
      <diagonal/>
    </border>
    <border>
      <left/>
      <right style="medium">
        <color indexed="64"/>
      </right>
      <top style="thin">
        <color indexed="64"/>
      </top>
      <bottom style="thin">
        <color indexed="64"/>
      </bottom>
      <diagonal/>
    </border>
    <border>
      <left/>
      <right style="medium">
        <color indexed="64"/>
      </right>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style="thin">
        <color indexed="64"/>
      </left>
      <right style="thin">
        <color indexed="64"/>
      </right>
      <top/>
      <bottom/>
      <diagonal/>
    </border>
    <border diagonalDown="1">
      <left style="thin">
        <color indexed="64"/>
      </left>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style="thin">
        <color indexed="64"/>
      </top>
      <bottom/>
      <diagonal style="thin">
        <color indexed="64"/>
      </diagonal>
    </border>
    <border diagonalDown="1">
      <left/>
      <right/>
      <top/>
      <bottom style="thin">
        <color indexed="64"/>
      </bottom>
      <diagonal style="thin">
        <color indexed="64"/>
      </diagonal>
    </border>
    <border diagonalDown="1">
      <left/>
      <right style="thin">
        <color indexed="64"/>
      </right>
      <top style="thin">
        <color indexed="64"/>
      </top>
      <bottom/>
      <diagonal style="thin">
        <color indexed="64"/>
      </diagonal>
    </border>
    <border diagonalDown="1">
      <left/>
      <right style="thin">
        <color indexed="64"/>
      </right>
      <top/>
      <bottom style="thin">
        <color indexed="64"/>
      </bottom>
      <diagonal style="thin">
        <color indexed="64"/>
      </diagonal>
    </border>
    <border diagonalUp="1">
      <left style="thin">
        <color auto="1"/>
      </left>
      <right/>
      <top style="thin">
        <color auto="1"/>
      </top>
      <bottom style="thin">
        <color auto="1"/>
      </bottom>
      <diagonal style="thin">
        <color auto="1"/>
      </diagonal>
    </border>
    <border diagonalUp="1">
      <left/>
      <right style="thin">
        <color auto="1"/>
      </right>
      <top style="thin">
        <color auto="1"/>
      </top>
      <bottom style="thin">
        <color auto="1"/>
      </bottom>
      <diagonal style="thin">
        <color auto="1"/>
      </diagonal>
    </border>
  </borders>
  <cellStyleXfs count="10">
    <xf numFmtId="0" fontId="0"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38" fontId="2" fillId="0" borderId="0" applyFont="0" applyFill="0" applyBorder="0" applyAlignment="0" applyProtection="0">
      <alignment vertical="center"/>
    </xf>
    <xf numFmtId="0" fontId="2" fillId="0" borderId="0">
      <alignment vertical="center"/>
    </xf>
    <xf numFmtId="0" fontId="1" fillId="0" borderId="0">
      <alignment vertical="center"/>
    </xf>
    <xf numFmtId="0" fontId="2" fillId="0" borderId="0">
      <alignment vertical="center"/>
    </xf>
    <xf numFmtId="0" fontId="2" fillId="0" borderId="0">
      <alignment vertical="center"/>
    </xf>
    <xf numFmtId="0" fontId="2" fillId="0" borderId="0"/>
    <xf numFmtId="38" fontId="1" fillId="0" borderId="0" applyFont="0" applyFill="0" applyBorder="0" applyAlignment="0" applyProtection="0">
      <alignment vertical="center"/>
    </xf>
  </cellStyleXfs>
  <cellXfs count="264">
    <xf numFmtId="0" fontId="0" fillId="0" borderId="0" xfId="0">
      <alignment vertical="center"/>
    </xf>
    <xf numFmtId="0" fontId="0" fillId="0" borderId="0" xfId="0" applyProtection="1">
      <alignment vertical="center"/>
      <protection hidden="1"/>
    </xf>
    <xf numFmtId="0" fontId="4" fillId="2" borderId="0" xfId="0" applyFont="1" applyFill="1" applyAlignment="1" applyProtection="1">
      <alignment horizontal="right" vertical="top"/>
      <protection locked="0" hidden="1"/>
    </xf>
    <xf numFmtId="0" fontId="0" fillId="2" borderId="0" xfId="0" applyFill="1" applyAlignment="1" applyProtection="1">
      <alignment vertical="top"/>
      <protection locked="0" hidden="1"/>
    </xf>
    <xf numFmtId="0" fontId="4" fillId="2" borderId="0" xfId="0" applyFont="1" applyFill="1" applyAlignment="1" applyProtection="1">
      <alignment horizontal="center" vertical="top"/>
      <protection locked="0" hidden="1"/>
    </xf>
    <xf numFmtId="0" fontId="5" fillId="2" borderId="0" xfId="0" applyFont="1" applyFill="1" applyAlignment="1" applyProtection="1">
      <alignment horizontal="left" vertical="top"/>
      <protection locked="0" hidden="1"/>
    </xf>
    <xf numFmtId="0" fontId="4" fillId="2" borderId="0" xfId="0" applyFont="1" applyFill="1" applyAlignment="1" applyProtection="1">
      <alignment horizontal="left" vertical="top"/>
      <protection locked="0" hidden="1"/>
    </xf>
    <xf numFmtId="0" fontId="6" fillId="2" borderId="0" xfId="0" applyFont="1" applyFill="1" applyAlignment="1" applyProtection="1">
      <alignment horizontal="left" vertical="top"/>
      <protection locked="0" hidden="1"/>
    </xf>
    <xf numFmtId="0" fontId="5" fillId="2" borderId="0" xfId="0" applyFont="1" applyFill="1" applyAlignment="1" applyProtection="1">
      <alignment horizontal="center" vertical="top"/>
      <protection locked="0" hidden="1"/>
    </xf>
    <xf numFmtId="0" fontId="4" fillId="2" borderId="0" xfId="0" applyFont="1" applyFill="1" applyAlignment="1" applyProtection="1">
      <alignment vertical="top"/>
      <protection locked="0" hidden="1"/>
    </xf>
    <xf numFmtId="0" fontId="4" fillId="3" borderId="0" xfId="0" applyFont="1" applyFill="1" applyAlignment="1" applyProtection="1">
      <alignment horizontal="left" vertical="top"/>
      <protection locked="0" hidden="1"/>
    </xf>
    <xf numFmtId="0" fontId="5" fillId="2" borderId="1" xfId="0" applyFont="1" applyFill="1" applyBorder="1" applyAlignment="1" applyProtection="1">
      <alignment horizontal="left" vertical="center"/>
      <protection locked="0" hidden="1"/>
    </xf>
    <xf numFmtId="0" fontId="5" fillId="2" borderId="1" xfId="0" applyFont="1" applyFill="1" applyBorder="1" applyAlignment="1" applyProtection="1">
      <alignment horizontal="center" vertical="center"/>
      <protection locked="0" hidden="1"/>
    </xf>
    <xf numFmtId="0" fontId="4" fillId="3" borderId="0" xfId="0" applyFont="1" applyFill="1" applyAlignment="1" applyProtection="1">
      <alignment vertical="top"/>
      <protection locked="0" hidden="1"/>
    </xf>
    <xf numFmtId="0" fontId="4" fillId="3" borderId="0" xfId="0" applyFont="1" applyFill="1" applyAlignment="1" applyProtection="1">
      <alignment horizontal="center" vertical="top"/>
      <protection locked="0" hidden="1"/>
    </xf>
    <xf numFmtId="0" fontId="5" fillId="3" borderId="1" xfId="0" applyFont="1" applyFill="1" applyBorder="1" applyAlignment="1" applyProtection="1">
      <alignment horizontal="center" vertical="center"/>
      <protection locked="0" hidden="1"/>
    </xf>
    <xf numFmtId="0" fontId="5" fillId="0" borderId="0" xfId="0" applyFont="1">
      <alignment vertical="center"/>
    </xf>
    <xf numFmtId="38" fontId="5" fillId="0" borderId="0" xfId="9" applyFont="1">
      <alignment vertical="center"/>
    </xf>
    <xf numFmtId="0" fontId="8" fillId="0" borderId="0" xfId="0" applyFont="1">
      <alignment vertical="center"/>
    </xf>
    <xf numFmtId="0" fontId="9" fillId="0" borderId="0" xfId="0" applyFont="1" applyAlignment="1">
      <alignment horizontal="left" vertical="center"/>
    </xf>
    <xf numFmtId="0" fontId="5" fillId="4" borderId="1" xfId="0" applyFont="1" applyFill="1" applyBorder="1" applyAlignment="1">
      <alignment horizontal="center" vertical="center" shrinkToFit="1"/>
    </xf>
    <xf numFmtId="176" fontId="5" fillId="0" borderId="1" xfId="0" applyNumberFormat="1" applyFont="1" applyBorder="1" applyAlignment="1">
      <alignment horizontal="center" vertical="center" shrinkToFit="1"/>
    </xf>
    <xf numFmtId="0" fontId="10" fillId="0" borderId="0" xfId="0" applyFont="1">
      <alignment vertical="center"/>
    </xf>
    <xf numFmtId="0" fontId="10" fillId="0" borderId="0" xfId="0" applyFont="1" applyAlignment="1">
      <alignment horizontal="center" vertical="center" shrinkToFit="1"/>
    </xf>
    <xf numFmtId="0" fontId="10" fillId="0" borderId="0" xfId="0" applyFont="1" applyAlignment="1">
      <alignment horizontal="center" vertical="center"/>
    </xf>
    <xf numFmtId="0" fontId="10" fillId="4" borderId="1" xfId="0" applyFont="1" applyFill="1" applyBorder="1" applyAlignment="1">
      <alignment horizontal="center" vertical="center"/>
    </xf>
    <xf numFmtId="49" fontId="5" fillId="0" borderId="1" xfId="0" applyNumberFormat="1" applyFont="1" applyBorder="1" applyAlignment="1">
      <alignment vertical="center" shrinkToFit="1"/>
    </xf>
    <xf numFmtId="0" fontId="5" fillId="0" borderId="0" xfId="0" applyFont="1">
      <alignment vertical="center"/>
    </xf>
    <xf numFmtId="0" fontId="10" fillId="0" borderId="0" xfId="0" applyFont="1" applyAlignment="1">
      <alignment horizontal="left" vertical="center"/>
    </xf>
    <xf numFmtId="0" fontId="10" fillId="4" borderId="1" xfId="0" applyFont="1" applyFill="1" applyBorder="1" applyAlignment="1">
      <alignment horizontal="center" vertical="center" wrapText="1"/>
    </xf>
    <xf numFmtId="0" fontId="10" fillId="4" borderId="2" xfId="0" applyFont="1" applyFill="1" applyBorder="1" applyAlignment="1">
      <alignment horizontal="center" vertical="center"/>
    </xf>
    <xf numFmtId="0" fontId="10" fillId="4" borderId="3" xfId="0" applyFont="1" applyFill="1" applyBorder="1" applyAlignment="1">
      <alignment horizontal="center" vertical="center"/>
    </xf>
    <xf numFmtId="0" fontId="10" fillId="4" borderId="4" xfId="0" applyFont="1" applyFill="1" applyBorder="1" applyAlignment="1">
      <alignment horizontal="center" vertical="center" wrapText="1"/>
    </xf>
    <xf numFmtId="0" fontId="10" fillId="4" borderId="5" xfId="0" applyFont="1" applyFill="1" applyBorder="1" applyAlignment="1">
      <alignment horizontal="center" vertical="center" wrapText="1"/>
    </xf>
    <xf numFmtId="0" fontId="5" fillId="0" borderId="1" xfId="0" applyFont="1" applyBorder="1" applyAlignment="1">
      <alignment vertical="center" shrinkToFit="1"/>
    </xf>
    <xf numFmtId="0" fontId="0" fillId="0" borderId="0" xfId="0">
      <alignment vertical="center"/>
    </xf>
    <xf numFmtId="38" fontId="11" fillId="4" borderId="4" xfId="9" applyFont="1" applyFill="1" applyBorder="1" applyAlignment="1">
      <alignment horizontal="center" vertical="center" wrapText="1" shrinkToFit="1"/>
    </xf>
    <xf numFmtId="38" fontId="11" fillId="4" borderId="5" xfId="9" applyFont="1" applyFill="1" applyBorder="1" applyAlignment="1">
      <alignment horizontal="center" vertical="center" wrapText="1" shrinkToFit="1"/>
    </xf>
    <xf numFmtId="38" fontId="5" fillId="0" borderId="1" xfId="9" applyFont="1" applyBorder="1" applyAlignment="1">
      <alignment horizontal="right" vertical="center" shrinkToFit="1"/>
    </xf>
    <xf numFmtId="38" fontId="0" fillId="0" borderId="0" xfId="9" applyFont="1">
      <alignment vertical="center"/>
    </xf>
    <xf numFmtId="0" fontId="11" fillId="4" borderId="2" xfId="0" applyFont="1" applyFill="1" applyBorder="1" applyAlignment="1">
      <alignment horizontal="center" vertical="center" wrapText="1"/>
    </xf>
    <xf numFmtId="0" fontId="11" fillId="4" borderId="3" xfId="0" applyFont="1" applyFill="1" applyBorder="1" applyAlignment="1">
      <alignment horizontal="center" vertical="center"/>
    </xf>
    <xf numFmtId="176" fontId="11" fillId="4" borderId="6" xfId="9" applyNumberFormat="1" applyFont="1" applyFill="1" applyBorder="1" applyAlignment="1">
      <alignment horizontal="center" vertical="center" shrinkToFit="1"/>
    </xf>
    <xf numFmtId="0" fontId="12" fillId="5" borderId="7" xfId="0" applyFont="1" applyFill="1" applyBorder="1">
      <alignment vertical="center"/>
    </xf>
    <xf numFmtId="0" fontId="13" fillId="0" borderId="0" xfId="0" applyFont="1">
      <alignment vertical="center"/>
    </xf>
    <xf numFmtId="0" fontId="5" fillId="5" borderId="8" xfId="0" applyFont="1" applyFill="1" applyBorder="1">
      <alignment vertical="center"/>
    </xf>
    <xf numFmtId="0" fontId="5" fillId="0" borderId="9" xfId="0" applyFont="1" applyBorder="1">
      <alignment vertical="center"/>
    </xf>
    <xf numFmtId="0" fontId="10" fillId="0" borderId="0" xfId="0" applyFont="1">
      <alignment vertical="center"/>
    </xf>
    <xf numFmtId="0" fontId="14" fillId="0" borderId="0" xfId="0" applyFont="1">
      <alignment vertical="center"/>
    </xf>
    <xf numFmtId="0" fontId="5" fillId="6" borderId="10" xfId="0" applyFont="1" applyFill="1" applyBorder="1" applyAlignment="1">
      <alignment horizontal="center" vertical="center"/>
    </xf>
    <xf numFmtId="0" fontId="5" fillId="0" borderId="0" xfId="0" applyFont="1" applyAlignment="1">
      <alignment horizontal="center" vertical="center"/>
    </xf>
    <xf numFmtId="0" fontId="10" fillId="6" borderId="10" xfId="0" applyFont="1" applyFill="1" applyBorder="1" applyAlignment="1">
      <alignment horizontal="center" vertical="center"/>
    </xf>
    <xf numFmtId="0" fontId="10" fillId="0" borderId="11" xfId="0" applyFont="1" applyBorder="1" applyAlignment="1">
      <alignment horizontal="center" vertical="center"/>
    </xf>
    <xf numFmtId="0" fontId="11" fillId="4" borderId="10" xfId="0" applyFont="1" applyFill="1" applyBorder="1" applyAlignment="1">
      <alignment horizontal="center" vertical="center"/>
    </xf>
    <xf numFmtId="0" fontId="11" fillId="4" borderId="12" xfId="0" applyFont="1" applyFill="1" applyBorder="1" applyAlignment="1">
      <alignment horizontal="center" vertical="center"/>
    </xf>
    <xf numFmtId="0" fontId="11" fillId="4" borderId="13" xfId="0" applyFont="1" applyFill="1" applyBorder="1" applyAlignment="1">
      <alignment horizontal="center" vertical="center"/>
    </xf>
    <xf numFmtId="0" fontId="11" fillId="0" borderId="14" xfId="0" applyFont="1" applyBorder="1">
      <alignment vertical="center"/>
    </xf>
    <xf numFmtId="0" fontId="11" fillId="4" borderId="10" xfId="0" applyFont="1" applyFill="1" applyBorder="1" applyAlignment="1">
      <alignment vertical="center" shrinkToFit="1"/>
    </xf>
    <xf numFmtId="0" fontId="15" fillId="4" borderId="10" xfId="0" applyFont="1" applyFill="1" applyBorder="1">
      <alignment vertical="center"/>
    </xf>
    <xf numFmtId="0" fontId="9" fillId="0" borderId="0" xfId="0" applyFont="1">
      <alignment vertical="center"/>
    </xf>
    <xf numFmtId="0" fontId="11" fillId="0" borderId="0" xfId="0" applyFont="1">
      <alignment vertical="center"/>
    </xf>
    <xf numFmtId="49" fontId="11" fillId="2" borderId="10" xfId="0" quotePrefix="1" applyNumberFormat="1" applyFont="1" applyFill="1" applyBorder="1" applyAlignment="1">
      <alignment horizontal="left" vertical="center" wrapText="1"/>
    </xf>
    <xf numFmtId="49" fontId="16" fillId="2" borderId="13" xfId="0" quotePrefix="1" applyNumberFormat="1" applyFont="1" applyFill="1" applyBorder="1" applyAlignment="1">
      <alignment horizontal="left" vertical="center" wrapText="1"/>
    </xf>
    <xf numFmtId="49" fontId="11" fillId="2" borderId="10" xfId="0" applyNumberFormat="1" applyFont="1" applyFill="1" applyBorder="1">
      <alignment vertical="center"/>
    </xf>
    <xf numFmtId="49" fontId="11" fillId="0" borderId="0" xfId="0" applyNumberFormat="1" applyFont="1" applyAlignment="1">
      <alignment horizontal="center" vertical="center" wrapText="1"/>
    </xf>
    <xf numFmtId="0" fontId="5" fillId="6" borderId="11" xfId="0" applyFont="1" applyFill="1" applyBorder="1" applyAlignment="1">
      <alignment horizontal="center" vertical="center"/>
    </xf>
    <xf numFmtId="0" fontId="10" fillId="6" borderId="11" xfId="0" applyFont="1" applyFill="1" applyBorder="1" applyAlignment="1">
      <alignment horizontal="center" vertical="center"/>
    </xf>
    <xf numFmtId="0" fontId="11" fillId="4" borderId="11" xfId="0" applyFont="1" applyFill="1" applyBorder="1" applyAlignment="1">
      <alignment horizontal="center" vertical="center"/>
    </xf>
    <xf numFmtId="0" fontId="11" fillId="4" borderId="14" xfId="0" applyFont="1" applyFill="1" applyBorder="1" applyAlignment="1">
      <alignment horizontal="center" vertical="center"/>
    </xf>
    <xf numFmtId="0" fontId="11" fillId="4" borderId="15" xfId="0" applyFont="1" applyFill="1" applyBorder="1" applyAlignment="1">
      <alignment horizontal="center" vertical="center"/>
    </xf>
    <xf numFmtId="0" fontId="11" fillId="4" borderId="11" xfId="0" applyFont="1" applyFill="1" applyBorder="1" applyAlignment="1">
      <alignment vertical="center" shrinkToFit="1"/>
    </xf>
    <xf numFmtId="0" fontId="15" fillId="4" borderId="11" xfId="0" applyFont="1" applyFill="1" applyBorder="1" applyAlignment="1">
      <alignment vertical="center" shrinkToFit="1"/>
    </xf>
    <xf numFmtId="49" fontId="11" fillId="2" borderId="11" xfId="0" quotePrefix="1" applyNumberFormat="1" applyFont="1" applyFill="1" applyBorder="1" applyAlignment="1">
      <alignment horizontal="left" vertical="center" wrapText="1"/>
    </xf>
    <xf numFmtId="49" fontId="16" fillId="2" borderId="15" xfId="0" quotePrefix="1" applyNumberFormat="1" applyFont="1" applyFill="1" applyBorder="1" applyAlignment="1">
      <alignment horizontal="left" vertical="center" wrapText="1"/>
    </xf>
    <xf numFmtId="49" fontId="11" fillId="2" borderId="11" xfId="0" applyNumberFormat="1" applyFont="1" applyFill="1" applyBorder="1" applyAlignment="1">
      <alignment vertical="center" wrapText="1"/>
    </xf>
    <xf numFmtId="0" fontId="11" fillId="4" borderId="2" xfId="0" applyFont="1" applyFill="1" applyBorder="1" applyAlignment="1">
      <alignment horizontal="center" vertical="center"/>
    </xf>
    <xf numFmtId="0" fontId="11" fillId="0" borderId="13" xfId="0" applyFont="1" applyBorder="1" applyAlignment="1">
      <alignment horizontal="center" vertical="center"/>
    </xf>
    <xf numFmtId="0" fontId="11" fillId="0" borderId="15" xfId="0" applyFont="1" applyBorder="1" applyAlignment="1">
      <alignment horizontal="center" vertical="center"/>
    </xf>
    <xf numFmtId="0" fontId="16" fillId="0" borderId="0" xfId="0" applyFont="1">
      <alignment vertical="center"/>
    </xf>
    <xf numFmtId="49" fontId="11" fillId="0" borderId="0" xfId="0" applyNumberFormat="1" applyFont="1" applyAlignment="1">
      <alignment vertical="center" wrapText="1"/>
    </xf>
    <xf numFmtId="0" fontId="16" fillId="0" borderId="0" xfId="0" applyFont="1" applyAlignment="1">
      <alignment vertical="center" shrinkToFit="1"/>
    </xf>
    <xf numFmtId="0" fontId="11" fillId="4" borderId="6" xfId="0" applyFont="1" applyFill="1" applyBorder="1" applyAlignment="1">
      <alignment horizontal="center" vertical="center"/>
    </xf>
    <xf numFmtId="0" fontId="11" fillId="0" borderId="3" xfId="0" applyFont="1" applyBorder="1" applyAlignment="1">
      <alignment horizontal="center" vertical="center"/>
    </xf>
    <xf numFmtId="49" fontId="11" fillId="2" borderId="6" xfId="0" quotePrefix="1" applyNumberFormat="1" applyFont="1" applyFill="1" applyBorder="1" applyAlignment="1">
      <alignment horizontal="left" vertical="center" wrapText="1"/>
    </xf>
    <xf numFmtId="49" fontId="16" fillId="2" borderId="3" xfId="0" quotePrefix="1" applyNumberFormat="1" applyFont="1" applyFill="1" applyBorder="1" applyAlignment="1">
      <alignment horizontal="left" vertical="center" wrapText="1"/>
    </xf>
    <xf numFmtId="49" fontId="11" fillId="2" borderId="6" xfId="0" applyNumberFormat="1" applyFont="1" applyFill="1" applyBorder="1" applyAlignment="1">
      <alignment vertical="center" wrapText="1"/>
    </xf>
    <xf numFmtId="49" fontId="17" fillId="3" borderId="13" xfId="0" applyNumberFormat="1" applyFont="1" applyFill="1" applyBorder="1" applyAlignment="1">
      <alignment horizontal="center" vertical="center" shrinkToFit="1"/>
    </xf>
    <xf numFmtId="0" fontId="11" fillId="3" borderId="10" xfId="0" applyFont="1" applyFill="1" applyBorder="1" applyAlignment="1">
      <alignment horizontal="left" vertical="center"/>
    </xf>
    <xf numFmtId="0" fontId="11" fillId="4" borderId="11" xfId="0" applyFont="1" applyFill="1" applyBorder="1" applyAlignment="1">
      <alignment horizontal="center" vertical="center" wrapText="1"/>
    </xf>
    <xf numFmtId="177" fontId="11" fillId="3" borderId="15" xfId="9" applyNumberFormat="1" applyFont="1" applyFill="1" applyBorder="1" applyAlignment="1">
      <alignment vertical="center" shrinkToFit="1"/>
    </xf>
    <xf numFmtId="177" fontId="11" fillId="3" borderId="13" xfId="9" applyNumberFormat="1" applyFont="1" applyFill="1" applyBorder="1" applyAlignment="1">
      <alignment horizontal="right" vertical="center" shrinkToFit="1"/>
    </xf>
    <xf numFmtId="177" fontId="11" fillId="0" borderId="11" xfId="9" applyNumberFormat="1" applyFont="1" applyFill="1" applyBorder="1" applyAlignment="1">
      <alignment vertical="center" shrinkToFit="1"/>
    </xf>
    <xf numFmtId="49" fontId="17" fillId="3" borderId="15" xfId="0" applyNumberFormat="1" applyFont="1" applyFill="1" applyBorder="1" applyAlignment="1">
      <alignment horizontal="center" vertical="center" shrinkToFit="1"/>
    </xf>
    <xf numFmtId="0" fontId="11" fillId="3" borderId="11" xfId="0" applyFont="1" applyFill="1" applyBorder="1" applyAlignment="1">
      <alignment horizontal="left" vertical="center"/>
    </xf>
    <xf numFmtId="0" fontId="10" fillId="0" borderId="14" xfId="0" applyFont="1" applyBorder="1">
      <alignment vertical="center"/>
    </xf>
    <xf numFmtId="0" fontId="10" fillId="0" borderId="0" xfId="0" applyFont="1" applyAlignment="1">
      <alignment horizontal="left" vertical="center"/>
    </xf>
    <xf numFmtId="177" fontId="11" fillId="3" borderId="15" xfId="9" applyNumberFormat="1" applyFont="1" applyFill="1" applyBorder="1" applyAlignment="1">
      <alignment horizontal="right" vertical="center" shrinkToFit="1"/>
    </xf>
    <xf numFmtId="0" fontId="10" fillId="0" borderId="14" xfId="0" applyFont="1" applyBorder="1" applyAlignment="1">
      <alignment horizontal="left" vertical="center"/>
    </xf>
    <xf numFmtId="0" fontId="10" fillId="0" borderId="0" xfId="0" applyFont="1" applyProtection="1">
      <alignment vertical="center"/>
      <protection locked="0"/>
    </xf>
    <xf numFmtId="0" fontId="10" fillId="0" borderId="0" xfId="0" applyFont="1" applyAlignment="1" applyProtection="1">
      <alignment vertical="center" shrinkToFit="1"/>
      <protection locked="0"/>
    </xf>
    <xf numFmtId="177" fontId="5" fillId="0" borderId="0" xfId="9" applyNumberFormat="1" applyFont="1" applyFill="1" applyBorder="1" applyAlignment="1">
      <alignment vertical="center" shrinkToFit="1"/>
    </xf>
    <xf numFmtId="177" fontId="16" fillId="0" borderId="0" xfId="9" applyNumberFormat="1" applyFont="1" applyFill="1" applyBorder="1" applyAlignment="1">
      <alignment vertical="center" shrinkToFit="1"/>
    </xf>
    <xf numFmtId="0" fontId="11" fillId="7" borderId="12" xfId="0" applyFont="1" applyFill="1" applyBorder="1" applyAlignment="1">
      <alignment vertical="center" shrinkToFit="1"/>
    </xf>
    <xf numFmtId="0" fontId="10" fillId="0" borderId="14" xfId="0" applyFont="1" applyBorder="1" applyAlignment="1">
      <alignment horizontal="center" vertical="center"/>
    </xf>
    <xf numFmtId="0" fontId="10" fillId="0" borderId="0" xfId="0" applyFont="1" applyAlignment="1">
      <alignment horizontal="center" vertical="center"/>
    </xf>
    <xf numFmtId="177" fontId="11" fillId="3" borderId="3" xfId="9" applyNumberFormat="1" applyFont="1" applyFill="1" applyBorder="1" applyAlignment="1">
      <alignment horizontal="right" vertical="center" shrinkToFit="1"/>
    </xf>
    <xf numFmtId="177" fontId="11" fillId="0" borderId="6" xfId="9" applyNumberFormat="1" applyFont="1" applyFill="1" applyBorder="1" applyAlignment="1">
      <alignment vertical="center" shrinkToFit="1"/>
    </xf>
    <xf numFmtId="0" fontId="11" fillId="7" borderId="14" xfId="0" applyFont="1" applyFill="1" applyBorder="1" applyAlignment="1">
      <alignment vertical="center" shrinkToFit="1"/>
    </xf>
    <xf numFmtId="0" fontId="16" fillId="3" borderId="13" xfId="0" applyFont="1" applyFill="1" applyBorder="1" applyAlignment="1">
      <alignment horizontal="left" vertical="center" shrinkToFit="1"/>
    </xf>
    <xf numFmtId="49" fontId="11" fillId="0" borderId="10" xfId="0" applyNumberFormat="1" applyFont="1" applyBorder="1" applyAlignment="1">
      <alignment horizontal="center" vertical="center" wrapText="1"/>
    </xf>
    <xf numFmtId="49" fontId="17" fillId="3" borderId="3" xfId="0" applyNumberFormat="1" applyFont="1" applyFill="1" applyBorder="1" applyAlignment="1">
      <alignment horizontal="center" vertical="center" shrinkToFit="1"/>
    </xf>
    <xf numFmtId="0" fontId="16" fillId="3" borderId="15" xfId="0" applyFont="1" applyFill="1" applyBorder="1" applyAlignment="1">
      <alignment horizontal="left" vertical="center" shrinkToFit="1"/>
    </xf>
    <xf numFmtId="49" fontId="11" fillId="0" borderId="11" xfId="0" applyNumberFormat="1" applyFont="1" applyBorder="1" applyAlignment="1">
      <alignment horizontal="center" vertical="center" wrapText="1"/>
    </xf>
    <xf numFmtId="0" fontId="10" fillId="0" borderId="0" xfId="0" applyFont="1" applyAlignment="1">
      <alignment vertical="center" textRotation="255"/>
    </xf>
    <xf numFmtId="0" fontId="11" fillId="3" borderId="6" xfId="0" applyFont="1" applyFill="1" applyBorder="1" applyAlignment="1">
      <alignment horizontal="left" vertical="center"/>
    </xf>
    <xf numFmtId="0" fontId="10" fillId="3" borderId="10" xfId="0" applyFont="1" applyFill="1" applyBorder="1" applyAlignment="1">
      <alignment vertical="center" shrinkToFit="1"/>
    </xf>
    <xf numFmtId="0" fontId="10" fillId="3" borderId="11" xfId="0" applyFont="1" applyFill="1" applyBorder="1" applyAlignment="1">
      <alignment vertical="center" shrinkToFit="1"/>
    </xf>
    <xf numFmtId="0" fontId="11" fillId="3" borderId="13" xfId="0" applyFont="1" applyFill="1" applyBorder="1">
      <alignment vertical="center"/>
    </xf>
    <xf numFmtId="0" fontId="11" fillId="0" borderId="0" xfId="0" applyFont="1" applyAlignment="1">
      <alignment horizontal="center" vertical="center"/>
    </xf>
    <xf numFmtId="0" fontId="11" fillId="3" borderId="15" xfId="0" applyFont="1" applyFill="1" applyBorder="1">
      <alignment vertical="center"/>
    </xf>
    <xf numFmtId="0" fontId="10" fillId="7" borderId="10" xfId="0" applyFont="1" applyFill="1" applyBorder="1" applyAlignment="1">
      <alignment horizontal="center" vertical="center"/>
    </xf>
    <xf numFmtId="0" fontId="14" fillId="7" borderId="10" xfId="0" applyFont="1" applyFill="1" applyBorder="1" applyAlignment="1">
      <alignment horizontal="center" vertical="center"/>
    </xf>
    <xf numFmtId="0" fontId="10" fillId="7" borderId="11" xfId="0" applyFont="1" applyFill="1" applyBorder="1" applyAlignment="1">
      <alignment horizontal="center" vertical="center"/>
    </xf>
    <xf numFmtId="0" fontId="14" fillId="7" borderId="11" xfId="0" applyFont="1" applyFill="1" applyBorder="1" applyAlignment="1">
      <alignment horizontal="center" vertical="center"/>
    </xf>
    <xf numFmtId="0" fontId="10" fillId="0" borderId="14" xfId="0" applyFont="1" applyBorder="1" applyProtection="1">
      <alignment vertical="center"/>
      <protection locked="0"/>
    </xf>
    <xf numFmtId="0" fontId="10" fillId="7" borderId="6" xfId="0" applyFont="1" applyFill="1" applyBorder="1" applyAlignment="1">
      <alignment horizontal="center" vertical="center"/>
    </xf>
    <xf numFmtId="0" fontId="14" fillId="7" borderId="6" xfId="0" applyFont="1" applyFill="1" applyBorder="1" applyAlignment="1">
      <alignment horizontal="center" vertical="center"/>
    </xf>
    <xf numFmtId="0" fontId="11" fillId="0" borderId="0" xfId="0" applyFont="1" applyAlignment="1">
      <alignment vertical="center" shrinkToFit="1"/>
    </xf>
    <xf numFmtId="0" fontId="15" fillId="0" borderId="0" xfId="0" applyFont="1" applyAlignment="1">
      <alignment vertical="center" shrinkToFit="1"/>
    </xf>
    <xf numFmtId="0" fontId="11" fillId="0" borderId="0" xfId="0" applyFont="1" applyAlignment="1">
      <alignment horizontal="center" vertical="center" textRotation="255"/>
    </xf>
    <xf numFmtId="0" fontId="11" fillId="4" borderId="10" xfId="0" applyFont="1" applyFill="1" applyBorder="1" applyAlignment="1">
      <alignment horizontal="center" vertical="center" wrapText="1"/>
    </xf>
    <xf numFmtId="0" fontId="11" fillId="0" borderId="16" xfId="0" applyFont="1" applyBorder="1" applyAlignment="1">
      <alignment vertical="center" wrapText="1"/>
    </xf>
    <xf numFmtId="0" fontId="11" fillId="0" borderId="0" xfId="0" applyFont="1" applyAlignment="1">
      <alignment vertical="center" wrapText="1"/>
    </xf>
    <xf numFmtId="0" fontId="11" fillId="3" borderId="3" xfId="0" applyFont="1" applyFill="1" applyBorder="1">
      <alignment vertical="center"/>
    </xf>
    <xf numFmtId="0" fontId="11" fillId="7" borderId="2" xfId="0" applyFont="1" applyFill="1" applyBorder="1" applyAlignment="1">
      <alignment vertical="center" shrinkToFit="1"/>
    </xf>
    <xf numFmtId="0" fontId="11" fillId="4" borderId="10" xfId="0" applyFont="1" applyFill="1" applyBorder="1" applyAlignment="1">
      <alignment horizontal="center" vertical="center" shrinkToFit="1"/>
    </xf>
    <xf numFmtId="0" fontId="11" fillId="3" borderId="13" xfId="0" applyFont="1" applyFill="1" applyBorder="1" applyAlignment="1">
      <alignment vertical="center" shrinkToFit="1"/>
    </xf>
    <xf numFmtId="0" fontId="11" fillId="4" borderId="12" xfId="0" applyFont="1" applyFill="1" applyBorder="1" applyAlignment="1">
      <alignment horizontal="center" vertical="center" wrapText="1" shrinkToFit="1"/>
    </xf>
    <xf numFmtId="0" fontId="11" fillId="4" borderId="11" xfId="0" applyFont="1" applyFill="1" applyBorder="1" applyAlignment="1">
      <alignment horizontal="center" vertical="center" shrinkToFit="1"/>
    </xf>
    <xf numFmtId="0" fontId="11" fillId="3" borderId="15" xfId="0" applyFont="1" applyFill="1" applyBorder="1" applyAlignment="1">
      <alignment vertical="center" shrinkToFit="1"/>
    </xf>
    <xf numFmtId="0" fontId="11" fillId="4" borderId="14" xfId="0" applyFont="1" applyFill="1" applyBorder="1" applyAlignment="1">
      <alignment horizontal="center" vertical="center" shrinkToFit="1"/>
    </xf>
    <xf numFmtId="0" fontId="11" fillId="4" borderId="17" xfId="0" applyFont="1" applyFill="1" applyBorder="1" applyAlignment="1">
      <alignment horizontal="center" vertical="center" wrapText="1"/>
    </xf>
    <xf numFmtId="0" fontId="11" fillId="0" borderId="18" xfId="0" applyFont="1" applyBorder="1">
      <alignment vertical="center"/>
    </xf>
    <xf numFmtId="0" fontId="5" fillId="0" borderId="14" xfId="0" applyFont="1" applyBorder="1">
      <alignment vertical="center"/>
    </xf>
    <xf numFmtId="0" fontId="11" fillId="4" borderId="2" xfId="0" applyFont="1" applyFill="1" applyBorder="1" applyAlignment="1">
      <alignment horizontal="center" vertical="center" shrinkToFit="1"/>
    </xf>
    <xf numFmtId="0" fontId="11" fillId="4" borderId="19" xfId="0" applyFont="1" applyFill="1" applyBorder="1" applyAlignment="1">
      <alignment horizontal="center" vertical="center"/>
    </xf>
    <xf numFmtId="176" fontId="11" fillId="0" borderId="20" xfId="0" applyNumberFormat="1" applyFont="1" applyBorder="1" applyAlignment="1">
      <alignment vertical="center" shrinkToFit="1"/>
    </xf>
    <xf numFmtId="176" fontId="11" fillId="0" borderId="21" xfId="0" applyNumberFormat="1" applyFont="1" applyBorder="1" applyAlignment="1">
      <alignment vertical="center" shrinkToFit="1"/>
    </xf>
    <xf numFmtId="0" fontId="10" fillId="3" borderId="14" xfId="0" applyFont="1" applyFill="1" applyBorder="1" applyAlignment="1">
      <alignment vertical="center" shrinkToFit="1"/>
    </xf>
    <xf numFmtId="0" fontId="11" fillId="4" borderId="22" xfId="0" applyFont="1" applyFill="1" applyBorder="1" applyAlignment="1">
      <alignment horizontal="center" vertical="center"/>
    </xf>
    <xf numFmtId="176" fontId="11" fillId="0" borderId="11" xfId="0" applyNumberFormat="1" applyFont="1" applyBorder="1" applyAlignment="1">
      <alignment vertical="center" shrinkToFit="1"/>
    </xf>
    <xf numFmtId="176" fontId="11" fillId="0" borderId="14" xfId="0" applyNumberFormat="1" applyFont="1" applyBorder="1" applyAlignment="1">
      <alignment vertical="center" shrinkToFit="1"/>
    </xf>
    <xf numFmtId="0" fontId="11" fillId="2" borderId="11" xfId="0" applyFont="1" applyFill="1" applyBorder="1">
      <alignment vertical="center"/>
    </xf>
    <xf numFmtId="0" fontId="11" fillId="2" borderId="14" xfId="0" applyFont="1" applyFill="1" applyBorder="1">
      <alignment vertical="center"/>
    </xf>
    <xf numFmtId="0" fontId="5" fillId="6" borderId="6" xfId="0" applyFont="1" applyFill="1" applyBorder="1" applyAlignment="1">
      <alignment horizontal="center" vertical="center"/>
    </xf>
    <xf numFmtId="0" fontId="10" fillId="6" borderId="6" xfId="0" applyFont="1" applyFill="1" applyBorder="1" applyAlignment="1">
      <alignment horizontal="center" vertical="center"/>
    </xf>
    <xf numFmtId="0" fontId="10" fillId="3" borderId="6" xfId="0" applyFont="1" applyFill="1" applyBorder="1" applyAlignment="1">
      <alignment vertical="center" shrinkToFit="1"/>
    </xf>
    <xf numFmtId="0" fontId="11" fillId="4" borderId="6" xfId="0" applyFont="1" applyFill="1" applyBorder="1" applyAlignment="1">
      <alignment horizontal="center" vertical="center" shrinkToFit="1"/>
    </xf>
    <xf numFmtId="0" fontId="11" fillId="3" borderId="3" xfId="0" applyFont="1" applyFill="1" applyBorder="1" applyAlignment="1">
      <alignment vertical="center" shrinkToFit="1"/>
    </xf>
    <xf numFmtId="0" fontId="10" fillId="0" borderId="2" xfId="0" applyFont="1" applyBorder="1" applyAlignment="1">
      <alignment horizontal="center" vertical="center"/>
    </xf>
    <xf numFmtId="0" fontId="11" fillId="4" borderId="23" xfId="0" applyFont="1" applyFill="1" applyBorder="1" applyAlignment="1">
      <alignment horizontal="center" vertical="center"/>
    </xf>
    <xf numFmtId="0" fontId="11" fillId="2" borderId="17" xfId="0" applyFont="1" applyFill="1" applyBorder="1">
      <alignment vertical="center"/>
    </xf>
    <xf numFmtId="0" fontId="11" fillId="2" borderId="24" xfId="0" applyFont="1" applyFill="1" applyBorder="1">
      <alignment vertical="center"/>
    </xf>
    <xf numFmtId="0" fontId="16" fillId="3" borderId="3" xfId="0" applyFont="1" applyFill="1" applyBorder="1" applyAlignment="1">
      <alignment horizontal="left" vertical="center" shrinkToFit="1"/>
    </xf>
    <xf numFmtId="49" fontId="11" fillId="0" borderId="6" xfId="0" applyNumberFormat="1" applyFont="1" applyBorder="1" applyAlignment="1">
      <alignment horizontal="center" vertical="center" wrapText="1"/>
    </xf>
    <xf numFmtId="0" fontId="16" fillId="0" borderId="0" xfId="0" applyFont="1" applyAlignment="1">
      <alignment horizontal="center" vertical="center"/>
    </xf>
    <xf numFmtId="0" fontId="18" fillId="0" borderId="0" xfId="6" applyFont="1">
      <alignment vertical="center"/>
    </xf>
    <xf numFmtId="0" fontId="18" fillId="8" borderId="0" xfId="6" applyFont="1" applyFill="1">
      <alignment vertical="center"/>
    </xf>
    <xf numFmtId="0" fontId="19" fillId="0" borderId="0" xfId="6" applyFont="1">
      <alignment vertical="center"/>
    </xf>
    <xf numFmtId="0" fontId="20" fillId="9" borderId="12" xfId="6" applyFont="1" applyFill="1" applyBorder="1">
      <alignment vertical="center"/>
    </xf>
    <xf numFmtId="0" fontId="18" fillId="9" borderId="16" xfId="6" applyFont="1" applyFill="1" applyBorder="1">
      <alignment vertical="center"/>
    </xf>
    <xf numFmtId="0" fontId="18" fillId="9" borderId="25" xfId="6" applyFont="1" applyFill="1" applyBorder="1" applyAlignment="1">
      <alignment vertical="top"/>
    </xf>
    <xf numFmtId="0" fontId="18" fillId="9" borderId="25" xfId="6" applyFont="1" applyFill="1" applyBorder="1" applyAlignment="1">
      <alignment vertical="center" wrapText="1"/>
    </xf>
    <xf numFmtId="0" fontId="18" fillId="9" borderId="5" xfId="6" applyFont="1" applyFill="1" applyBorder="1" applyAlignment="1">
      <alignment vertical="center" wrapText="1"/>
    </xf>
    <xf numFmtId="0" fontId="20" fillId="9" borderId="10" xfId="6" applyFont="1" applyFill="1" applyBorder="1" applyAlignment="1">
      <alignment horizontal="left" vertical="center"/>
    </xf>
    <xf numFmtId="0" fontId="20" fillId="9" borderId="1" xfId="6" applyFont="1" applyFill="1" applyBorder="1" applyAlignment="1">
      <alignment horizontal="left" vertical="center"/>
    </xf>
    <xf numFmtId="0" fontId="18" fillId="0" borderId="0" xfId="6" applyFont="1" applyAlignment="1">
      <alignment horizontal="left" vertical="center"/>
    </xf>
    <xf numFmtId="0" fontId="18" fillId="9" borderId="25" xfId="6" applyFont="1" applyFill="1" applyBorder="1" applyAlignment="1">
      <alignment horizontal="center" vertical="center"/>
    </xf>
    <xf numFmtId="0" fontId="21" fillId="0" borderId="0" xfId="6" applyFont="1">
      <alignment vertical="center"/>
    </xf>
    <xf numFmtId="0" fontId="21" fillId="9" borderId="14" xfId="6" applyFont="1" applyFill="1" applyBorder="1">
      <alignment vertical="center"/>
    </xf>
    <xf numFmtId="0" fontId="18" fillId="3" borderId="12" xfId="6" applyFont="1" applyFill="1" applyBorder="1">
      <alignment vertical="center"/>
    </xf>
    <xf numFmtId="0" fontId="18" fillId="3" borderId="16" xfId="6" applyFont="1" applyFill="1" applyBorder="1" applyAlignment="1">
      <alignment vertical="top"/>
    </xf>
    <xf numFmtId="0" fontId="18" fillId="3" borderId="16" xfId="6" applyFont="1" applyFill="1" applyBorder="1" applyAlignment="1">
      <alignment horizontal="left" vertical="center" wrapText="1"/>
    </xf>
    <xf numFmtId="0" fontId="18" fillId="3" borderId="13" xfId="6" applyFont="1" applyFill="1" applyBorder="1" applyAlignment="1">
      <alignment horizontal="left" vertical="center" wrapText="1"/>
    </xf>
    <xf numFmtId="0" fontId="18" fillId="9" borderId="10" xfId="6" applyFont="1" applyFill="1" applyBorder="1" applyAlignment="1">
      <alignment horizontal="left" vertical="center"/>
    </xf>
    <xf numFmtId="0" fontId="18" fillId="9" borderId="13" xfId="6" applyFont="1" applyFill="1" applyBorder="1" applyAlignment="1">
      <alignment horizontal="left" vertical="center" wrapText="1"/>
    </xf>
    <xf numFmtId="0" fontId="18" fillId="3" borderId="16" xfId="6" applyFont="1" applyFill="1" applyBorder="1" applyAlignment="1">
      <alignment horizontal="center" vertical="center"/>
    </xf>
    <xf numFmtId="0" fontId="18" fillId="9" borderId="0" xfId="6" applyFont="1" applyFill="1">
      <alignment vertical="center"/>
    </xf>
    <xf numFmtId="0" fontId="18" fillId="9" borderId="14" xfId="6" applyFont="1" applyFill="1" applyBorder="1">
      <alignment vertical="center"/>
    </xf>
    <xf numFmtId="0" fontId="18" fillId="3" borderId="14" xfId="6" applyFont="1" applyFill="1" applyBorder="1">
      <alignment vertical="center"/>
    </xf>
    <xf numFmtId="0" fontId="18" fillId="0" borderId="26" xfId="6" applyFont="1" applyBorder="1" applyAlignment="1">
      <alignment horizontal="center" vertical="top" wrapText="1"/>
    </xf>
    <xf numFmtId="0" fontId="18" fillId="0" borderId="1" xfId="6" applyFont="1" applyBorder="1" applyAlignment="1">
      <alignment horizontal="center" vertical="center"/>
    </xf>
    <xf numFmtId="0" fontId="18" fillId="0" borderId="1" xfId="6" applyFont="1" applyBorder="1" applyAlignment="1">
      <alignment horizontal="center" vertical="center" wrapText="1"/>
    </xf>
    <xf numFmtId="0" fontId="18" fillId="9" borderId="10" xfId="6" applyFont="1" applyFill="1" applyBorder="1" applyAlignment="1">
      <alignment horizontal="center" vertical="center"/>
    </xf>
    <xf numFmtId="0" fontId="18" fillId="9" borderId="13" xfId="6" applyFont="1" applyFill="1" applyBorder="1" applyAlignment="1">
      <alignment horizontal="center" vertical="center" wrapText="1"/>
    </xf>
    <xf numFmtId="0" fontId="18" fillId="0" borderId="0" xfId="6" applyFont="1" applyAlignment="1">
      <alignment horizontal="center" vertical="center"/>
    </xf>
    <xf numFmtId="0" fontId="18" fillId="0" borderId="27" xfId="6" applyFont="1" applyBorder="1" applyAlignment="1">
      <alignment horizontal="center" vertical="top"/>
    </xf>
    <xf numFmtId="0" fontId="18" fillId="0" borderId="0" xfId="6" applyFont="1" applyAlignment="1">
      <alignment horizontal="center" vertical="center" wrapText="1"/>
    </xf>
    <xf numFmtId="0" fontId="18" fillId="9" borderId="11" xfId="6" applyFont="1" applyFill="1" applyBorder="1" applyAlignment="1">
      <alignment horizontal="center" vertical="center"/>
    </xf>
    <xf numFmtId="0" fontId="18" fillId="9" borderId="15" xfId="6" applyFont="1" applyFill="1" applyBorder="1" applyAlignment="1">
      <alignment horizontal="center" vertical="center" wrapText="1"/>
    </xf>
    <xf numFmtId="0" fontId="18" fillId="0" borderId="28" xfId="6" applyFont="1" applyBorder="1" applyAlignment="1">
      <alignment horizontal="center" vertical="top"/>
    </xf>
    <xf numFmtId="0" fontId="18" fillId="0" borderId="29" xfId="6" applyFont="1" applyBorder="1" applyAlignment="1">
      <alignment horizontal="center" vertical="top"/>
    </xf>
    <xf numFmtId="0" fontId="18" fillId="0" borderId="4" xfId="6" applyFont="1" applyBorder="1">
      <alignment vertical="center"/>
    </xf>
    <xf numFmtId="0" fontId="18" fillId="0" borderId="1" xfId="6" applyFont="1" applyBorder="1" applyAlignment="1">
      <alignment horizontal="left" vertical="center"/>
    </xf>
    <xf numFmtId="0" fontId="18" fillId="0" borderId="1" xfId="6" applyFont="1" applyBorder="1" applyAlignment="1">
      <alignment horizontal="left" vertical="center" shrinkToFit="1"/>
    </xf>
    <xf numFmtId="0" fontId="18" fillId="0" borderId="1" xfId="6" applyFont="1" applyBorder="1">
      <alignment vertical="center"/>
    </xf>
    <xf numFmtId="0" fontId="18" fillId="9" borderId="11" xfId="6" applyFont="1" applyFill="1" applyBorder="1" applyAlignment="1">
      <alignment horizontal="left" vertical="center" shrinkToFit="1"/>
    </xf>
    <xf numFmtId="0" fontId="18" fillId="9" borderId="15" xfId="6" applyFont="1" applyFill="1" applyBorder="1" applyAlignment="1">
      <alignment horizontal="left" vertical="center" shrinkToFit="1"/>
    </xf>
    <xf numFmtId="0" fontId="18" fillId="0" borderId="4" xfId="6" applyFont="1" applyBorder="1" applyAlignment="1">
      <alignment horizontal="center" vertical="center"/>
    </xf>
    <xf numFmtId="0" fontId="18" fillId="0" borderId="5" xfId="6" applyFont="1" applyBorder="1" applyAlignment="1">
      <alignment horizontal="center" vertical="center"/>
    </xf>
    <xf numFmtId="0" fontId="18" fillId="0" borderId="0" xfId="6" applyFont="1" applyAlignment="1">
      <alignment vertical="center" wrapText="1"/>
    </xf>
    <xf numFmtId="0" fontId="18" fillId="0" borderId="30" xfId="6" applyFont="1" applyBorder="1" applyAlignment="1">
      <alignment horizontal="center" vertical="top"/>
    </xf>
    <xf numFmtId="0" fontId="18" fillId="9" borderId="6" xfId="6" applyFont="1" applyFill="1" applyBorder="1" applyAlignment="1">
      <alignment horizontal="left" vertical="center" shrinkToFit="1"/>
    </xf>
    <xf numFmtId="0" fontId="18" fillId="9" borderId="3" xfId="6" applyFont="1" applyFill="1" applyBorder="1" applyAlignment="1">
      <alignment horizontal="left" vertical="center" shrinkToFit="1"/>
    </xf>
    <xf numFmtId="0" fontId="18" fillId="0" borderId="31" xfId="6" applyFont="1" applyBorder="1" applyAlignment="1">
      <alignment horizontal="center" vertical="top"/>
    </xf>
    <xf numFmtId="0" fontId="22" fillId="3" borderId="10" xfId="6" applyFont="1" applyFill="1" applyBorder="1">
      <alignment vertical="center"/>
    </xf>
    <xf numFmtId="0" fontId="23" fillId="0" borderId="10" xfId="6" applyFont="1" applyBorder="1" applyAlignment="1">
      <alignment horizontal="left" vertical="top" wrapText="1"/>
    </xf>
    <xf numFmtId="38" fontId="19" fillId="0" borderId="4" xfId="3" applyFont="1" applyFill="1" applyBorder="1" applyAlignment="1">
      <alignment horizontal="center" vertical="center"/>
    </xf>
    <xf numFmtId="38" fontId="24" fillId="0" borderId="10" xfId="3" applyFont="1" applyFill="1" applyBorder="1" applyAlignment="1">
      <alignment horizontal="left" vertical="top" wrapText="1"/>
    </xf>
    <xf numFmtId="38" fontId="18" fillId="0" borderId="10" xfId="3" applyFont="1" applyFill="1" applyBorder="1" applyAlignment="1">
      <alignment horizontal="left" vertical="center" wrapText="1"/>
    </xf>
    <xf numFmtId="38" fontId="18" fillId="0" borderId="0" xfId="3" applyFont="1" applyFill="1" applyBorder="1" applyAlignment="1">
      <alignment horizontal="right" vertical="center"/>
    </xf>
    <xf numFmtId="0" fontId="22" fillId="3" borderId="10" xfId="6" applyFont="1" applyFill="1" applyBorder="1" applyAlignment="1">
      <alignment horizontal="center" vertical="center"/>
    </xf>
    <xf numFmtId="0" fontId="23" fillId="0" borderId="12" xfId="6" applyFont="1" applyBorder="1" applyAlignment="1">
      <alignment horizontal="left" vertical="top" wrapText="1"/>
    </xf>
    <xf numFmtId="0" fontId="23" fillId="0" borderId="13" xfId="6" applyFont="1" applyBorder="1" applyAlignment="1">
      <alignment horizontal="left" vertical="top" wrapText="1"/>
    </xf>
    <xf numFmtId="38" fontId="19" fillId="0" borderId="1" xfId="3" applyFont="1" applyFill="1" applyBorder="1" applyAlignment="1">
      <alignment horizontal="center" vertical="center"/>
    </xf>
    <xf numFmtId="38" fontId="19" fillId="0" borderId="1" xfId="3" applyFont="1" applyFill="1" applyBorder="1" applyAlignment="1">
      <alignment horizontal="center" vertical="center" wrapText="1"/>
    </xf>
    <xf numFmtId="38" fontId="22" fillId="0" borderId="32" xfId="3" applyFont="1" applyFill="1" applyBorder="1" applyAlignment="1">
      <alignment horizontal="left" vertical="top" wrapText="1"/>
    </xf>
    <xf numFmtId="0" fontId="18" fillId="9" borderId="14" xfId="6" applyFont="1" applyFill="1" applyBorder="1" applyAlignment="1">
      <alignment horizontal="center" vertical="center"/>
    </xf>
    <xf numFmtId="0" fontId="20" fillId="0" borderId="12" xfId="6" applyFont="1" applyBorder="1" applyAlignment="1">
      <alignment horizontal="center" vertical="center"/>
    </xf>
    <xf numFmtId="38" fontId="22" fillId="0" borderId="13" xfId="3" applyFont="1" applyFill="1" applyBorder="1" applyAlignment="1">
      <alignment horizontal="center" vertical="center"/>
    </xf>
    <xf numFmtId="38" fontId="18" fillId="0" borderId="10" xfId="3" applyFont="1" applyFill="1" applyBorder="1" applyAlignment="1">
      <alignment horizontal="left" vertical="top" wrapText="1"/>
    </xf>
    <xf numFmtId="0" fontId="18" fillId="9" borderId="2" xfId="6" applyFont="1" applyFill="1" applyBorder="1">
      <alignment vertical="center"/>
    </xf>
    <xf numFmtId="0" fontId="20" fillId="3" borderId="6" xfId="6" applyFont="1" applyFill="1" applyBorder="1">
      <alignment vertical="center"/>
    </xf>
    <xf numFmtId="0" fontId="23" fillId="0" borderId="6" xfId="6" applyFont="1" applyBorder="1" applyAlignment="1">
      <alignment horizontal="left" vertical="top" wrapText="1"/>
    </xf>
    <xf numFmtId="38" fontId="18" fillId="0" borderId="2" xfId="3" applyFont="1" applyFill="1" applyBorder="1" applyAlignment="1">
      <alignment horizontal="center" vertical="center"/>
    </xf>
    <xf numFmtId="38" fontId="24" fillId="0" borderId="6" xfId="3" applyFont="1" applyFill="1" applyBorder="1" applyAlignment="1">
      <alignment horizontal="left" vertical="top" wrapText="1"/>
    </xf>
    <xf numFmtId="38" fontId="18" fillId="0" borderId="6" xfId="3" applyFont="1" applyFill="1" applyBorder="1" applyAlignment="1">
      <alignment horizontal="left" vertical="center" wrapText="1"/>
    </xf>
    <xf numFmtId="0" fontId="18" fillId="9" borderId="11" xfId="6" applyFont="1" applyFill="1" applyBorder="1">
      <alignment vertical="center"/>
    </xf>
    <xf numFmtId="0" fontId="22" fillId="3" borderId="6" xfId="6" applyFont="1" applyFill="1" applyBorder="1" applyAlignment="1">
      <alignment horizontal="center" vertical="center"/>
    </xf>
    <xf numFmtId="0" fontId="23" fillId="0" borderId="2" xfId="6" applyFont="1" applyBorder="1" applyAlignment="1">
      <alignment horizontal="left" vertical="top" wrapText="1"/>
    </xf>
    <xf numFmtId="0" fontId="23" fillId="0" borderId="3" xfId="6" applyFont="1" applyBorder="1" applyAlignment="1">
      <alignment horizontal="left" vertical="top" wrapText="1"/>
    </xf>
    <xf numFmtId="38" fontId="19" fillId="0" borderId="2" xfId="3" applyFont="1" applyFill="1" applyBorder="1" applyAlignment="1">
      <alignment horizontal="center" vertical="center"/>
    </xf>
    <xf numFmtId="38" fontId="22" fillId="0" borderId="33" xfId="3" applyFont="1" applyFill="1" applyBorder="1" applyAlignment="1">
      <alignment horizontal="left" vertical="top" wrapText="1"/>
    </xf>
    <xf numFmtId="0" fontId="20" fillId="0" borderId="14" xfId="6" applyFont="1" applyBorder="1" applyAlignment="1">
      <alignment horizontal="center" vertical="center"/>
    </xf>
    <xf numFmtId="38" fontId="22" fillId="0" borderId="15" xfId="3" applyFont="1" applyFill="1" applyBorder="1" applyAlignment="1">
      <alignment horizontal="center" vertical="center"/>
    </xf>
    <xf numFmtId="38" fontId="18" fillId="0" borderId="11" xfId="3" applyFont="1" applyFill="1" applyBorder="1" applyAlignment="1">
      <alignment horizontal="left" vertical="center" wrapText="1"/>
    </xf>
    <xf numFmtId="38" fontId="18" fillId="0" borderId="11" xfId="3" applyFont="1" applyFill="1" applyBorder="1" applyAlignment="1">
      <alignment horizontal="left" vertical="top" wrapText="1"/>
    </xf>
    <xf numFmtId="0" fontId="25" fillId="0" borderId="16" xfId="6" applyFont="1" applyBorder="1" applyAlignment="1">
      <alignment horizontal="center" vertical="center"/>
    </xf>
    <xf numFmtId="0" fontId="25" fillId="0" borderId="0" xfId="6" applyFont="1" applyAlignment="1">
      <alignment horizontal="center" vertical="center"/>
    </xf>
    <xf numFmtId="0" fontId="19" fillId="0" borderId="0" xfId="6" applyFont="1" applyAlignment="1">
      <alignment horizontal="center" vertical="center"/>
    </xf>
    <xf numFmtId="0" fontId="23" fillId="0" borderId="12" xfId="6" applyFont="1" applyBorder="1" applyAlignment="1">
      <alignment horizontal="center" vertical="top" wrapText="1"/>
    </xf>
    <xf numFmtId="0" fontId="23" fillId="0" borderId="13" xfId="6" applyFont="1" applyBorder="1" applyAlignment="1">
      <alignment horizontal="center" vertical="top" wrapText="1"/>
    </xf>
    <xf numFmtId="38" fontId="19" fillId="0" borderId="5" xfId="3" applyFont="1" applyFill="1" applyBorder="1" applyAlignment="1">
      <alignment horizontal="center" vertical="center"/>
    </xf>
    <xf numFmtId="0" fontId="24" fillId="0" borderId="10" xfId="6" applyFont="1" applyBorder="1" applyAlignment="1">
      <alignment horizontal="left" vertical="top" wrapText="1"/>
    </xf>
    <xf numFmtId="0" fontId="20" fillId="0" borderId="0" xfId="6" applyFont="1" applyAlignment="1">
      <alignment horizontal="center" vertical="center"/>
    </xf>
    <xf numFmtId="0" fontId="23" fillId="0" borderId="2" xfId="6" applyFont="1" applyBorder="1" applyAlignment="1">
      <alignment horizontal="center" vertical="top" wrapText="1"/>
    </xf>
    <xf numFmtId="0" fontId="23" fillId="0" borderId="3" xfId="6" applyFont="1" applyBorder="1" applyAlignment="1">
      <alignment horizontal="center" vertical="top" wrapText="1"/>
    </xf>
    <xf numFmtId="0" fontId="24" fillId="0" borderId="6" xfId="6" applyFont="1" applyBorder="1" applyAlignment="1">
      <alignment horizontal="left" vertical="top" wrapText="1"/>
    </xf>
    <xf numFmtId="0" fontId="18" fillId="9" borderId="2" xfId="6" applyFont="1" applyFill="1" applyBorder="1" applyAlignment="1">
      <alignment horizontal="center" vertical="center"/>
    </xf>
    <xf numFmtId="0" fontId="20" fillId="0" borderId="2" xfId="6" applyFont="1" applyBorder="1" applyAlignment="1">
      <alignment horizontal="center" vertical="center"/>
    </xf>
    <xf numFmtId="38" fontId="22" fillId="0" borderId="3" xfId="3" applyFont="1" applyFill="1" applyBorder="1" applyAlignment="1">
      <alignment horizontal="center" vertical="center"/>
    </xf>
    <xf numFmtId="38" fontId="18" fillId="0" borderId="6" xfId="3" applyFont="1" applyFill="1" applyBorder="1" applyAlignment="1">
      <alignment horizontal="left" vertical="top" wrapText="1"/>
    </xf>
    <xf numFmtId="38" fontId="22" fillId="0" borderId="0" xfId="3" applyFont="1" applyFill="1" applyBorder="1" applyAlignment="1">
      <alignment horizontal="center" vertical="center"/>
    </xf>
    <xf numFmtId="0" fontId="22" fillId="0" borderId="0" xfId="6" applyFont="1" applyAlignment="1">
      <alignment horizontal="center" vertical="center"/>
    </xf>
  </cellXfs>
  <cellStyles count="10">
    <cellStyle name="パーセント 2" xfId="1"/>
    <cellStyle name="桁区切り 2" xfId="2"/>
    <cellStyle name="桁区切り 3" xfId="3"/>
    <cellStyle name="標準" xfId="0" builtinId="0"/>
    <cellStyle name="標準 2" xfId="4"/>
    <cellStyle name="標準 2 2" xfId="5"/>
    <cellStyle name="標準 3" xfId="6"/>
    <cellStyle name="標準 4" xfId="7"/>
    <cellStyle name="標準 5" xfId="8"/>
    <cellStyle name="桁区切り" xfId="9" builtinId="6"/>
  </cellStyles>
  <tableStyles count="0" defaultTableStyle="TableStyleMedium2" defaultPivotStyle="PivotStyleLight16"/>
  <colors>
    <mruColors>
      <color rgb="FFFFFFCC"/>
      <color rgb="FFCCFFCC"/>
      <color rgb="FFCDFFFF"/>
      <color rgb="FF00FFFF"/>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theme" Target="theme/theme1.xml" /><Relationship Id="rId7" Type="http://schemas.openxmlformats.org/officeDocument/2006/relationships/sharedStrings" Target="sharedStrings.xml" /><Relationship Id="rId8" Type="http://schemas.openxmlformats.org/officeDocument/2006/relationships/styles" Target="styles.xml" /></Relationships>
</file>

<file path=xl/drawings/_rels/drawing1.xml.rels><?xml version="1.0" encoding="UTF-8"?><Relationships xmlns="http://schemas.openxmlformats.org/package/2006/relationships"><Relationship Id="rId1" Type="http://schemas.openxmlformats.org/officeDocument/2006/relationships/image" Target="../media/image1.png" /><Relationship Id="rId2" Type="http://schemas.openxmlformats.org/officeDocument/2006/relationships/image" Target="../media/image2.emf" /></Relationships>
</file>

<file path=xl/drawings/drawing1.xml><?xml version="1.0" encoding="utf-8"?>
<xdr:wsDr xmlns:xdr="http://schemas.openxmlformats.org/drawingml/2006/spreadsheetDrawing" xmlns:a="http://schemas.openxmlformats.org/drawingml/2006/main">
  <xdr:twoCellAnchor editAs="oneCell">
    <xdr:from xmlns:xdr="http://schemas.openxmlformats.org/drawingml/2006/spreadsheetDrawing">
      <xdr:col>8</xdr:col>
      <xdr:colOff>663575</xdr:colOff>
      <xdr:row>1</xdr:row>
      <xdr:rowOff>337820</xdr:rowOff>
    </xdr:from>
    <xdr:to xmlns:xdr="http://schemas.openxmlformats.org/drawingml/2006/spreadsheetDrawing">
      <xdr:col>9</xdr:col>
      <xdr:colOff>1467485</xdr:colOff>
      <xdr:row>41</xdr:row>
      <xdr:rowOff>88900</xdr:rowOff>
    </xdr:to>
    <xdr:pic macro="">
      <xdr:nvPicPr>
        <xdr:cNvPr id="2" name="図 1"/>
        <xdr:cNvPicPr>
          <a:picLocks noChangeAspect="1"/>
        </xdr:cNvPicPr>
      </xdr:nvPicPr>
      <xdr:blipFill>
        <a:blip xmlns:r="http://schemas.openxmlformats.org/officeDocument/2006/relationships" r:embed="rId1"/>
        <a:stretch>
          <a:fillRect/>
        </a:stretch>
      </xdr:blipFill>
      <xdr:spPr>
        <a:xfrm>
          <a:off x="14170025" y="671195"/>
          <a:ext cx="5652135" cy="13840460"/>
        </a:xfrm>
        <a:prstGeom prst="rect">
          <a:avLst/>
        </a:prstGeom>
      </xdr:spPr>
    </xdr:pic>
    <xdr:clientData/>
  </xdr:twoCellAnchor>
  <xdr:twoCellAnchor editAs="oneCell">
    <xdr:from xmlns:xdr="http://schemas.openxmlformats.org/drawingml/2006/spreadsheetDrawing">
      <xdr:col>8</xdr:col>
      <xdr:colOff>1156335</xdr:colOff>
      <xdr:row>44</xdr:row>
      <xdr:rowOff>40640</xdr:rowOff>
    </xdr:from>
    <xdr:to xmlns:xdr="http://schemas.openxmlformats.org/drawingml/2006/spreadsheetDrawing">
      <xdr:col>9</xdr:col>
      <xdr:colOff>923290</xdr:colOff>
      <xdr:row>46</xdr:row>
      <xdr:rowOff>151130</xdr:rowOff>
    </xdr:to>
    <xdr:pic macro="">
      <xdr:nvPicPr>
        <xdr:cNvPr id="3" name="図 2"/>
        <xdr:cNvPicPr>
          <a:picLocks noChangeAspect="1" noChangeArrowheads="1"/>
        </xdr:cNvPicPr>
      </xdr:nvPicPr>
      <xdr:blipFill>
        <a:blip xmlns:r="http://schemas.openxmlformats.org/officeDocument/2006/relationships" r:embed="rId2"/>
        <a:stretch>
          <a:fillRect/>
        </a:stretch>
      </xdr:blipFill>
      <xdr:spPr>
        <a:xfrm>
          <a:off x="14662785" y="15063470"/>
          <a:ext cx="4615180" cy="558165"/>
        </a:xfrm>
        <a:prstGeom prst="rect">
          <a:avLst/>
        </a:prstGeom>
        <a:noFill/>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vmlDrawing" Target="../drawings/vmlDrawing1.vml" /><Relationship Id="rId3" Type="http://schemas.openxmlformats.org/officeDocument/2006/relationships/comments" Target="../comments1.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vmlDrawing" Target="../drawings/vmlDrawing2.vml" /><Relationship Id="rId3" Type="http://schemas.openxmlformats.org/officeDocument/2006/relationships/comments" Target="../comments2.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drawing" Target="../drawings/drawing1.x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AM35"/>
  <sheetViews>
    <sheetView zoomScale="85" zoomScaleNormal="85" workbookViewId="0">
      <selection activeCell="A5" sqref="A5:J5"/>
    </sheetView>
  </sheetViews>
  <sheetFormatPr defaultColWidth="8.75" defaultRowHeight="13.5"/>
  <cols>
    <col min="1" max="3" width="0.125" style="1" customWidth="1"/>
    <col min="4" max="4" width="0.375" style="1" customWidth="1"/>
    <col min="5" max="24" width="2.625" style="1" customWidth="1"/>
    <col min="25" max="25" width="2.125" style="1" customWidth="1"/>
    <col min="26" max="26" width="1.5" style="1" customWidth="1"/>
    <col min="27" max="28" width="2.625" style="1" customWidth="1"/>
    <col min="29" max="29" width="2.25" style="1" customWidth="1"/>
    <col min="30" max="30" width="2.375" style="1" customWidth="1"/>
    <col min="31" max="31" width="1.75" style="1" customWidth="1"/>
    <col min="32" max="33" width="2.625" style="1" customWidth="1"/>
    <col min="34" max="34" width="1.875" style="1" customWidth="1"/>
    <col min="35" max="35" width="3.625" style="1" customWidth="1"/>
    <col min="36" max="36" width="2.625" style="1" customWidth="1"/>
    <col min="37" max="37" width="2" style="1" customWidth="1"/>
    <col min="38" max="39" width="2.625" style="1" customWidth="1"/>
    <col min="40" max="16384" width="8.75" style="1"/>
  </cols>
  <sheetData>
    <row r="1" spans="1:39">
      <c r="A1" s="2" t="s">
        <v>219</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row>
    <row r="2" spans="1:39" ht="21.6" customHeight="1">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row>
    <row r="3" spans="1:39">
      <c r="A3" s="3"/>
      <c r="B3" s="3"/>
      <c r="C3" s="3"/>
      <c r="D3" s="3"/>
      <c r="E3" s="3"/>
      <c r="F3" s="3"/>
      <c r="G3" s="3"/>
      <c r="H3" s="3"/>
      <c r="I3" s="3"/>
      <c r="J3" s="3"/>
      <c r="K3" s="3"/>
      <c r="L3" s="9"/>
      <c r="M3" s="9"/>
      <c r="N3" s="9"/>
      <c r="O3" s="9"/>
      <c r="P3" s="9"/>
      <c r="Q3" s="9"/>
      <c r="R3" s="9"/>
      <c r="S3" s="9"/>
      <c r="T3" s="9"/>
      <c r="U3" s="9"/>
      <c r="V3" s="9"/>
      <c r="W3" s="9"/>
      <c r="X3" s="9"/>
      <c r="Y3" s="9"/>
      <c r="Z3" s="9"/>
      <c r="AA3" s="9"/>
      <c r="AB3" s="13" t="s">
        <v>206</v>
      </c>
      <c r="AC3" s="13"/>
      <c r="AD3" s="14"/>
      <c r="AE3" s="14"/>
      <c r="AF3" s="14" t="s">
        <v>195</v>
      </c>
      <c r="AG3" s="14"/>
      <c r="AH3" s="14"/>
      <c r="AI3" s="14" t="s">
        <v>205</v>
      </c>
      <c r="AJ3" s="14"/>
      <c r="AK3" s="14"/>
      <c r="AL3" s="14" t="s">
        <v>204</v>
      </c>
      <c r="AM3" s="3"/>
    </row>
    <row r="4" spans="1:39" ht="35.450000000000003" customHeight="1">
      <c r="A4" s="3"/>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row>
    <row r="5" spans="1:39" ht="18" customHeight="1">
      <c r="A5" s="4" t="s">
        <v>221</v>
      </c>
      <c r="B5" s="4"/>
      <c r="C5" s="4"/>
      <c r="D5" s="4"/>
      <c r="E5" s="4"/>
      <c r="F5" s="4"/>
      <c r="G5" s="8"/>
      <c r="H5" s="4"/>
      <c r="I5" s="4"/>
      <c r="J5" s="4"/>
      <c r="K5" s="3"/>
      <c r="L5" s="3"/>
      <c r="M5" s="3"/>
      <c r="N5" s="3"/>
      <c r="O5" s="3"/>
      <c r="P5" s="3"/>
      <c r="Q5" s="3"/>
      <c r="R5" s="3"/>
      <c r="S5" s="3"/>
      <c r="T5" s="3"/>
      <c r="U5" s="3"/>
      <c r="V5" s="3"/>
      <c r="W5" s="3"/>
      <c r="X5" s="3"/>
      <c r="Y5" s="3"/>
      <c r="Z5" s="3"/>
      <c r="AA5" s="3"/>
      <c r="AB5" s="3"/>
      <c r="AC5" s="3"/>
      <c r="AD5" s="3"/>
      <c r="AE5" s="3"/>
      <c r="AF5" s="3"/>
      <c r="AG5" s="3"/>
      <c r="AH5" s="3"/>
      <c r="AI5" s="3"/>
      <c r="AJ5" s="3"/>
      <c r="AK5" s="3"/>
      <c r="AL5" s="3"/>
      <c r="AM5" s="3"/>
    </row>
    <row r="6" spans="1:39" ht="50.1" customHeight="1">
      <c r="A6" s="3"/>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row>
    <row r="7" spans="1:39">
      <c r="A7" s="3"/>
      <c r="B7" s="3"/>
      <c r="C7" s="3"/>
      <c r="D7" s="3"/>
      <c r="E7" s="3"/>
      <c r="F7" s="3"/>
      <c r="G7" s="3"/>
      <c r="H7" s="3"/>
      <c r="I7" s="3"/>
      <c r="J7" s="3"/>
      <c r="K7" s="3"/>
      <c r="L7" s="3"/>
      <c r="M7" s="3"/>
      <c r="N7" s="3"/>
      <c r="O7" s="3"/>
      <c r="P7" s="3"/>
      <c r="Q7" s="3"/>
      <c r="R7" s="3"/>
      <c r="S7" s="3"/>
      <c r="T7" s="3"/>
      <c r="U7" s="3"/>
      <c r="V7" s="3"/>
      <c r="W7" s="10" t="s">
        <v>209</v>
      </c>
      <c r="X7" s="10"/>
      <c r="Y7" s="10"/>
      <c r="Z7" s="10"/>
      <c r="AA7" s="10"/>
      <c r="AB7" s="10"/>
      <c r="AC7" s="10"/>
      <c r="AD7" s="10"/>
      <c r="AE7" s="10"/>
      <c r="AF7" s="10"/>
      <c r="AG7" s="10"/>
      <c r="AH7" s="10"/>
      <c r="AI7" s="10"/>
      <c r="AJ7" s="10"/>
      <c r="AK7" s="10"/>
      <c r="AL7" s="3"/>
      <c r="AM7" s="3"/>
    </row>
    <row r="8" spans="1:39">
      <c r="A8" s="3"/>
      <c r="B8" s="3"/>
      <c r="C8" s="3"/>
      <c r="D8" s="3"/>
      <c r="E8" s="3"/>
      <c r="F8" s="3"/>
      <c r="G8" s="3"/>
      <c r="H8" s="3"/>
      <c r="I8" s="3"/>
      <c r="J8" s="3"/>
      <c r="K8" s="3"/>
      <c r="L8" s="3"/>
      <c r="M8" s="3"/>
      <c r="N8" s="3"/>
      <c r="O8" s="3"/>
      <c r="P8" s="3"/>
      <c r="Q8" s="3"/>
      <c r="R8" s="3"/>
      <c r="S8" s="3"/>
      <c r="T8" s="3"/>
      <c r="U8" s="3"/>
      <c r="V8" s="3"/>
      <c r="W8" s="10" t="s">
        <v>18</v>
      </c>
      <c r="X8" s="10"/>
      <c r="Y8" s="10"/>
      <c r="Z8" s="10"/>
      <c r="AA8" s="10"/>
      <c r="AB8" s="10"/>
      <c r="AC8" s="10"/>
      <c r="AD8" s="10"/>
      <c r="AE8" s="10"/>
      <c r="AF8" s="10"/>
      <c r="AG8" s="10"/>
      <c r="AH8" s="10"/>
      <c r="AI8" s="10"/>
      <c r="AJ8" s="10"/>
      <c r="AK8" s="10"/>
      <c r="AL8" s="9"/>
      <c r="AM8" s="9"/>
    </row>
    <row r="9" spans="1:39" ht="80.45" customHeight="1">
      <c r="A9" s="3"/>
      <c r="B9" s="3"/>
      <c r="C9" s="3"/>
      <c r="D9" s="3"/>
      <c r="E9" s="3"/>
      <c r="F9" s="3"/>
      <c r="G9" s="3"/>
      <c r="H9" s="3"/>
      <c r="I9" s="3"/>
      <c r="J9" s="3"/>
      <c r="K9" s="3"/>
      <c r="L9" s="3"/>
      <c r="M9" s="3"/>
      <c r="N9" s="3"/>
      <c r="O9" s="3"/>
      <c r="P9" s="3"/>
      <c r="Q9" s="3"/>
      <c r="R9" s="3"/>
      <c r="S9" s="3"/>
      <c r="T9" s="3"/>
      <c r="U9" s="3"/>
      <c r="V9" s="3"/>
      <c r="W9" s="3"/>
      <c r="X9" s="3"/>
      <c r="Y9" s="3"/>
      <c r="Z9" s="3"/>
      <c r="AA9" s="3"/>
      <c r="AB9" s="3"/>
      <c r="AC9" s="3"/>
      <c r="AD9" s="3"/>
      <c r="AE9" s="3"/>
      <c r="AF9" s="3"/>
      <c r="AG9" s="3"/>
      <c r="AH9" s="3"/>
      <c r="AI9" s="3"/>
      <c r="AJ9" s="3"/>
      <c r="AK9" s="3"/>
      <c r="AL9" s="3"/>
      <c r="AM9" s="3"/>
    </row>
    <row r="10" spans="1:39" ht="15.95" customHeight="1">
      <c r="A10" s="4" t="s">
        <v>218</v>
      </c>
      <c r="B10" s="4"/>
      <c r="C10" s="4"/>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row>
    <row r="11" spans="1:39" ht="15.95" customHeight="1">
      <c r="A11" s="3"/>
      <c r="B11" s="3"/>
      <c r="C11" s="3"/>
      <c r="D11" s="3"/>
      <c r="E11" s="3"/>
      <c r="F11" s="3"/>
      <c r="G11" s="3"/>
      <c r="H11" s="3"/>
      <c r="I11" s="3"/>
      <c r="J11" s="3"/>
      <c r="K11" s="3"/>
      <c r="L11" s="3"/>
      <c r="M11" s="3"/>
      <c r="N11" s="3"/>
      <c r="O11" s="3"/>
      <c r="P11" s="3"/>
      <c r="Q11" s="3"/>
      <c r="R11" s="3"/>
      <c r="S11" s="3"/>
      <c r="T11" s="3"/>
      <c r="U11" s="3"/>
      <c r="V11" s="3"/>
      <c r="W11" s="3"/>
      <c r="X11" s="3"/>
      <c r="Y11" s="3"/>
      <c r="Z11" s="3"/>
      <c r="AA11" s="3"/>
      <c r="AB11" s="3"/>
      <c r="AC11" s="3"/>
      <c r="AD11" s="3"/>
      <c r="AE11" s="3"/>
      <c r="AF11" s="3"/>
      <c r="AG11" s="3"/>
      <c r="AH11" s="3"/>
      <c r="AI11" s="3"/>
      <c r="AJ11" s="3"/>
      <c r="AK11" s="3"/>
      <c r="AL11" s="3"/>
      <c r="AM11" s="3"/>
    </row>
    <row r="12" spans="1:39" ht="44.45" customHeight="1">
      <c r="A12" s="3"/>
      <c r="B12" s="3"/>
      <c r="C12" s="3"/>
      <c r="D12" s="3"/>
      <c r="E12" s="3"/>
      <c r="F12" s="3"/>
      <c r="G12" s="3"/>
      <c r="H12" s="3"/>
      <c r="I12" s="3"/>
      <c r="J12" s="3"/>
      <c r="K12" s="3"/>
      <c r="L12" s="3"/>
      <c r="M12" s="3"/>
      <c r="N12" s="3"/>
      <c r="O12" s="3"/>
      <c r="P12" s="3"/>
      <c r="Q12" s="3"/>
      <c r="R12" s="3"/>
      <c r="S12" s="3"/>
      <c r="T12" s="3"/>
      <c r="U12" s="3"/>
      <c r="V12" s="3"/>
      <c r="W12" s="3"/>
      <c r="X12" s="3"/>
      <c r="Y12" s="3"/>
      <c r="Z12" s="3"/>
      <c r="AA12" s="3"/>
      <c r="AB12" s="3"/>
      <c r="AC12" s="3"/>
      <c r="AD12" s="3"/>
      <c r="AE12" s="3"/>
      <c r="AF12" s="3"/>
      <c r="AG12" s="3"/>
      <c r="AH12" s="3"/>
      <c r="AI12" s="3"/>
      <c r="AJ12" s="3"/>
      <c r="AK12" s="3"/>
      <c r="AL12" s="3"/>
      <c r="AM12" s="3"/>
    </row>
    <row r="13" spans="1:39" ht="17.45" customHeight="1">
      <c r="A13" s="5" t="s">
        <v>196</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row>
    <row r="14" spans="1:39" ht="48.95" customHeight="1">
      <c r="A14" s="3"/>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3"/>
      <c r="AH14" s="3"/>
      <c r="AI14" s="3"/>
      <c r="AJ14" s="3"/>
      <c r="AK14" s="3"/>
      <c r="AL14" s="3"/>
      <c r="AM14" s="3"/>
    </row>
    <row r="15" spans="1:39">
      <c r="A15" s="5"/>
      <c r="B15" s="5"/>
      <c r="C15" s="5"/>
      <c r="D15" s="5"/>
      <c r="E15" s="5"/>
      <c r="F15" s="5"/>
      <c r="G15" s="5"/>
      <c r="H15" s="5"/>
      <c r="I15" s="5" t="s">
        <v>213</v>
      </c>
      <c r="J15" s="5"/>
      <c r="K15" s="5"/>
      <c r="L15" s="5"/>
      <c r="M15" s="5"/>
      <c r="N15" s="5"/>
      <c r="O15" s="5"/>
      <c r="P15" s="5"/>
      <c r="Q15" s="5"/>
      <c r="R15" s="5"/>
      <c r="S15" s="5"/>
      <c r="T15" s="5"/>
      <c r="U15" s="5"/>
      <c r="V15" s="5" t="s">
        <v>210</v>
      </c>
      <c r="W15" s="5"/>
      <c r="X15" s="5"/>
      <c r="Y15" s="5"/>
      <c r="Z15" s="5"/>
      <c r="AA15" s="5"/>
      <c r="AB15" s="5"/>
      <c r="AC15" s="5"/>
      <c r="AD15" s="5"/>
      <c r="AE15" s="5"/>
      <c r="AF15" s="5"/>
      <c r="AG15" s="5"/>
      <c r="AH15" s="5"/>
      <c r="AI15" s="5"/>
      <c r="AJ15" s="5"/>
      <c r="AK15" s="5"/>
      <c r="AL15" s="5"/>
      <c r="AM15" s="5"/>
    </row>
    <row r="16" spans="1:39">
      <c r="A16" s="3"/>
      <c r="B16" s="3"/>
      <c r="C16" s="3"/>
      <c r="D16" s="3"/>
      <c r="E16" s="3"/>
      <c r="F16" s="3"/>
      <c r="G16" s="3"/>
      <c r="H16" s="3"/>
      <c r="I16" s="3"/>
      <c r="J16" s="3"/>
      <c r="K16" s="3"/>
      <c r="L16" s="3"/>
      <c r="M16" s="3"/>
      <c r="N16" s="3"/>
      <c r="O16" s="3"/>
      <c r="P16" s="3"/>
      <c r="Q16" s="3"/>
      <c r="R16" s="3"/>
      <c r="S16" s="3"/>
      <c r="T16" s="3"/>
      <c r="U16" s="3"/>
      <c r="V16" s="3"/>
      <c r="W16" s="3"/>
      <c r="X16" s="3"/>
      <c r="Y16" s="3"/>
      <c r="Z16" s="3"/>
      <c r="AA16" s="3"/>
      <c r="AB16" s="3"/>
      <c r="AC16" s="3"/>
      <c r="AD16" s="3"/>
      <c r="AE16" s="3"/>
      <c r="AF16" s="3"/>
      <c r="AG16" s="3"/>
      <c r="AH16" s="3"/>
      <c r="AI16" s="3"/>
      <c r="AJ16" s="3"/>
      <c r="AK16" s="3"/>
      <c r="AL16" s="3"/>
      <c r="AM16" s="3"/>
    </row>
    <row r="17" spans="1:39">
      <c r="A17" s="3"/>
      <c r="B17" s="3"/>
      <c r="C17" s="3"/>
      <c r="D17" s="3"/>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c r="AH17" s="3"/>
      <c r="AI17" s="3"/>
      <c r="AJ17" s="3"/>
      <c r="AK17" s="3"/>
      <c r="AL17" s="3"/>
      <c r="AM17" s="3"/>
    </row>
    <row r="18" spans="1:39">
      <c r="A18" s="3"/>
      <c r="B18" s="3"/>
      <c r="C18" s="3"/>
      <c r="D18" s="3"/>
      <c r="E18" s="3"/>
      <c r="F18" s="3"/>
      <c r="G18" s="3"/>
      <c r="H18" s="3"/>
      <c r="I18" s="3"/>
      <c r="J18" s="3"/>
      <c r="K18" s="3"/>
      <c r="L18" s="3"/>
      <c r="M18" s="3"/>
      <c r="N18" s="3"/>
      <c r="O18" s="3"/>
      <c r="P18" s="3"/>
      <c r="Q18" s="3"/>
      <c r="R18" s="3"/>
      <c r="S18" s="3"/>
      <c r="T18" s="3"/>
      <c r="U18" s="3"/>
      <c r="V18" s="3"/>
      <c r="W18" s="3"/>
      <c r="X18" s="3"/>
      <c r="Y18" s="3"/>
      <c r="Z18" s="3"/>
      <c r="AA18" s="3"/>
      <c r="AB18" s="3"/>
      <c r="AC18" s="3"/>
      <c r="AD18" s="3"/>
      <c r="AE18" s="3"/>
      <c r="AF18" s="3"/>
      <c r="AG18" s="3"/>
      <c r="AH18" s="3"/>
      <c r="AI18" s="3"/>
      <c r="AJ18" s="3"/>
      <c r="AK18" s="3"/>
      <c r="AL18" s="3"/>
      <c r="AM18" s="3"/>
    </row>
    <row r="19" spans="1:39">
      <c r="A19" s="3"/>
      <c r="B19" s="3"/>
      <c r="C19" s="3"/>
      <c r="D19" s="3"/>
      <c r="E19" s="3"/>
      <c r="F19" s="3"/>
      <c r="G19" s="3"/>
      <c r="H19" s="3"/>
      <c r="I19" s="3"/>
      <c r="J19" s="3"/>
      <c r="K19" s="3"/>
      <c r="L19" s="3"/>
      <c r="M19" s="3"/>
      <c r="N19" s="3"/>
      <c r="O19" s="3"/>
      <c r="P19" s="3"/>
      <c r="Q19" s="3"/>
      <c r="R19" s="3"/>
      <c r="S19" s="3"/>
      <c r="T19" s="3"/>
      <c r="U19" s="3"/>
      <c r="V19" s="3"/>
      <c r="W19" s="3"/>
      <c r="X19" s="3"/>
      <c r="Y19" s="3"/>
      <c r="Z19" s="3"/>
      <c r="AA19" s="3"/>
      <c r="AB19" s="3"/>
      <c r="AC19" s="3"/>
      <c r="AD19" s="3"/>
      <c r="AE19" s="3"/>
      <c r="AF19" s="3"/>
      <c r="AG19" s="3"/>
      <c r="AH19" s="3"/>
      <c r="AI19" s="3"/>
      <c r="AJ19" s="3"/>
      <c r="AK19" s="3"/>
      <c r="AL19" s="3"/>
      <c r="AM19" s="3"/>
    </row>
    <row r="20" spans="1:39">
      <c r="A20" s="6" t="s">
        <v>198</v>
      </c>
      <c r="B20" s="6"/>
      <c r="C20" s="6"/>
      <c r="D20" s="6"/>
      <c r="E20" s="6"/>
      <c r="F20" s="6"/>
      <c r="G20" s="6"/>
      <c r="H20" s="6"/>
      <c r="I20" s="6"/>
      <c r="J20" s="6"/>
      <c r="K20" s="6"/>
      <c r="L20" s="6"/>
      <c r="M20" s="6"/>
      <c r="N20" s="6"/>
      <c r="O20" s="6"/>
      <c r="P20" s="6"/>
      <c r="Q20" s="6"/>
      <c r="R20" s="6"/>
      <c r="S20" s="6"/>
      <c r="T20" s="6"/>
      <c r="U20" s="6"/>
      <c r="V20" s="6"/>
      <c r="W20" s="6"/>
      <c r="X20" s="6"/>
      <c r="Y20" s="6"/>
      <c r="Z20" s="6"/>
      <c r="AA20" s="6"/>
      <c r="AB20" s="6"/>
      <c r="AC20" s="6"/>
      <c r="AD20" s="6"/>
      <c r="AE20" s="6"/>
      <c r="AF20" s="6"/>
      <c r="AG20" s="6"/>
      <c r="AH20" s="6"/>
      <c r="AI20" s="6"/>
      <c r="AJ20" s="6"/>
      <c r="AK20" s="6"/>
      <c r="AL20" s="6"/>
      <c r="AM20" s="6"/>
    </row>
    <row r="21" spans="1:39">
      <c r="A21" s="7" t="s">
        <v>214</v>
      </c>
      <c r="B21" s="7"/>
      <c r="C21" s="7"/>
      <c r="D21" s="7"/>
      <c r="E21" s="7"/>
      <c r="F21" s="7"/>
      <c r="G21" s="7"/>
      <c r="H21" s="7"/>
      <c r="I21" s="7"/>
      <c r="J21" s="7"/>
      <c r="K21" s="7"/>
      <c r="L21" s="7"/>
      <c r="M21" s="7"/>
      <c r="N21" s="7"/>
      <c r="O21" s="7"/>
      <c r="P21" s="7"/>
      <c r="Q21" s="7"/>
      <c r="R21" s="7"/>
      <c r="S21" s="7"/>
      <c r="T21" s="7"/>
      <c r="U21" s="7"/>
      <c r="V21" s="7"/>
      <c r="W21" s="7"/>
      <c r="X21" s="7"/>
      <c r="Y21" s="7"/>
      <c r="Z21" s="7"/>
      <c r="AA21" s="7"/>
      <c r="AB21" s="7"/>
      <c r="AC21" s="7"/>
      <c r="AD21" s="7"/>
      <c r="AE21" s="7"/>
      <c r="AF21" s="7"/>
      <c r="AG21" s="7"/>
      <c r="AH21" s="7"/>
      <c r="AI21" s="7"/>
      <c r="AJ21" s="7"/>
      <c r="AK21" s="7"/>
      <c r="AL21" s="7"/>
      <c r="AM21" s="7"/>
    </row>
    <row r="22" spans="1:39">
      <c r="A22" s="6" t="s">
        <v>207</v>
      </c>
      <c r="B22" s="6"/>
      <c r="C22" s="6"/>
      <c r="D22" s="6"/>
      <c r="E22" s="6"/>
      <c r="F22" s="6"/>
      <c r="G22" s="6"/>
      <c r="H22" s="6"/>
      <c r="I22" s="6"/>
      <c r="J22" s="6"/>
      <c r="K22" s="6"/>
      <c r="L22" s="6"/>
      <c r="M22" s="6"/>
      <c r="N22" s="6"/>
      <c r="O22" s="6"/>
      <c r="P22" s="6"/>
      <c r="Q22" s="6"/>
      <c r="R22" s="6"/>
      <c r="S22" s="6"/>
      <c r="T22" s="6"/>
      <c r="U22" s="6"/>
      <c r="V22" s="6"/>
      <c r="W22" s="6"/>
      <c r="X22" s="6"/>
      <c r="Y22" s="6"/>
      <c r="Z22" s="6"/>
      <c r="AA22" s="6"/>
      <c r="AB22" s="6"/>
      <c r="AC22" s="6"/>
      <c r="AD22" s="6"/>
      <c r="AE22" s="6"/>
      <c r="AF22" s="6"/>
      <c r="AG22" s="6"/>
      <c r="AH22" s="6"/>
      <c r="AI22" s="6"/>
      <c r="AJ22" s="6"/>
      <c r="AK22" s="6"/>
      <c r="AL22" s="6"/>
      <c r="AM22" s="6"/>
    </row>
    <row r="23" spans="1:39">
      <c r="A23" s="7" t="s">
        <v>215</v>
      </c>
      <c r="B23" s="7"/>
      <c r="C23" s="7"/>
      <c r="D23" s="7"/>
      <c r="E23" s="7"/>
      <c r="F23" s="7"/>
      <c r="G23" s="7"/>
      <c r="H23" s="7"/>
      <c r="I23" s="7"/>
      <c r="J23" s="7"/>
      <c r="K23" s="7"/>
      <c r="L23" s="7"/>
      <c r="M23" s="7"/>
      <c r="N23" s="7"/>
      <c r="O23" s="7"/>
      <c r="P23" s="7"/>
      <c r="Q23" s="7"/>
      <c r="R23" s="7"/>
      <c r="S23" s="7"/>
      <c r="T23" s="7"/>
      <c r="U23" s="7"/>
      <c r="V23" s="7"/>
      <c r="W23" s="7"/>
      <c r="X23" s="7"/>
      <c r="Y23" s="7"/>
      <c r="Z23" s="7"/>
      <c r="AA23" s="7"/>
      <c r="AB23" s="7"/>
      <c r="AC23" s="7"/>
      <c r="AD23" s="7"/>
      <c r="AE23" s="7"/>
      <c r="AF23" s="7"/>
      <c r="AG23" s="7"/>
      <c r="AH23" s="7"/>
      <c r="AI23" s="7"/>
      <c r="AJ23" s="7"/>
      <c r="AK23" s="7"/>
      <c r="AL23" s="7"/>
      <c r="AM23" s="7"/>
    </row>
    <row r="24" spans="1:39">
      <c r="A24" s="6" t="s">
        <v>197</v>
      </c>
      <c r="B24" s="6"/>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6"/>
      <c r="AM24" s="6"/>
    </row>
    <row r="25" spans="1:39">
      <c r="A25" s="3"/>
      <c r="B25" s="3"/>
      <c r="C25" s="3"/>
      <c r="D25" s="3"/>
      <c r="E25" s="3"/>
      <c r="F25" s="3"/>
      <c r="G25" s="3"/>
      <c r="H25" s="3"/>
      <c r="I25" s="3"/>
      <c r="J25" s="3"/>
      <c r="K25" s="3"/>
      <c r="L25" s="3"/>
      <c r="M25" s="3"/>
      <c r="N25" s="3"/>
      <c r="O25" s="3"/>
      <c r="P25" s="3"/>
      <c r="Q25" s="3"/>
      <c r="R25" s="3"/>
      <c r="S25" s="3"/>
      <c r="T25" s="3"/>
      <c r="U25" s="3"/>
      <c r="V25" s="3"/>
      <c r="W25" s="3"/>
      <c r="X25" s="3"/>
      <c r="Y25" s="3"/>
      <c r="Z25" s="3"/>
      <c r="AA25" s="3"/>
      <c r="AB25" s="3"/>
      <c r="AC25" s="3"/>
      <c r="AD25" s="3"/>
      <c r="AE25" s="3"/>
      <c r="AF25" s="3"/>
      <c r="AG25" s="3"/>
      <c r="AH25" s="3"/>
      <c r="AI25" s="3"/>
      <c r="AJ25" s="3"/>
      <c r="AK25" s="3"/>
      <c r="AL25" s="3"/>
      <c r="AM25" s="3"/>
    </row>
    <row r="26" spans="1:39">
      <c r="A26" s="3"/>
      <c r="B26" s="3"/>
      <c r="C26" s="3"/>
      <c r="D26" s="3"/>
      <c r="E26" s="3"/>
      <c r="F26" s="3"/>
      <c r="G26" s="3"/>
      <c r="H26" s="3"/>
      <c r="I26" s="3"/>
      <c r="J26" s="3"/>
      <c r="K26" s="3"/>
      <c r="L26" s="3"/>
      <c r="M26" s="3"/>
      <c r="N26" s="3"/>
      <c r="O26" s="3"/>
      <c r="P26" s="3"/>
      <c r="Q26" s="3"/>
      <c r="R26" s="3"/>
      <c r="S26" s="3"/>
      <c r="T26" s="3"/>
      <c r="U26" s="3"/>
      <c r="V26" s="3"/>
      <c r="W26" s="3"/>
      <c r="X26" s="3"/>
      <c r="Y26" s="3"/>
      <c r="Z26" s="3"/>
      <c r="AA26" s="3"/>
      <c r="AB26" s="3"/>
      <c r="AC26" s="3"/>
      <c r="AD26" s="3"/>
      <c r="AE26" s="3"/>
      <c r="AF26" s="3"/>
      <c r="AG26" s="3"/>
      <c r="AH26" s="3"/>
      <c r="AI26" s="3"/>
      <c r="AJ26" s="3"/>
      <c r="AK26" s="3"/>
      <c r="AL26" s="3"/>
      <c r="AM26" s="3"/>
    </row>
    <row r="27" spans="1:39">
      <c r="A27" s="3"/>
      <c r="B27" s="3"/>
      <c r="C27" s="3"/>
      <c r="D27" s="3"/>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I27" s="3"/>
      <c r="AJ27" s="3"/>
      <c r="AK27" s="3"/>
      <c r="AL27" s="3"/>
      <c r="AM27" s="3"/>
    </row>
    <row r="28" spans="1:39">
      <c r="A28" s="3"/>
      <c r="B28" s="3"/>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row>
    <row r="29" spans="1:39">
      <c r="A29" s="2" t="s">
        <v>203</v>
      </c>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row>
    <row r="30" spans="1:39" ht="6.6" customHeight="1">
      <c r="A30" s="3"/>
      <c r="B30" s="3"/>
      <c r="C30" s="3"/>
      <c r="D30" s="3"/>
      <c r="E30" s="3"/>
      <c r="F30" s="3"/>
      <c r="G30" s="3"/>
      <c r="H30" s="3"/>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c r="AJ30" s="3"/>
      <c r="AK30" s="3"/>
      <c r="AL30" s="3"/>
      <c r="AM30" s="3"/>
    </row>
    <row r="31" spans="1:39" ht="20.100000000000001" customHeight="1">
      <c r="A31" s="3"/>
      <c r="B31" s="3"/>
      <c r="C31" s="3"/>
      <c r="D31" s="3"/>
      <c r="E31" s="3"/>
      <c r="F31" s="3"/>
      <c r="G31" s="3"/>
      <c r="H31" s="3"/>
      <c r="I31" s="3"/>
      <c r="J31" s="3"/>
      <c r="K31" s="3"/>
      <c r="L31" s="3"/>
      <c r="M31" s="3"/>
      <c r="N31" s="3"/>
      <c r="O31" s="3"/>
      <c r="P31" s="3"/>
      <c r="Q31" s="3"/>
      <c r="R31" s="3"/>
      <c r="S31" s="3"/>
      <c r="T31" s="3"/>
      <c r="U31" s="3"/>
      <c r="V31" s="3"/>
      <c r="W31" s="11" t="s">
        <v>199</v>
      </c>
      <c r="X31" s="11"/>
      <c r="Y31" s="11"/>
      <c r="Z31" s="11"/>
      <c r="AA31" s="11"/>
      <c r="AB31" s="11"/>
      <c r="AC31" s="11"/>
      <c r="AD31" s="11"/>
      <c r="AE31" s="15"/>
      <c r="AF31" s="15"/>
      <c r="AG31" s="15"/>
      <c r="AH31" s="15"/>
      <c r="AI31" s="15"/>
      <c r="AJ31" s="15"/>
      <c r="AK31" s="15"/>
      <c r="AL31" s="15"/>
      <c r="AM31" s="3"/>
    </row>
    <row r="32" spans="1:39" ht="20.100000000000001" customHeight="1">
      <c r="A32" s="3"/>
      <c r="B32" s="3"/>
      <c r="C32" s="3"/>
      <c r="D32" s="3"/>
      <c r="E32" s="3"/>
      <c r="F32" s="3"/>
      <c r="G32" s="3"/>
      <c r="H32" s="3"/>
      <c r="I32" s="3"/>
      <c r="J32" s="3"/>
      <c r="K32" s="3"/>
      <c r="L32" s="3"/>
      <c r="M32" s="3"/>
      <c r="N32" s="3"/>
      <c r="O32" s="3"/>
      <c r="P32" s="3"/>
      <c r="Q32" s="3"/>
      <c r="R32" s="3"/>
      <c r="S32" s="3"/>
      <c r="T32" s="3"/>
      <c r="U32" s="3"/>
      <c r="V32" s="3"/>
      <c r="W32" s="11" t="s">
        <v>200</v>
      </c>
      <c r="X32" s="11"/>
      <c r="Y32" s="11"/>
      <c r="Z32" s="11"/>
      <c r="AA32" s="11"/>
      <c r="AB32" s="11"/>
      <c r="AC32" s="11"/>
      <c r="AD32" s="11"/>
      <c r="AE32" s="15"/>
      <c r="AF32" s="15"/>
      <c r="AG32" s="15"/>
      <c r="AH32" s="15"/>
      <c r="AI32" s="15"/>
      <c r="AJ32" s="15"/>
      <c r="AK32" s="15"/>
      <c r="AL32" s="15"/>
      <c r="AM32" s="3"/>
    </row>
    <row r="33" spans="1:39" ht="20.100000000000001" customHeight="1">
      <c r="A33" s="3"/>
      <c r="B33" s="3"/>
      <c r="C33" s="3"/>
      <c r="D33" s="3"/>
      <c r="E33" s="3"/>
      <c r="F33" s="3"/>
      <c r="G33" s="3"/>
      <c r="H33" s="3"/>
      <c r="I33" s="3"/>
      <c r="J33" s="3"/>
      <c r="K33" s="3"/>
      <c r="L33" s="3"/>
      <c r="M33" s="3"/>
      <c r="N33" s="3"/>
      <c r="O33" s="3"/>
      <c r="P33" s="3"/>
      <c r="Q33" s="3"/>
      <c r="R33" s="3"/>
      <c r="S33" s="3"/>
      <c r="T33" s="3"/>
      <c r="U33" s="3"/>
      <c r="V33" s="3"/>
      <c r="W33" s="11" t="s">
        <v>127</v>
      </c>
      <c r="X33" s="11"/>
      <c r="Y33" s="11"/>
      <c r="Z33" s="11"/>
      <c r="AA33" s="11"/>
      <c r="AB33" s="11"/>
      <c r="AC33" s="11"/>
      <c r="AD33" s="11"/>
      <c r="AE33" s="15"/>
      <c r="AF33" s="15"/>
      <c r="AG33" s="15"/>
      <c r="AH33" s="15"/>
      <c r="AI33" s="15"/>
      <c r="AJ33" s="15"/>
      <c r="AK33" s="15"/>
      <c r="AL33" s="15"/>
      <c r="AM33" s="3"/>
    </row>
    <row r="34" spans="1:39" ht="20.100000000000001" customHeight="1">
      <c r="A34" s="3"/>
      <c r="B34" s="3"/>
      <c r="C34" s="3"/>
      <c r="D34" s="3"/>
      <c r="E34" s="3"/>
      <c r="F34" s="3"/>
      <c r="G34" s="3"/>
      <c r="H34" s="3"/>
      <c r="I34" s="3"/>
      <c r="J34" s="3"/>
      <c r="K34" s="3"/>
      <c r="L34" s="3"/>
      <c r="M34" s="3"/>
      <c r="N34" s="3"/>
      <c r="O34" s="3"/>
      <c r="P34" s="3"/>
      <c r="Q34" s="3"/>
      <c r="R34" s="3"/>
      <c r="S34" s="3"/>
      <c r="T34" s="3"/>
      <c r="U34" s="3"/>
      <c r="V34" s="3"/>
      <c r="W34" s="12" t="s">
        <v>201</v>
      </c>
      <c r="X34" s="12"/>
      <c r="Y34" s="12"/>
      <c r="Z34" s="12"/>
      <c r="AA34" s="12" t="s">
        <v>202</v>
      </c>
      <c r="AB34" s="12"/>
      <c r="AC34" s="12"/>
      <c r="AD34" s="12"/>
      <c r="AE34" s="15"/>
      <c r="AF34" s="15"/>
      <c r="AG34" s="15"/>
      <c r="AH34" s="15"/>
      <c r="AI34" s="15"/>
      <c r="AJ34" s="15"/>
      <c r="AK34" s="15"/>
      <c r="AL34" s="15"/>
      <c r="AM34" s="3"/>
    </row>
    <row r="35" spans="1:39" ht="20.100000000000001" customHeight="1">
      <c r="A35" s="3"/>
      <c r="B35" s="3"/>
      <c r="C35" s="3"/>
      <c r="D35" s="3"/>
      <c r="E35" s="3"/>
      <c r="F35" s="3"/>
      <c r="G35" s="3"/>
      <c r="H35" s="3"/>
      <c r="I35" s="3"/>
      <c r="J35" s="3"/>
      <c r="K35" s="3"/>
      <c r="L35" s="3"/>
      <c r="M35" s="3"/>
      <c r="N35" s="3"/>
      <c r="O35" s="3"/>
      <c r="P35" s="3"/>
      <c r="Q35" s="3"/>
      <c r="R35" s="3"/>
      <c r="S35" s="3"/>
      <c r="T35" s="3"/>
      <c r="U35" s="3"/>
      <c r="V35" s="3"/>
      <c r="W35" s="12"/>
      <c r="X35" s="12"/>
      <c r="Y35" s="12"/>
      <c r="Z35" s="12"/>
      <c r="AA35" s="12" t="s">
        <v>22</v>
      </c>
      <c r="AB35" s="12"/>
      <c r="AC35" s="12"/>
      <c r="AD35" s="12"/>
      <c r="AE35" s="15"/>
      <c r="AF35" s="15"/>
      <c r="AG35" s="15"/>
      <c r="AH35" s="15"/>
      <c r="AI35" s="15"/>
      <c r="AJ35" s="15"/>
      <c r="AK35" s="15"/>
      <c r="AL35" s="15"/>
      <c r="AM35" s="3"/>
    </row>
  </sheetData>
  <mergeCells count="27">
    <mergeCell ref="AD3:AE3"/>
    <mergeCell ref="AG3:AH3"/>
    <mergeCell ref="AJ3:AK3"/>
    <mergeCell ref="A5:J5"/>
    <mergeCell ref="W7:AK7"/>
    <mergeCell ref="W8:AK8"/>
    <mergeCell ref="A10:AM10"/>
    <mergeCell ref="A13:AM13"/>
    <mergeCell ref="O15:U15"/>
    <mergeCell ref="A20:AM20"/>
    <mergeCell ref="A21:AM21"/>
    <mergeCell ref="A22:AM22"/>
    <mergeCell ref="A23:AM23"/>
    <mergeCell ref="A24:AM24"/>
    <mergeCell ref="A29:AM29"/>
    <mergeCell ref="W31:AD31"/>
    <mergeCell ref="AE31:AL31"/>
    <mergeCell ref="W32:AD32"/>
    <mergeCell ref="AE32:AL32"/>
    <mergeCell ref="W33:AD33"/>
    <mergeCell ref="AE33:AL33"/>
    <mergeCell ref="AA34:AD34"/>
    <mergeCell ref="AE34:AL34"/>
    <mergeCell ref="AA35:AD35"/>
    <mergeCell ref="AE35:AL35"/>
    <mergeCell ref="A1:AL2"/>
    <mergeCell ref="W34:Z35"/>
  </mergeCells>
  <phoneticPr fontId="3" type="Hiragana"/>
  <pageMargins left="0.7" right="0.7" top="0.75" bottom="0.75" header="0.3" footer="0.3"/>
  <pageSetup paperSize="9" fitToWidth="1" fitToHeight="1" orientation="portrait"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dimension ref="A1:AE36"/>
  <sheetViews>
    <sheetView showGridLines="0" showZeros="0" view="pageBreakPreview" zoomScaleSheetLayoutView="100" workbookViewId="0"/>
  </sheetViews>
  <sheetFormatPr defaultColWidth="2.25" defaultRowHeight="13.5"/>
  <cols>
    <col min="1" max="1" width="3.125" style="16" customWidth="1"/>
    <col min="2" max="2" width="30.25" style="16" customWidth="1"/>
    <col min="3" max="3" width="12.875" style="16" customWidth="1"/>
    <col min="4" max="4" width="20.875" style="16" customWidth="1"/>
    <col min="5" max="5" width="13.875" style="16" bestFit="1" customWidth="1"/>
    <col min="6" max="6" width="20.875" style="16" customWidth="1"/>
    <col min="7" max="7" width="13.875" style="16" customWidth="1"/>
    <col min="8" max="8" width="9" style="17" bestFit="1" customWidth="1"/>
    <col min="9" max="9" width="4.375" style="16" bestFit="1" customWidth="1"/>
    <col min="10" max="11" width="2.25" style="16"/>
    <col min="12" max="12" width="4.375" style="16" bestFit="1" customWidth="1"/>
    <col min="13" max="16384" width="2.25" style="16"/>
  </cols>
  <sheetData>
    <row r="1" spans="1:31">
      <c r="A1" s="18" t="s">
        <v>220</v>
      </c>
    </row>
    <row r="2" spans="1:31">
      <c r="A2" s="19"/>
    </row>
    <row r="3" spans="1:31" ht="18" customHeight="1">
      <c r="A3" s="20" t="s">
        <v>17</v>
      </c>
      <c r="B3" s="25" t="s">
        <v>23</v>
      </c>
      <c r="C3" s="29" t="s">
        <v>26</v>
      </c>
      <c r="D3" s="25" t="s">
        <v>6</v>
      </c>
      <c r="E3" s="25" t="s">
        <v>21</v>
      </c>
      <c r="F3" s="30" t="s">
        <v>28</v>
      </c>
      <c r="G3" s="32" t="s">
        <v>20</v>
      </c>
      <c r="H3" s="36" t="s">
        <v>174</v>
      </c>
      <c r="I3" s="40" t="s">
        <v>31</v>
      </c>
    </row>
    <row r="4" spans="1:31" ht="14.25">
      <c r="A4" s="20"/>
      <c r="B4" s="25"/>
      <c r="C4" s="29"/>
      <c r="D4" s="25"/>
      <c r="E4" s="25"/>
      <c r="F4" s="31"/>
      <c r="G4" s="33"/>
      <c r="H4" s="37"/>
      <c r="I4" s="41"/>
    </row>
    <row r="5" spans="1:31" ht="22.5" customHeight="1">
      <c r="A5" s="21">
        <f t="shared" ref="A5:A19" si="0">ROW()-4</f>
        <v>1</v>
      </c>
      <c r="B5" s="26">
        <f t="shared" ref="B5:B19" ca="1" si="1">IFERROR(INDIRECT("個票"&amp;$A5&amp;"！$t$7"),"")</f>
        <v>0</v>
      </c>
      <c r="C5" s="26">
        <f ca="1">IFERROR(INDIRECT("個票"&amp;$A5&amp;"！$h$7"),"")</f>
        <v>0</v>
      </c>
      <c r="D5" s="26" t="str">
        <f t="shared" ref="D5:D19" ca="1" si="2">IFERROR(INDIRECT("個票"&amp;$A5&amp;"！$l$10"),"")</f>
        <v>訪問介護事業所　上記以外であって、1月あたり延べ訪問回数200回以下</v>
      </c>
      <c r="E5" s="26">
        <f t="shared" ref="E5:E19" ca="1" si="3">IFERROR(INDIRECT("個票"&amp;$A5&amp;"！$w$9"),"")</f>
        <v>0</v>
      </c>
      <c r="F5" s="26" t="str">
        <f t="shared" ref="F5:F19" ca="1" si="4">IFERROR(INDIRECT("個票"&amp;$A5&amp;"！$ｄ$9")&amp;INDIRECT("個票"&amp;$A5&amp;"！$ｈ$9"),"")</f>
        <v/>
      </c>
      <c r="G5" s="34" t="str">
        <f ca="1">IF(H5&gt;0,'報告書（介護施設等）'!$W$7,"")</f>
        <v/>
      </c>
      <c r="H5" s="38">
        <f ca="1">IFERROR(INDIRECT("個票"&amp;$A5&amp;"！$ai$25"),"")</f>
        <v>0</v>
      </c>
      <c r="I5" s="42"/>
      <c r="L5" s="43" t="str">
        <f ca="1">IF(_xlfn.SHEETS()-4=COUNTIF(H5:H22,"&gt;0"),"○","！（本表の事業所数と個票の枚数が一致しません）")</f>
        <v>！（本表の事業所数と個票の枚数が一致しません）</v>
      </c>
      <c r="M5" s="45"/>
      <c r="N5" s="45"/>
      <c r="O5" s="45"/>
      <c r="P5" s="45"/>
      <c r="Q5" s="45"/>
      <c r="R5" s="45"/>
      <c r="S5" s="45"/>
      <c r="T5" s="45"/>
      <c r="U5" s="45"/>
      <c r="V5" s="45"/>
      <c r="W5" s="45"/>
      <c r="X5" s="45"/>
      <c r="Y5" s="45"/>
      <c r="Z5" s="45"/>
      <c r="AA5" s="45"/>
      <c r="AB5" s="45"/>
      <c r="AC5" s="45"/>
      <c r="AD5" s="45"/>
      <c r="AE5" s="46"/>
    </row>
    <row r="6" spans="1:31" ht="22.5" customHeight="1">
      <c r="A6" s="21">
        <f t="shared" si="0"/>
        <v>2</v>
      </c>
      <c r="B6" s="26" t="str">
        <f t="shared" ca="1" si="1"/>
        <v/>
      </c>
      <c r="C6" s="26" t="str">
        <f ca="1">IFERROR(INDIRECT("個票"&amp;$A6&amp;"！$h$7"),"")</f>
        <v/>
      </c>
      <c r="D6" s="26" t="str">
        <f t="shared" ca="1" si="2"/>
        <v/>
      </c>
      <c r="E6" s="26" t="str">
        <f t="shared" ca="1" si="3"/>
        <v/>
      </c>
      <c r="F6" s="26" t="str">
        <f t="shared" ca="1" si="4"/>
        <v/>
      </c>
      <c r="G6" s="34" t="str">
        <f ca="1">IF(H6&gt;0,'報告書（介護施設等）'!$W$7,"")</f>
        <v/>
      </c>
      <c r="H6" s="38">
        <f t="shared" ref="H6:H19" ca="1" si="5">IFERROR(INDIRECT("個票"&amp;$A6&amp;"！$ai$25"),0)</f>
        <v>0</v>
      </c>
      <c r="I6" s="42"/>
      <c r="L6" s="44" t="s">
        <v>32</v>
      </c>
    </row>
    <row r="7" spans="1:31" ht="22.5" customHeight="1">
      <c r="A7" s="21">
        <f t="shared" si="0"/>
        <v>3</v>
      </c>
      <c r="B7" s="26" t="str">
        <f t="shared" ca="1" si="1"/>
        <v/>
      </c>
      <c r="C7" s="26" t="str">
        <f ca="1">IFERROR(INDIRECT("個票"&amp;$A7&amp;"！$h$7"),"")</f>
        <v/>
      </c>
      <c r="D7" s="26" t="str">
        <f t="shared" ca="1" si="2"/>
        <v/>
      </c>
      <c r="E7" s="26" t="str">
        <f t="shared" ca="1" si="3"/>
        <v/>
      </c>
      <c r="F7" s="26" t="str">
        <f t="shared" ca="1" si="4"/>
        <v/>
      </c>
      <c r="G7" s="34" t="str">
        <f ca="1">IF(H7&gt;0,'報告書（介護施設等）'!$W$7,"")</f>
        <v/>
      </c>
      <c r="H7" s="38">
        <f t="shared" ca="1" si="5"/>
        <v>0</v>
      </c>
      <c r="I7" s="42"/>
      <c r="L7" s="44" t="s">
        <v>34</v>
      </c>
    </row>
    <row r="8" spans="1:31" ht="22.5" customHeight="1">
      <c r="A8" s="21">
        <f t="shared" si="0"/>
        <v>4</v>
      </c>
      <c r="B8" s="26" t="str">
        <f t="shared" ca="1" si="1"/>
        <v/>
      </c>
      <c r="C8" s="26" t="str">
        <f ca="1">IFERROR(INDIRECT("個票"&amp;$A8&amp;"！$h$7"),"")</f>
        <v/>
      </c>
      <c r="D8" s="26" t="str">
        <f t="shared" ca="1" si="2"/>
        <v/>
      </c>
      <c r="E8" s="26" t="str">
        <f t="shared" ca="1" si="3"/>
        <v/>
      </c>
      <c r="F8" s="26" t="str">
        <f t="shared" ca="1" si="4"/>
        <v/>
      </c>
      <c r="G8" s="34" t="str">
        <f ca="1">IF(H8&gt;0,'報告書（介護施設等）'!$W$7,"")</f>
        <v/>
      </c>
      <c r="H8" s="38">
        <f t="shared" ca="1" si="5"/>
        <v>0</v>
      </c>
      <c r="I8" s="42"/>
    </row>
    <row r="9" spans="1:31" ht="22.5" customHeight="1">
      <c r="A9" s="21">
        <f t="shared" si="0"/>
        <v>5</v>
      </c>
      <c r="B9" s="26" t="str">
        <f t="shared" ca="1" si="1"/>
        <v/>
      </c>
      <c r="C9" s="26"/>
      <c r="D9" s="26" t="str">
        <f t="shared" ca="1" si="2"/>
        <v/>
      </c>
      <c r="E9" s="26" t="str">
        <f t="shared" ca="1" si="3"/>
        <v/>
      </c>
      <c r="F9" s="26" t="str">
        <f t="shared" ca="1" si="4"/>
        <v/>
      </c>
      <c r="G9" s="34" t="str">
        <f ca="1">IF(H9&gt;0,'報告書（介護施設等）'!$W$7,"")</f>
        <v/>
      </c>
      <c r="H9" s="38">
        <f t="shared" ca="1" si="5"/>
        <v>0</v>
      </c>
      <c r="I9" s="42"/>
    </row>
    <row r="10" spans="1:31" ht="22.5" customHeight="1">
      <c r="A10" s="21">
        <f t="shared" si="0"/>
        <v>6</v>
      </c>
      <c r="B10" s="26" t="str">
        <f t="shared" ca="1" si="1"/>
        <v/>
      </c>
      <c r="C10" s="26" t="str">
        <f t="shared" ref="C10:C19" ca="1" si="6">IFERROR(INDIRECT("個票"&amp;$A10&amp;"！$h$7"),"")</f>
        <v/>
      </c>
      <c r="D10" s="26" t="str">
        <f t="shared" ca="1" si="2"/>
        <v/>
      </c>
      <c r="E10" s="26" t="str">
        <f t="shared" ca="1" si="3"/>
        <v/>
      </c>
      <c r="F10" s="26" t="str">
        <f t="shared" ca="1" si="4"/>
        <v/>
      </c>
      <c r="G10" s="34" t="str">
        <f ca="1">IF(H10&gt;0,'報告書（介護施設等）'!$W$7,"")</f>
        <v/>
      </c>
      <c r="H10" s="38">
        <f t="shared" ca="1" si="5"/>
        <v>0</v>
      </c>
      <c r="I10" s="42"/>
    </row>
    <row r="11" spans="1:31" ht="22.5" customHeight="1">
      <c r="A11" s="21">
        <f t="shared" si="0"/>
        <v>7</v>
      </c>
      <c r="B11" s="26" t="str">
        <f t="shared" ca="1" si="1"/>
        <v/>
      </c>
      <c r="C11" s="26" t="str">
        <f t="shared" ca="1" si="6"/>
        <v/>
      </c>
      <c r="D11" s="26" t="str">
        <f t="shared" ca="1" si="2"/>
        <v/>
      </c>
      <c r="E11" s="26" t="str">
        <f t="shared" ca="1" si="3"/>
        <v/>
      </c>
      <c r="F11" s="26" t="str">
        <f t="shared" ca="1" si="4"/>
        <v/>
      </c>
      <c r="G11" s="34" t="str">
        <f ca="1">IF(H11&gt;0,'報告書（介護施設等）'!$W$7,"")</f>
        <v/>
      </c>
      <c r="H11" s="38">
        <f t="shared" ca="1" si="5"/>
        <v>0</v>
      </c>
      <c r="I11" s="42"/>
    </row>
    <row r="12" spans="1:31" ht="22.5" customHeight="1">
      <c r="A12" s="21">
        <f t="shared" si="0"/>
        <v>8</v>
      </c>
      <c r="B12" s="26" t="str">
        <f t="shared" ca="1" si="1"/>
        <v/>
      </c>
      <c r="C12" s="26" t="str">
        <f t="shared" ca="1" si="6"/>
        <v/>
      </c>
      <c r="D12" s="26" t="str">
        <f t="shared" ca="1" si="2"/>
        <v/>
      </c>
      <c r="E12" s="26" t="str">
        <f t="shared" ca="1" si="3"/>
        <v/>
      </c>
      <c r="F12" s="26" t="str">
        <f t="shared" ca="1" si="4"/>
        <v/>
      </c>
      <c r="G12" s="34" t="str">
        <f ca="1">IF(H12&gt;0,'報告書（介護施設等）'!$W$7,"")</f>
        <v/>
      </c>
      <c r="H12" s="38">
        <f t="shared" ca="1" si="5"/>
        <v>0</v>
      </c>
      <c r="I12" s="42"/>
    </row>
    <row r="13" spans="1:31" ht="22.5" customHeight="1">
      <c r="A13" s="21">
        <f t="shared" si="0"/>
        <v>9</v>
      </c>
      <c r="B13" s="26" t="str">
        <f t="shared" ca="1" si="1"/>
        <v/>
      </c>
      <c r="C13" s="26" t="str">
        <f t="shared" ca="1" si="6"/>
        <v/>
      </c>
      <c r="D13" s="26" t="str">
        <f t="shared" ca="1" si="2"/>
        <v/>
      </c>
      <c r="E13" s="26" t="str">
        <f t="shared" ca="1" si="3"/>
        <v/>
      </c>
      <c r="F13" s="26" t="str">
        <f t="shared" ca="1" si="4"/>
        <v/>
      </c>
      <c r="G13" s="34" t="str">
        <f ca="1">IF(H13&gt;0,'報告書（介護施設等）'!$W$7,"")</f>
        <v/>
      </c>
      <c r="H13" s="38">
        <f t="shared" ca="1" si="5"/>
        <v>0</v>
      </c>
      <c r="I13" s="42"/>
    </row>
    <row r="14" spans="1:31" ht="22.5" customHeight="1">
      <c r="A14" s="21">
        <f t="shared" si="0"/>
        <v>10</v>
      </c>
      <c r="B14" s="26" t="str">
        <f t="shared" ca="1" si="1"/>
        <v/>
      </c>
      <c r="C14" s="26" t="str">
        <f t="shared" ca="1" si="6"/>
        <v/>
      </c>
      <c r="D14" s="26" t="str">
        <f t="shared" ca="1" si="2"/>
        <v/>
      </c>
      <c r="E14" s="26" t="str">
        <f t="shared" ca="1" si="3"/>
        <v/>
      </c>
      <c r="F14" s="26" t="str">
        <f t="shared" ca="1" si="4"/>
        <v/>
      </c>
      <c r="G14" s="34" t="str">
        <f ca="1">IF(H14&gt;0,'報告書（介護施設等）'!$W$7,"")</f>
        <v/>
      </c>
      <c r="H14" s="38">
        <f t="shared" ca="1" si="5"/>
        <v>0</v>
      </c>
      <c r="I14" s="42"/>
    </row>
    <row r="15" spans="1:31" ht="22.5" customHeight="1">
      <c r="A15" s="21">
        <f t="shared" si="0"/>
        <v>11</v>
      </c>
      <c r="B15" s="26" t="str">
        <f t="shared" ca="1" si="1"/>
        <v/>
      </c>
      <c r="C15" s="26" t="str">
        <f t="shared" ca="1" si="6"/>
        <v/>
      </c>
      <c r="D15" s="26" t="str">
        <f t="shared" ca="1" si="2"/>
        <v/>
      </c>
      <c r="E15" s="26" t="str">
        <f t="shared" ca="1" si="3"/>
        <v/>
      </c>
      <c r="F15" s="26" t="str">
        <f t="shared" ca="1" si="4"/>
        <v/>
      </c>
      <c r="G15" s="34" t="str">
        <f ca="1">IF(H15&gt;0,'報告書（介護施設等）'!$W$7,"")</f>
        <v/>
      </c>
      <c r="H15" s="38">
        <f t="shared" ca="1" si="5"/>
        <v>0</v>
      </c>
      <c r="I15" s="42"/>
    </row>
    <row r="16" spans="1:31" ht="22.5" customHeight="1">
      <c r="A16" s="21">
        <f t="shared" si="0"/>
        <v>12</v>
      </c>
      <c r="B16" s="26" t="str">
        <f t="shared" ca="1" si="1"/>
        <v/>
      </c>
      <c r="C16" s="26" t="str">
        <f t="shared" ca="1" si="6"/>
        <v/>
      </c>
      <c r="D16" s="26" t="str">
        <f t="shared" ca="1" si="2"/>
        <v/>
      </c>
      <c r="E16" s="26" t="str">
        <f t="shared" ca="1" si="3"/>
        <v/>
      </c>
      <c r="F16" s="26" t="str">
        <f t="shared" ca="1" si="4"/>
        <v/>
      </c>
      <c r="G16" s="34" t="str">
        <f ca="1">IF(H16&gt;0,'報告書（介護施設等）'!$W$7,"")</f>
        <v/>
      </c>
      <c r="H16" s="38">
        <f t="shared" ca="1" si="5"/>
        <v>0</v>
      </c>
      <c r="I16" s="42"/>
    </row>
    <row r="17" spans="1:9" ht="22.5" customHeight="1">
      <c r="A17" s="21">
        <f t="shared" si="0"/>
        <v>13</v>
      </c>
      <c r="B17" s="26" t="str">
        <f t="shared" ca="1" si="1"/>
        <v/>
      </c>
      <c r="C17" s="26" t="str">
        <f t="shared" ca="1" si="6"/>
        <v/>
      </c>
      <c r="D17" s="26" t="str">
        <f t="shared" ca="1" si="2"/>
        <v/>
      </c>
      <c r="E17" s="26" t="str">
        <f t="shared" ca="1" si="3"/>
        <v/>
      </c>
      <c r="F17" s="26" t="str">
        <f t="shared" ca="1" si="4"/>
        <v/>
      </c>
      <c r="G17" s="34" t="str">
        <f ca="1">IF(H17&gt;0,'報告書（介護施設等）'!$W$7,"")</f>
        <v/>
      </c>
      <c r="H17" s="38">
        <f t="shared" ca="1" si="5"/>
        <v>0</v>
      </c>
      <c r="I17" s="42"/>
    </row>
    <row r="18" spans="1:9" ht="22.5" customHeight="1">
      <c r="A18" s="21">
        <f t="shared" si="0"/>
        <v>14</v>
      </c>
      <c r="B18" s="26" t="str">
        <f t="shared" ca="1" si="1"/>
        <v/>
      </c>
      <c r="C18" s="26" t="str">
        <f t="shared" ca="1" si="6"/>
        <v/>
      </c>
      <c r="D18" s="26" t="str">
        <f t="shared" ca="1" si="2"/>
        <v/>
      </c>
      <c r="E18" s="26" t="str">
        <f t="shared" ca="1" si="3"/>
        <v/>
      </c>
      <c r="F18" s="26" t="str">
        <f t="shared" ca="1" si="4"/>
        <v/>
      </c>
      <c r="G18" s="34" t="str">
        <f ca="1">IF(H18&gt;0,'報告書（介護施設等）'!$W$7,"")</f>
        <v/>
      </c>
      <c r="H18" s="38">
        <f t="shared" ca="1" si="5"/>
        <v>0</v>
      </c>
      <c r="I18" s="42"/>
    </row>
    <row r="19" spans="1:9" ht="22.5" customHeight="1">
      <c r="A19" s="21">
        <f t="shared" si="0"/>
        <v>15</v>
      </c>
      <c r="B19" s="26" t="str">
        <f t="shared" ca="1" si="1"/>
        <v/>
      </c>
      <c r="C19" s="26" t="str">
        <f t="shared" ca="1" si="6"/>
        <v/>
      </c>
      <c r="D19" s="26" t="str">
        <f t="shared" ca="1" si="2"/>
        <v/>
      </c>
      <c r="E19" s="26" t="str">
        <f t="shared" ca="1" si="3"/>
        <v/>
      </c>
      <c r="F19" s="26" t="str">
        <f t="shared" ca="1" si="4"/>
        <v/>
      </c>
      <c r="G19" s="34" t="str">
        <f ca="1">IF(H19&gt;0,'報告書（介護施設等）'!$W$7,"")</f>
        <v/>
      </c>
      <c r="H19" s="38">
        <f t="shared" ca="1" si="5"/>
        <v>0</v>
      </c>
      <c r="I19" s="42"/>
    </row>
    <row r="20" spans="1:9" ht="11.25" customHeight="1">
      <c r="G20" s="35"/>
    </row>
    <row r="21" spans="1:9" s="0" customFormat="1">
      <c r="A21" s="22" t="s">
        <v>35</v>
      </c>
      <c r="B21" s="27"/>
      <c r="C21" s="27"/>
      <c r="H21" s="39"/>
    </row>
    <row r="22" spans="1:9" s="0" customFormat="1" ht="16.5" customHeight="1">
      <c r="A22" s="23"/>
      <c r="B22" s="22" t="s">
        <v>37</v>
      </c>
      <c r="C22" s="27"/>
      <c r="H22" s="39"/>
    </row>
    <row r="23" spans="1:9" s="0" customFormat="1" ht="16.5" customHeight="1">
      <c r="A23" s="23"/>
      <c r="B23" s="22"/>
      <c r="C23" s="27"/>
      <c r="H23" s="39"/>
    </row>
    <row r="24" spans="1:9" s="0" customFormat="1" ht="16.5" customHeight="1">
      <c r="A24" s="24"/>
      <c r="B24" s="28"/>
      <c r="C24" s="27"/>
      <c r="H24" s="39"/>
    </row>
    <row r="25" spans="1:9" s="0" customFormat="1" ht="16.5" customHeight="1">
      <c r="A25" s="24"/>
      <c r="B25" s="28"/>
      <c r="C25" s="27"/>
      <c r="H25" s="39"/>
    </row>
    <row r="26" spans="1:9" s="0" customFormat="1" ht="22.5" customHeight="1">
      <c r="H26" s="39"/>
    </row>
    <row r="27" spans="1:9" s="0" customFormat="1" ht="22.5" customHeight="1">
      <c r="H27" s="39"/>
    </row>
    <row r="28" spans="1:9" s="0" customFormat="1" ht="22.5" customHeight="1">
      <c r="H28" s="39"/>
    </row>
    <row r="29" spans="1:9" s="0" customFormat="1" ht="22.5" customHeight="1">
      <c r="H29" s="39"/>
    </row>
    <row r="30" spans="1:9" s="0" customFormat="1" ht="22.5" customHeight="1">
      <c r="H30" s="39"/>
    </row>
    <row r="31" spans="1:9" s="0" customFormat="1" ht="22.5" customHeight="1">
      <c r="H31" s="39"/>
    </row>
    <row r="32" spans="1:9" s="0" customFormat="1" ht="22.5" customHeight="1">
      <c r="H32" s="39"/>
    </row>
    <row r="33" spans="8:8" s="0" customFormat="1" ht="22.5" customHeight="1">
      <c r="H33" s="39"/>
    </row>
    <row r="34" spans="8:8" s="0" customFormat="1" ht="22.5" customHeight="1">
      <c r="H34" s="39"/>
    </row>
    <row r="35" spans="8:8" s="0" customFormat="1" ht="22.5" customHeight="1">
      <c r="H35" s="39"/>
    </row>
    <row r="36" spans="8:8" s="0" customFormat="1" ht="22.5" customHeight="1">
      <c r="H36" s="39"/>
    </row>
    <row r="40" spans="8:8" hidden="1"/>
    <row r="41" spans="8:8" hidden="1"/>
  </sheetData>
  <mergeCells count="9">
    <mergeCell ref="A3:A4"/>
    <mergeCell ref="B3:B4"/>
    <mergeCell ref="C3:C4"/>
    <mergeCell ref="D3:D4"/>
    <mergeCell ref="E3:E4"/>
    <mergeCell ref="F3:F4"/>
    <mergeCell ref="G3:G4"/>
    <mergeCell ref="H3:H4"/>
    <mergeCell ref="I3:I4"/>
  </mergeCells>
  <phoneticPr fontId="7"/>
  <dataValidations count="2">
    <dataValidation type="list" allowBlank="1" showDropDown="0" showInputMessage="1" showErrorMessage="1" sqref="I5:I19">
      <formula1>"可"</formula1>
    </dataValidation>
    <dataValidation type="list" allowBlank="1" showDropDown="0" showInputMessage="1" showErrorMessage="1" sqref="D5:D19">
      <formula1>#REF!</formula1>
    </dataValidation>
  </dataValidations>
  <printOptions horizontalCentered="1"/>
  <pageMargins left="0.19685039370078741" right="0.19685039370078741" top="0.59055118110236227" bottom="0.39370078740157483" header="0" footer="0"/>
  <pageSetup paperSize="9" scale="81" fitToWidth="1" fitToHeight="1" orientation="landscape" usePrinterDefaults="1"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dimension ref="A1:BH35"/>
  <sheetViews>
    <sheetView showGridLines="0" showZeros="0" tabSelected="1" view="pageBreakPreview" zoomScaleSheetLayoutView="100" workbookViewId="0">
      <selection activeCell="CE12" sqref="CE12"/>
    </sheetView>
  </sheetViews>
  <sheetFormatPr defaultColWidth="2.25" defaultRowHeight="13.5"/>
  <cols>
    <col min="1" max="7" width="2.25" style="16"/>
    <col min="8" max="19" width="2.375" style="16" bestFit="1" customWidth="1"/>
    <col min="20" max="34" width="2.25" style="16"/>
    <col min="35" max="35" width="2.5" style="16" bestFit="1" customWidth="1"/>
    <col min="36" max="40" width="2.25" style="16"/>
    <col min="41" max="47" width="2.25" style="16" hidden="1" customWidth="1"/>
    <col min="48" max="16384" width="2.25" style="16"/>
  </cols>
  <sheetData>
    <row r="1" spans="1:48">
      <c r="A1" s="18" t="s">
        <v>145</v>
      </c>
    </row>
    <row r="2" spans="1:48" ht="7.5" customHeight="1"/>
    <row r="3" spans="1:48">
      <c r="A3" s="49" t="s">
        <v>222</v>
      </c>
      <c r="B3" s="65"/>
      <c r="C3" s="65"/>
      <c r="D3" s="65"/>
      <c r="E3" s="65"/>
      <c r="F3" s="65"/>
      <c r="G3" s="65"/>
      <c r="H3" s="65"/>
      <c r="I3" s="65"/>
      <c r="J3" s="65"/>
      <c r="K3" s="65"/>
      <c r="L3" s="65"/>
      <c r="M3" s="65"/>
      <c r="N3" s="65"/>
      <c r="O3" s="65"/>
      <c r="P3" s="65"/>
      <c r="Q3" s="65"/>
      <c r="R3" s="65"/>
      <c r="S3" s="65"/>
      <c r="T3" s="65"/>
      <c r="U3" s="65"/>
      <c r="V3" s="65"/>
      <c r="W3" s="65"/>
      <c r="X3" s="65"/>
      <c r="Y3" s="65"/>
      <c r="Z3" s="65"/>
      <c r="AA3" s="65"/>
      <c r="AB3" s="65"/>
      <c r="AC3" s="65"/>
      <c r="AD3" s="65"/>
      <c r="AE3" s="65"/>
      <c r="AF3" s="65"/>
      <c r="AG3" s="65"/>
      <c r="AH3" s="65"/>
      <c r="AI3" s="65"/>
      <c r="AJ3" s="65"/>
      <c r="AK3" s="65"/>
      <c r="AL3" s="65"/>
      <c r="AM3" s="154"/>
    </row>
    <row r="4" spans="1:48" ht="9" customHeight="1">
      <c r="A4" s="50"/>
      <c r="B4" s="50"/>
      <c r="C4" s="50"/>
      <c r="D4" s="50"/>
      <c r="E4" s="50"/>
      <c r="F4" s="50"/>
      <c r="G4" s="50"/>
      <c r="H4" s="50"/>
      <c r="I4" s="50"/>
      <c r="J4" s="50"/>
      <c r="K4" s="50"/>
      <c r="L4" s="50"/>
      <c r="M4" s="50"/>
      <c r="N4" s="50"/>
      <c r="O4" s="50"/>
      <c r="P4" s="50"/>
      <c r="Q4" s="50"/>
      <c r="R4" s="50"/>
      <c r="S4" s="50"/>
      <c r="T4" s="50"/>
      <c r="U4" s="50"/>
      <c r="V4" s="50"/>
      <c r="W4" s="50"/>
      <c r="X4" s="50"/>
      <c r="Y4" s="50"/>
      <c r="Z4" s="50"/>
      <c r="AA4" s="50"/>
      <c r="AB4" s="50"/>
      <c r="AC4" s="50"/>
      <c r="AD4" s="50"/>
      <c r="AE4" s="50"/>
      <c r="AF4" s="50"/>
      <c r="AG4" s="50"/>
      <c r="AH4" s="50"/>
      <c r="AI4" s="50"/>
      <c r="AJ4" s="50"/>
      <c r="AK4" s="50"/>
      <c r="AL4" s="50"/>
      <c r="AM4" s="50"/>
    </row>
    <row r="5" spans="1:48">
      <c r="A5" s="51" t="s">
        <v>208</v>
      </c>
      <c r="B5" s="66"/>
      <c r="C5" s="66"/>
      <c r="D5" s="66"/>
      <c r="E5" s="66"/>
      <c r="F5" s="66"/>
      <c r="G5" s="66"/>
      <c r="H5" s="66"/>
      <c r="I5" s="66"/>
      <c r="J5" s="66"/>
      <c r="K5" s="66"/>
      <c r="L5" s="66"/>
      <c r="M5" s="66"/>
      <c r="N5" s="66"/>
      <c r="O5" s="66"/>
      <c r="P5" s="66"/>
      <c r="Q5" s="66"/>
      <c r="R5" s="66"/>
      <c r="S5" s="66"/>
      <c r="T5" s="66"/>
      <c r="U5" s="66"/>
      <c r="V5" s="66"/>
      <c r="W5" s="66"/>
      <c r="X5" s="66"/>
      <c r="Y5" s="66"/>
      <c r="Z5" s="66"/>
      <c r="AA5" s="66"/>
      <c r="AB5" s="66"/>
      <c r="AC5" s="66"/>
      <c r="AD5" s="66"/>
      <c r="AE5" s="66"/>
      <c r="AF5" s="66"/>
      <c r="AG5" s="66"/>
      <c r="AH5" s="66"/>
      <c r="AI5" s="66"/>
      <c r="AJ5" s="66"/>
      <c r="AK5" s="66"/>
      <c r="AL5" s="66"/>
      <c r="AM5" s="155"/>
    </row>
    <row r="6" spans="1:48" ht="4.5" customHeight="1">
      <c r="A6" s="52"/>
      <c r="B6" s="52"/>
      <c r="C6" s="52"/>
      <c r="D6" s="52"/>
      <c r="E6" s="52"/>
      <c r="F6" s="52"/>
      <c r="G6" s="52"/>
      <c r="H6" s="52"/>
      <c r="I6" s="52"/>
      <c r="J6" s="52"/>
      <c r="K6" s="52"/>
      <c r="L6" s="52"/>
      <c r="M6" s="52"/>
      <c r="N6" s="52"/>
      <c r="O6" s="52"/>
      <c r="P6" s="52"/>
      <c r="Q6" s="52"/>
      <c r="R6" s="52"/>
      <c r="S6" s="52"/>
      <c r="T6" s="52"/>
      <c r="U6" s="52"/>
      <c r="V6" s="52"/>
      <c r="W6" s="52"/>
      <c r="X6" s="52"/>
      <c r="Y6" s="52"/>
      <c r="Z6" s="52"/>
      <c r="AA6" s="52"/>
      <c r="AB6" s="52"/>
      <c r="AC6" s="52"/>
      <c r="AD6" s="52"/>
      <c r="AE6" s="52"/>
      <c r="AF6" s="52"/>
      <c r="AG6" s="52"/>
      <c r="AH6" s="52"/>
      <c r="AI6" s="52"/>
      <c r="AJ6" s="52"/>
      <c r="AK6" s="52"/>
      <c r="AL6" s="52"/>
      <c r="AM6" s="52"/>
    </row>
    <row r="7" spans="1:48" ht="17.25" customHeight="1">
      <c r="A7" s="53" t="s">
        <v>3</v>
      </c>
      <c r="B7" s="67"/>
      <c r="C7" s="67"/>
      <c r="D7" s="67"/>
      <c r="E7" s="67"/>
      <c r="F7" s="67"/>
      <c r="G7" s="81"/>
      <c r="H7" s="86"/>
      <c r="I7" s="92"/>
      <c r="J7" s="92"/>
      <c r="K7" s="92"/>
      <c r="L7" s="92"/>
      <c r="M7" s="92"/>
      <c r="N7" s="110"/>
      <c r="O7" s="53" t="s">
        <v>81</v>
      </c>
      <c r="P7" s="67"/>
      <c r="Q7" s="67"/>
      <c r="R7" s="67"/>
      <c r="S7" s="81"/>
      <c r="T7" s="115"/>
      <c r="U7" s="116"/>
      <c r="V7" s="116"/>
      <c r="W7" s="116"/>
      <c r="X7" s="116"/>
      <c r="Y7" s="116"/>
      <c r="Z7" s="116"/>
      <c r="AA7" s="116"/>
      <c r="AB7" s="116"/>
      <c r="AC7" s="116"/>
      <c r="AD7" s="116"/>
      <c r="AE7" s="116"/>
      <c r="AF7" s="116"/>
      <c r="AG7" s="116"/>
      <c r="AH7" s="116"/>
      <c r="AI7" s="116"/>
      <c r="AJ7" s="116"/>
      <c r="AK7" s="116"/>
      <c r="AL7" s="116"/>
      <c r="AM7" s="156"/>
    </row>
    <row r="8" spans="1:48">
      <c r="A8" s="54" t="s">
        <v>39</v>
      </c>
      <c r="B8" s="68"/>
      <c r="C8" s="75"/>
      <c r="D8" s="53" t="s">
        <v>36</v>
      </c>
      <c r="E8" s="67"/>
      <c r="F8" s="67"/>
      <c r="G8" s="81"/>
      <c r="H8" s="53" t="s">
        <v>28</v>
      </c>
      <c r="I8" s="67"/>
      <c r="J8" s="67"/>
      <c r="K8" s="67"/>
      <c r="L8" s="67"/>
      <c r="M8" s="67"/>
      <c r="N8" s="67"/>
      <c r="O8" s="67"/>
      <c r="P8" s="67"/>
      <c r="Q8" s="67"/>
      <c r="R8" s="67"/>
      <c r="S8" s="81"/>
      <c r="T8" s="54" t="s">
        <v>40</v>
      </c>
      <c r="U8" s="68"/>
      <c r="V8" s="75"/>
      <c r="W8" s="53" t="s">
        <v>21</v>
      </c>
      <c r="X8" s="67"/>
      <c r="Y8" s="67"/>
      <c r="Z8" s="67"/>
      <c r="AA8" s="67"/>
      <c r="AB8" s="67"/>
      <c r="AC8" s="67"/>
      <c r="AD8" s="67"/>
      <c r="AE8" s="67"/>
      <c r="AF8" s="81"/>
      <c r="AG8" s="135" t="s">
        <v>42</v>
      </c>
      <c r="AH8" s="138"/>
      <c r="AI8" s="138"/>
      <c r="AJ8" s="138"/>
      <c r="AK8" s="138"/>
      <c r="AL8" s="138"/>
      <c r="AM8" s="157"/>
    </row>
    <row r="9" spans="1:48" ht="17.25" customHeight="1">
      <c r="A9" s="55"/>
      <c r="B9" s="69"/>
      <c r="C9" s="41"/>
      <c r="D9" s="76"/>
      <c r="E9" s="77"/>
      <c r="F9" s="77"/>
      <c r="G9" s="82"/>
      <c r="H9" s="87"/>
      <c r="I9" s="93"/>
      <c r="J9" s="93"/>
      <c r="K9" s="93"/>
      <c r="L9" s="93"/>
      <c r="M9" s="93"/>
      <c r="N9" s="93"/>
      <c r="O9" s="93"/>
      <c r="P9" s="93"/>
      <c r="Q9" s="93"/>
      <c r="R9" s="93"/>
      <c r="S9" s="114"/>
      <c r="T9" s="55"/>
      <c r="U9" s="69"/>
      <c r="V9" s="41"/>
      <c r="W9" s="117"/>
      <c r="X9" s="119"/>
      <c r="Y9" s="119"/>
      <c r="Z9" s="119"/>
      <c r="AA9" s="119"/>
      <c r="AB9" s="119"/>
      <c r="AC9" s="119"/>
      <c r="AD9" s="119"/>
      <c r="AE9" s="119"/>
      <c r="AF9" s="133"/>
      <c r="AG9" s="136"/>
      <c r="AH9" s="139"/>
      <c r="AI9" s="139"/>
      <c r="AJ9" s="139"/>
      <c r="AK9" s="139"/>
      <c r="AL9" s="139"/>
      <c r="AM9" s="158"/>
      <c r="AV9" s="47"/>
    </row>
    <row r="10" spans="1:48" s="47" customFormat="1" ht="20.25" customHeight="1">
      <c r="A10" s="54" t="s">
        <v>8</v>
      </c>
      <c r="B10" s="68"/>
      <c r="C10" s="68"/>
      <c r="D10" s="68"/>
      <c r="E10" s="68"/>
      <c r="F10" s="68"/>
      <c r="G10" s="68"/>
      <c r="H10" s="68"/>
      <c r="I10" s="68"/>
      <c r="J10" s="68"/>
      <c r="K10" s="75"/>
      <c r="L10" s="102" t="s">
        <v>165</v>
      </c>
      <c r="M10" s="107"/>
      <c r="N10" s="107"/>
      <c r="O10" s="107"/>
      <c r="P10" s="107"/>
      <c r="Q10" s="107"/>
      <c r="R10" s="107"/>
      <c r="S10" s="107"/>
      <c r="T10" s="107"/>
      <c r="U10" s="107"/>
      <c r="V10" s="107"/>
      <c r="W10" s="107"/>
      <c r="X10" s="107"/>
      <c r="Y10" s="107"/>
      <c r="Z10" s="107"/>
      <c r="AA10" s="107"/>
      <c r="AB10" s="107"/>
      <c r="AC10" s="107"/>
      <c r="AD10" s="107"/>
      <c r="AE10" s="107"/>
      <c r="AF10" s="134"/>
      <c r="AG10" s="137" t="s">
        <v>44</v>
      </c>
      <c r="AH10" s="140"/>
      <c r="AI10" s="144"/>
      <c r="AJ10" s="148"/>
      <c r="AK10" s="148"/>
      <c r="AL10" s="103" t="s">
        <v>45</v>
      </c>
      <c r="AM10" s="159"/>
      <c r="AP10" s="165"/>
      <c r="AQ10" s="165"/>
      <c r="AR10" s="165"/>
      <c r="AS10" s="165"/>
      <c r="AT10" s="165"/>
      <c r="AU10" s="165"/>
    </row>
    <row r="11" spans="1:48" s="47" customFormat="1" ht="6" customHeight="1">
      <c r="A11" s="56"/>
      <c r="B11" s="56"/>
      <c r="C11" s="56"/>
      <c r="D11" s="56"/>
      <c r="E11" s="56"/>
      <c r="F11" s="56"/>
      <c r="G11" s="56"/>
      <c r="H11" s="56"/>
      <c r="I11" s="94"/>
      <c r="J11" s="97"/>
      <c r="K11" s="94"/>
      <c r="L11" s="103"/>
      <c r="M11" s="103"/>
      <c r="N11" s="103"/>
      <c r="O11" s="103"/>
      <c r="P11" s="103"/>
      <c r="Q11" s="103"/>
      <c r="R11" s="103"/>
      <c r="S11" s="103"/>
      <c r="T11" s="103"/>
      <c r="U11" s="94"/>
      <c r="V11" s="103"/>
      <c r="W11" s="103"/>
      <c r="X11" s="103"/>
      <c r="Y11" s="97"/>
      <c r="Z11" s="124"/>
      <c r="AA11" s="94"/>
      <c r="AB11" s="103"/>
      <c r="AC11" s="103"/>
      <c r="AD11" s="103"/>
      <c r="AE11" s="103"/>
      <c r="AF11" s="103"/>
      <c r="AG11" s="103"/>
      <c r="AH11" s="103"/>
      <c r="AI11" s="103"/>
      <c r="AJ11" s="103"/>
      <c r="AK11" s="103"/>
      <c r="AL11" s="103"/>
      <c r="AM11" s="103"/>
    </row>
    <row r="12" spans="1:48" s="47" customFormat="1" ht="12">
      <c r="A12" s="51" t="s">
        <v>190</v>
      </c>
      <c r="B12" s="66"/>
      <c r="C12" s="66"/>
      <c r="D12" s="66"/>
      <c r="E12" s="66"/>
      <c r="F12" s="66"/>
      <c r="G12" s="66"/>
      <c r="H12" s="66"/>
      <c r="I12" s="66"/>
      <c r="J12" s="66"/>
      <c r="K12" s="66"/>
      <c r="L12" s="66"/>
      <c r="M12" s="66"/>
      <c r="N12" s="66"/>
      <c r="O12" s="66"/>
      <c r="P12" s="66"/>
      <c r="Q12" s="66"/>
      <c r="R12" s="66"/>
      <c r="S12" s="66"/>
      <c r="T12" s="66"/>
      <c r="U12" s="66"/>
      <c r="V12" s="66"/>
      <c r="W12" s="66"/>
      <c r="X12" s="66"/>
      <c r="Y12" s="66"/>
      <c r="Z12" s="66"/>
      <c r="AA12" s="66"/>
      <c r="AB12" s="66"/>
      <c r="AC12" s="66"/>
      <c r="AD12" s="66"/>
      <c r="AE12" s="66"/>
      <c r="AF12" s="66"/>
      <c r="AG12" s="66"/>
      <c r="AH12" s="66"/>
      <c r="AI12" s="66"/>
      <c r="AJ12" s="66"/>
      <c r="AK12" s="66"/>
      <c r="AL12" s="66"/>
      <c r="AM12" s="155"/>
    </row>
    <row r="13" spans="1:48" s="47" customFormat="1" ht="3" customHeight="1">
      <c r="I13" s="95"/>
      <c r="J13" s="98"/>
      <c r="L13" s="104"/>
      <c r="M13" s="104"/>
      <c r="N13" s="104"/>
      <c r="O13" s="104"/>
      <c r="P13" s="104"/>
      <c r="Q13" s="104"/>
      <c r="R13" s="104"/>
      <c r="S13" s="104"/>
      <c r="T13" s="104"/>
      <c r="U13" s="104"/>
      <c r="V13" s="104"/>
      <c r="W13" s="104"/>
      <c r="X13" s="104"/>
      <c r="Y13" s="104"/>
      <c r="Z13" s="104"/>
      <c r="AA13" s="104"/>
      <c r="AB13" s="104"/>
      <c r="AC13" s="104"/>
      <c r="AD13" s="104"/>
      <c r="AE13" s="104"/>
      <c r="AF13" s="104"/>
      <c r="AG13" s="104"/>
      <c r="AH13" s="104"/>
      <c r="AI13" s="104"/>
      <c r="AJ13" s="104"/>
      <c r="AK13" s="104"/>
      <c r="AL13" s="104"/>
      <c r="AM13" s="104"/>
    </row>
    <row r="14" spans="1:48" s="47" customFormat="1" ht="18" customHeight="1">
      <c r="A14" s="57" t="s">
        <v>155</v>
      </c>
      <c r="B14" s="70"/>
      <c r="C14" s="70"/>
      <c r="D14" s="70"/>
      <c r="E14" s="70"/>
      <c r="F14" s="70"/>
      <c r="G14" s="70"/>
      <c r="H14" s="70"/>
      <c r="I14" s="70"/>
      <c r="J14" s="70"/>
      <c r="K14" s="70"/>
      <c r="L14" s="70"/>
      <c r="M14" s="70"/>
      <c r="N14" s="70"/>
      <c r="O14" s="70"/>
      <c r="P14" s="70"/>
      <c r="Q14" s="70"/>
      <c r="R14" s="70"/>
      <c r="S14" s="70"/>
      <c r="T14" s="70"/>
      <c r="U14" s="70"/>
      <c r="V14" s="70"/>
      <c r="W14" s="70"/>
      <c r="X14" s="120"/>
      <c r="Y14" s="122"/>
      <c r="Z14" s="125"/>
      <c r="AA14" s="127"/>
      <c r="AB14" s="127"/>
      <c r="AC14" s="127"/>
      <c r="AD14" s="127"/>
      <c r="AE14" s="127"/>
      <c r="AF14" s="127"/>
      <c r="AG14" s="127"/>
    </row>
    <row r="15" spans="1:48" s="48" customFormat="1" ht="18" customHeight="1">
      <c r="A15" s="58" t="s">
        <v>216</v>
      </c>
      <c r="B15" s="71"/>
      <c r="C15" s="71"/>
      <c r="D15" s="71"/>
      <c r="E15" s="71"/>
      <c r="F15" s="71"/>
      <c r="G15" s="71"/>
      <c r="H15" s="71"/>
      <c r="I15" s="71"/>
      <c r="J15" s="71"/>
      <c r="K15" s="71"/>
      <c r="L15" s="71"/>
      <c r="M15" s="71"/>
      <c r="N15" s="71"/>
      <c r="O15" s="71"/>
      <c r="P15" s="71"/>
      <c r="Q15" s="71"/>
      <c r="R15" s="71"/>
      <c r="S15" s="71"/>
      <c r="T15" s="71"/>
      <c r="U15" s="71"/>
      <c r="V15" s="71"/>
      <c r="W15" s="71"/>
      <c r="X15" s="121"/>
      <c r="Y15" s="123"/>
      <c r="Z15" s="126"/>
      <c r="AA15" s="128"/>
      <c r="AB15" s="128"/>
      <c r="AC15" s="128"/>
      <c r="AD15" s="128"/>
      <c r="AE15" s="128"/>
      <c r="AF15" s="128"/>
      <c r="AG15" s="128"/>
    </row>
    <row r="16" spans="1:48" s="47" customFormat="1" ht="18" customHeight="1">
      <c r="A16" s="57" t="s">
        <v>194</v>
      </c>
      <c r="B16" s="70"/>
      <c r="C16" s="70"/>
      <c r="D16" s="70"/>
      <c r="E16" s="70"/>
      <c r="F16" s="70"/>
      <c r="G16" s="70"/>
      <c r="H16" s="70"/>
      <c r="I16" s="70"/>
      <c r="J16" s="70"/>
      <c r="K16" s="70"/>
      <c r="L16" s="70"/>
      <c r="M16" s="70"/>
      <c r="N16" s="70"/>
      <c r="O16" s="70"/>
      <c r="P16" s="70"/>
      <c r="Q16" s="70"/>
      <c r="R16" s="70"/>
      <c r="S16" s="70"/>
      <c r="T16" s="70"/>
      <c r="U16" s="70"/>
      <c r="V16" s="70"/>
      <c r="W16" s="70"/>
      <c r="X16" s="120"/>
      <c r="Y16" s="122"/>
      <c r="Z16" s="125"/>
      <c r="AA16" s="127"/>
      <c r="AB16" s="127"/>
      <c r="AC16" s="127"/>
      <c r="AD16" s="127"/>
      <c r="AE16" s="127"/>
      <c r="AF16" s="127"/>
      <c r="AG16" s="127"/>
    </row>
    <row r="17" spans="1:60" s="47" customFormat="1" ht="6" customHeight="1">
      <c r="I17" s="95"/>
      <c r="J17" s="98"/>
      <c r="L17" s="104"/>
      <c r="M17" s="104"/>
      <c r="N17" s="104"/>
      <c r="O17" s="104"/>
      <c r="P17" s="104"/>
      <c r="Q17" s="104"/>
      <c r="R17" s="104"/>
      <c r="S17" s="104"/>
      <c r="T17" s="104"/>
      <c r="U17" s="104"/>
      <c r="V17" s="104"/>
      <c r="W17" s="104"/>
      <c r="X17" s="104"/>
      <c r="Y17" s="104"/>
      <c r="Z17" s="104"/>
      <c r="AA17" s="104"/>
      <c r="AB17" s="104"/>
      <c r="AC17" s="104"/>
      <c r="AD17" s="104"/>
      <c r="AE17" s="104"/>
      <c r="AF17" s="104"/>
      <c r="AG17" s="104"/>
      <c r="AH17" s="104"/>
      <c r="AI17" s="104"/>
      <c r="AJ17" s="104"/>
      <c r="AK17" s="104"/>
      <c r="AL17" s="104"/>
      <c r="AM17" s="104"/>
    </row>
    <row r="18" spans="1:60" s="47" customFormat="1" ht="15" customHeight="1">
      <c r="A18" s="51" t="s">
        <v>16</v>
      </c>
      <c r="B18" s="66"/>
      <c r="C18" s="66"/>
      <c r="D18" s="66"/>
      <c r="E18" s="66"/>
      <c r="F18" s="66"/>
      <c r="G18" s="66"/>
      <c r="H18" s="66"/>
      <c r="I18" s="66"/>
      <c r="J18" s="66"/>
      <c r="K18" s="66"/>
      <c r="L18" s="66"/>
      <c r="M18" s="66"/>
      <c r="N18" s="66"/>
      <c r="O18" s="66"/>
      <c r="P18" s="66"/>
      <c r="Q18" s="66"/>
      <c r="R18" s="66"/>
      <c r="S18" s="66"/>
      <c r="T18" s="66"/>
      <c r="U18" s="66"/>
      <c r="V18" s="66"/>
      <c r="W18" s="66"/>
      <c r="X18" s="66"/>
      <c r="Y18" s="66"/>
      <c r="Z18" s="66"/>
      <c r="AA18" s="66"/>
      <c r="AB18" s="66"/>
      <c r="AC18" s="66"/>
      <c r="AD18" s="66"/>
      <c r="AE18" s="66"/>
      <c r="AF18" s="66"/>
      <c r="AG18" s="66"/>
      <c r="AH18" s="66"/>
      <c r="AI18" s="66"/>
      <c r="AJ18" s="66"/>
      <c r="AK18" s="66"/>
      <c r="AL18" s="66"/>
      <c r="AM18" s="155"/>
    </row>
    <row r="19" spans="1:60" s="47" customFormat="1" ht="3" customHeight="1">
      <c r="I19" s="95"/>
      <c r="J19" s="98"/>
      <c r="L19" s="104"/>
      <c r="M19" s="104"/>
      <c r="N19" s="104"/>
      <c r="O19" s="104"/>
      <c r="P19" s="104"/>
      <c r="Q19" s="104"/>
      <c r="R19" s="104"/>
      <c r="S19" s="104"/>
      <c r="T19" s="104"/>
      <c r="U19" s="104"/>
      <c r="V19" s="104"/>
      <c r="W19" s="104"/>
      <c r="X19" s="104"/>
      <c r="Y19" s="104"/>
      <c r="Z19" s="104"/>
      <c r="AA19" s="104"/>
      <c r="AB19" s="104"/>
      <c r="AC19" s="104"/>
      <c r="AD19" s="104"/>
      <c r="AE19" s="104"/>
      <c r="AF19" s="104"/>
      <c r="AG19" s="104"/>
      <c r="AH19" s="104"/>
      <c r="AI19" s="104"/>
      <c r="AJ19" s="104"/>
      <c r="AK19" s="104"/>
      <c r="AL19" s="104"/>
      <c r="AM19" s="104"/>
    </row>
    <row r="20" spans="1:60" s="47" customFormat="1" ht="18" customHeight="1">
      <c r="A20" s="57" t="s">
        <v>193</v>
      </c>
      <c r="B20" s="70"/>
      <c r="C20" s="70"/>
      <c r="D20" s="70"/>
      <c r="E20" s="70"/>
      <c r="F20" s="70"/>
      <c r="G20" s="70"/>
      <c r="H20" s="70"/>
      <c r="I20" s="70"/>
      <c r="J20" s="70"/>
      <c r="K20" s="70"/>
      <c r="L20" s="70"/>
      <c r="M20" s="70"/>
      <c r="N20" s="70"/>
      <c r="O20" s="70"/>
      <c r="P20" s="70"/>
      <c r="Q20" s="70"/>
      <c r="R20" s="70"/>
      <c r="S20" s="70"/>
      <c r="T20" s="70"/>
      <c r="U20" s="70"/>
      <c r="V20" s="70"/>
      <c r="W20" s="70"/>
      <c r="X20" s="120"/>
      <c r="Y20" s="122"/>
      <c r="Z20" s="125"/>
      <c r="AA20" s="127"/>
      <c r="AB20" s="127"/>
      <c r="AC20" s="127"/>
      <c r="AD20" s="127"/>
      <c r="AE20" s="127"/>
      <c r="AF20" s="127"/>
      <c r="AG20" s="127"/>
    </row>
    <row r="21" spans="1:60" s="47" customFormat="1" ht="6" customHeight="1">
      <c r="I21" s="95"/>
      <c r="J21" s="98"/>
      <c r="L21" s="104"/>
      <c r="M21" s="104"/>
      <c r="N21" s="104"/>
      <c r="O21" s="104"/>
      <c r="P21" s="104"/>
      <c r="Q21" s="104"/>
      <c r="R21" s="104"/>
      <c r="S21" s="104"/>
      <c r="T21" s="104"/>
      <c r="U21" s="104"/>
      <c r="V21" s="104"/>
      <c r="W21" s="104"/>
      <c r="X21" s="104"/>
      <c r="Y21" s="104"/>
      <c r="Z21" s="104"/>
      <c r="AA21" s="104"/>
      <c r="AB21" s="104"/>
      <c r="AC21" s="104"/>
      <c r="AD21" s="104"/>
      <c r="AE21" s="104"/>
      <c r="AF21" s="104"/>
      <c r="AG21" s="104"/>
      <c r="AH21" s="104"/>
      <c r="AI21" s="104"/>
      <c r="AJ21" s="104"/>
      <c r="AK21" s="104"/>
      <c r="AL21" s="104"/>
      <c r="AM21" s="104"/>
    </row>
    <row r="22" spans="1:60" s="47" customFormat="1" ht="12">
      <c r="A22" s="51" t="s">
        <v>47</v>
      </c>
      <c r="B22" s="66"/>
      <c r="C22" s="66"/>
      <c r="D22" s="66"/>
      <c r="E22" s="66"/>
      <c r="F22" s="66"/>
      <c r="G22" s="66"/>
      <c r="H22" s="66"/>
      <c r="I22" s="66"/>
      <c r="J22" s="66"/>
      <c r="K22" s="66"/>
      <c r="L22" s="66"/>
      <c r="M22" s="66"/>
      <c r="N22" s="66"/>
      <c r="O22" s="66"/>
      <c r="P22" s="66"/>
      <c r="Q22" s="66"/>
      <c r="R22" s="66"/>
      <c r="S22" s="66"/>
      <c r="T22" s="66"/>
      <c r="U22" s="66"/>
      <c r="V22" s="66"/>
      <c r="W22" s="66"/>
      <c r="X22" s="66"/>
      <c r="Y22" s="66"/>
      <c r="Z22" s="66"/>
      <c r="AA22" s="66"/>
      <c r="AB22" s="66"/>
      <c r="AC22" s="66"/>
      <c r="AD22" s="66"/>
      <c r="AE22" s="66"/>
      <c r="AF22" s="66"/>
      <c r="AG22" s="66"/>
      <c r="AH22" s="66"/>
      <c r="AI22" s="66"/>
      <c r="AJ22" s="66"/>
      <c r="AK22" s="66"/>
      <c r="AL22" s="66"/>
      <c r="AM22" s="155"/>
    </row>
    <row r="23" spans="1:60" s="47" customFormat="1" ht="3" customHeight="1">
      <c r="I23" s="95"/>
      <c r="J23" s="98"/>
      <c r="L23" s="104"/>
      <c r="M23" s="104"/>
      <c r="N23" s="104"/>
      <c r="O23" s="104"/>
      <c r="P23" s="104"/>
      <c r="Q23" s="104"/>
      <c r="R23" s="104"/>
      <c r="S23" s="104"/>
      <c r="T23" s="104"/>
      <c r="U23" s="104"/>
      <c r="V23" s="104"/>
      <c r="W23" s="104"/>
      <c r="X23" s="104"/>
      <c r="Y23" s="104"/>
      <c r="Z23" s="104"/>
      <c r="AA23" s="104"/>
      <c r="AB23" s="104"/>
      <c r="AC23" s="104"/>
      <c r="AD23" s="104"/>
      <c r="AE23" s="104"/>
      <c r="AF23" s="104"/>
      <c r="AG23" s="104"/>
      <c r="AH23" s="104"/>
      <c r="AI23" s="104"/>
      <c r="AJ23" s="104"/>
      <c r="AK23" s="104"/>
      <c r="AL23" s="104"/>
      <c r="AM23" s="104"/>
    </row>
    <row r="24" spans="1:60" ht="19.5" customHeight="1">
      <c r="A24" s="59"/>
      <c r="B24" s="47"/>
      <c r="C24" s="60"/>
      <c r="D24" s="47"/>
      <c r="E24" s="78"/>
      <c r="F24" s="47"/>
      <c r="G24" s="47"/>
      <c r="H24" s="47"/>
      <c r="I24" s="47"/>
      <c r="J24" s="99"/>
      <c r="K24" s="99"/>
      <c r="L24" s="99"/>
      <c r="M24" s="99"/>
      <c r="N24" s="99"/>
      <c r="O24" s="113"/>
      <c r="P24" s="60"/>
      <c r="S24" s="99"/>
      <c r="T24" s="98"/>
      <c r="U24" s="99"/>
      <c r="V24" s="99"/>
      <c r="W24" s="60"/>
      <c r="AC24" s="129"/>
      <c r="AD24" s="130" t="s">
        <v>217</v>
      </c>
      <c r="AE24" s="88"/>
      <c r="AF24" s="88"/>
      <c r="AG24" s="88"/>
      <c r="AH24" s="141"/>
      <c r="AI24" s="145" t="s">
        <v>2</v>
      </c>
      <c r="AJ24" s="149"/>
      <c r="AK24" s="149"/>
      <c r="AL24" s="149"/>
      <c r="AM24" s="160"/>
      <c r="AV24" s="47"/>
    </row>
    <row r="25" spans="1:60">
      <c r="A25" s="59"/>
      <c r="B25" s="47"/>
      <c r="C25" s="60"/>
      <c r="D25" s="47"/>
      <c r="E25" s="78"/>
      <c r="F25" s="47"/>
      <c r="G25" s="47"/>
      <c r="H25" s="47"/>
      <c r="I25" s="47"/>
      <c r="J25" s="99"/>
      <c r="K25" s="99"/>
      <c r="L25" s="99"/>
      <c r="M25" s="99"/>
      <c r="N25" s="99"/>
      <c r="O25" s="113"/>
      <c r="P25" s="60"/>
      <c r="S25" s="99"/>
      <c r="T25" s="98"/>
      <c r="U25" s="99"/>
      <c r="V25" s="99"/>
      <c r="W25" s="118"/>
      <c r="AC25" s="129"/>
      <c r="AD25" s="131">
        <f>AJ10*18</f>
        <v>0</v>
      </c>
      <c r="AE25" s="132"/>
      <c r="AF25" s="132"/>
      <c r="AG25" s="60" t="s">
        <v>10</v>
      </c>
      <c r="AH25" s="142"/>
      <c r="AI25" s="146">
        <f>MIN(AD25,ROUNDDOWN(H30/1000,0))</f>
        <v>0</v>
      </c>
      <c r="AJ25" s="150"/>
      <c r="AK25" s="150"/>
      <c r="AL25" s="152" t="s">
        <v>10</v>
      </c>
      <c r="AM25" s="161"/>
    </row>
    <row r="26" spans="1:60">
      <c r="A26" s="60" t="s">
        <v>175</v>
      </c>
      <c r="B26" s="47"/>
      <c r="C26" s="60"/>
      <c r="D26" s="47"/>
      <c r="E26" s="78"/>
      <c r="F26" s="47"/>
      <c r="G26" s="47"/>
      <c r="H26" s="47"/>
      <c r="I26" s="47"/>
      <c r="J26" s="99"/>
      <c r="K26" s="99"/>
      <c r="L26" s="99"/>
      <c r="M26" s="99"/>
      <c r="N26" s="99"/>
      <c r="O26" s="113"/>
      <c r="P26" s="60"/>
      <c r="S26" s="99"/>
      <c r="T26" s="98"/>
      <c r="U26" s="99"/>
      <c r="V26" s="99"/>
      <c r="W26" s="118"/>
      <c r="AC26" s="129"/>
      <c r="AD26" s="131"/>
      <c r="AE26" s="132"/>
      <c r="AF26" s="132"/>
      <c r="AG26" s="60"/>
      <c r="AH26" s="142"/>
      <c r="AI26" s="147"/>
      <c r="AJ26" s="151"/>
      <c r="AK26" s="151"/>
      <c r="AL26" s="153"/>
      <c r="AM26" s="162"/>
    </row>
    <row r="27" spans="1:60" ht="30" customHeight="1">
      <c r="A27" s="53" t="s">
        <v>48</v>
      </c>
      <c r="B27" s="67"/>
      <c r="C27" s="67"/>
      <c r="D27" s="67"/>
      <c r="E27" s="67"/>
      <c r="F27" s="67"/>
      <c r="G27" s="81"/>
      <c r="H27" s="88" t="s">
        <v>113</v>
      </c>
      <c r="I27" s="67"/>
      <c r="J27" s="67"/>
      <c r="K27" s="67"/>
      <c r="L27" s="67"/>
      <c r="M27" s="53" t="s">
        <v>212</v>
      </c>
      <c r="N27" s="67"/>
      <c r="O27" s="67"/>
      <c r="P27" s="67"/>
      <c r="Q27" s="67"/>
      <c r="R27" s="67"/>
      <c r="S27" s="67"/>
      <c r="T27" s="67"/>
      <c r="U27" s="67"/>
      <c r="V27" s="67"/>
      <c r="W27" s="67"/>
      <c r="X27" s="67"/>
      <c r="Y27" s="67"/>
      <c r="Z27" s="67"/>
      <c r="AA27" s="67"/>
      <c r="AB27" s="67"/>
      <c r="AC27" s="67"/>
      <c r="AD27" s="67"/>
      <c r="AE27" s="67"/>
      <c r="AF27" s="67"/>
      <c r="AG27" s="67"/>
      <c r="AH27" s="67"/>
      <c r="AI27" s="67"/>
      <c r="AJ27" s="67"/>
      <c r="AK27" s="67"/>
      <c r="AL27" s="67"/>
      <c r="AM27" s="81"/>
    </row>
    <row r="28" spans="1:60" ht="75" customHeight="1">
      <c r="A28" s="61" t="s">
        <v>173</v>
      </c>
      <c r="B28" s="72"/>
      <c r="C28" s="72"/>
      <c r="D28" s="72"/>
      <c r="E28" s="72"/>
      <c r="F28" s="72"/>
      <c r="G28" s="83"/>
      <c r="H28" s="89"/>
      <c r="I28" s="89"/>
      <c r="J28" s="89"/>
      <c r="K28" s="89"/>
      <c r="L28" s="89"/>
      <c r="M28" s="108"/>
      <c r="N28" s="111"/>
      <c r="O28" s="111"/>
      <c r="P28" s="111"/>
      <c r="Q28" s="111"/>
      <c r="R28" s="111"/>
      <c r="S28" s="111"/>
      <c r="T28" s="111"/>
      <c r="U28" s="111"/>
      <c r="V28" s="111"/>
      <c r="W28" s="111"/>
      <c r="X28" s="111"/>
      <c r="Y28" s="111"/>
      <c r="Z28" s="111"/>
      <c r="AA28" s="111"/>
      <c r="AB28" s="111"/>
      <c r="AC28" s="111"/>
      <c r="AD28" s="111"/>
      <c r="AE28" s="111"/>
      <c r="AF28" s="111"/>
      <c r="AG28" s="111"/>
      <c r="AH28" s="111"/>
      <c r="AI28" s="111"/>
      <c r="AJ28" s="111"/>
      <c r="AK28" s="111"/>
      <c r="AL28" s="111"/>
      <c r="AM28" s="163"/>
    </row>
    <row r="29" spans="1:60" ht="75" customHeight="1">
      <c r="A29" s="62" t="s">
        <v>211</v>
      </c>
      <c r="B29" s="73"/>
      <c r="C29" s="73"/>
      <c r="D29" s="73"/>
      <c r="E29" s="73"/>
      <c r="F29" s="73"/>
      <c r="G29" s="84"/>
      <c r="H29" s="90"/>
      <c r="I29" s="96"/>
      <c r="J29" s="96"/>
      <c r="K29" s="96"/>
      <c r="L29" s="105"/>
      <c r="M29" s="108"/>
      <c r="N29" s="111"/>
      <c r="O29" s="111"/>
      <c r="P29" s="111"/>
      <c r="Q29" s="111"/>
      <c r="R29" s="111"/>
      <c r="S29" s="111"/>
      <c r="T29" s="111"/>
      <c r="U29" s="111"/>
      <c r="V29" s="111"/>
      <c r="W29" s="111"/>
      <c r="X29" s="111"/>
      <c r="Y29" s="111"/>
      <c r="Z29" s="111"/>
      <c r="AA29" s="111"/>
      <c r="AB29" s="111"/>
      <c r="AC29" s="111"/>
      <c r="AD29" s="111"/>
      <c r="AE29" s="111"/>
      <c r="AF29" s="111"/>
      <c r="AG29" s="111"/>
      <c r="AH29" s="111"/>
      <c r="AI29" s="111"/>
      <c r="AJ29" s="111"/>
      <c r="AK29" s="111"/>
      <c r="AL29" s="111"/>
      <c r="AM29" s="163"/>
      <c r="BH29" s="16" t="str">
        <f ca="1">IFERROR(INDIRECT("個票"&amp;$A5&amp;"！$ai$25"),"")</f>
        <v/>
      </c>
    </row>
    <row r="30" spans="1:60" ht="15" customHeight="1">
      <c r="A30" s="63" t="s">
        <v>15</v>
      </c>
      <c r="B30" s="74"/>
      <c r="C30" s="74"/>
      <c r="D30" s="74"/>
      <c r="E30" s="74"/>
      <c r="F30" s="74"/>
      <c r="G30" s="85"/>
      <c r="H30" s="91">
        <f>SUM(H28:L29)</f>
        <v>0</v>
      </c>
      <c r="I30" s="91"/>
      <c r="J30" s="91"/>
      <c r="K30" s="91"/>
      <c r="L30" s="106"/>
      <c r="M30" s="109"/>
      <c r="N30" s="112"/>
      <c r="O30" s="112"/>
      <c r="P30" s="112"/>
      <c r="Q30" s="112"/>
      <c r="R30" s="112"/>
      <c r="S30" s="112"/>
      <c r="T30" s="112"/>
      <c r="U30" s="112"/>
      <c r="V30" s="112"/>
      <c r="W30" s="112"/>
      <c r="X30" s="112"/>
      <c r="Y30" s="112"/>
      <c r="Z30" s="112"/>
      <c r="AA30" s="112"/>
      <c r="AB30" s="112"/>
      <c r="AC30" s="112"/>
      <c r="AD30" s="112"/>
      <c r="AE30" s="112"/>
      <c r="AF30" s="112"/>
      <c r="AG30" s="112"/>
      <c r="AH30" s="112"/>
      <c r="AI30" s="112"/>
      <c r="AJ30" s="112"/>
      <c r="AK30" s="112"/>
      <c r="AL30" s="112"/>
      <c r="AM30" s="164"/>
    </row>
    <row r="31" spans="1:60" ht="6" hidden="1" customHeight="1">
      <c r="A31" s="64"/>
      <c r="B31" s="64"/>
      <c r="C31" s="64"/>
      <c r="D31" s="64"/>
      <c r="E31" s="79"/>
      <c r="F31" s="79"/>
      <c r="G31" s="79"/>
      <c r="H31" s="79"/>
      <c r="I31" s="79"/>
      <c r="J31" s="100"/>
      <c r="K31" s="100"/>
      <c r="L31" s="100"/>
      <c r="M31" s="100"/>
      <c r="N31" s="100"/>
      <c r="AH31" s="143"/>
    </row>
    <row r="32" spans="1:60" ht="4.5" hidden="1" customHeight="1">
      <c r="A32" s="64"/>
      <c r="B32" s="64"/>
      <c r="C32" s="64"/>
      <c r="D32" s="64"/>
      <c r="E32" s="80"/>
      <c r="F32" s="80"/>
      <c r="G32" s="80"/>
      <c r="H32" s="80"/>
      <c r="I32" s="80"/>
      <c r="J32" s="101"/>
      <c r="K32" s="101"/>
      <c r="L32" s="101"/>
      <c r="M32" s="101"/>
      <c r="N32" s="101"/>
      <c r="O32" s="80"/>
      <c r="P32" s="80"/>
      <c r="Q32" s="80"/>
      <c r="R32" s="80"/>
      <c r="S32" s="80"/>
      <c r="T32" s="80"/>
      <c r="U32" s="80"/>
      <c r="V32" s="80"/>
      <c r="W32" s="80"/>
      <c r="X32" s="80"/>
      <c r="Y32" s="80"/>
      <c r="Z32" s="80"/>
      <c r="AA32" s="80"/>
      <c r="AB32" s="80"/>
      <c r="AC32" s="80"/>
      <c r="AD32" s="80"/>
      <c r="AE32" s="80"/>
      <c r="AF32" s="80"/>
      <c r="AG32" s="80"/>
      <c r="AH32" s="80"/>
      <c r="AI32" s="80"/>
      <c r="AJ32" s="80"/>
      <c r="AK32" s="80"/>
      <c r="AL32" s="80"/>
      <c r="AM32" s="80"/>
    </row>
    <row r="33" spans="1:39">
      <c r="A33" s="60" t="s">
        <v>191</v>
      </c>
    </row>
    <row r="35" spans="1:39">
      <c r="AI35" s="118"/>
      <c r="AJ35" s="118"/>
      <c r="AK35" s="118"/>
      <c r="AL35" s="118"/>
      <c r="AM35" s="118"/>
    </row>
  </sheetData>
  <mergeCells count="51">
    <mergeCell ref="A3:AM3"/>
    <mergeCell ref="A5:AM5"/>
    <mergeCell ref="A7:G7"/>
    <mergeCell ref="H7:N7"/>
    <mergeCell ref="O7:S7"/>
    <mergeCell ref="T7:AM7"/>
    <mergeCell ref="D8:G8"/>
    <mergeCell ref="H8:S8"/>
    <mergeCell ref="W8:AF8"/>
    <mergeCell ref="AG8:AM8"/>
    <mergeCell ref="D9:G9"/>
    <mergeCell ref="H9:S9"/>
    <mergeCell ref="W9:AF9"/>
    <mergeCell ref="AG9:AM9"/>
    <mergeCell ref="A10:K10"/>
    <mergeCell ref="L10:AF10"/>
    <mergeCell ref="AG10:AI10"/>
    <mergeCell ref="AJ10:AK10"/>
    <mergeCell ref="AL10:AM10"/>
    <mergeCell ref="AP10:AU10"/>
    <mergeCell ref="A12:AM12"/>
    <mergeCell ref="A14:W14"/>
    <mergeCell ref="X14:Z14"/>
    <mergeCell ref="X15:Z15"/>
    <mergeCell ref="A16:W16"/>
    <mergeCell ref="X16:Z16"/>
    <mergeCell ref="A18:AM18"/>
    <mergeCell ref="A20:W20"/>
    <mergeCell ref="X20:Z20"/>
    <mergeCell ref="A22:AM22"/>
    <mergeCell ref="AD24:AH24"/>
    <mergeCell ref="AI24:AM24"/>
    <mergeCell ref="A27:G27"/>
    <mergeCell ref="H27:L27"/>
    <mergeCell ref="M27:AM27"/>
    <mergeCell ref="A28:G28"/>
    <mergeCell ref="H28:L28"/>
    <mergeCell ref="M28:AM28"/>
    <mergeCell ref="A29:G29"/>
    <mergeCell ref="H29:L29"/>
    <mergeCell ref="M29:AM29"/>
    <mergeCell ref="H30:L30"/>
    <mergeCell ref="M30:AM30"/>
    <mergeCell ref="AI35:AM35"/>
    <mergeCell ref="A8:C9"/>
    <mergeCell ref="T8:V9"/>
    <mergeCell ref="AC24:AC26"/>
    <mergeCell ref="AD25:AF26"/>
    <mergeCell ref="AG25:AH26"/>
    <mergeCell ref="AI25:AK26"/>
    <mergeCell ref="AL25:AM26"/>
  </mergeCells>
  <phoneticPr fontId="7"/>
  <dataValidations count="2">
    <dataValidation imeMode="halfAlpha" allowBlank="1" showDropDown="0" showInputMessage="1" showErrorMessage="1" sqref="J24:N26 S24:V26"/>
    <dataValidation type="list" allowBlank="1" showDropDown="0" showInputMessage="1" showErrorMessage="1" sqref="X14:X16 Y14:Z14 Y16:Z16 X20:Z20">
      <formula1>"✔"</formula1>
    </dataValidation>
  </dataValidations>
  <printOptions horizontalCentered="1"/>
  <pageMargins left="0.55118110236220474" right="0.55118110236220474" top="0.82677165354330717" bottom="0.23622047244094491" header="0.51181102362204722" footer="0.35433070866141736"/>
  <pageSetup paperSize="9" scale="94" fitToWidth="1" fitToHeight="1" orientation="portrait" usePrinterDefaults="1" r:id="rId1"/>
  <headerFooter alignWithMargins="0"/>
  <legacyDrawing r:id="rId2"/>
  <extLst>
    <ext xmlns:x14="http://schemas.microsoft.com/office/spreadsheetml/2009/9/main" uri="{CCE6A557-97BC-4b89-ADB6-D9C93CAAB3DF}">
      <x14:dataValidations xmlns:xm="http://schemas.microsoft.com/office/excel/2006/main" count="2">
        <x14:dataValidation type="list" allowBlank="1" showDropDown="0" showInputMessage="0" showErrorMessage="0">
          <x14:formula1>
            <xm:f>リスト!$B$32:$B$78</xm:f>
          </x14:formula1>
          <xm:sqref>D9:G9</xm:sqref>
        </x14:dataValidation>
        <x14:dataValidation type="list" allowBlank="1" showDropDown="0" showInputMessage="0" showErrorMessage="0">
          <x14:formula1>
            <xm:f>リスト!$B$2:$B$30</xm:f>
          </x14:formula1>
          <xm:sqref>L10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sheetPr>
    <pageSetUpPr fitToPage="1"/>
  </sheetPr>
  <dimension ref="A1:AB103"/>
  <sheetViews>
    <sheetView topLeftCell="A61" workbookViewId="0">
      <selection activeCell="G69" sqref="G69"/>
    </sheetView>
  </sheetViews>
  <sheetFormatPr defaultColWidth="9" defaultRowHeight="14.25"/>
  <cols>
    <col min="1" max="2" width="3.875" style="166" customWidth="1"/>
    <col min="3" max="3" width="13.875" style="166" customWidth="1"/>
    <col min="4" max="4" width="3.875" style="166" customWidth="1"/>
    <col min="5" max="5" width="35.625" style="166" customWidth="1"/>
    <col min="6" max="6" width="26.125" style="166" customWidth="1"/>
    <col min="7" max="7" width="63.625" style="166" customWidth="1"/>
    <col min="8" max="8" width="26.375" style="166" customWidth="1"/>
    <col min="9" max="9" width="63.625" style="166" customWidth="1"/>
    <col min="10" max="10" width="26.375" style="166" customWidth="1"/>
    <col min="11" max="16384" width="9" style="166"/>
  </cols>
  <sheetData>
    <row r="1" spans="1:15" ht="26.25" customHeight="1">
      <c r="A1" s="168" t="s">
        <v>49</v>
      </c>
      <c r="B1" s="178"/>
      <c r="C1" s="168" t="s">
        <v>53</v>
      </c>
      <c r="I1" s="168"/>
      <c r="J1" s="168"/>
    </row>
    <row r="2" spans="1:15" ht="27" customHeight="1">
      <c r="A2" s="169" t="s">
        <v>55</v>
      </c>
      <c r="B2" s="179"/>
      <c r="C2" s="188"/>
      <c r="D2" s="188"/>
      <c r="E2" s="188"/>
      <c r="F2" s="188"/>
      <c r="G2" s="188"/>
      <c r="H2" s="231"/>
      <c r="I2" s="247" t="s">
        <v>25</v>
      </c>
      <c r="J2" s="254"/>
    </row>
    <row r="3" spans="1:15" ht="30" customHeight="1">
      <c r="A3" s="170"/>
      <c r="B3" s="180"/>
      <c r="C3" s="189"/>
      <c r="D3" s="189"/>
      <c r="E3" s="189"/>
      <c r="F3" s="189"/>
      <c r="G3" s="215" t="s">
        <v>43</v>
      </c>
      <c r="H3" s="232"/>
    </row>
    <row r="4" spans="1:15" ht="71.25" customHeight="1">
      <c r="A4" s="171"/>
      <c r="B4" s="181"/>
      <c r="C4" s="190" t="s">
        <v>46</v>
      </c>
      <c r="D4" s="200"/>
      <c r="E4" s="200"/>
      <c r="F4" s="211"/>
      <c r="G4" s="216" t="s">
        <v>29</v>
      </c>
      <c r="H4" s="233"/>
    </row>
    <row r="5" spans="1:15" ht="18.95" customHeight="1">
      <c r="A5" s="172"/>
      <c r="B5" s="182"/>
      <c r="C5" s="191" t="s">
        <v>52</v>
      </c>
      <c r="D5" s="191">
        <v>1</v>
      </c>
      <c r="E5" s="203" t="s">
        <v>38</v>
      </c>
      <c r="F5" s="191" t="s">
        <v>56</v>
      </c>
      <c r="G5" s="217">
        <v>653</v>
      </c>
      <c r="H5" s="234" t="s">
        <v>12</v>
      </c>
      <c r="K5" s="262"/>
      <c r="L5" s="263"/>
      <c r="M5" s="262"/>
      <c r="N5" s="263"/>
      <c r="O5" s="195"/>
    </row>
    <row r="6" spans="1:15" ht="18.95" customHeight="1">
      <c r="A6" s="172"/>
      <c r="B6" s="182"/>
      <c r="C6" s="191"/>
      <c r="D6" s="191">
        <v>2</v>
      </c>
      <c r="E6" s="203"/>
      <c r="F6" s="191" t="s">
        <v>57</v>
      </c>
      <c r="G6" s="217">
        <v>831</v>
      </c>
      <c r="H6" s="234" t="s">
        <v>12</v>
      </c>
      <c r="K6" s="262"/>
      <c r="L6" s="263"/>
      <c r="M6" s="262"/>
      <c r="N6" s="263"/>
      <c r="O6" s="195"/>
    </row>
    <row r="7" spans="1:15" ht="18.95" customHeight="1">
      <c r="A7" s="172"/>
      <c r="B7" s="182"/>
      <c r="C7" s="191"/>
      <c r="D7" s="191">
        <v>3</v>
      </c>
      <c r="E7" s="203"/>
      <c r="F7" s="191" t="s">
        <v>51</v>
      </c>
      <c r="G7" s="217">
        <v>1075</v>
      </c>
      <c r="H7" s="234" t="s">
        <v>12</v>
      </c>
      <c r="K7" s="262"/>
      <c r="L7" s="263"/>
      <c r="M7" s="262"/>
      <c r="N7" s="263"/>
      <c r="O7" s="195"/>
    </row>
    <row r="8" spans="1:15" ht="18.95" customHeight="1">
      <c r="A8" s="172"/>
      <c r="B8" s="182"/>
      <c r="C8" s="191"/>
      <c r="D8" s="191">
        <v>4</v>
      </c>
      <c r="E8" s="204" t="s">
        <v>59</v>
      </c>
      <c r="F8" s="204"/>
      <c r="G8" s="217">
        <v>305</v>
      </c>
      <c r="H8" s="234" t="s">
        <v>12</v>
      </c>
      <c r="K8" s="262"/>
      <c r="L8" s="263"/>
      <c r="M8" s="262"/>
      <c r="N8" s="263"/>
      <c r="O8" s="195"/>
    </row>
    <row r="9" spans="1:15" ht="18.95" customHeight="1">
      <c r="A9" s="172"/>
      <c r="B9" s="182"/>
      <c r="C9" s="191"/>
      <c r="D9" s="191">
        <v>5</v>
      </c>
      <c r="E9" s="203" t="s">
        <v>7</v>
      </c>
      <c r="F9" s="203"/>
      <c r="G9" s="217">
        <v>340</v>
      </c>
      <c r="H9" s="234" t="s">
        <v>12</v>
      </c>
      <c r="K9" s="262"/>
      <c r="L9" s="263"/>
      <c r="M9" s="262"/>
      <c r="N9" s="263"/>
      <c r="O9" s="195"/>
    </row>
    <row r="10" spans="1:15" ht="18.95" customHeight="1">
      <c r="A10" s="172"/>
      <c r="B10" s="182"/>
      <c r="C10" s="191"/>
      <c r="D10" s="191">
        <v>6</v>
      </c>
      <c r="E10" s="203" t="s">
        <v>14</v>
      </c>
      <c r="F10" s="191" t="s">
        <v>56</v>
      </c>
      <c r="G10" s="217">
        <v>642</v>
      </c>
      <c r="H10" s="234" t="s">
        <v>12</v>
      </c>
      <c r="K10" s="262"/>
      <c r="L10" s="263"/>
      <c r="M10" s="262"/>
      <c r="N10" s="263"/>
      <c r="O10" s="195"/>
    </row>
    <row r="11" spans="1:15" ht="18.95" customHeight="1">
      <c r="A11" s="172"/>
      <c r="B11" s="182"/>
      <c r="C11" s="191"/>
      <c r="D11" s="191">
        <v>7</v>
      </c>
      <c r="E11" s="203"/>
      <c r="F11" s="191" t="s">
        <v>57</v>
      </c>
      <c r="G11" s="217">
        <v>776</v>
      </c>
      <c r="H11" s="234" t="s">
        <v>12</v>
      </c>
      <c r="K11" s="262"/>
      <c r="L11" s="263"/>
      <c r="M11" s="262"/>
      <c r="N11" s="263"/>
      <c r="O11" s="195"/>
    </row>
    <row r="12" spans="1:15" ht="18.95" customHeight="1">
      <c r="A12" s="172"/>
      <c r="B12" s="182"/>
      <c r="C12" s="191"/>
      <c r="D12" s="191">
        <v>8</v>
      </c>
      <c r="E12" s="203"/>
      <c r="F12" s="191" t="s">
        <v>51</v>
      </c>
      <c r="G12" s="217">
        <v>1272</v>
      </c>
      <c r="H12" s="234" t="s">
        <v>12</v>
      </c>
      <c r="K12" s="262"/>
      <c r="L12" s="263"/>
      <c r="M12" s="262"/>
      <c r="N12" s="263"/>
      <c r="O12" s="195"/>
    </row>
    <row r="13" spans="1:15" ht="18.95" customHeight="1">
      <c r="A13" s="172"/>
      <c r="B13" s="182"/>
      <c r="C13" s="192" t="s">
        <v>61</v>
      </c>
      <c r="D13" s="191">
        <v>9</v>
      </c>
      <c r="E13" s="203" t="s">
        <v>0</v>
      </c>
      <c r="F13" s="203"/>
      <c r="G13" s="217">
        <v>44</v>
      </c>
      <c r="H13" s="234" t="s">
        <v>62</v>
      </c>
      <c r="K13" s="262"/>
      <c r="L13" s="195"/>
      <c r="M13" s="195"/>
      <c r="N13" s="263"/>
      <c r="O13" s="262"/>
    </row>
    <row r="14" spans="1:15" ht="18.95" customHeight="1">
      <c r="A14" s="172"/>
      <c r="B14" s="182"/>
      <c r="C14" s="191" t="s">
        <v>64</v>
      </c>
      <c r="D14" s="191">
        <v>10</v>
      </c>
      <c r="E14" s="203" t="s">
        <v>30</v>
      </c>
      <c r="F14" s="203"/>
      <c r="G14" s="217">
        <v>500</v>
      </c>
      <c r="H14" s="234" t="s">
        <v>12</v>
      </c>
      <c r="K14" s="262"/>
      <c r="L14" s="263"/>
      <c r="M14" s="262"/>
      <c r="N14" s="263"/>
      <c r="O14" s="195"/>
    </row>
    <row r="15" spans="1:15" ht="18.95" customHeight="1">
      <c r="A15" s="172"/>
      <c r="B15" s="182"/>
      <c r="C15" s="191"/>
      <c r="D15" s="191">
        <v>11</v>
      </c>
      <c r="E15" s="203" t="s">
        <v>63</v>
      </c>
      <c r="F15" s="203"/>
      <c r="G15" s="217">
        <v>431</v>
      </c>
      <c r="H15" s="234" t="s">
        <v>12</v>
      </c>
      <c r="K15" s="262"/>
      <c r="L15" s="263"/>
      <c r="M15" s="262"/>
      <c r="N15" s="263"/>
      <c r="O15" s="195"/>
    </row>
    <row r="16" spans="1:15" ht="18.95" customHeight="1">
      <c r="A16" s="172"/>
      <c r="B16" s="182"/>
      <c r="C16" s="191"/>
      <c r="D16" s="191">
        <v>12</v>
      </c>
      <c r="E16" s="203" t="s">
        <v>33</v>
      </c>
      <c r="F16" s="203"/>
      <c r="G16" s="217">
        <v>464</v>
      </c>
      <c r="H16" s="234" t="s">
        <v>12</v>
      </c>
      <c r="K16" s="262"/>
      <c r="L16" s="263"/>
      <c r="M16" s="262"/>
      <c r="N16" s="263"/>
      <c r="O16" s="195"/>
    </row>
    <row r="17" spans="1:28" ht="18.95" customHeight="1">
      <c r="A17" s="172"/>
      <c r="B17" s="182"/>
      <c r="C17" s="191"/>
      <c r="D17" s="191">
        <v>13</v>
      </c>
      <c r="E17" s="203" t="s">
        <v>27</v>
      </c>
      <c r="F17" s="203"/>
      <c r="G17" s="217">
        <v>153</v>
      </c>
      <c r="H17" s="234" t="s">
        <v>12</v>
      </c>
      <c r="K17" s="262"/>
      <c r="L17" s="263"/>
      <c r="M17" s="262"/>
      <c r="N17" s="263"/>
      <c r="O17" s="195"/>
    </row>
    <row r="18" spans="1:28" ht="18.95" customHeight="1">
      <c r="A18" s="172"/>
      <c r="B18" s="182"/>
      <c r="C18" s="191"/>
      <c r="D18" s="191">
        <v>14</v>
      </c>
      <c r="E18" s="203" t="s">
        <v>67</v>
      </c>
      <c r="F18" s="203"/>
      <c r="G18" s="217">
        <v>1002</v>
      </c>
      <c r="H18" s="234" t="s">
        <v>12</v>
      </c>
      <c r="K18" s="262"/>
      <c r="L18" s="263"/>
      <c r="M18" s="262"/>
      <c r="N18" s="263"/>
      <c r="O18" s="195"/>
    </row>
    <row r="19" spans="1:28" ht="18.95" customHeight="1">
      <c r="A19" s="172"/>
      <c r="B19" s="182"/>
      <c r="C19" s="191"/>
      <c r="D19" s="191">
        <v>15</v>
      </c>
      <c r="E19" s="203" t="s">
        <v>68</v>
      </c>
      <c r="F19" s="203"/>
      <c r="G19" s="217">
        <v>573</v>
      </c>
      <c r="H19" s="234" t="s">
        <v>12</v>
      </c>
      <c r="K19" s="262"/>
      <c r="L19" s="263"/>
      <c r="M19" s="262"/>
      <c r="N19" s="263"/>
      <c r="O19" s="195"/>
    </row>
    <row r="20" spans="1:28" ht="18.95" customHeight="1">
      <c r="A20" s="172"/>
      <c r="B20" s="182"/>
      <c r="C20" s="191"/>
      <c r="D20" s="191">
        <v>16</v>
      </c>
      <c r="E20" s="203" t="s">
        <v>69</v>
      </c>
      <c r="F20" s="203"/>
      <c r="G20" s="217">
        <v>227</v>
      </c>
      <c r="H20" s="234" t="s">
        <v>12</v>
      </c>
      <c r="K20" s="262"/>
      <c r="L20" s="263"/>
      <c r="M20" s="262"/>
      <c r="N20" s="263"/>
      <c r="O20" s="195"/>
    </row>
    <row r="21" spans="1:28" s="167" customFormat="1" ht="18.95" customHeight="1">
      <c r="A21" s="172"/>
      <c r="B21" s="182"/>
      <c r="C21" s="191"/>
      <c r="D21" s="191">
        <v>17</v>
      </c>
      <c r="E21" s="203" t="s">
        <v>70</v>
      </c>
      <c r="F21" s="203"/>
      <c r="G21" s="217">
        <v>252</v>
      </c>
      <c r="H21" s="234" t="s">
        <v>12</v>
      </c>
      <c r="I21" s="166"/>
      <c r="J21" s="166"/>
      <c r="K21" s="262"/>
      <c r="L21" s="263"/>
      <c r="M21" s="262"/>
      <c r="N21" s="263"/>
      <c r="O21" s="195"/>
      <c r="P21" s="166"/>
      <c r="Q21" s="166"/>
      <c r="R21" s="166"/>
      <c r="S21" s="166"/>
      <c r="T21" s="166"/>
      <c r="U21" s="166"/>
      <c r="V21" s="166"/>
      <c r="W21" s="166"/>
      <c r="X21" s="166"/>
      <c r="Y21" s="166"/>
      <c r="Z21" s="166"/>
      <c r="AA21" s="166"/>
      <c r="AB21" s="166"/>
    </row>
    <row r="22" spans="1:28" ht="18.75" customHeight="1">
      <c r="A22" s="172"/>
      <c r="B22" s="182"/>
      <c r="C22" s="191"/>
      <c r="D22" s="191">
        <v>18</v>
      </c>
      <c r="E22" s="205" t="s">
        <v>71</v>
      </c>
      <c r="F22" s="205"/>
      <c r="G22" s="217">
        <v>82</v>
      </c>
      <c r="H22" s="234" t="s">
        <v>12</v>
      </c>
      <c r="K22" s="262"/>
      <c r="L22" s="263"/>
      <c r="M22" s="262"/>
      <c r="N22" s="263"/>
      <c r="O22" s="195"/>
    </row>
    <row r="23" spans="1:28" ht="18.95" customHeight="1">
      <c r="A23" s="172"/>
      <c r="B23" s="182"/>
      <c r="C23" s="192" t="s">
        <v>72</v>
      </c>
      <c r="D23" s="191">
        <v>19</v>
      </c>
      <c r="E23" s="203" t="s">
        <v>74</v>
      </c>
      <c r="F23" s="203"/>
      <c r="G23" s="217">
        <v>637</v>
      </c>
      <c r="H23" s="234" t="s">
        <v>12</v>
      </c>
      <c r="K23" s="262"/>
      <c r="L23" s="263"/>
      <c r="M23" s="262"/>
      <c r="N23" s="263"/>
      <c r="O23" s="195"/>
    </row>
    <row r="24" spans="1:28" ht="18.95" customHeight="1">
      <c r="A24" s="172"/>
      <c r="B24" s="182"/>
      <c r="C24" s="192"/>
      <c r="D24" s="191">
        <v>20</v>
      </c>
      <c r="E24" s="203" t="s">
        <v>75</v>
      </c>
      <c r="F24" s="203"/>
      <c r="G24" s="217">
        <v>873</v>
      </c>
      <c r="H24" s="234" t="s">
        <v>12</v>
      </c>
      <c r="K24" s="262"/>
      <c r="L24" s="263"/>
      <c r="M24" s="262"/>
      <c r="N24" s="263"/>
      <c r="O24" s="195"/>
    </row>
    <row r="25" spans="1:28" ht="18.95" customHeight="1">
      <c r="A25" s="172"/>
      <c r="B25" s="182"/>
      <c r="C25" s="192" t="s">
        <v>76</v>
      </c>
      <c r="D25" s="191">
        <v>21</v>
      </c>
      <c r="E25" s="203" t="s">
        <v>78</v>
      </c>
      <c r="F25" s="203"/>
      <c r="G25" s="217">
        <v>40</v>
      </c>
      <c r="H25" s="234" t="s">
        <v>62</v>
      </c>
      <c r="K25" s="262"/>
      <c r="L25" s="195"/>
      <c r="M25" s="195"/>
      <c r="N25" s="263"/>
      <c r="O25" s="262"/>
    </row>
    <row r="26" spans="1:28" ht="18.95" customHeight="1">
      <c r="A26" s="172"/>
      <c r="B26" s="182"/>
      <c r="C26" s="192"/>
      <c r="D26" s="191">
        <v>22</v>
      </c>
      <c r="E26" s="203" t="s">
        <v>80</v>
      </c>
      <c r="F26" s="203"/>
      <c r="G26" s="217">
        <v>48</v>
      </c>
      <c r="H26" s="234" t="s">
        <v>62</v>
      </c>
      <c r="K26" s="262"/>
      <c r="L26" s="195"/>
      <c r="M26" s="195"/>
      <c r="N26" s="263"/>
      <c r="O26" s="262"/>
    </row>
    <row r="27" spans="1:28" ht="18.95" customHeight="1">
      <c r="A27" s="172"/>
      <c r="B27" s="182"/>
      <c r="C27" s="192"/>
      <c r="D27" s="191">
        <v>23</v>
      </c>
      <c r="E27" s="203" t="s">
        <v>41</v>
      </c>
      <c r="F27" s="203"/>
      <c r="G27" s="217">
        <v>39</v>
      </c>
      <c r="H27" s="234" t="s">
        <v>62</v>
      </c>
      <c r="K27" s="262"/>
      <c r="L27" s="195"/>
      <c r="M27" s="195"/>
      <c r="N27" s="263"/>
      <c r="O27" s="262"/>
    </row>
    <row r="28" spans="1:28" ht="18.95" customHeight="1">
      <c r="A28" s="172"/>
      <c r="B28" s="182"/>
      <c r="C28" s="192"/>
      <c r="D28" s="191">
        <v>24</v>
      </c>
      <c r="E28" s="203" t="s">
        <v>82</v>
      </c>
      <c r="F28" s="203"/>
      <c r="G28" s="217">
        <v>48</v>
      </c>
      <c r="H28" s="234" t="s">
        <v>62</v>
      </c>
      <c r="K28" s="262"/>
      <c r="L28" s="195"/>
      <c r="M28" s="195"/>
      <c r="N28" s="263"/>
      <c r="O28" s="262"/>
    </row>
    <row r="29" spans="1:28" ht="18.95" customHeight="1">
      <c r="A29" s="172"/>
      <c r="B29" s="182"/>
      <c r="C29" s="192"/>
      <c r="D29" s="191">
        <v>25</v>
      </c>
      <c r="E29" s="203" t="s">
        <v>85</v>
      </c>
      <c r="F29" s="203"/>
      <c r="G29" s="217">
        <v>43</v>
      </c>
      <c r="H29" s="234" t="s">
        <v>62</v>
      </c>
      <c r="K29" s="262"/>
      <c r="L29" s="195"/>
      <c r="M29" s="195"/>
      <c r="N29" s="263"/>
      <c r="O29" s="262"/>
    </row>
    <row r="30" spans="1:28" ht="18.95" customHeight="1">
      <c r="A30" s="172"/>
      <c r="B30" s="182"/>
      <c r="C30" s="192"/>
      <c r="D30" s="191">
        <v>26</v>
      </c>
      <c r="E30" s="203" t="s">
        <v>86</v>
      </c>
      <c r="F30" s="203"/>
      <c r="G30" s="217">
        <v>48</v>
      </c>
      <c r="H30" s="234" t="s">
        <v>62</v>
      </c>
      <c r="K30" s="262"/>
      <c r="L30" s="195"/>
      <c r="M30" s="195"/>
      <c r="N30" s="263"/>
      <c r="O30" s="262"/>
    </row>
    <row r="31" spans="1:28" ht="18.95" customHeight="1">
      <c r="A31" s="172"/>
      <c r="B31" s="182"/>
      <c r="C31" s="192"/>
      <c r="D31" s="191">
        <v>27</v>
      </c>
      <c r="E31" s="204" t="s">
        <v>87</v>
      </c>
      <c r="F31" s="204"/>
      <c r="G31" s="217">
        <v>37</v>
      </c>
      <c r="H31" s="234" t="s">
        <v>62</v>
      </c>
      <c r="K31" s="262"/>
      <c r="L31" s="195"/>
      <c r="M31" s="195"/>
      <c r="N31" s="263"/>
      <c r="O31" s="262"/>
    </row>
    <row r="32" spans="1:28" ht="18.95" customHeight="1">
      <c r="A32" s="173"/>
      <c r="B32" s="183"/>
      <c r="C32" s="192"/>
      <c r="D32" s="191">
        <v>28</v>
      </c>
      <c r="E32" s="204" t="s">
        <v>88</v>
      </c>
      <c r="F32" s="204"/>
      <c r="G32" s="217">
        <v>37</v>
      </c>
      <c r="H32" s="234" t="s">
        <v>62</v>
      </c>
      <c r="K32" s="262"/>
      <c r="L32" s="195"/>
      <c r="M32" s="195"/>
      <c r="N32" s="263"/>
      <c r="O32" s="262"/>
    </row>
    <row r="33" spans="1:10" ht="246.75" customHeight="1">
      <c r="A33" s="174" t="s">
        <v>89</v>
      </c>
      <c r="B33" s="184"/>
      <c r="C33" s="193"/>
      <c r="D33" s="198"/>
      <c r="E33" s="206"/>
      <c r="F33" s="212"/>
      <c r="G33" s="218" t="s">
        <v>90</v>
      </c>
      <c r="H33" s="235"/>
    </row>
    <row r="34" spans="1:10" ht="70.5" customHeight="1">
      <c r="A34" s="175" t="s">
        <v>92</v>
      </c>
      <c r="B34" s="185"/>
      <c r="C34" s="194"/>
      <c r="D34" s="199"/>
      <c r="E34" s="207"/>
      <c r="F34" s="213"/>
      <c r="G34" s="219" t="s">
        <v>93</v>
      </c>
      <c r="H34" s="236"/>
    </row>
    <row r="35" spans="1:10" ht="21" customHeight="1">
      <c r="A35" s="176" t="s">
        <v>94</v>
      </c>
      <c r="B35" s="176"/>
      <c r="C35" s="195"/>
      <c r="D35" s="195"/>
      <c r="E35" s="176"/>
      <c r="F35" s="195"/>
      <c r="G35" s="220"/>
      <c r="H35" s="220"/>
    </row>
    <row r="36" spans="1:10" ht="21" customHeight="1">
      <c r="A36" s="166" t="s">
        <v>96</v>
      </c>
    </row>
    <row r="37" spans="1:10" ht="21" customHeight="1">
      <c r="A37" s="166" t="s">
        <v>97</v>
      </c>
    </row>
    <row r="38" spans="1:10" ht="21" customHeight="1">
      <c r="B38" s="166" t="s">
        <v>98</v>
      </c>
    </row>
    <row r="39" spans="1:10" ht="21" customHeight="1">
      <c r="A39" s="166" t="s">
        <v>100</v>
      </c>
    </row>
    <row r="40" spans="1:10">
      <c r="A40" s="166" t="s">
        <v>101</v>
      </c>
    </row>
    <row r="41" spans="1:10">
      <c r="A41" s="166" t="s">
        <v>102</v>
      </c>
    </row>
    <row r="42" spans="1:10">
      <c r="A42" s="166" t="s">
        <v>103</v>
      </c>
    </row>
    <row r="44" spans="1:10" ht="18.75">
      <c r="I44" s="248" t="s">
        <v>104</v>
      </c>
      <c r="J44" s="248"/>
    </row>
    <row r="45" spans="1:10" ht="21">
      <c r="I45" s="249"/>
      <c r="J45" s="249"/>
    </row>
    <row r="48" spans="1:10" ht="18.75">
      <c r="A48" s="169" t="s">
        <v>105</v>
      </c>
      <c r="B48" s="179"/>
      <c r="C48" s="188"/>
      <c r="D48" s="188"/>
      <c r="E48" s="188"/>
      <c r="F48" s="188"/>
      <c r="G48" s="188"/>
      <c r="H48" s="237"/>
      <c r="I48" s="237"/>
      <c r="J48" s="231"/>
    </row>
    <row r="49" spans="1:10" ht="17.25">
      <c r="A49" s="170"/>
      <c r="B49" s="180"/>
      <c r="C49" s="189"/>
      <c r="D49" s="189"/>
      <c r="E49" s="189"/>
      <c r="F49" s="189"/>
      <c r="G49" s="221" t="s">
        <v>106</v>
      </c>
      <c r="H49" s="238"/>
      <c r="I49" s="221" t="s">
        <v>107</v>
      </c>
      <c r="J49" s="238"/>
    </row>
    <row r="50" spans="1:10" ht="14.25" customHeight="1">
      <c r="A50" s="171"/>
      <c r="B50" s="181"/>
      <c r="C50" s="190" t="s">
        <v>66</v>
      </c>
      <c r="D50" s="200"/>
      <c r="E50" s="200"/>
      <c r="F50" s="211"/>
      <c r="G50" s="222" t="s">
        <v>108</v>
      </c>
      <c r="H50" s="239"/>
      <c r="I50" s="250" t="s">
        <v>109</v>
      </c>
      <c r="J50" s="255"/>
    </row>
    <row r="51" spans="1:10" ht="29.25" customHeight="1">
      <c r="A51" s="177"/>
      <c r="B51" s="186"/>
      <c r="C51" s="196"/>
      <c r="D51" s="201"/>
      <c r="E51" s="201"/>
      <c r="F51" s="214"/>
      <c r="G51" s="223"/>
      <c r="H51" s="240"/>
      <c r="I51" s="251"/>
      <c r="J51" s="256"/>
    </row>
    <row r="52" spans="1:10" ht="21">
      <c r="A52" s="172"/>
      <c r="B52" s="182"/>
      <c r="C52" s="191" t="s">
        <v>52</v>
      </c>
      <c r="D52" s="191">
        <v>1</v>
      </c>
      <c r="E52" s="203" t="s">
        <v>38</v>
      </c>
      <c r="F52" s="191" t="s">
        <v>56</v>
      </c>
      <c r="G52" s="224">
        <v>20</v>
      </c>
      <c r="H52" s="241" t="s">
        <v>19</v>
      </c>
      <c r="I52" s="217">
        <v>200</v>
      </c>
      <c r="J52" s="241" t="s">
        <v>12</v>
      </c>
    </row>
    <row r="53" spans="1:10" ht="21">
      <c r="A53" s="172"/>
      <c r="B53" s="182"/>
      <c r="C53" s="191"/>
      <c r="D53" s="191">
        <v>2</v>
      </c>
      <c r="E53" s="203"/>
      <c r="F53" s="191" t="s">
        <v>57</v>
      </c>
      <c r="G53" s="224">
        <v>20</v>
      </c>
      <c r="H53" s="241" t="s">
        <v>19</v>
      </c>
      <c r="I53" s="217">
        <v>200</v>
      </c>
      <c r="J53" s="241" t="s">
        <v>12</v>
      </c>
    </row>
    <row r="54" spans="1:10" ht="21">
      <c r="A54" s="172"/>
      <c r="B54" s="182"/>
      <c r="C54" s="191"/>
      <c r="D54" s="191">
        <v>3</v>
      </c>
      <c r="E54" s="203"/>
      <c r="F54" s="191" t="s">
        <v>51</v>
      </c>
      <c r="G54" s="224">
        <v>20</v>
      </c>
      <c r="H54" s="241" t="s">
        <v>19</v>
      </c>
      <c r="I54" s="217">
        <v>200</v>
      </c>
      <c r="J54" s="241" t="s">
        <v>12</v>
      </c>
    </row>
    <row r="55" spans="1:10" ht="21">
      <c r="A55" s="172"/>
      <c r="B55" s="182"/>
      <c r="C55" s="191"/>
      <c r="D55" s="191">
        <v>4</v>
      </c>
      <c r="E55" s="204" t="s">
        <v>59</v>
      </c>
      <c r="F55" s="204"/>
      <c r="G55" s="224">
        <v>20</v>
      </c>
      <c r="H55" s="241" t="s">
        <v>19</v>
      </c>
      <c r="I55" s="217">
        <v>200</v>
      </c>
      <c r="J55" s="241" t="s">
        <v>12</v>
      </c>
    </row>
    <row r="56" spans="1:10" ht="21">
      <c r="A56" s="172"/>
      <c r="B56" s="182"/>
      <c r="C56" s="191"/>
      <c r="D56" s="191">
        <v>5</v>
      </c>
      <c r="E56" s="203" t="s">
        <v>7</v>
      </c>
      <c r="F56" s="203"/>
      <c r="G56" s="224">
        <v>20</v>
      </c>
      <c r="H56" s="241" t="s">
        <v>19</v>
      </c>
      <c r="I56" s="217">
        <v>200</v>
      </c>
      <c r="J56" s="241" t="s">
        <v>12</v>
      </c>
    </row>
    <row r="57" spans="1:10" ht="21">
      <c r="A57" s="172"/>
      <c r="B57" s="182"/>
      <c r="C57" s="191"/>
      <c r="D57" s="191">
        <v>6</v>
      </c>
      <c r="E57" s="203" t="s">
        <v>14</v>
      </c>
      <c r="F57" s="191" t="s">
        <v>56</v>
      </c>
      <c r="G57" s="224">
        <v>20</v>
      </c>
      <c r="H57" s="241" t="s">
        <v>19</v>
      </c>
      <c r="I57" s="217">
        <v>200</v>
      </c>
      <c r="J57" s="241" t="s">
        <v>12</v>
      </c>
    </row>
    <row r="58" spans="1:10" ht="21">
      <c r="A58" s="172"/>
      <c r="B58" s="182"/>
      <c r="C58" s="191"/>
      <c r="D58" s="191">
        <v>7</v>
      </c>
      <c r="E58" s="203"/>
      <c r="F58" s="191" t="s">
        <v>57</v>
      </c>
      <c r="G58" s="224">
        <v>20</v>
      </c>
      <c r="H58" s="241" t="s">
        <v>19</v>
      </c>
      <c r="I58" s="217">
        <v>200</v>
      </c>
      <c r="J58" s="241" t="s">
        <v>12</v>
      </c>
    </row>
    <row r="59" spans="1:10" ht="21">
      <c r="A59" s="172"/>
      <c r="B59" s="182"/>
      <c r="C59" s="191"/>
      <c r="D59" s="191">
        <v>8</v>
      </c>
      <c r="E59" s="203"/>
      <c r="F59" s="191" t="s">
        <v>51</v>
      </c>
      <c r="G59" s="224">
        <v>20</v>
      </c>
      <c r="H59" s="241" t="s">
        <v>19</v>
      </c>
      <c r="I59" s="217">
        <v>200</v>
      </c>
      <c r="J59" s="241" t="s">
        <v>12</v>
      </c>
    </row>
    <row r="60" spans="1:10" ht="21">
      <c r="A60" s="172"/>
      <c r="B60" s="182"/>
      <c r="C60" s="192" t="s">
        <v>61</v>
      </c>
      <c r="D60" s="191">
        <v>9</v>
      </c>
      <c r="E60" s="203" t="s">
        <v>0</v>
      </c>
      <c r="F60" s="203"/>
      <c r="G60" s="224">
        <v>20</v>
      </c>
      <c r="H60" s="241" t="s">
        <v>19</v>
      </c>
      <c r="I60" s="217">
        <v>200</v>
      </c>
      <c r="J60" s="241" t="s">
        <v>12</v>
      </c>
    </row>
    <row r="61" spans="1:10" ht="21">
      <c r="A61" s="172"/>
      <c r="B61" s="182"/>
      <c r="C61" s="191" t="s">
        <v>64</v>
      </c>
      <c r="D61" s="191">
        <v>10</v>
      </c>
      <c r="E61" s="203" t="s">
        <v>30</v>
      </c>
      <c r="F61" s="203"/>
      <c r="G61" s="224">
        <v>20</v>
      </c>
      <c r="H61" s="241" t="s">
        <v>19</v>
      </c>
      <c r="I61" s="217">
        <v>200</v>
      </c>
      <c r="J61" s="241" t="s">
        <v>12</v>
      </c>
    </row>
    <row r="62" spans="1:10" ht="21">
      <c r="A62" s="172"/>
      <c r="B62" s="182"/>
      <c r="C62" s="191"/>
      <c r="D62" s="191">
        <v>11</v>
      </c>
      <c r="E62" s="203" t="s">
        <v>63</v>
      </c>
      <c r="F62" s="203"/>
      <c r="G62" s="224">
        <v>20</v>
      </c>
      <c r="H62" s="241" t="s">
        <v>19</v>
      </c>
      <c r="I62" s="217">
        <v>200</v>
      </c>
      <c r="J62" s="241" t="s">
        <v>12</v>
      </c>
    </row>
    <row r="63" spans="1:10" ht="21">
      <c r="A63" s="172"/>
      <c r="B63" s="182"/>
      <c r="C63" s="191"/>
      <c r="D63" s="191">
        <v>12</v>
      </c>
      <c r="E63" s="203" t="s">
        <v>33</v>
      </c>
      <c r="F63" s="203"/>
      <c r="G63" s="224">
        <v>20</v>
      </c>
      <c r="H63" s="241" t="s">
        <v>19</v>
      </c>
      <c r="I63" s="217">
        <v>200</v>
      </c>
      <c r="J63" s="241" t="s">
        <v>12</v>
      </c>
    </row>
    <row r="64" spans="1:10" ht="21">
      <c r="A64" s="172"/>
      <c r="B64" s="182"/>
      <c r="C64" s="191"/>
      <c r="D64" s="191">
        <v>13</v>
      </c>
      <c r="E64" s="203" t="s">
        <v>27</v>
      </c>
      <c r="F64" s="203"/>
      <c r="G64" s="224">
        <v>20</v>
      </c>
      <c r="H64" s="241" t="s">
        <v>19</v>
      </c>
      <c r="I64" s="217">
        <v>200</v>
      </c>
      <c r="J64" s="241" t="s">
        <v>12</v>
      </c>
    </row>
    <row r="65" spans="1:10" ht="21">
      <c r="A65" s="172"/>
      <c r="B65" s="182"/>
      <c r="C65" s="191"/>
      <c r="D65" s="191">
        <v>14</v>
      </c>
      <c r="E65" s="203" t="s">
        <v>67</v>
      </c>
      <c r="F65" s="203"/>
      <c r="G65" s="224">
        <v>20</v>
      </c>
      <c r="H65" s="241" t="s">
        <v>19</v>
      </c>
      <c r="I65" s="217">
        <v>200</v>
      </c>
      <c r="J65" s="241" t="s">
        <v>12</v>
      </c>
    </row>
    <row r="66" spans="1:10" ht="21">
      <c r="A66" s="172"/>
      <c r="B66" s="182"/>
      <c r="C66" s="191"/>
      <c r="D66" s="191">
        <v>15</v>
      </c>
      <c r="E66" s="203" t="s">
        <v>68</v>
      </c>
      <c r="F66" s="203"/>
      <c r="G66" s="224">
        <v>20</v>
      </c>
      <c r="H66" s="241" t="s">
        <v>19</v>
      </c>
      <c r="I66" s="217">
        <v>200</v>
      </c>
      <c r="J66" s="241" t="s">
        <v>12</v>
      </c>
    </row>
    <row r="67" spans="1:10" ht="21">
      <c r="A67" s="172"/>
      <c r="B67" s="182"/>
      <c r="C67" s="191"/>
      <c r="D67" s="202">
        <v>16</v>
      </c>
      <c r="E67" s="208" t="s">
        <v>69</v>
      </c>
      <c r="F67" s="205" t="s">
        <v>110</v>
      </c>
      <c r="G67" s="225" t="s">
        <v>111</v>
      </c>
      <c r="H67" s="241" t="s">
        <v>19</v>
      </c>
      <c r="I67" s="217">
        <v>200</v>
      </c>
      <c r="J67" s="217" t="s">
        <v>12</v>
      </c>
    </row>
    <row r="68" spans="1:10" ht="21">
      <c r="A68" s="172"/>
      <c r="B68" s="182"/>
      <c r="C68" s="191"/>
      <c r="D68" s="202">
        <v>17</v>
      </c>
      <c r="E68" s="209"/>
      <c r="F68" s="205" t="s">
        <v>112</v>
      </c>
      <c r="G68" s="225" t="s">
        <v>114</v>
      </c>
      <c r="H68" s="241" t="s">
        <v>19</v>
      </c>
      <c r="I68" s="252"/>
      <c r="J68" s="252"/>
    </row>
    <row r="69" spans="1:10" ht="21">
      <c r="A69" s="172"/>
      <c r="B69" s="182"/>
      <c r="C69" s="191"/>
      <c r="D69" s="202">
        <v>18</v>
      </c>
      <c r="E69" s="203" t="s">
        <v>70</v>
      </c>
      <c r="F69" s="203"/>
      <c r="G69" s="224">
        <v>20</v>
      </c>
      <c r="H69" s="241" t="s">
        <v>19</v>
      </c>
      <c r="I69" s="217">
        <v>200</v>
      </c>
      <c r="J69" s="241" t="s">
        <v>12</v>
      </c>
    </row>
    <row r="70" spans="1:10" ht="21">
      <c r="A70" s="172"/>
      <c r="B70" s="182"/>
      <c r="C70" s="191"/>
      <c r="D70" s="202">
        <v>19</v>
      </c>
      <c r="E70" s="205" t="s">
        <v>71</v>
      </c>
      <c r="F70" s="205"/>
      <c r="G70" s="224">
        <v>20</v>
      </c>
      <c r="H70" s="241" t="s">
        <v>19</v>
      </c>
      <c r="I70" s="217">
        <v>200</v>
      </c>
      <c r="J70" s="241" t="s">
        <v>12</v>
      </c>
    </row>
    <row r="71" spans="1:10" ht="21">
      <c r="A71" s="172"/>
      <c r="B71" s="182"/>
      <c r="C71" s="192" t="s">
        <v>72</v>
      </c>
      <c r="D71" s="202">
        <v>20</v>
      </c>
      <c r="E71" s="203" t="s">
        <v>74</v>
      </c>
      <c r="F71" s="203"/>
      <c r="G71" s="224">
        <v>20</v>
      </c>
      <c r="H71" s="241" t="s">
        <v>19</v>
      </c>
      <c r="I71" s="217">
        <v>200</v>
      </c>
      <c r="J71" s="241" t="s">
        <v>12</v>
      </c>
    </row>
    <row r="72" spans="1:10" ht="21">
      <c r="A72" s="172"/>
      <c r="B72" s="182"/>
      <c r="C72" s="192"/>
      <c r="D72" s="202">
        <v>21</v>
      </c>
      <c r="E72" s="203" t="s">
        <v>75</v>
      </c>
      <c r="F72" s="203"/>
      <c r="G72" s="224">
        <v>20</v>
      </c>
      <c r="H72" s="241" t="s">
        <v>19</v>
      </c>
      <c r="I72" s="217">
        <v>200</v>
      </c>
      <c r="J72" s="241" t="s">
        <v>12</v>
      </c>
    </row>
    <row r="73" spans="1:10" ht="21">
      <c r="A73" s="172"/>
      <c r="B73" s="182"/>
      <c r="C73" s="192" t="s">
        <v>76</v>
      </c>
      <c r="D73" s="202">
        <v>22</v>
      </c>
      <c r="E73" s="203" t="s">
        <v>78</v>
      </c>
      <c r="F73" s="203"/>
      <c r="G73" s="224" t="s">
        <v>115</v>
      </c>
      <c r="H73" s="241" t="s">
        <v>115</v>
      </c>
      <c r="I73" s="241" t="s">
        <v>115</v>
      </c>
      <c r="J73" s="241" t="s">
        <v>115</v>
      </c>
    </row>
    <row r="74" spans="1:10" ht="21">
      <c r="A74" s="172"/>
      <c r="B74" s="182"/>
      <c r="C74" s="192"/>
      <c r="D74" s="202">
        <v>23</v>
      </c>
      <c r="E74" s="203" t="s">
        <v>80</v>
      </c>
      <c r="F74" s="203"/>
      <c r="G74" s="224" t="s">
        <v>115</v>
      </c>
      <c r="H74" s="241" t="s">
        <v>115</v>
      </c>
      <c r="I74" s="241" t="s">
        <v>115</v>
      </c>
      <c r="J74" s="241" t="s">
        <v>115</v>
      </c>
    </row>
    <row r="75" spans="1:10" ht="21">
      <c r="A75" s="172"/>
      <c r="B75" s="182"/>
      <c r="C75" s="192"/>
      <c r="D75" s="202">
        <v>24</v>
      </c>
      <c r="E75" s="203" t="s">
        <v>41</v>
      </c>
      <c r="F75" s="203"/>
      <c r="G75" s="224" t="s">
        <v>115</v>
      </c>
      <c r="H75" s="241" t="s">
        <v>115</v>
      </c>
      <c r="I75" s="241" t="s">
        <v>115</v>
      </c>
      <c r="J75" s="241" t="s">
        <v>115</v>
      </c>
    </row>
    <row r="76" spans="1:10" ht="21">
      <c r="A76" s="172"/>
      <c r="B76" s="182"/>
      <c r="C76" s="192"/>
      <c r="D76" s="202">
        <v>25</v>
      </c>
      <c r="E76" s="203" t="s">
        <v>82</v>
      </c>
      <c r="F76" s="203"/>
      <c r="G76" s="224" t="s">
        <v>115</v>
      </c>
      <c r="H76" s="241" t="s">
        <v>115</v>
      </c>
      <c r="I76" s="241" t="s">
        <v>115</v>
      </c>
      <c r="J76" s="241" t="s">
        <v>115</v>
      </c>
    </row>
    <row r="77" spans="1:10" ht="21">
      <c r="A77" s="172"/>
      <c r="B77" s="182"/>
      <c r="C77" s="192"/>
      <c r="D77" s="202">
        <v>26</v>
      </c>
      <c r="E77" s="203" t="s">
        <v>85</v>
      </c>
      <c r="F77" s="203"/>
      <c r="G77" s="224" t="s">
        <v>115</v>
      </c>
      <c r="H77" s="241" t="s">
        <v>115</v>
      </c>
      <c r="I77" s="241" t="s">
        <v>115</v>
      </c>
      <c r="J77" s="241" t="s">
        <v>115</v>
      </c>
    </row>
    <row r="78" spans="1:10" ht="21">
      <c r="A78" s="172"/>
      <c r="B78" s="182"/>
      <c r="C78" s="192"/>
      <c r="D78" s="202">
        <v>27</v>
      </c>
      <c r="E78" s="203" t="s">
        <v>86</v>
      </c>
      <c r="F78" s="203"/>
      <c r="G78" s="224" t="s">
        <v>115</v>
      </c>
      <c r="H78" s="241" t="s">
        <v>115</v>
      </c>
      <c r="I78" s="241" t="s">
        <v>115</v>
      </c>
      <c r="J78" s="241" t="s">
        <v>115</v>
      </c>
    </row>
    <row r="79" spans="1:10" ht="21">
      <c r="A79" s="172"/>
      <c r="B79" s="182"/>
      <c r="C79" s="192"/>
      <c r="D79" s="202">
        <v>28</v>
      </c>
      <c r="E79" s="204" t="s">
        <v>87</v>
      </c>
      <c r="F79" s="204"/>
      <c r="G79" s="224" t="s">
        <v>115</v>
      </c>
      <c r="H79" s="241" t="s">
        <v>115</v>
      </c>
      <c r="I79" s="241" t="s">
        <v>115</v>
      </c>
      <c r="J79" s="241" t="s">
        <v>115</v>
      </c>
    </row>
    <row r="80" spans="1:10" ht="21">
      <c r="A80" s="173"/>
      <c r="B80" s="183"/>
      <c r="C80" s="192"/>
      <c r="D80" s="202">
        <v>29</v>
      </c>
      <c r="E80" s="204" t="s">
        <v>88</v>
      </c>
      <c r="F80" s="204"/>
      <c r="G80" s="224" t="s">
        <v>115</v>
      </c>
      <c r="H80" s="241" t="s">
        <v>115</v>
      </c>
      <c r="I80" s="241" t="s">
        <v>115</v>
      </c>
      <c r="J80" s="241" t="s">
        <v>115</v>
      </c>
    </row>
    <row r="81" spans="1:10" ht="123" customHeight="1">
      <c r="A81" s="174" t="s">
        <v>116</v>
      </c>
      <c r="B81" s="184"/>
      <c r="C81" s="193"/>
      <c r="D81" s="198"/>
      <c r="E81" s="206"/>
      <c r="F81" s="212"/>
      <c r="G81" s="226"/>
      <c r="H81" s="242"/>
      <c r="I81" s="253" t="s">
        <v>117</v>
      </c>
      <c r="J81" s="257"/>
    </row>
    <row r="82" spans="1:10" ht="81" customHeight="1">
      <c r="A82" s="175" t="s">
        <v>92</v>
      </c>
      <c r="B82" s="185"/>
      <c r="C82" s="194"/>
      <c r="D82" s="199"/>
      <c r="E82" s="207"/>
      <c r="F82" s="213"/>
      <c r="G82" s="219" t="s">
        <v>118</v>
      </c>
      <c r="H82" s="236"/>
      <c r="I82" s="219" t="s">
        <v>119</v>
      </c>
      <c r="J82" s="236"/>
    </row>
    <row r="83" spans="1:10">
      <c r="A83" s="176" t="s">
        <v>94</v>
      </c>
      <c r="B83" s="176"/>
    </row>
    <row r="84" spans="1:10">
      <c r="A84" s="166" t="s">
        <v>96</v>
      </c>
    </row>
    <row r="85" spans="1:10">
      <c r="A85" s="166" t="s">
        <v>120</v>
      </c>
    </row>
    <row r="86" spans="1:10">
      <c r="B86" s="166" t="s">
        <v>121</v>
      </c>
    </row>
    <row r="87" spans="1:10">
      <c r="A87" s="166" t="s">
        <v>100</v>
      </c>
      <c r="C87" s="197"/>
      <c r="D87" s="197"/>
      <c r="E87" s="197"/>
      <c r="F87" s="197"/>
      <c r="G87" s="197"/>
      <c r="H87" s="197"/>
    </row>
    <row r="88" spans="1:10">
      <c r="A88" s="166" t="s">
        <v>122</v>
      </c>
      <c r="B88" s="176"/>
      <c r="C88" s="197"/>
      <c r="D88" s="197"/>
      <c r="E88" s="197"/>
      <c r="F88" s="197"/>
      <c r="G88" s="197"/>
      <c r="H88" s="197"/>
    </row>
    <row r="89" spans="1:10">
      <c r="A89" s="166" t="s">
        <v>65</v>
      </c>
      <c r="C89" s="197"/>
      <c r="D89" s="197"/>
      <c r="E89" s="197"/>
      <c r="F89" s="197"/>
      <c r="G89" s="197"/>
      <c r="H89" s="197"/>
    </row>
    <row r="90" spans="1:10">
      <c r="A90" s="166" t="s">
        <v>123</v>
      </c>
      <c r="C90" s="197"/>
      <c r="D90" s="197"/>
      <c r="E90" s="197"/>
      <c r="F90" s="197"/>
      <c r="G90" s="197"/>
      <c r="H90" s="197"/>
    </row>
    <row r="91" spans="1:10">
      <c r="A91" s="166" t="s">
        <v>124</v>
      </c>
      <c r="C91" s="197"/>
      <c r="D91" s="197"/>
      <c r="E91" s="197"/>
      <c r="F91" s="197"/>
      <c r="G91" s="197"/>
      <c r="H91" s="197"/>
    </row>
    <row r="92" spans="1:10">
      <c r="A92" s="176" t="s">
        <v>91</v>
      </c>
      <c r="C92" s="197"/>
      <c r="D92" s="197"/>
      <c r="E92" s="197"/>
      <c r="F92" s="197"/>
      <c r="H92" s="197"/>
    </row>
    <row r="93" spans="1:10">
      <c r="A93" s="166" t="s">
        <v>125</v>
      </c>
    </row>
    <row r="94" spans="1:10">
      <c r="A94" s="166" t="s">
        <v>126</v>
      </c>
      <c r="B94" s="176"/>
      <c r="E94" s="210"/>
      <c r="F94" s="210"/>
      <c r="G94" s="210"/>
      <c r="H94" s="210"/>
    </row>
    <row r="95" spans="1:10">
      <c r="A95" s="166" t="s">
        <v>129</v>
      </c>
      <c r="B95" s="176"/>
      <c r="E95" s="210"/>
      <c r="F95" s="210"/>
      <c r="G95" s="210"/>
      <c r="H95" s="210"/>
    </row>
    <row r="96" spans="1:10">
      <c r="A96" s="166" t="s">
        <v>130</v>
      </c>
      <c r="E96" s="210"/>
      <c r="F96" s="210"/>
      <c r="G96" s="210"/>
      <c r="H96" s="210"/>
    </row>
    <row r="97" spans="1:10">
      <c r="A97" s="166" t="s">
        <v>128</v>
      </c>
      <c r="E97" s="210"/>
      <c r="F97" s="210"/>
      <c r="G97" s="210"/>
      <c r="H97" s="210"/>
    </row>
    <row r="99" spans="1:10" ht="18.75">
      <c r="A99" s="169" t="s">
        <v>131</v>
      </c>
      <c r="B99" s="179"/>
      <c r="C99" s="188"/>
      <c r="D99" s="188"/>
      <c r="E99" s="188"/>
      <c r="F99" s="188"/>
      <c r="G99" s="227"/>
      <c r="H99" s="227"/>
      <c r="I99" s="227"/>
      <c r="J99" s="258"/>
    </row>
    <row r="100" spans="1:10" ht="18.75">
      <c r="A100" s="170"/>
      <c r="B100" s="187"/>
      <c r="C100" s="187"/>
      <c r="D100" s="187"/>
      <c r="E100" s="187"/>
      <c r="F100" s="187"/>
      <c r="G100" s="228" t="s">
        <v>132</v>
      </c>
      <c r="H100" s="243"/>
      <c r="I100" s="243"/>
      <c r="J100" s="259"/>
    </row>
    <row r="101" spans="1:10" ht="17.25">
      <c r="A101" s="170"/>
      <c r="B101" s="187"/>
      <c r="C101" s="187"/>
      <c r="D101" s="187"/>
      <c r="E101" s="187"/>
      <c r="F101" s="187"/>
      <c r="G101" s="229" t="s">
        <v>133</v>
      </c>
      <c r="H101" s="244"/>
      <c r="I101" s="244"/>
      <c r="J101" s="260"/>
    </row>
    <row r="102" spans="1:10" ht="44.25" customHeight="1">
      <c r="A102" s="174" t="s">
        <v>73</v>
      </c>
      <c r="B102" s="184"/>
      <c r="C102" s="198"/>
      <c r="D102" s="198"/>
      <c r="E102" s="206"/>
      <c r="F102" s="212"/>
      <c r="G102" s="219" t="s">
        <v>1</v>
      </c>
      <c r="H102" s="245"/>
      <c r="I102" s="245"/>
      <c r="J102" s="236"/>
    </row>
    <row r="103" spans="1:10" ht="52.5" customHeight="1">
      <c r="A103" s="175" t="s">
        <v>92</v>
      </c>
      <c r="B103" s="185"/>
      <c r="C103" s="199"/>
      <c r="D103" s="199"/>
      <c r="E103" s="207"/>
      <c r="F103" s="213"/>
      <c r="G103" s="230" t="s">
        <v>134</v>
      </c>
      <c r="H103" s="246"/>
      <c r="I103" s="246"/>
      <c r="J103" s="261"/>
    </row>
  </sheetData>
  <mergeCells count="76">
    <mergeCell ref="I2:J2"/>
    <mergeCell ref="C4:F4"/>
    <mergeCell ref="G4:H4"/>
    <mergeCell ref="E8:F8"/>
    <mergeCell ref="E9:F9"/>
    <mergeCell ref="E13:F13"/>
    <mergeCell ref="E14:F14"/>
    <mergeCell ref="E15:F15"/>
    <mergeCell ref="E16:F16"/>
    <mergeCell ref="E17:F17"/>
    <mergeCell ref="E18:F18"/>
    <mergeCell ref="E19:F19"/>
    <mergeCell ref="E20:F20"/>
    <mergeCell ref="E21:F21"/>
    <mergeCell ref="E22:F22"/>
    <mergeCell ref="E23:F23"/>
    <mergeCell ref="E24:F24"/>
    <mergeCell ref="E25:F25"/>
    <mergeCell ref="E26:F26"/>
    <mergeCell ref="E27:F27"/>
    <mergeCell ref="E28:F28"/>
    <mergeCell ref="E29:F29"/>
    <mergeCell ref="E30:F30"/>
    <mergeCell ref="E31:F31"/>
    <mergeCell ref="E32:F32"/>
    <mergeCell ref="G33:H33"/>
    <mergeCell ref="G34:H34"/>
    <mergeCell ref="I44:J44"/>
    <mergeCell ref="G49:H49"/>
    <mergeCell ref="I49:J49"/>
    <mergeCell ref="E55:F55"/>
    <mergeCell ref="E56:F56"/>
    <mergeCell ref="E60:F60"/>
    <mergeCell ref="E61:F61"/>
    <mergeCell ref="E62:F62"/>
    <mergeCell ref="E63:F63"/>
    <mergeCell ref="E64:F64"/>
    <mergeCell ref="E65:F65"/>
    <mergeCell ref="E66:F66"/>
    <mergeCell ref="E69:F69"/>
    <mergeCell ref="E70:F70"/>
    <mergeCell ref="E71:F71"/>
    <mergeCell ref="E72:F72"/>
    <mergeCell ref="E73:F73"/>
    <mergeCell ref="E74:F74"/>
    <mergeCell ref="E75:F75"/>
    <mergeCell ref="E76:F76"/>
    <mergeCell ref="E77:F77"/>
    <mergeCell ref="E78:F78"/>
    <mergeCell ref="E79:F79"/>
    <mergeCell ref="E80:F80"/>
    <mergeCell ref="G81:H81"/>
    <mergeCell ref="G82:H82"/>
    <mergeCell ref="I82:J82"/>
    <mergeCell ref="G100:J100"/>
    <mergeCell ref="G101:J101"/>
    <mergeCell ref="G102:J102"/>
    <mergeCell ref="G103:J103"/>
    <mergeCell ref="E5:E7"/>
    <mergeCell ref="E10:E12"/>
    <mergeCell ref="C23:C24"/>
    <mergeCell ref="C50:F51"/>
    <mergeCell ref="G50:H51"/>
    <mergeCell ref="I50:J51"/>
    <mergeCell ref="E52:E54"/>
    <mergeCell ref="E57:E59"/>
    <mergeCell ref="E67:E68"/>
    <mergeCell ref="I67:I68"/>
    <mergeCell ref="J67:J68"/>
    <mergeCell ref="C71:C72"/>
    <mergeCell ref="C5:C12"/>
    <mergeCell ref="C14:C22"/>
    <mergeCell ref="C25:C32"/>
    <mergeCell ref="C52:C59"/>
    <mergeCell ref="C61:C70"/>
    <mergeCell ref="C73:C80"/>
  </mergeCells>
  <phoneticPr fontId="7"/>
  <printOptions horizontalCentered="1"/>
  <pageMargins left="0.70866141732283472" right="0.70866141732283472" top="0.35433070866141736" bottom="0.35433070866141736" header="0.11811023622047245" footer="0.11811023622047245"/>
  <pageSetup paperSize="8" scale="70" fitToWidth="1" fitToHeight="0" orientation="landscape" usePrinterDefaults="1" r:id="rId1"/>
  <rowBreaks count="1" manualBreakCount="1">
    <brk id="47" max="10"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dimension ref="A1:F78"/>
  <sheetViews>
    <sheetView workbookViewId="0">
      <selection activeCell="E24" sqref="E24"/>
    </sheetView>
  </sheetViews>
  <sheetFormatPr defaultRowHeight="13.5"/>
  <cols>
    <col min="2" max="2" width="39.125" bestFit="1" customWidth="1"/>
  </cols>
  <sheetData>
    <row r="1" spans="1:4">
      <c r="B1" t="s">
        <v>163</v>
      </c>
    </row>
    <row r="2" spans="1:4">
      <c r="A2">
        <v>1</v>
      </c>
      <c r="B2" t="s">
        <v>164</v>
      </c>
      <c r="C2">
        <v>200</v>
      </c>
      <c r="D2" t="s">
        <v>135</v>
      </c>
    </row>
    <row r="3" spans="1:4">
      <c r="A3">
        <v>2</v>
      </c>
      <c r="B3" t="s">
        <v>165</v>
      </c>
      <c r="C3">
        <v>300</v>
      </c>
      <c r="D3" t="s">
        <v>135</v>
      </c>
    </row>
    <row r="4" spans="1:4">
      <c r="A4">
        <v>3</v>
      </c>
      <c r="B4" t="s">
        <v>166</v>
      </c>
      <c r="C4">
        <v>400</v>
      </c>
      <c r="D4" t="s">
        <v>135</v>
      </c>
    </row>
    <row r="5" spans="1:4">
      <c r="A5">
        <v>4</v>
      </c>
      <c r="B5" t="s">
        <v>167</v>
      </c>
      <c r="C5">
        <v>500</v>
      </c>
      <c r="D5" t="s">
        <v>135</v>
      </c>
    </row>
    <row r="6" spans="1:4">
      <c r="A6">
        <v>5</v>
      </c>
      <c r="B6" t="s">
        <v>63</v>
      </c>
      <c r="C6">
        <v>200</v>
      </c>
      <c r="D6" t="s">
        <v>135</v>
      </c>
    </row>
    <row r="7" spans="1:4">
      <c r="A7">
        <v>6</v>
      </c>
      <c r="B7" t="s">
        <v>33</v>
      </c>
      <c r="C7">
        <v>200</v>
      </c>
      <c r="D7" t="s">
        <v>135</v>
      </c>
    </row>
    <row r="8" spans="1:4">
      <c r="A8">
        <v>7</v>
      </c>
      <c r="B8" t="s">
        <v>27</v>
      </c>
      <c r="C8">
        <v>200</v>
      </c>
      <c r="D8" t="s">
        <v>135</v>
      </c>
    </row>
    <row r="9" spans="1:4">
      <c r="A9">
        <v>8</v>
      </c>
      <c r="B9" t="s">
        <v>11</v>
      </c>
      <c r="C9">
        <v>200</v>
      </c>
      <c r="D9" t="s">
        <v>135</v>
      </c>
    </row>
    <row r="10" spans="1:4">
      <c r="A10">
        <v>9</v>
      </c>
      <c r="B10" t="s">
        <v>58</v>
      </c>
      <c r="C10">
        <v>300</v>
      </c>
      <c r="D10" t="s">
        <v>137</v>
      </c>
    </row>
    <row r="11" spans="1:4">
      <c r="A11">
        <v>10</v>
      </c>
      <c r="B11" t="s">
        <v>168</v>
      </c>
      <c r="C11">
        <v>400</v>
      </c>
      <c r="D11" t="s">
        <v>137</v>
      </c>
    </row>
    <row r="12" spans="1:4">
      <c r="A12">
        <v>11</v>
      </c>
      <c r="B12" t="s">
        <v>14</v>
      </c>
      <c r="C12">
        <v>200</v>
      </c>
      <c r="D12" t="s">
        <v>135</v>
      </c>
    </row>
    <row r="13" spans="1:4">
      <c r="A13">
        <v>12</v>
      </c>
      <c r="B13" t="s">
        <v>192</v>
      </c>
      <c r="C13">
        <v>200</v>
      </c>
      <c r="D13" t="s">
        <v>135</v>
      </c>
    </row>
    <row r="14" spans="1:4">
      <c r="A14">
        <v>13</v>
      </c>
      <c r="B14" t="s">
        <v>70</v>
      </c>
      <c r="C14">
        <v>200</v>
      </c>
      <c r="D14" t="s">
        <v>135</v>
      </c>
    </row>
    <row r="15" spans="1:4">
      <c r="A15">
        <v>14</v>
      </c>
      <c r="B15" t="s">
        <v>67</v>
      </c>
      <c r="C15">
        <v>200</v>
      </c>
      <c r="D15" t="s">
        <v>135</v>
      </c>
    </row>
    <row r="16" spans="1:4">
      <c r="A16">
        <v>15</v>
      </c>
      <c r="B16" t="s">
        <v>68</v>
      </c>
      <c r="C16">
        <v>200</v>
      </c>
      <c r="D16" t="s">
        <v>135</v>
      </c>
    </row>
    <row r="17" spans="1:6">
      <c r="A17">
        <v>16</v>
      </c>
      <c r="B17" t="s">
        <v>169</v>
      </c>
      <c r="C17">
        <v>200</v>
      </c>
      <c r="D17" t="s">
        <v>135</v>
      </c>
    </row>
    <row r="18" spans="1:6">
      <c r="A18">
        <v>17</v>
      </c>
      <c r="B18" t="s">
        <v>7</v>
      </c>
      <c r="C18">
        <v>200</v>
      </c>
      <c r="D18" t="s">
        <v>135</v>
      </c>
    </row>
    <row r="19" spans="1:6">
      <c r="A19">
        <v>18</v>
      </c>
      <c r="B19" t="s">
        <v>74</v>
      </c>
      <c r="C19">
        <v>200</v>
      </c>
      <c r="D19" t="s">
        <v>135</v>
      </c>
    </row>
    <row r="20" spans="1:6">
      <c r="A20">
        <v>19</v>
      </c>
      <c r="B20" t="s">
        <v>170</v>
      </c>
      <c r="C20">
        <v>200</v>
      </c>
      <c r="D20" t="s">
        <v>135</v>
      </c>
    </row>
    <row r="21" spans="1:6">
      <c r="A21">
        <v>20</v>
      </c>
      <c r="B21" t="s">
        <v>83</v>
      </c>
      <c r="C21">
        <v>200</v>
      </c>
      <c r="D21" t="s">
        <v>135</v>
      </c>
    </row>
    <row r="22" spans="1:6">
      <c r="A22">
        <v>21</v>
      </c>
      <c r="B22" t="s">
        <v>75</v>
      </c>
      <c r="C22">
        <v>200</v>
      </c>
      <c r="D22" t="s">
        <v>135</v>
      </c>
    </row>
    <row r="23" spans="1:6">
      <c r="A23">
        <v>22</v>
      </c>
      <c r="B23" t="s">
        <v>69</v>
      </c>
      <c r="C23">
        <v>200</v>
      </c>
      <c r="D23" t="s">
        <v>135</v>
      </c>
    </row>
    <row r="24" spans="1:6">
      <c r="A24">
        <v>23</v>
      </c>
      <c r="B24" t="s">
        <v>79</v>
      </c>
      <c r="C24">
        <v>6</v>
      </c>
      <c r="D24" t="s">
        <v>137</v>
      </c>
      <c r="E24">
        <v>18</v>
      </c>
      <c r="F24" t="s">
        <v>137</v>
      </c>
    </row>
    <row r="25" spans="1:6">
      <c r="A25">
        <v>24</v>
      </c>
      <c r="B25" t="s">
        <v>139</v>
      </c>
      <c r="C25">
        <v>6</v>
      </c>
      <c r="D25" t="s">
        <v>137</v>
      </c>
      <c r="E25">
        <v>18</v>
      </c>
      <c r="F25" t="s">
        <v>137</v>
      </c>
    </row>
    <row r="26" spans="1:6">
      <c r="A26">
        <v>25</v>
      </c>
      <c r="B26" t="s">
        <v>82</v>
      </c>
      <c r="C26">
        <v>6</v>
      </c>
      <c r="D26" t="s">
        <v>137</v>
      </c>
      <c r="E26">
        <v>18</v>
      </c>
      <c r="F26" t="s">
        <v>137</v>
      </c>
    </row>
    <row r="27" spans="1:6">
      <c r="A27">
        <v>26</v>
      </c>
      <c r="B27" t="s">
        <v>138</v>
      </c>
      <c r="C27">
        <v>6</v>
      </c>
      <c r="D27" t="s">
        <v>137</v>
      </c>
      <c r="E27">
        <v>18</v>
      </c>
      <c r="F27" t="s">
        <v>137</v>
      </c>
    </row>
    <row r="28" spans="1:6">
      <c r="A28">
        <v>27</v>
      </c>
      <c r="B28" t="s">
        <v>136</v>
      </c>
      <c r="C28">
        <v>6</v>
      </c>
      <c r="D28" t="s">
        <v>137</v>
      </c>
      <c r="E28">
        <v>18</v>
      </c>
      <c r="F28" t="s">
        <v>137</v>
      </c>
    </row>
    <row r="29" spans="1:6">
      <c r="A29">
        <v>28</v>
      </c>
      <c r="B29" t="s">
        <v>171</v>
      </c>
      <c r="C29">
        <v>6</v>
      </c>
      <c r="D29" t="s">
        <v>137</v>
      </c>
      <c r="E29">
        <v>18</v>
      </c>
      <c r="F29" t="s">
        <v>137</v>
      </c>
    </row>
    <row r="30" spans="1:6">
      <c r="A30">
        <v>29</v>
      </c>
      <c r="B30" t="s">
        <v>172</v>
      </c>
      <c r="C30">
        <v>6</v>
      </c>
      <c r="D30" t="s">
        <v>137</v>
      </c>
      <c r="E30">
        <v>18</v>
      </c>
      <c r="F30" t="s">
        <v>137</v>
      </c>
    </row>
    <row r="32" spans="1:6">
      <c r="B32" t="s">
        <v>140</v>
      </c>
    </row>
    <row r="33" spans="2:2">
      <c r="B33" t="s">
        <v>176</v>
      </c>
    </row>
    <row r="34" spans="2:2">
      <c r="B34" t="s">
        <v>177</v>
      </c>
    </row>
    <row r="35" spans="2:2">
      <c r="B35" t="s">
        <v>13</v>
      </c>
    </row>
    <row r="36" spans="2:2">
      <c r="B36" t="s">
        <v>178</v>
      </c>
    </row>
    <row r="37" spans="2:2">
      <c r="B37" t="s">
        <v>179</v>
      </c>
    </row>
    <row r="38" spans="2:2">
      <c r="B38" t="s">
        <v>180</v>
      </c>
    </row>
    <row r="39" spans="2:2">
      <c r="B39" t="s">
        <v>181</v>
      </c>
    </row>
    <row r="40" spans="2:2">
      <c r="B40" t="s">
        <v>182</v>
      </c>
    </row>
    <row r="41" spans="2:2">
      <c r="B41" t="s">
        <v>183</v>
      </c>
    </row>
    <row r="42" spans="2:2">
      <c r="B42" t="s">
        <v>54</v>
      </c>
    </row>
    <row r="43" spans="2:2">
      <c r="B43" t="s">
        <v>184</v>
      </c>
    </row>
    <row r="44" spans="2:2">
      <c r="B44" t="s">
        <v>4</v>
      </c>
    </row>
    <row r="45" spans="2:2">
      <c r="B45" t="s">
        <v>185</v>
      </c>
    </row>
    <row r="46" spans="2:2">
      <c r="B46" t="s">
        <v>5</v>
      </c>
    </row>
    <row r="47" spans="2:2">
      <c r="B47" t="s">
        <v>186</v>
      </c>
    </row>
    <row r="48" spans="2:2">
      <c r="B48" t="s">
        <v>99</v>
      </c>
    </row>
    <row r="49" spans="2:2">
      <c r="B49" t="s">
        <v>187</v>
      </c>
    </row>
    <row r="50" spans="2:2">
      <c r="B50" t="s">
        <v>95</v>
      </c>
    </row>
    <row r="51" spans="2:2">
      <c r="B51" t="s">
        <v>188</v>
      </c>
    </row>
    <row r="52" spans="2:2">
      <c r="B52" t="s">
        <v>24</v>
      </c>
    </row>
    <row r="53" spans="2:2">
      <c r="B53" t="s">
        <v>141</v>
      </c>
    </row>
    <row r="54" spans="2:2">
      <c r="B54" t="s">
        <v>142</v>
      </c>
    </row>
    <row r="55" spans="2:2">
      <c r="B55" t="s">
        <v>143</v>
      </c>
    </row>
    <row r="56" spans="2:2">
      <c r="B56" t="s">
        <v>144</v>
      </c>
    </row>
    <row r="57" spans="2:2">
      <c r="B57" t="s">
        <v>77</v>
      </c>
    </row>
    <row r="58" spans="2:2">
      <c r="B58" t="s">
        <v>146</v>
      </c>
    </row>
    <row r="59" spans="2:2">
      <c r="B59" t="s">
        <v>147</v>
      </c>
    </row>
    <row r="60" spans="2:2">
      <c r="B60" t="s">
        <v>148</v>
      </c>
    </row>
    <row r="61" spans="2:2">
      <c r="B61" t="s">
        <v>149</v>
      </c>
    </row>
    <row r="62" spans="2:2">
      <c r="B62" t="s">
        <v>150</v>
      </c>
    </row>
    <row r="63" spans="2:2">
      <c r="B63" t="s">
        <v>151</v>
      </c>
    </row>
    <row r="64" spans="2:2">
      <c r="B64" t="s">
        <v>152</v>
      </c>
    </row>
    <row r="65" spans="2:2">
      <c r="B65" t="s">
        <v>153</v>
      </c>
    </row>
    <row r="66" spans="2:2">
      <c r="B66" t="s">
        <v>154</v>
      </c>
    </row>
    <row r="67" spans="2:2">
      <c r="B67" t="s">
        <v>156</v>
      </c>
    </row>
    <row r="68" spans="2:2">
      <c r="B68" t="s">
        <v>60</v>
      </c>
    </row>
    <row r="69" spans="2:2">
      <c r="B69" t="s">
        <v>9</v>
      </c>
    </row>
    <row r="70" spans="2:2">
      <c r="B70" t="s">
        <v>157</v>
      </c>
    </row>
    <row r="71" spans="2:2">
      <c r="B71" t="s">
        <v>158</v>
      </c>
    </row>
    <row r="72" spans="2:2">
      <c r="B72" t="s">
        <v>159</v>
      </c>
    </row>
    <row r="73" spans="2:2">
      <c r="B73" t="s">
        <v>160</v>
      </c>
    </row>
    <row r="74" spans="2:2">
      <c r="B74" t="s">
        <v>50</v>
      </c>
    </row>
    <row r="75" spans="2:2">
      <c r="B75" t="s">
        <v>161</v>
      </c>
    </row>
    <row r="76" spans="2:2">
      <c r="B76" t="s">
        <v>162</v>
      </c>
    </row>
    <row r="77" spans="2:2">
      <c r="B77" t="s">
        <v>84</v>
      </c>
    </row>
    <row r="78" spans="2:2">
      <c r="B78" t="s">
        <v>189</v>
      </c>
    </row>
  </sheetData>
  <phoneticPr fontId="7"/>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5</vt:i4>
      </vt:variant>
    </vt:vector>
  </HeadingPairs>
  <TitlesOfParts>
    <vt:vector size="5" baseType="lpstr">
      <vt:lpstr>報告書（介護施設等）</vt:lpstr>
      <vt:lpstr>申請額一覧</vt:lpstr>
      <vt:lpstr>個票1</vt:lpstr>
      <vt:lpstr>単価表</vt:lpstr>
      <vt:lpstr>リスト</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清水 瞳依奈</cp:lastModifiedBy>
  <cp:lastPrinted>2026-03-02T08:01:47Z</cp:lastPrinted>
  <dcterms:created xsi:type="dcterms:W3CDTF">2018-06-19T01:27:02Z</dcterms:created>
  <dcterms:modified xsi:type="dcterms:W3CDTF">2026-06-29T06:06:08Z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mplianceAssetId">
    <vt:lpwstr/>
  </property>
  <property fmtid="{D5CDD505-2E9C-101B-9397-08002B2CF9AE}" pid="3" name="ContentTypeId">
    <vt:lpwstr>0x010100422F5EC90DFC53498729E8108C0DF5DC</vt:lpwstr>
  </property>
  <property fmtid="{D5CDD505-2E9C-101B-9397-08002B2CF9AE}" pid="4" name="MediaServiceImageTags">
    <vt:lpwstr/>
  </property>
  <property fmtid="{D5CDD505-2E9C-101B-9397-08002B2CF9AE}" pid="5" name="TriggerFlowInfo">
    <vt:lpwstr/>
  </property>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2026-06-29T06:06:08Z</vt:filetime>
  </property>
</Properties>
</file>