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130障害者支援課\　13指導検査Ｇ\K00 事業\K11 障害福祉サービス事業所等サービス継続支援事業\交付要綱\施行\"/>
    </mc:Choice>
  </mc:AlternateContent>
  <xr:revisionPtr revIDLastSave="0" documentId="13_ncr:1_{9FB7408E-54FA-4B64-9971-85F9C49C8CF2}" xr6:coauthVersionLast="47" xr6:coauthVersionMax="47" xr10:uidLastSave="{00000000-0000-0000-0000-000000000000}"/>
  <bookViews>
    <workbookView xWindow="-110" yWindow="-110" windowWidth="21820" windowHeight="13900" xr2:uid="{00000000-000D-0000-FFFF-FFFF00000000}"/>
  </bookViews>
  <sheets>
    <sheet name="様式第1号(申請書兼報告書)" sheetId="3" r:id="rId1"/>
    <sheet name="様式第２号（申請額一覧）" sheetId="29" r:id="rId2"/>
    <sheet name="個票１" sheetId="19" r:id="rId3"/>
    <sheet name="リスト" sheetId="1" r:id="rId4"/>
  </sheets>
  <definedNames>
    <definedName name="_xlnm.Print_Area" localSheetId="2">個票１!$A$1:$AM$40</definedName>
    <definedName name="_xlnm.Print_Area" localSheetId="0">'様式第1号(申請書兼報告書)'!$A$1:$AM$43</definedName>
    <definedName name="_xlnm.Print_Area" localSheetId="1">'様式第２号（申請額一覧）'!$A$1:$I$22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19" l="1"/>
  <c r="H28" i="19"/>
  <c r="AD21" i="19"/>
  <c r="A19" i="29"/>
  <c r="A18" i="29"/>
  <c r="A17" i="29"/>
  <c r="A16" i="29"/>
  <c r="A15" i="29"/>
  <c r="A14" i="29"/>
  <c r="A13" i="29"/>
  <c r="A12" i="29"/>
  <c r="A11" i="29"/>
  <c r="A10" i="29"/>
  <c r="A9" i="29"/>
  <c r="A8" i="29"/>
  <c r="A7" i="29"/>
  <c r="A6" i="29"/>
  <c r="A5" i="29"/>
  <c r="H11" i="29"/>
  <c r="H8" i="29"/>
  <c r="H17" i="29"/>
  <c r="E8" i="29"/>
  <c r="H15" i="29"/>
  <c r="C19" i="29"/>
  <c r="H6" i="29"/>
  <c r="F6" i="29"/>
  <c r="H9" i="29"/>
  <c r="C8" i="29"/>
  <c r="E16" i="29"/>
  <c r="H18" i="29"/>
  <c r="H14" i="29"/>
  <c r="D8" i="29"/>
  <c r="H12" i="29"/>
  <c r="F17" i="29"/>
  <c r="D14" i="29"/>
  <c r="F14" i="29"/>
  <c r="F5" i="29"/>
  <c r="F11" i="29"/>
  <c r="D17" i="29"/>
  <c r="B13" i="29"/>
  <c r="E17" i="29"/>
  <c r="D5" i="29"/>
  <c r="D11" i="29"/>
  <c r="F8" i="29"/>
  <c r="D10" i="29"/>
  <c r="E14" i="29"/>
  <c r="E11" i="29"/>
  <c r="E5" i="29"/>
  <c r="C7" i="29"/>
  <c r="AI21" i="19" l="1"/>
  <c r="G12" i="29"/>
  <c r="G15" i="29"/>
  <c r="G18" i="29"/>
  <c r="G9" i="29"/>
  <c r="G11" i="29"/>
  <c r="G17" i="29"/>
  <c r="G6" i="29"/>
  <c r="G14" i="29"/>
  <c r="G8" i="29"/>
  <c r="H7" i="29"/>
  <c r="D6" i="29"/>
  <c r="C6" i="29"/>
  <c r="B16" i="29"/>
  <c r="F18" i="29"/>
  <c r="E10" i="29"/>
  <c r="E7" i="29"/>
  <c r="B11" i="29"/>
  <c r="D19" i="29"/>
  <c r="B18" i="29"/>
  <c r="E12" i="29"/>
  <c r="D7" i="29"/>
  <c r="H10" i="29"/>
  <c r="F19" i="29"/>
  <c r="C11" i="29"/>
  <c r="C10" i="29"/>
  <c r="C14" i="29"/>
  <c r="B14" i="29"/>
  <c r="B5" i="29"/>
  <c r="C12" i="29"/>
  <c r="B8" i="29"/>
  <c r="C15" i="29"/>
  <c r="E15" i="29"/>
  <c r="E6" i="29"/>
  <c r="D18" i="29"/>
  <c r="D16" i="29"/>
  <c r="C13" i="29"/>
  <c r="E18" i="29"/>
  <c r="E13" i="29"/>
  <c r="D15" i="29"/>
  <c r="E19" i="29"/>
  <c r="D13" i="29"/>
  <c r="H13" i="29"/>
  <c r="E9" i="29"/>
  <c r="C17" i="29"/>
  <c r="B10" i="29"/>
  <c r="F9" i="29"/>
  <c r="F12" i="29"/>
  <c r="D9" i="29"/>
  <c r="C5" i="29"/>
  <c r="D12" i="29"/>
  <c r="B15" i="29"/>
  <c r="H16" i="29"/>
  <c r="F13" i="29"/>
  <c r="B17" i="29"/>
  <c r="C16" i="29"/>
  <c r="B9" i="29"/>
  <c r="B12" i="29"/>
  <c r="C18" i="29"/>
  <c r="H19" i="29"/>
  <c r="B7" i="29"/>
  <c r="F16" i="29"/>
  <c r="B6" i="29"/>
  <c r="F15" i="29"/>
  <c r="H5" i="29"/>
  <c r="B19" i="29"/>
  <c r="F10" i="29"/>
  <c r="F7" i="29"/>
  <c r="G5" i="29" l="1"/>
  <c r="G10" i="29"/>
  <c r="G16" i="29"/>
  <c r="G7" i="29"/>
  <c r="L5" i="29"/>
  <c r="G19" i="29"/>
  <c r="G13"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3" authorId="0" shapeId="0" xr:uid="{00000000-0006-0000-01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埼玉県</author>
  </authors>
  <commentList>
    <comment ref="AN10" authorId="0" shapeId="0" xr:uid="{00000000-0006-0000-0200-000002000000}">
      <text>
        <r>
          <rPr>
            <b/>
            <sz val="9"/>
            <color indexed="81"/>
            <rFont val="MS P ゴシック"/>
            <family val="3"/>
            <charset val="128"/>
          </rPr>
          <t>「定員」：
施設系</t>
        </r>
        <r>
          <rPr>
            <sz val="9"/>
            <color indexed="81"/>
            <rFont val="MS P ゴシック"/>
            <family val="3"/>
            <charset val="128"/>
          </rPr>
          <t>（</t>
        </r>
        <r>
          <rPr>
            <sz val="9"/>
            <color indexed="81"/>
            <rFont val="ＭＳ Ｐ明朝"/>
            <family val="1"/>
            <charset val="128"/>
          </rPr>
          <t>共同生活援助事業所、療養介護事業所、障害者支援施設（施設入所支援）、短期入所施設（併設型、単独型）、福祉型障害児入所施設、医療型障害児入所施設</t>
        </r>
        <r>
          <rPr>
            <sz val="9"/>
            <color indexed="81"/>
            <rFont val="MS P ゴシック"/>
            <family val="3"/>
            <charset val="128"/>
          </rPr>
          <t>）のみ記入してください。</t>
        </r>
      </text>
    </comment>
    <comment ref="AN20" authorId="0" shapeId="0" xr:uid="{00000000-0006-0000-0200-000001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N24" authorId="1" shapeId="0" xr:uid="{00000000-0006-0000-0200-000003000000}">
      <text>
        <r>
          <rPr>
            <b/>
            <sz val="9"/>
            <color indexed="81"/>
            <rFont val="MS P ゴシック"/>
            <family val="3"/>
            <charset val="128"/>
          </rPr>
          <t xml:space="preserve">「内訳（用途・品目・数量等）」
</t>
        </r>
        <r>
          <rPr>
            <sz val="9"/>
            <color indexed="81"/>
            <rFont val="MS P ゴシック"/>
            <family val="3"/>
            <charset val="128"/>
          </rPr>
          <t>支出予定内容を簡潔に記載してください。
（例）「ネッククーラー○個（単価△円）、…」【品名】○個（単価△円）
　　　　※ 具体的な商品名ではなく品目名の記載で問題ございません。
なお、所要額を証明する資料（見積書、計算書等）は、都道府県から求めがあった場合に速やかに提出できるよう、各事業所に適切に保管して下さい。</t>
        </r>
      </text>
    </comment>
    <comment ref="AN32" authorId="1" shapeId="0" xr:uid="{00000000-0006-0000-0200-000004000000}">
      <text>
        <r>
          <rPr>
            <b/>
            <sz val="9"/>
            <color indexed="81"/>
            <rFont val="MS P ゴシック"/>
            <family val="3"/>
            <charset val="128"/>
          </rPr>
          <t xml:space="preserve">「内訳（用途・品目・数量等）」
</t>
        </r>
        <r>
          <rPr>
            <sz val="9"/>
            <color indexed="81"/>
            <rFont val="MS P ゴシック"/>
            <family val="3"/>
            <charset val="128"/>
          </rPr>
          <t>支出予定内容を簡潔に記載してください。
（例）「ポータブル発電機○個（単価△円）…」【品名】○個（単価△円）
　　　　※ 具体的な商品名ではなく品目名の記載で問題ございません。
なお、所要額を証明する資料（見積書、計算書等）は、都道府県から求めがあった場合に速やかに提出できるよう、各事業所に適切に保管して下さい。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<sst xmlns="http://schemas.openxmlformats.org/spreadsheetml/2006/main" count="258" uniqueCount="189">
  <si>
    <t>申請額</t>
    <rPh sb="0" eb="3">
      <t>シンセイガク</t>
    </rPh>
    <phoneticPr fontId="3"/>
  </si>
  <si>
    <t>東京都</t>
  </si>
  <si>
    <t>日</t>
    <rPh sb="0" eb="1">
      <t>ニチ</t>
    </rPh>
    <phoneticPr fontId="3"/>
  </si>
  <si>
    <t>新潟県</t>
  </si>
  <si>
    <t>居宅介護(1月あたり延べ訪問回数2,001回以上)</t>
  </si>
  <si>
    <t>サービス種別</t>
    <rPh sb="4" eb="6">
      <t>シュベツ</t>
    </rPh>
    <phoneticPr fontId="3"/>
  </si>
  <si>
    <t>放課後等デイサービス(1月あたり延べ利用者数300人以下)</t>
  </si>
  <si>
    <r>
      <t>提供サービス</t>
    </r>
    <r>
      <rPr>
        <sz val="6"/>
        <rFont val="ＭＳ Ｐ明朝"/>
        <family val="1"/>
        <charset val="128"/>
      </rPr>
      <t>（プルダウンから選択）</t>
    </r>
    <rPh sb="0" eb="2">
      <t>テイキョウ</t>
    </rPh>
    <rPh sb="14" eb="16">
      <t>センタク</t>
    </rPh>
    <phoneticPr fontId="3"/>
  </si>
  <si>
    <t>・事業所・施設別申請額一覧（様式第２号）</t>
    <rPh sb="14" eb="16">
      <t>ヨウシキ</t>
    </rPh>
    <rPh sb="16" eb="17">
      <t>ダイ</t>
    </rPh>
    <rPh sb="18" eb="19">
      <t>ゴウ</t>
    </rPh>
    <phoneticPr fontId="3"/>
  </si>
  <si>
    <t>（添付書類）</t>
    <rPh sb="1" eb="3">
      <t>テンプ</t>
    </rPh>
    <rPh sb="3" eb="5">
      <t>ショルイ</t>
    </rPh>
    <phoneticPr fontId="3"/>
  </si>
  <si>
    <t>愛媛県</t>
    <rPh sb="0" eb="3">
      <t>エヒメケン</t>
    </rPh>
    <phoneticPr fontId="19"/>
  </si>
  <si>
    <t>千円</t>
    <rPh sb="0" eb="2">
      <t>センエン</t>
    </rPh>
    <phoneticPr fontId="3"/>
  </si>
  <si>
    <t xml:space="preserve"> 申請法人住所</t>
    <rPh sb="1" eb="3">
      <t>シンセイ</t>
    </rPh>
    <rPh sb="3" eb="5">
      <t>ホウジン</t>
    </rPh>
    <rPh sb="5" eb="7">
      <t>ジュウショ</t>
    </rPh>
    <phoneticPr fontId="3"/>
  </si>
  <si>
    <t>宮城県</t>
  </si>
  <si>
    <t>領収書、レシート等の根拠資料は事業所等において適切に保管している。</t>
    <rPh sb="0" eb="3">
      <t>リョウシュウショ</t>
    </rPh>
    <rPh sb="8" eb="9">
      <t>トウ</t>
    </rPh>
    <rPh sb="10" eb="12">
      <t>コンキョ</t>
    </rPh>
    <rPh sb="12" eb="14">
      <t>シリョウ</t>
    </rPh>
    <rPh sb="15" eb="18">
      <t>ジギョウショ</t>
    </rPh>
    <rPh sb="18" eb="19">
      <t>トウ</t>
    </rPh>
    <rPh sb="23" eb="25">
      <t>テキセツ</t>
    </rPh>
    <rPh sb="26" eb="28">
      <t>ホカン</t>
    </rPh>
    <phoneticPr fontId="3"/>
  </si>
  <si>
    <t>合計</t>
    <rPh sb="0" eb="2">
      <t>ゴウケイ</t>
    </rPh>
    <phoneticPr fontId="3"/>
  </si>
  <si>
    <t>「支出済額」の欄には、対象経費から消費税相当額を除いた実支出額を記載している。</t>
    <rPh sb="1" eb="4">
      <t>シシュツズ</t>
    </rPh>
    <rPh sb="4" eb="5">
      <t>ガク</t>
    </rPh>
    <rPh sb="7" eb="8">
      <t>ラン</t>
    </rPh>
    <rPh sb="11" eb="13">
      <t>タイショウ</t>
    </rPh>
    <rPh sb="13" eb="15">
      <t>ケイヒ</t>
    </rPh>
    <rPh sb="17" eb="20">
      <t>ショウヒゼイ</t>
    </rPh>
    <rPh sb="20" eb="23">
      <t>ソウトウガク</t>
    </rPh>
    <rPh sb="24" eb="25">
      <t>ノゾ</t>
    </rPh>
    <rPh sb="27" eb="28">
      <t>ジツ</t>
    </rPh>
    <rPh sb="28" eb="31">
      <t>シシュツガク</t>
    </rPh>
    <rPh sb="32" eb="34">
      <t>キサイ</t>
    </rPh>
    <phoneticPr fontId="3"/>
  </si>
  <si>
    <t>No.</t>
  </si>
  <si>
    <t xml:space="preserve"> 担当者氏名</t>
    <rPh sb="1" eb="4">
      <t>タントウシャ</t>
    </rPh>
    <rPh sb="4" eb="6">
      <t>シメイ</t>
    </rPh>
    <phoneticPr fontId="3"/>
  </si>
  <si>
    <t>代表となる
事業所・施設名</t>
    <rPh sb="0" eb="2">
      <t>ダイヒョウ</t>
    </rPh>
    <rPh sb="6" eb="9">
      <t>ジギョウショ</t>
    </rPh>
    <rPh sb="10" eb="13">
      <t>シセツメイ</t>
    </rPh>
    <phoneticPr fontId="3"/>
  </si>
  <si>
    <t>電話番号</t>
    <rPh sb="0" eb="2">
      <t>デンワ</t>
    </rPh>
    <rPh sb="2" eb="4">
      <t>バンゴウ</t>
    </rPh>
    <phoneticPr fontId="3"/>
  </si>
  <si>
    <t>e-mail</t>
  </si>
  <si>
    <t>重度訪問介護(同一建物減算の算定あり)</t>
    <rPh sb="0" eb="2">
      <t>ジュウド</t>
    </rPh>
    <rPh sb="2" eb="4">
      <t>ホウモン</t>
    </rPh>
    <rPh sb="7" eb="9">
      <t>ドウイツ</t>
    </rPh>
    <rPh sb="9" eb="11">
      <t>タテモノ</t>
    </rPh>
    <rPh sb="11" eb="13">
      <t>ゲンサン</t>
    </rPh>
    <rPh sb="14" eb="16">
      <t>サンテイ</t>
    </rPh>
    <phoneticPr fontId="3"/>
  </si>
  <si>
    <t>事業所・施設名</t>
    <rPh sb="0" eb="3">
      <t>ジギョウショ</t>
    </rPh>
    <rPh sb="4" eb="7">
      <t>シセツメイ</t>
    </rPh>
    <phoneticPr fontId="3"/>
  </si>
  <si>
    <t>岐阜県</t>
    <rPh sb="0" eb="3">
      <t>ギフケン</t>
    </rPh>
    <phoneticPr fontId="19"/>
  </si>
  <si>
    <t>行動援護(同一建物減算の算定あり)</t>
    <rPh sb="0" eb="2">
      <t>コウドウ</t>
    </rPh>
    <rPh sb="2" eb="4">
      <t>エンゴ</t>
    </rPh>
    <rPh sb="5" eb="7">
      <t>ドウイツ</t>
    </rPh>
    <rPh sb="7" eb="9">
      <t>タテモノ</t>
    </rPh>
    <rPh sb="9" eb="11">
      <t>ゲンサン</t>
    </rPh>
    <rPh sb="12" eb="14">
      <t>サンテイ</t>
    </rPh>
    <phoneticPr fontId="3"/>
  </si>
  <si>
    <t>住所</t>
    <rPh sb="0" eb="2">
      <t>ジュウショ</t>
    </rPh>
    <phoneticPr fontId="3"/>
  </si>
  <si>
    <t>審査
結果</t>
    <rPh sb="0" eb="2">
      <t>シンサ</t>
    </rPh>
    <rPh sb="3" eb="5">
      <t>ケッカ</t>
    </rPh>
    <phoneticPr fontId="3"/>
  </si>
  <si>
    <t>居宅介護(1月あたり延べ訪問回数200回以下)</t>
  </si>
  <si>
    <t>※この欄に「○」が表示されない場合、本表の事業所数と個票の枚数が一致していません。</t>
    <rPh sb="3" eb="4">
      <t>ラン</t>
    </rPh>
    <rPh sb="9" eb="11">
      <t>ヒョウジ</t>
    </rPh>
    <rPh sb="15" eb="17">
      <t>バアイ</t>
    </rPh>
    <phoneticPr fontId="3"/>
  </si>
  <si>
    <t>業務用スポットクーラー（ヒーター）等の居室や浴室等における温度管理、湿度管理に必要な設備・物品等の購入等経費</t>
    <rPh sb="16" eb="17">
      <t>トウ</t>
    </rPh>
    <rPh sb="18" eb="20">
      <t>キョシツ</t>
    </rPh>
    <rPh sb="21" eb="23">
      <t>ヨクシツ</t>
    </rPh>
    <rPh sb="23" eb="24">
      <t>トウ</t>
    </rPh>
    <rPh sb="28" eb="30">
      <t>オンド</t>
    </rPh>
    <rPh sb="30" eb="32">
      <t>カンリ</t>
    </rPh>
    <rPh sb="33" eb="37">
      <t>シツドカンリ</t>
    </rPh>
    <rPh sb="38" eb="40">
      <t>ヒツヨウ</t>
    </rPh>
    <rPh sb="41" eb="43">
      <t>セツビ</t>
    </rPh>
    <rPh sb="44" eb="46">
      <t>ブッピン</t>
    </rPh>
    <rPh sb="46" eb="47">
      <t>トウ</t>
    </rPh>
    <rPh sb="48" eb="53">
      <t>コウニュウトウケイヒ</t>
    </rPh>
    <phoneticPr fontId="3"/>
  </si>
  <si>
    <t>　個票のシート名に誤りがないか確認して下さい。</t>
    <rPh sb="1" eb="3">
      <t>コヒョウ</t>
    </rPh>
    <rPh sb="7" eb="8">
      <t>メイ</t>
    </rPh>
    <rPh sb="9" eb="10">
      <t>アヤマ</t>
    </rPh>
    <rPh sb="15" eb="17">
      <t>カクニン</t>
    </rPh>
    <rPh sb="19" eb="20">
      <t>クダ</t>
    </rPh>
    <phoneticPr fontId="3"/>
  </si>
  <si>
    <t>就労継続支援B型(1月あたり延べ利用者数601人以上)</t>
  </si>
  <si>
    <t>都道府県名</t>
    <rPh sb="0" eb="4">
      <t>トドウフケン</t>
    </rPh>
    <rPh sb="4" eb="5">
      <t>メイ</t>
    </rPh>
    <phoneticPr fontId="3"/>
  </si>
  <si>
    <t>　</t>
  </si>
  <si>
    <t>児童発達支援(1月あたり延べ利用者数300人以下)</t>
  </si>
  <si>
    <t>内訳（用途・品目・数量等）</t>
    <rPh sb="0" eb="2">
      <t>ウチワケ</t>
    </rPh>
    <rPh sb="3" eb="5">
      <t>ヨウト</t>
    </rPh>
    <rPh sb="6" eb="8">
      <t>ヒンモク</t>
    </rPh>
    <rPh sb="9" eb="11">
      <t>スウリョウ</t>
    </rPh>
    <rPh sb="11" eb="12">
      <t>トウ</t>
    </rPh>
    <phoneticPr fontId="3"/>
  </si>
  <si>
    <t>所在地</t>
    <rPh sb="0" eb="3">
      <t>ショザイチ</t>
    </rPh>
    <phoneticPr fontId="3"/>
  </si>
  <si>
    <t>愛知県</t>
    <rPh sb="0" eb="3">
      <t>アイチケン</t>
    </rPh>
    <phoneticPr fontId="19"/>
  </si>
  <si>
    <t>連絡先</t>
    <rPh sb="0" eb="3">
      <t>レンラクサキ</t>
    </rPh>
    <phoneticPr fontId="3"/>
  </si>
  <si>
    <t>担当部署名</t>
    <rPh sb="0" eb="2">
      <t>タントウ</t>
    </rPh>
    <rPh sb="2" eb="5">
      <t>ブショメイ</t>
    </rPh>
    <phoneticPr fontId="3"/>
  </si>
  <si>
    <t>定員</t>
    <rPh sb="0" eb="2">
      <t>テイイン</t>
    </rPh>
    <phoneticPr fontId="3"/>
  </si>
  <si>
    <t>人</t>
    <rPh sb="0" eb="1">
      <t>ニン</t>
    </rPh>
    <phoneticPr fontId="3"/>
  </si>
  <si>
    <t>科目</t>
    <rPh sb="0" eb="2">
      <t>カモク</t>
    </rPh>
    <phoneticPr fontId="3"/>
  </si>
  <si>
    <t>熊本県</t>
    <rPh sb="0" eb="3">
      <t>クマモトケン</t>
    </rPh>
    <phoneticPr fontId="19"/>
  </si>
  <si>
    <t>埼玉県</t>
  </si>
  <si>
    <t>金融機関名</t>
    <rPh sb="4" eb="5">
      <t>ナ</t>
    </rPh>
    <phoneticPr fontId="3"/>
  </si>
  <si>
    <t>香川県</t>
    <rPh sb="0" eb="3">
      <t>カガワケン</t>
    </rPh>
    <phoneticPr fontId="19"/>
  </si>
  <si>
    <t>京都府</t>
    <rPh sb="0" eb="3">
      <t>キョウトフ</t>
    </rPh>
    <phoneticPr fontId="19"/>
  </si>
  <si>
    <t>衛生用品、医療用品等の購入等経費</t>
  </si>
  <si>
    <t>鹿児島県</t>
    <rPh sb="0" eb="4">
      <t>カゴシマケン</t>
    </rPh>
    <phoneticPr fontId="19"/>
  </si>
  <si>
    <t>大阪府</t>
    <rPh sb="0" eb="3">
      <t>オオサカフ</t>
    </rPh>
    <phoneticPr fontId="19"/>
  </si>
  <si>
    <t>山梨県</t>
  </si>
  <si>
    <t>/事業所</t>
    <rPh sb="1" eb="4">
      <t>ジギョウショ</t>
    </rPh>
    <phoneticPr fontId="20"/>
  </si>
  <si>
    <t>石川県</t>
  </si>
  <si>
    <t>燃料費、有料道路通行料等の移動に伴い必要となる経費</t>
  </si>
  <si>
    <t>居宅訪問型児童発達支援（１月あたり延べ訪問回数2,001回以上）</t>
    <rPh sb="0" eb="2">
      <t>キョタク</t>
    </rPh>
    <rPh sb="2" eb="5">
      <t>ホウモンガタ</t>
    </rPh>
    <rPh sb="5" eb="7">
      <t>ジドウ</t>
    </rPh>
    <rPh sb="7" eb="9">
      <t>ハッタツ</t>
    </rPh>
    <rPh sb="9" eb="11">
      <t>シエン</t>
    </rPh>
    <rPh sb="13" eb="14">
      <t>ツキ</t>
    </rPh>
    <rPh sb="17" eb="18">
      <t>ノ</t>
    </rPh>
    <rPh sb="19" eb="21">
      <t>ホウモン</t>
    </rPh>
    <rPh sb="21" eb="23">
      <t>カイスウ</t>
    </rPh>
    <rPh sb="28" eb="29">
      <t>カイ</t>
    </rPh>
    <rPh sb="29" eb="31">
      <t>イジョウ</t>
    </rPh>
    <phoneticPr fontId="3"/>
  </si>
  <si>
    <t>/定員</t>
    <rPh sb="1" eb="3">
      <t>テイイン</t>
    </rPh>
    <phoneticPr fontId="20"/>
  </si>
  <si>
    <t>北海道</t>
  </si>
  <si>
    <t>生活介護(1月あたり延べ利用者数300人以下)</t>
  </si>
  <si>
    <t>重度訪問介護(1月あたり延べ訪問回数2,001回以上)</t>
  </si>
  <si>
    <t>静岡県</t>
    <rPh sb="0" eb="3">
      <t>シズオカケン</t>
    </rPh>
    <phoneticPr fontId="19"/>
  </si>
  <si>
    <t>三重県</t>
    <rPh sb="0" eb="3">
      <t>ミエケン</t>
    </rPh>
    <phoneticPr fontId="19"/>
  </si>
  <si>
    <t>滋賀県</t>
    <rPh sb="0" eb="3">
      <t>シガケン</t>
    </rPh>
    <phoneticPr fontId="19"/>
  </si>
  <si>
    <t>支出済額（円）
（税抜き）</t>
    <rPh sb="0" eb="2">
      <t>シシュツ</t>
    </rPh>
    <rPh sb="2" eb="3">
      <t>ズ</t>
    </rPh>
    <rPh sb="3" eb="4">
      <t>ガク</t>
    </rPh>
    <rPh sb="5" eb="6">
      <t>エン</t>
    </rPh>
    <rPh sb="9" eb="11">
      <t>ゼイヌ</t>
    </rPh>
    <phoneticPr fontId="3"/>
  </si>
  <si>
    <t>兵庫県</t>
    <rPh sb="0" eb="3">
      <t>ヒョウゴケン</t>
    </rPh>
    <phoneticPr fontId="19"/>
  </si>
  <si>
    <t>医療型障害児入所支援</t>
  </si>
  <si>
    <t>奈良県</t>
    <rPh sb="0" eb="3">
      <t>ナラケン</t>
    </rPh>
    <phoneticPr fontId="19"/>
  </si>
  <si>
    <t>和歌山県</t>
    <rPh sb="0" eb="4">
      <t>ワカヤマケン</t>
    </rPh>
    <phoneticPr fontId="19"/>
  </si>
  <si>
    <t>鳥取県</t>
    <rPh sb="0" eb="3">
      <t>トットリケン</t>
    </rPh>
    <phoneticPr fontId="19"/>
  </si>
  <si>
    <t>島根県</t>
    <rPh sb="0" eb="3">
      <t>シマネケン</t>
    </rPh>
    <phoneticPr fontId="19"/>
  </si>
  <si>
    <t>岡山県</t>
    <rPh sb="0" eb="3">
      <t>オカヤマケン</t>
    </rPh>
    <phoneticPr fontId="19"/>
  </si>
  <si>
    <t>簡易浄水器、冷房機、暖房機、簡易トイレ、清潔保持のための用具等の購入等経費</t>
  </si>
  <si>
    <t>広島県</t>
    <rPh sb="0" eb="3">
      <t>ヒロシマケン</t>
    </rPh>
    <phoneticPr fontId="19"/>
  </si>
  <si>
    <t>山口県</t>
    <rPh sb="0" eb="3">
      <t>ヤマグチケン</t>
    </rPh>
    <phoneticPr fontId="19"/>
  </si>
  <si>
    <t>徳島県</t>
    <rPh sb="0" eb="3">
      <t>トクシマケン</t>
    </rPh>
    <phoneticPr fontId="19"/>
  </si>
  <si>
    <t>高知県</t>
    <rPh sb="0" eb="3">
      <t>コウチケン</t>
    </rPh>
    <phoneticPr fontId="19"/>
  </si>
  <si>
    <t>福岡県</t>
    <rPh sb="0" eb="3">
      <t>フクオカケン</t>
    </rPh>
    <phoneticPr fontId="19"/>
  </si>
  <si>
    <t>佐賀県</t>
    <rPh sb="0" eb="3">
      <t>サガケン</t>
    </rPh>
    <phoneticPr fontId="19"/>
  </si>
  <si>
    <t>長崎県</t>
    <rPh sb="0" eb="3">
      <t>ナガサキケン</t>
    </rPh>
    <phoneticPr fontId="19"/>
  </si>
  <si>
    <t>大分県</t>
    <rPh sb="0" eb="3">
      <t>オオイタケン</t>
    </rPh>
    <phoneticPr fontId="19"/>
  </si>
  <si>
    <t>宮崎県</t>
    <rPh sb="0" eb="3">
      <t>ミヤザキケン</t>
    </rPh>
    <phoneticPr fontId="19"/>
  </si>
  <si>
    <t>事業所・施設等の種別</t>
  </si>
  <si>
    <t>青森県</t>
  </si>
  <si>
    <t>岩手県</t>
  </si>
  <si>
    <t>秋田県</t>
  </si>
  <si>
    <t>山形県</t>
  </si>
  <si>
    <t>福島県</t>
  </si>
  <si>
    <t>茨城県</t>
  </si>
  <si>
    <t>栃木県</t>
  </si>
  <si>
    <t>群馬県</t>
  </si>
  <si>
    <t>千葉県</t>
  </si>
  <si>
    <t>神奈川県</t>
  </si>
  <si>
    <t>富山県</t>
  </si>
  <si>
    <t>福井県</t>
  </si>
  <si>
    <t>長野県</t>
  </si>
  <si>
    <t>沖縄県</t>
    <rPh sb="0" eb="3">
      <t>オキナワケン</t>
    </rPh>
    <phoneticPr fontId="3"/>
  </si>
  <si>
    <t>就労選択支援(1月あたり延べ利用者数301人以上600人以下)</t>
  </si>
  <si>
    <t>報告にあたっての確認事項</t>
    <rPh sb="0" eb="2">
      <t>ホウコク</t>
    </rPh>
    <rPh sb="8" eb="10">
      <t>カクニン</t>
    </rPh>
    <rPh sb="10" eb="12">
      <t>ジコウ</t>
    </rPh>
    <phoneticPr fontId="3"/>
  </si>
  <si>
    <t>ネッククーラー（ヒーター）等の猛暑・雪害対策用品の購入等経費</t>
    <rPh sb="13" eb="14">
      <t>トウ</t>
    </rPh>
    <rPh sb="15" eb="17">
      <t>モウショ</t>
    </rPh>
    <rPh sb="18" eb="20">
      <t>セツガイ</t>
    </rPh>
    <rPh sb="20" eb="22">
      <t>タイサク</t>
    </rPh>
    <rPh sb="22" eb="24">
      <t>ヨウヒン</t>
    </rPh>
    <rPh sb="25" eb="28">
      <t>コウニュウトウ</t>
    </rPh>
    <rPh sb="28" eb="30">
      <t>ケイヒ</t>
    </rPh>
    <phoneticPr fontId="3"/>
  </si>
  <si>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3"/>
  </si>
  <si>
    <t>ポータブル発電機、ポータブル電源・蓄電池等の購入等経費</t>
  </si>
  <si>
    <t>その他災害への備えとして必要と認められる経費</t>
  </si>
  <si>
    <t>行動援護(1月あたり延べ訪問回数200回以下)</t>
  </si>
  <si>
    <t>光熱水費、燃料費等の入居者・利用者の生活環境改善、職員の負担軽減・勤務環境改善に必要となる経費</t>
    <rPh sb="0" eb="3">
      <t>コウネツスイヒ</t>
    </rPh>
    <phoneticPr fontId="3"/>
  </si>
  <si>
    <t>【（２）災害備蓄等への対応】</t>
    <rPh sb="4" eb="6">
      <t>サイガイ</t>
    </rPh>
    <rPh sb="6" eb="8">
      <t>ビチク</t>
    </rPh>
    <rPh sb="8" eb="9">
      <t>トウ</t>
    </rPh>
    <rPh sb="11" eb="13">
      <t>タイオウ</t>
    </rPh>
    <phoneticPr fontId="3"/>
  </si>
  <si>
    <t>（事業所・施設単位）（様式第３号）</t>
  </si>
  <si>
    <t>地域移行支援</t>
  </si>
  <si>
    <t>施設概要</t>
    <rPh sb="0" eb="2">
      <t>シセツ</t>
    </rPh>
    <rPh sb="2" eb="4">
      <t>ガイヨウ</t>
    </rPh>
    <phoneticPr fontId="3"/>
  </si>
  <si>
    <t>事業所名称</t>
    <rPh sb="0" eb="3">
      <t>ジギョウショ</t>
    </rPh>
    <rPh sb="3" eb="5">
      <t>メイショウ</t>
    </rPh>
    <phoneticPr fontId="3"/>
  </si>
  <si>
    <t>補助基準額</t>
    <rPh sb="0" eb="2">
      <t>ホジョ</t>
    </rPh>
    <rPh sb="2" eb="4">
      <t>キジュン</t>
    </rPh>
    <rPh sb="4" eb="5">
      <t>ガク</t>
    </rPh>
    <phoneticPr fontId="3"/>
  </si>
  <si>
    <t>居宅介護(1月あたり延べ訪問回数201回以上2,000回以下)</t>
  </si>
  <si>
    <t>行動援護(1月あたり延べ訪問回数201回以上2,000回以下)</t>
  </si>
  <si>
    <t>行動援護(1月あたり延べ訪問回数2,001回以上)</t>
  </si>
  <si>
    <t>重度訪問介護(1月あたり延べ訪問回数200回以下)</t>
  </si>
  <si>
    <t>重度訪問介護(1月あたり延べ訪問回数201回以上2,000回以下)</t>
  </si>
  <si>
    <t>同行援護(1月あたり延べ訪問回数200回以下)</t>
  </si>
  <si>
    <t>同行援護(1月あたり延べ訪問回数201回以上2,000回以下)</t>
  </si>
  <si>
    <t>同行援護(1月あたり延べ訪問回数2,001回以上)</t>
  </si>
  <si>
    <t>自立訓練（機能訓練・生活訓練）(1月あたり延べ利用者数300人以下)</t>
    <rPh sb="10" eb="12">
      <t>セイカツ</t>
    </rPh>
    <rPh sb="12" eb="14">
      <t>クンレン</t>
    </rPh>
    <phoneticPr fontId="3"/>
  </si>
  <si>
    <t>自立訓練（機能訓練・生活訓練）(1月あたり延べ利用者数301人以上600人以下)</t>
  </si>
  <si>
    <t>自立訓練（機能訓練・生活訓練）(1月あたり延べ利用者数601人以上)</t>
  </si>
  <si>
    <t>就労移行支援(1月あたり延べ利用者数300人以下)</t>
  </si>
  <si>
    <t>就労移行支援(1月あたり延べ利用者数301人以上600人以下)</t>
  </si>
  <si>
    <t>就労移行支援(1月あたり延べ利用者数601人以上)</t>
  </si>
  <si>
    <t>（代表者）</t>
  </si>
  <si>
    <t>就労継続支援Ａ型(1月あたり延べ利用者数300人以下)</t>
  </si>
  <si>
    <t>就労継続支援Ａ型(1月あたり延べ利用者数301人以上600人以下)</t>
  </si>
  <si>
    <t>就労継続支援Ａ型(1月あたり延べ利用者数601人以上)</t>
  </si>
  <si>
    <t>月</t>
    <rPh sb="0" eb="1">
      <t>ゲツ</t>
    </rPh>
    <phoneticPr fontId="3"/>
  </si>
  <si>
    <t>就労継続支援B型(1月あたり延べ利用者数300人以下)</t>
  </si>
  <si>
    <t>障害福祉サービス等事業所に対するサービス継続支援事業補助金交付申請書兼実績報告書</t>
    <rPh sb="8" eb="9">
      <t>トウ</t>
    </rPh>
    <rPh sb="9" eb="12">
      <t>ジギョウショ</t>
    </rPh>
    <rPh sb="13" eb="14">
      <t>タイ</t>
    </rPh>
    <rPh sb="34" eb="35">
      <t>ケン</t>
    </rPh>
    <rPh sb="35" eb="37">
      <t>ジッセキ</t>
    </rPh>
    <rPh sb="37" eb="40">
      <t>ホウコクショ</t>
    </rPh>
    <phoneticPr fontId="3"/>
  </si>
  <si>
    <t>就労継続支援B型(1月あたり延べ利用者数301人以上600人以下)</t>
  </si>
  <si>
    <t>生活介護(1月あたり延べ利用者数301人以上600人以下)</t>
  </si>
  <si>
    <t>生活介護(1月あたり延べ利用者数601人以上)</t>
  </si>
  <si>
    <t>就労選択支援(1月あたり延べ利用者数300人以下)</t>
    <rPh sb="0" eb="2">
      <t>シュウロウ</t>
    </rPh>
    <rPh sb="2" eb="4">
      <t>センタク</t>
    </rPh>
    <rPh sb="4" eb="6">
      <t>シエン</t>
    </rPh>
    <phoneticPr fontId="3"/>
  </si>
  <si>
    <t>就労選択支援(1月あたり延べ利用者数601人以上)</t>
  </si>
  <si>
    <t>児童発達支援(1月あたり延べ利用者数301人以上600人以下)</t>
  </si>
  <si>
    <t>児童発達支援(1月あたり延べ利用者数601人以上)</t>
  </si>
  <si>
    <t>放課後等デイサービス(1月あたり延べ利用者数301人以上600人以下)</t>
  </si>
  <si>
    <t>放課後等デイサービス(1月あたり延べ利用者数601人以上)</t>
  </si>
  <si>
    <t>自立生活援助</t>
  </si>
  <si>
    <t>就労定着支援</t>
  </si>
  <si>
    <t>就労選択支援</t>
  </si>
  <si>
    <t>地域定着支援</t>
  </si>
  <si>
    <t>障害児相談支援</t>
  </si>
  <si>
    <t>居宅介護(同一建物減算の算定あり)</t>
    <rPh sb="5" eb="7">
      <t>ドウイツ</t>
    </rPh>
    <rPh sb="7" eb="9">
      <t>タテモノ</t>
    </rPh>
    <rPh sb="9" eb="11">
      <t>ゲンサン</t>
    </rPh>
    <rPh sb="12" eb="14">
      <t>サンテイ</t>
    </rPh>
    <phoneticPr fontId="3"/>
  </si>
  <si>
    <t>保育所等訪問支援（１月あたり延べ訪問回数200回以下）</t>
    <rPh sb="10" eb="11">
      <t>ツキ</t>
    </rPh>
    <rPh sb="14" eb="15">
      <t>ノ</t>
    </rPh>
    <rPh sb="16" eb="18">
      <t>ホウモン</t>
    </rPh>
    <rPh sb="18" eb="20">
      <t>カイスウ</t>
    </rPh>
    <rPh sb="23" eb="24">
      <t>カイ</t>
    </rPh>
    <rPh sb="24" eb="26">
      <t>イカ</t>
    </rPh>
    <phoneticPr fontId="3"/>
  </si>
  <si>
    <t>同行援護(同一建物減算の算定あり)</t>
    <rPh sb="0" eb="2">
      <t>ドウコウ</t>
    </rPh>
    <rPh sb="2" eb="4">
      <t>エンゴ</t>
    </rPh>
    <rPh sb="5" eb="7">
      <t>ドウイツ</t>
    </rPh>
    <rPh sb="7" eb="9">
      <t>タテモノ</t>
    </rPh>
    <rPh sb="9" eb="11">
      <t>ゲンサン</t>
    </rPh>
    <rPh sb="12" eb="14">
      <t>サンテイ</t>
    </rPh>
    <phoneticPr fontId="3"/>
  </si>
  <si>
    <t>特定相談支援（計画相談）</t>
    <rPh sb="0" eb="2">
      <t>トクテイ</t>
    </rPh>
    <rPh sb="2" eb="4">
      <t>ソウダン</t>
    </rPh>
    <rPh sb="4" eb="6">
      <t>シエン</t>
    </rPh>
    <rPh sb="7" eb="9">
      <t>ケイカク</t>
    </rPh>
    <rPh sb="9" eb="11">
      <t>ソウダン</t>
    </rPh>
    <phoneticPr fontId="3"/>
  </si>
  <si>
    <t>円</t>
    <rPh sb="0" eb="1">
      <t>エン</t>
    </rPh>
    <phoneticPr fontId="3"/>
  </si>
  <si>
    <t>居宅訪問型児童発達支援（１月あたり延べ訪問回数200回以下）</t>
    <rPh sb="13" eb="14">
      <t>ツキ</t>
    </rPh>
    <rPh sb="17" eb="18">
      <t>ノ</t>
    </rPh>
    <rPh sb="19" eb="21">
      <t>ホウモン</t>
    </rPh>
    <rPh sb="21" eb="23">
      <t>カイスウ</t>
    </rPh>
    <rPh sb="26" eb="27">
      <t>カイ</t>
    </rPh>
    <rPh sb="27" eb="29">
      <t>イカ</t>
    </rPh>
    <phoneticPr fontId="3"/>
  </si>
  <si>
    <t>居宅訪問型児童発達支援（１月あたり延べ訪問回数201回以上2,000回以下）</t>
    <rPh sb="0" eb="2">
      <t>キョタク</t>
    </rPh>
    <rPh sb="2" eb="5">
      <t>ホウモンガタ</t>
    </rPh>
    <rPh sb="5" eb="7">
      <t>ジドウ</t>
    </rPh>
    <rPh sb="7" eb="9">
      <t>ハッタツ</t>
    </rPh>
    <rPh sb="9" eb="11">
      <t>シエン</t>
    </rPh>
    <rPh sb="13" eb="14">
      <t>ツキ</t>
    </rPh>
    <rPh sb="17" eb="18">
      <t>ノ</t>
    </rPh>
    <rPh sb="19" eb="21">
      <t>ホウモン</t>
    </rPh>
    <rPh sb="21" eb="23">
      <t>カイスウ</t>
    </rPh>
    <rPh sb="26" eb="27">
      <t>カイ</t>
    </rPh>
    <rPh sb="27" eb="29">
      <t>イジョウ</t>
    </rPh>
    <rPh sb="34" eb="35">
      <t>カイ</t>
    </rPh>
    <rPh sb="35" eb="37">
      <t>イカ</t>
    </rPh>
    <phoneticPr fontId="3"/>
  </si>
  <si>
    <t>支店名</t>
    <rPh sb="0" eb="3">
      <t>シテンメイ</t>
    </rPh>
    <phoneticPr fontId="3"/>
  </si>
  <si>
    <t>保育所等訪問支援（１月あたり延べ訪問回数201回以上2,000回以下）</t>
    <rPh sb="0" eb="3">
      <t>ホイクショ</t>
    </rPh>
    <rPh sb="3" eb="4">
      <t>トウ</t>
    </rPh>
    <rPh sb="4" eb="6">
      <t>ホウモン</t>
    </rPh>
    <rPh sb="6" eb="8">
      <t>シエン</t>
    </rPh>
    <rPh sb="10" eb="11">
      <t>ツキ</t>
    </rPh>
    <rPh sb="14" eb="15">
      <t>ノ</t>
    </rPh>
    <rPh sb="16" eb="18">
      <t>ホウモン</t>
    </rPh>
    <rPh sb="18" eb="20">
      <t>カイスウ</t>
    </rPh>
    <rPh sb="23" eb="24">
      <t>カイ</t>
    </rPh>
    <rPh sb="24" eb="26">
      <t>イジョウ</t>
    </rPh>
    <rPh sb="31" eb="32">
      <t>カイ</t>
    </rPh>
    <rPh sb="32" eb="34">
      <t>イカ</t>
    </rPh>
    <phoneticPr fontId="3"/>
  </si>
  <si>
    <t>保育所等訪問支援（１月あたり延べ訪問回数2,001回以上）</t>
    <rPh sb="0" eb="3">
      <t>ホイクショ</t>
    </rPh>
    <rPh sb="3" eb="4">
      <t>トウ</t>
    </rPh>
    <rPh sb="4" eb="6">
      <t>ホウモン</t>
    </rPh>
    <rPh sb="6" eb="8">
      <t>シエン</t>
    </rPh>
    <rPh sb="10" eb="11">
      <t>ツキ</t>
    </rPh>
    <rPh sb="14" eb="15">
      <t>ノ</t>
    </rPh>
    <rPh sb="16" eb="18">
      <t>ホウモン</t>
    </rPh>
    <rPh sb="18" eb="20">
      <t>カイスウ</t>
    </rPh>
    <rPh sb="25" eb="26">
      <t>カイ</t>
    </rPh>
    <rPh sb="26" eb="28">
      <t>イジョウ</t>
    </rPh>
    <phoneticPr fontId="3"/>
  </si>
  <si>
    <t>障害者支援施設（施設入所支援）</t>
  </si>
  <si>
    <t>共同生活援助</t>
  </si>
  <si>
    <t>【（１）障害福祉サービスを円滑に継続するための対応】</t>
    <rPh sb="4" eb="6">
      <t>ショウガイ</t>
    </rPh>
    <rPh sb="6" eb="8">
      <t>フクシ</t>
    </rPh>
    <rPh sb="13" eb="15">
      <t>エンカツ</t>
    </rPh>
    <rPh sb="16" eb="18">
      <t>ケイゾク</t>
    </rPh>
    <rPh sb="23" eb="25">
      <t>タイオウ</t>
    </rPh>
    <phoneticPr fontId="3"/>
  </si>
  <si>
    <t>口座種別</t>
    <rPh sb="0" eb="2">
      <t>コウザ</t>
    </rPh>
    <rPh sb="2" eb="4">
      <t>シュベツ</t>
    </rPh>
    <phoneticPr fontId="3"/>
  </si>
  <si>
    <t>療養介護</t>
  </si>
  <si>
    <t>福祉型障害児入所支援</t>
  </si>
  <si>
    <t>（様式第３号）事業所・施設別個票</t>
    <rPh sb="1" eb="3">
      <t>ヨウシキ</t>
    </rPh>
    <rPh sb="3" eb="4">
      <t>ダイ</t>
    </rPh>
    <rPh sb="5" eb="6">
      <t>ゴウ</t>
    </rPh>
    <rPh sb="7" eb="10">
      <t>ジギョウショ</t>
    </rPh>
    <rPh sb="11" eb="13">
      <t>シセツ</t>
    </rPh>
    <rPh sb="13" eb="14">
      <t>ベツ</t>
    </rPh>
    <rPh sb="14" eb="16">
      <t>コヒョウ</t>
    </rPh>
    <phoneticPr fontId="3"/>
  </si>
  <si>
    <t>（様式第２号）事業所・施設別申請額一覧</t>
    <rPh sb="1" eb="3">
      <t>ヨウシキ</t>
    </rPh>
    <rPh sb="3" eb="4">
      <t>ダイ</t>
    </rPh>
    <rPh sb="5" eb="6">
      <t>ゴウ</t>
    </rPh>
    <rPh sb="7" eb="10">
      <t>ジギョウショ</t>
    </rPh>
    <rPh sb="11" eb="13">
      <t>シセツ</t>
    </rPh>
    <rPh sb="13" eb="14">
      <t>ベツ</t>
    </rPh>
    <rPh sb="14" eb="17">
      <t>シンセイガク</t>
    </rPh>
    <rPh sb="17" eb="19">
      <t>イチラン</t>
    </rPh>
    <phoneticPr fontId="3"/>
  </si>
  <si>
    <t>（注）行が不足する場合には、必要に応じて行を追加すること。列の挿入は絶対に行わないこと。</t>
    <rPh sb="1" eb="2">
      <t>チュウ</t>
    </rPh>
    <rPh sb="14" eb="16">
      <t>ヒツヨウ</t>
    </rPh>
    <rPh sb="17" eb="18">
      <t>オウ</t>
    </rPh>
    <phoneticPr fontId="3"/>
  </si>
  <si>
    <t>口座振替先　金融機関</t>
    <rPh sb="0" eb="2">
      <t>コウザ</t>
    </rPh>
    <rPh sb="2" eb="4">
      <t>フリカエ</t>
    </rPh>
    <rPh sb="4" eb="5">
      <t>サキ</t>
    </rPh>
    <rPh sb="6" eb="8">
      <t>キンユウ</t>
    </rPh>
    <rPh sb="8" eb="10">
      <t>キカン</t>
    </rPh>
    <phoneticPr fontId="3"/>
  </si>
  <si>
    <t>口座番号</t>
    <rPh sb="0" eb="2">
      <t>コウザ</t>
    </rPh>
    <rPh sb="2" eb="4">
      <t>バンゴウ</t>
    </rPh>
    <phoneticPr fontId="3"/>
  </si>
  <si>
    <t>口座名義人（カナ）</t>
    <rPh sb="0" eb="2">
      <t>コウザ</t>
    </rPh>
    <rPh sb="2" eb="5">
      <t>メイギニン</t>
    </rPh>
    <phoneticPr fontId="3"/>
  </si>
  <si>
    <t>【申請内容に関する問い合わせ先】</t>
    <rPh sb="1" eb="3">
      <t>シンセイ</t>
    </rPh>
    <rPh sb="3" eb="5">
      <t>ナイヨウ</t>
    </rPh>
    <rPh sb="6" eb="7">
      <t>カン</t>
    </rPh>
    <rPh sb="9" eb="10">
      <t>ト</t>
    </rPh>
    <rPh sb="11" eb="12">
      <t>ア</t>
    </rPh>
    <rPh sb="14" eb="15">
      <t>サキ</t>
    </rPh>
    <phoneticPr fontId="3"/>
  </si>
  <si>
    <t xml:space="preserve"> 部署名</t>
    <rPh sb="1" eb="4">
      <t>ブショメイ</t>
    </rPh>
    <phoneticPr fontId="3"/>
  </si>
  <si>
    <t>　　令和</t>
    <rPh sb="2" eb="4">
      <t>レイワ</t>
    </rPh>
    <phoneticPr fontId="3"/>
  </si>
  <si>
    <t>年</t>
    <rPh sb="0" eb="1">
      <t>ネン</t>
    </rPh>
    <phoneticPr fontId="3"/>
  </si>
  <si>
    <t>・その他知事の定める書類</t>
    <rPh sb="3" eb="4">
      <t>タ</t>
    </rPh>
    <rPh sb="4" eb="6">
      <t>チジ</t>
    </rPh>
    <rPh sb="7" eb="8">
      <t>サダ</t>
    </rPh>
    <rPh sb="10" eb="12">
      <t>ショルイ</t>
    </rPh>
    <phoneticPr fontId="3"/>
  </si>
  <si>
    <t>　　交付申請</t>
  </si>
  <si>
    <t>　　金　　額　：　</t>
    <rPh sb="2" eb="3">
      <t>キン</t>
    </rPh>
    <rPh sb="5" eb="6">
      <t>ガク</t>
    </rPh>
    <phoneticPr fontId="3"/>
  </si>
  <si>
    <t>（所在地）</t>
  </si>
  <si>
    <t>（法人名）</t>
    <rPh sb="1" eb="3">
      <t>ホウジン</t>
    </rPh>
    <rPh sb="3" eb="4">
      <t>メイ</t>
    </rPh>
    <phoneticPr fontId="3"/>
  </si>
  <si>
    <t>支出済の費用について、他の予算制度に基づく、負担又は補助と重複は生じていない。</t>
    <rPh sb="0" eb="2">
      <t>シシュツ</t>
    </rPh>
    <rPh sb="2" eb="3">
      <t>ズ</t>
    </rPh>
    <rPh sb="4" eb="6">
      <t>ヒヨウ</t>
    </rPh>
    <rPh sb="11" eb="12">
      <t>ホカ</t>
    </rPh>
    <rPh sb="13" eb="15">
      <t>ヨサン</t>
    </rPh>
    <rPh sb="15" eb="17">
      <t>セイド</t>
    </rPh>
    <rPh sb="18" eb="19">
      <t>モト</t>
    </rPh>
    <rPh sb="22" eb="24">
      <t>フタン</t>
    </rPh>
    <rPh sb="24" eb="25">
      <t>マタ</t>
    </rPh>
    <rPh sb="26" eb="28">
      <t>ホジョ</t>
    </rPh>
    <rPh sb="29" eb="31">
      <t>チョウフク</t>
    </rPh>
    <rPh sb="32" eb="33">
      <t>ショウ</t>
    </rPh>
    <phoneticPr fontId="3"/>
  </si>
  <si>
    <t>支出済額</t>
    <rPh sb="0" eb="2">
      <t>シシュツ</t>
    </rPh>
    <rPh sb="2" eb="3">
      <t>ズ</t>
    </rPh>
    <rPh sb="3" eb="4">
      <t>ガク</t>
    </rPh>
    <phoneticPr fontId="3"/>
  </si>
  <si>
    <t>事業所番号</t>
    <rPh sb="0" eb="3">
      <t>ジギョウショ</t>
    </rPh>
    <rPh sb="3" eb="5">
      <t>バンゴウ</t>
    </rPh>
    <phoneticPr fontId="3"/>
  </si>
  <si>
    <t>広島県知事　様</t>
    <rPh sb="0" eb="2">
      <t>ヒロシマ</t>
    </rPh>
    <rPh sb="2" eb="3">
      <t>ケン</t>
    </rPh>
    <rPh sb="3" eb="5">
      <t>チジ</t>
    </rPh>
    <rPh sb="6" eb="7">
      <t>サマ</t>
    </rPh>
    <phoneticPr fontId="3"/>
  </si>
  <si>
    <t>（様式第１号）</t>
  </si>
  <si>
    <t>実績報告額
（千円）</t>
    <rPh sb="0" eb="2">
      <t>ジッセキ</t>
    </rPh>
    <rPh sb="2" eb="4">
      <t>ホウコク</t>
    </rPh>
    <rPh sb="4" eb="5">
      <t>ガク</t>
    </rPh>
    <rPh sb="7" eb="9">
      <t>センエン</t>
    </rPh>
    <phoneticPr fontId="3"/>
  </si>
  <si>
    <t>宿泊型自立訓練</t>
    <rPh sb="0" eb="3">
      <t>シュクハクガタ</t>
    </rPh>
    <rPh sb="3" eb="5">
      <t>ジリツ</t>
    </rPh>
    <rPh sb="5" eb="7">
      <t>クンレン</t>
    </rPh>
    <phoneticPr fontId="3"/>
  </si>
  <si>
    <t>短期入所（併設型、単独型）</t>
    <phoneticPr fontId="3"/>
  </si>
  <si>
    <t>　標記について、障害福祉サービス事業所等に対するサービス継続支援事業補助金交付要綱第７条の規定により、次のとおり関係書類を添えて申請します。</t>
    <rPh sb="1" eb="3">
      <t>ヒョウキ</t>
    </rPh>
    <rPh sb="8" eb="10">
      <t>ショウガイ</t>
    </rPh>
    <rPh sb="19" eb="20">
      <t>ナド</t>
    </rPh>
    <rPh sb="37" eb="39">
      <t>コウフ</t>
    </rPh>
    <rPh sb="39" eb="41">
      <t>ヨウコウ</t>
    </rPh>
    <rPh sb="41" eb="42">
      <t>ダイ</t>
    </rPh>
    <rPh sb="43" eb="44">
      <t>ジョウ</t>
    </rPh>
    <rPh sb="45" eb="47">
      <t>キテイ</t>
    </rPh>
    <rPh sb="51" eb="52">
      <t>ツギ</t>
    </rPh>
    <rPh sb="56" eb="58">
      <t>カンケイ</t>
    </rPh>
    <rPh sb="58" eb="60">
      <t>ショルイ</t>
    </rPh>
    <rPh sb="61" eb="62">
      <t>ソ</t>
    </rPh>
    <rPh sb="64" eb="66">
      <t>シンセイ</t>
    </rPh>
    <phoneticPr fontId="3"/>
  </si>
  <si>
    <t>・障害福祉サービス事業所等に対するサービス継続支援事業に係る交付申請書兼実績報告書</t>
    <rPh sb="1" eb="3">
      <t>ショウガイ</t>
    </rPh>
    <rPh sb="3" eb="5">
      <t>フクシ</t>
    </rPh>
    <rPh sb="9" eb="12">
      <t>ジギョウショ</t>
    </rPh>
    <rPh sb="12" eb="13">
      <t>ナド</t>
    </rPh>
    <rPh sb="14" eb="15">
      <t>タイ</t>
    </rPh>
    <rPh sb="21" eb="23">
      <t>ケイゾク</t>
    </rPh>
    <rPh sb="23" eb="25">
      <t>シエン</t>
    </rPh>
    <rPh sb="25" eb="27">
      <t>ジギョウ</t>
    </rPh>
    <rPh sb="30" eb="32">
      <t>コウフ</t>
    </rPh>
    <rPh sb="32" eb="35">
      <t>シンセイショ</t>
    </rPh>
    <rPh sb="35" eb="36">
      <t>ケン</t>
    </rPh>
    <rPh sb="36" eb="38">
      <t>ジッセキ</t>
    </rPh>
    <rPh sb="38" eb="40">
      <t>ホウコク</t>
    </rPh>
    <rPh sb="40" eb="41">
      <t>ショ</t>
    </rPh>
    <phoneticPr fontId="3"/>
  </si>
  <si>
    <t>障害福祉サービス事業所等に対するサービス継続支援事業に関する交付申請書兼実績報告書
（事業所・施設単位）</t>
    <rPh sb="0" eb="2">
      <t>ショウガイ</t>
    </rPh>
    <rPh sb="2" eb="4">
      <t>フクシ</t>
    </rPh>
    <rPh sb="8" eb="11">
      <t>ジギョウショ</t>
    </rPh>
    <rPh sb="11" eb="12">
      <t>ナド</t>
    </rPh>
    <rPh sb="30" eb="32">
      <t>コウフ</t>
    </rPh>
    <rPh sb="32" eb="35">
      <t>シンセイショ</t>
    </rPh>
    <rPh sb="35" eb="36">
      <t>ケン</t>
    </rPh>
    <rPh sb="36" eb="38">
      <t>ジッセキ</t>
    </rPh>
    <rPh sb="38" eb="40">
      <t>ホウコク</t>
    </rPh>
    <rPh sb="43" eb="46">
      <t>ジギョウショ</t>
    </rPh>
    <rPh sb="47" eb="49">
      <t>シセツ</t>
    </rPh>
    <rPh sb="49" eb="51">
      <t>タンイ</t>
    </rPh>
    <phoneticPr fontId="3"/>
  </si>
  <si>
    <t>（注）申請額は、補助上限額と支出済額を比較していずれか低い方の額が入力される。</t>
    <rPh sb="1" eb="2">
      <t>チュウ</t>
    </rPh>
    <rPh sb="3" eb="6">
      <t>シンセイガク</t>
    </rPh>
    <rPh sb="8" eb="10">
      <t>ホジョ</t>
    </rPh>
    <rPh sb="10" eb="13">
      <t>ジョウゲンガク</t>
    </rPh>
    <rPh sb="14" eb="16">
      <t>シシュツ</t>
    </rPh>
    <rPh sb="16" eb="17">
      <t>ズ</t>
    </rPh>
    <rPh sb="17" eb="18">
      <t>ガク</t>
    </rPh>
    <rPh sb="19" eb="21">
      <t>ヒカク</t>
    </rPh>
    <rPh sb="27" eb="28">
      <t>ヒク</t>
    </rPh>
    <rPh sb="29" eb="30">
      <t>ホウ</t>
    </rPh>
    <rPh sb="31" eb="32">
      <t>ガク</t>
    </rPh>
    <rPh sb="33" eb="35">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</si>
</sst>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 ;[Red]\-#,##0\ "/>
  </numFmts>
  <fonts count="27">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0"/>
      <name val="ＭＳ 明朝"/>
      <family val="1"/>
    </font>
    <font>
      <sz val="18"/>
      <name val="ＭＳ Ｐゴシック"/>
      <family val="3"/>
      <scheme val="minor"/>
    </font>
    <font>
      <sz val="11"/>
      <name val="ＭＳ 明朝"/>
      <family val="1"/>
    </font>
    <font>
      <b/>
      <sz val="18"/>
      <name val="ＭＳ Ｐゴシック"/>
      <family val="3"/>
    </font>
    <font>
      <b/>
      <sz val="12"/>
      <name val="ＭＳ ゴシック"/>
      <family val="3"/>
    </font>
    <font>
      <sz val="11"/>
      <color theme="1"/>
      <name val="ＭＳ 明朝"/>
      <family val="1"/>
    </font>
    <font>
      <sz val="32"/>
      <name val="ＭＳ Ｐゴシック"/>
      <family val="3"/>
      <scheme val="minor"/>
    </font>
    <font>
      <sz val="11"/>
      <name val="ＭＳ Ｐ明朝"/>
      <family val="1"/>
    </font>
    <font>
      <b/>
      <sz val="10"/>
      <name val="ＭＳ Ｐ明朝"/>
      <family val="1"/>
    </font>
    <font>
      <sz val="10"/>
      <name val="ＭＳ Ｐ明朝"/>
      <family val="1"/>
    </font>
    <font>
      <sz val="9"/>
      <name val="ＭＳ Ｐ明朝"/>
      <family val="1"/>
    </font>
    <font>
      <b/>
      <sz val="11"/>
      <name val="ＭＳ Ｐ明朝"/>
      <family val="1"/>
    </font>
    <font>
      <b/>
      <sz val="12"/>
      <name val="ＭＳ Ｐ明朝"/>
      <family val="1"/>
    </font>
    <font>
      <sz val="8"/>
      <name val="ＭＳ Ｐ明朝"/>
      <family val="1"/>
    </font>
    <font>
      <sz val="11"/>
      <color rgb="FFFF0000"/>
      <name val="ＭＳ Ｐゴシック"/>
      <family val="3"/>
    </font>
    <font>
      <sz val="11"/>
      <name val="ＭＳ Ｐゴシック"/>
      <family val="3"/>
    </font>
    <font>
      <sz val="11"/>
      <color theme="1"/>
      <name val="ＭＳ Ｐゴシック"/>
      <family val="2"/>
      <scheme val="minor"/>
    </font>
    <font>
      <sz val="6"/>
      <name val="ＭＳ Ｐ明朝"/>
      <family val="1"/>
      <charset val="128"/>
    </font>
    <font>
      <b/>
      <sz val="9"/>
      <color indexed="81"/>
      <name val="MS P ゴシック"/>
      <family val="3"/>
      <charset val="128"/>
    </font>
    <font>
      <sz val="9"/>
      <color indexed="81"/>
      <name val="MS P ゴシック"/>
      <family val="3"/>
      <charset val="128"/>
    </font>
    <font>
      <sz val="9"/>
      <color indexed="81"/>
      <name val="ＭＳ Ｐ明朝"/>
      <family val="1"/>
      <charset val="128"/>
    </font>
    <font>
      <sz val="8.5"/>
      <name val="ＭＳ Ｐ明朝"/>
      <family val="1"/>
    </font>
    <font>
      <sz val="8.5"/>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xf numFmtId="38" fontId="1" fillId="0" borderId="0" applyFont="0" applyFill="0" applyBorder="0" applyAlignment="0" applyProtection="0">
      <alignment vertical="center"/>
    </xf>
  </cellStyleXfs>
  <cellXfs count="22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vertical="center" wrapText="1"/>
    </xf>
    <xf numFmtId="0" fontId="4" fillId="2" borderId="0" xfId="0" applyFont="1" applyFill="1">
      <alignment vertical="center"/>
    </xf>
    <xf numFmtId="0" fontId="7" fillId="0" borderId="0" xfId="0" applyFont="1" applyAlignment="1">
      <alignment vertical="center" wrapText="1"/>
    </xf>
    <xf numFmtId="176" fontId="6" fillId="0" borderId="0" xfId="0" applyNumberFormat="1" applyFont="1">
      <alignment vertical="center"/>
    </xf>
    <xf numFmtId="0" fontId="6" fillId="3" borderId="0" xfId="0" applyFont="1" applyFill="1">
      <alignment vertical="center"/>
    </xf>
    <xf numFmtId="0" fontId="7" fillId="0" borderId="0" xfId="0" applyFont="1" applyAlignment="1">
      <alignment horizontal="center" vertical="center" wrapText="1"/>
    </xf>
    <xf numFmtId="0" fontId="4" fillId="4" borderId="10" xfId="0" applyFont="1" applyFill="1" applyBorder="1">
      <alignment vertical="center"/>
    </xf>
    <xf numFmtId="0" fontId="6" fillId="3" borderId="0" xfId="0" applyFont="1" applyFill="1" applyAlignment="1">
      <alignment horizontal="right" vertical="center"/>
    </xf>
    <xf numFmtId="0" fontId="6" fillId="3" borderId="0" xfId="0" applyFont="1" applyFill="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0" fontId="10" fillId="0" borderId="0" xfId="0" applyFont="1" applyAlignment="1">
      <alignment vertical="center" wrapText="1"/>
    </xf>
    <xf numFmtId="0" fontId="11" fillId="0" borderId="0" xfId="0" applyFont="1">
      <alignment vertical="center"/>
    </xf>
    <xf numFmtId="38" fontId="11" fillId="0" borderId="0" xfId="9" applyFont="1">
      <alignment vertical="center"/>
    </xf>
    <xf numFmtId="0" fontId="12" fillId="0" borderId="0" xfId="0" applyFont="1" applyAlignment="1">
      <alignment horizontal="left" vertical="center"/>
    </xf>
    <xf numFmtId="177" fontId="11" fillId="0" borderId="1" xfId="0" applyNumberFormat="1" applyFont="1" applyBorder="1" applyAlignment="1">
      <alignment horizontal="center" vertical="center" shrinkToFit="1"/>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49" fontId="11" fillId="0" borderId="1" xfId="0" applyNumberFormat="1" applyFont="1" applyBorder="1" applyAlignment="1">
      <alignment vertical="center" shrinkToFit="1"/>
    </xf>
    <xf numFmtId="0" fontId="13" fillId="0" borderId="0" xfId="0" applyFont="1" applyAlignment="1">
      <alignment horizontal="left" vertical="center"/>
    </xf>
    <xf numFmtId="0" fontId="11" fillId="0" borderId="1" xfId="0" applyFont="1" applyBorder="1" applyAlignment="1">
      <alignment vertical="center" shrinkToFit="1"/>
    </xf>
    <xf numFmtId="38" fontId="11" fillId="0" borderId="1" xfId="9" applyFont="1" applyBorder="1" applyAlignment="1">
      <alignment horizontal="right" vertical="center" shrinkToFit="1"/>
    </xf>
    <xf numFmtId="38" fontId="0" fillId="0" borderId="0" xfId="9" applyFont="1">
      <alignment vertical="center"/>
    </xf>
    <xf numFmtId="177" fontId="14" fillId="4" borderId="10" xfId="9" applyNumberFormat="1" applyFont="1" applyFill="1" applyBorder="1" applyAlignment="1">
      <alignment horizontal="center" vertical="center" shrinkToFit="1"/>
    </xf>
    <xf numFmtId="0" fontId="15" fillId="5" borderId="13" xfId="0" applyFont="1" applyFill="1" applyBorder="1">
      <alignment vertical="center"/>
    </xf>
    <xf numFmtId="0" fontId="16" fillId="0" borderId="0" xfId="0" applyFont="1">
      <alignment vertical="center"/>
    </xf>
    <xf numFmtId="0" fontId="11" fillId="5" borderId="14" xfId="0" applyFont="1" applyFill="1" applyBorder="1">
      <alignment vertical="center"/>
    </xf>
    <xf numFmtId="0" fontId="11" fillId="0" borderId="15" xfId="0" applyFont="1" applyBorder="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4" fillId="0" borderId="6" xfId="0" applyFont="1" applyBorder="1">
      <alignment vertical="center"/>
    </xf>
    <xf numFmtId="0" fontId="12" fillId="0" borderId="0" xfId="0" applyFont="1">
      <alignment vertical="center"/>
    </xf>
    <xf numFmtId="0" fontId="14" fillId="0" borderId="0" xfId="0" applyFont="1">
      <alignment vertical="center"/>
    </xf>
    <xf numFmtId="49" fontId="14" fillId="2" borderId="2" xfId="0" applyNumberFormat="1" applyFont="1" applyFill="1" applyBorder="1">
      <alignment vertical="center"/>
    </xf>
    <xf numFmtId="49" fontId="14" fillId="0" borderId="0" xfId="0" applyNumberFormat="1" applyFont="1" applyAlignment="1">
      <alignment horizontal="center" vertical="center" wrapText="1"/>
    </xf>
    <xf numFmtId="49" fontId="14" fillId="2" borderId="5" xfId="0" applyNumberFormat="1" applyFont="1" applyFill="1" applyBorder="1" applyAlignment="1">
      <alignment vertical="center" wrapText="1"/>
    </xf>
    <xf numFmtId="0" fontId="17" fillId="0" borderId="0" xfId="0" applyFont="1">
      <alignment vertical="center"/>
    </xf>
    <xf numFmtId="49" fontId="14" fillId="0" borderId="0" xfId="0" applyNumberFormat="1" applyFont="1" applyAlignment="1">
      <alignment vertical="center" wrapText="1"/>
    </xf>
    <xf numFmtId="0" fontId="17" fillId="0" borderId="0" xfId="0" applyFont="1" applyAlignment="1">
      <alignment vertical="center" shrinkToFit="1"/>
    </xf>
    <xf numFmtId="49" fontId="14" fillId="2" borderId="10" xfId="0" applyNumberFormat="1" applyFont="1" applyFill="1" applyBorder="1" applyAlignment="1">
      <alignment vertical="center" wrapText="1"/>
    </xf>
    <xf numFmtId="0" fontId="13" fillId="0" borderId="6" xfId="0" applyFont="1" applyBorder="1">
      <alignment vertical="center"/>
    </xf>
    <xf numFmtId="0" fontId="13" fillId="0" borderId="6" xfId="0" applyFont="1" applyBorder="1" applyAlignment="1">
      <alignment horizontal="left" vertical="center"/>
    </xf>
    <xf numFmtId="0" fontId="13" fillId="0" borderId="0" xfId="0" applyFont="1" applyProtection="1">
      <alignment vertical="center"/>
      <protection locked="0"/>
    </xf>
    <xf numFmtId="0" fontId="13" fillId="0" borderId="0" xfId="0" applyFont="1" applyAlignment="1" applyProtection="1">
      <alignment vertical="center" shrinkToFit="1"/>
      <protection locked="0"/>
    </xf>
    <xf numFmtId="178" fontId="11" fillId="0" borderId="0" xfId="9" applyNumberFormat="1" applyFont="1" applyFill="1" applyBorder="1" applyAlignment="1">
      <alignment vertical="center" shrinkToFit="1"/>
    </xf>
    <xf numFmtId="178" fontId="17" fillId="0" borderId="0" xfId="9" applyNumberFormat="1" applyFont="1" applyFill="1" applyBorder="1" applyAlignment="1">
      <alignment vertical="center" shrinkToFit="1"/>
    </xf>
    <xf numFmtId="0" fontId="13" fillId="0" borderId="6" xfId="0" applyFont="1" applyBorder="1" applyAlignment="1">
      <alignment horizontal="center" vertical="center"/>
    </xf>
    <xf numFmtId="0" fontId="13" fillId="0" borderId="0" xfId="0" applyFont="1" applyAlignment="1">
      <alignment vertical="center" textRotation="255"/>
    </xf>
    <xf numFmtId="0" fontId="14" fillId="0" borderId="0" xfId="0" applyFont="1" applyAlignment="1">
      <alignment horizontal="center" vertical="center"/>
    </xf>
    <xf numFmtId="0" fontId="13" fillId="0" borderId="6" xfId="0" applyFont="1" applyBorder="1" applyProtection="1">
      <alignment vertical="center"/>
      <protection locked="0"/>
    </xf>
    <xf numFmtId="0" fontId="14" fillId="0" borderId="0" xfId="0" applyFont="1" applyAlignment="1">
      <alignment vertical="center" shrinkToFit="1"/>
    </xf>
    <xf numFmtId="0" fontId="14" fillId="0" borderId="0" xfId="0" applyFont="1" applyAlignment="1">
      <alignment vertical="center" wrapText="1"/>
    </xf>
    <xf numFmtId="0" fontId="11" fillId="0" borderId="6" xfId="0" applyFont="1" applyBorder="1">
      <alignment vertical="center"/>
    </xf>
    <xf numFmtId="0" fontId="18" fillId="0" borderId="0" xfId="0" applyFont="1">
      <alignment vertical="center"/>
    </xf>
    <xf numFmtId="0" fontId="4" fillId="4" borderId="2" xfId="0" applyFont="1" applyFill="1" applyBorder="1">
      <alignment vertical="center"/>
    </xf>
    <xf numFmtId="0" fontId="4" fillId="4" borderId="5" xfId="0" applyFont="1" applyFill="1" applyBorder="1">
      <alignment vertical="center"/>
    </xf>
    <xf numFmtId="0" fontId="4" fillId="3" borderId="1" xfId="0" applyFont="1" applyFill="1" applyBorder="1" applyAlignment="1">
      <alignment vertical="center" shrinkToFit="1"/>
    </xf>
    <xf numFmtId="0" fontId="4" fillId="4" borderId="2"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6" fillId="3" borderId="0" xfId="0" applyFont="1" applyFill="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3" borderId="0" xfId="0" applyFont="1" applyFill="1" applyAlignment="1">
      <alignment horizontal="center" vertical="center"/>
    </xf>
    <xf numFmtId="0" fontId="8" fillId="0" borderId="0" xfId="0" applyFont="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38" fontId="14" fillId="4" borderId="11" xfId="9" applyFont="1" applyFill="1" applyBorder="1" applyAlignment="1">
      <alignment horizontal="center" vertical="center" wrapText="1" shrinkToFit="1"/>
    </xf>
    <xf numFmtId="38" fontId="14" fillId="4" borderId="12" xfId="9" applyFont="1" applyFill="1" applyBorder="1" applyAlignment="1">
      <alignment horizontal="center" vertical="center" wrapText="1" shrinkToFi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xf>
    <xf numFmtId="0" fontId="11" fillId="4" borderId="1" xfId="0" applyFont="1" applyFill="1" applyBorder="1" applyAlignment="1">
      <alignment horizontal="center" vertical="center" shrinkToFit="1"/>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4" fillId="0" borderId="0" xfId="0" applyFont="1" applyAlignment="1">
      <alignment horizontal="center" vertical="center"/>
    </xf>
    <xf numFmtId="0" fontId="14" fillId="4" borderId="3"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0" xfId="0" applyFont="1" applyAlignment="1">
      <alignment horizontal="center" vertical="center" textRotation="255"/>
    </xf>
    <xf numFmtId="0" fontId="14" fillId="0" borderId="27" xfId="0" applyFont="1" applyBorder="1" applyAlignment="1">
      <alignment vertical="center" wrapText="1"/>
    </xf>
    <xf numFmtId="0" fontId="14" fillId="0" borderId="0" xfId="0" applyFont="1" applyAlignment="1">
      <alignment vertical="center" wrapText="1"/>
    </xf>
    <xf numFmtId="0" fontId="14" fillId="0" borderId="0" xfId="0" applyFont="1">
      <alignment vertical="center"/>
    </xf>
    <xf numFmtId="0" fontId="14" fillId="0" borderId="29" xfId="0" applyFont="1" applyBorder="1">
      <alignment vertical="center"/>
    </xf>
    <xf numFmtId="177" fontId="14" fillId="0" borderId="31" xfId="0" applyNumberFormat="1" applyFont="1" applyBorder="1" applyAlignment="1">
      <alignment vertical="center" shrinkToFit="1"/>
    </xf>
    <xf numFmtId="177" fontId="14" fillId="0" borderId="5" xfId="0" applyNumberFormat="1" applyFont="1" applyBorder="1" applyAlignment="1">
      <alignment vertical="center" shrinkToFit="1"/>
    </xf>
    <xf numFmtId="177" fontId="14" fillId="0" borderId="35" xfId="0" applyNumberFormat="1" applyFont="1" applyBorder="1" applyAlignment="1">
      <alignment vertical="center" shrinkToFit="1"/>
    </xf>
    <xf numFmtId="177" fontId="14" fillId="0" borderId="36" xfId="0" applyNumberFormat="1" applyFont="1" applyBorder="1" applyAlignment="1">
      <alignment vertical="center" shrinkToFit="1"/>
    </xf>
    <xf numFmtId="0" fontId="14" fillId="2" borderId="5" xfId="0" applyFont="1" applyFill="1" applyBorder="1">
      <alignment vertical="center"/>
    </xf>
    <xf numFmtId="0" fontId="14" fillId="2" borderId="28" xfId="0" applyFont="1" applyFill="1" applyBorder="1">
      <alignment vertical="center"/>
    </xf>
    <xf numFmtId="0" fontId="14" fillId="2" borderId="36" xfId="0" applyFont="1" applyFill="1" applyBorder="1">
      <alignment vertical="center"/>
    </xf>
    <xf numFmtId="0" fontId="14" fillId="2" borderId="37" xfId="0" applyFont="1" applyFill="1" applyBorder="1">
      <alignment vertical="center"/>
    </xf>
    <xf numFmtId="49" fontId="14" fillId="2" borderId="17" xfId="0" applyNumberFormat="1" applyFont="1" applyFill="1" applyBorder="1" applyAlignment="1">
      <alignment horizontal="left" vertical="center" wrapText="1"/>
    </xf>
    <xf numFmtId="49" fontId="14" fillId="2" borderId="20" xfId="0" applyNumberFormat="1" applyFont="1" applyFill="1" applyBorder="1" applyAlignment="1">
      <alignment horizontal="left" vertical="center" wrapText="1"/>
    </xf>
    <xf numFmtId="49" fontId="14" fillId="2" borderId="23" xfId="0" applyNumberFormat="1" applyFont="1" applyFill="1" applyBorder="1" applyAlignment="1">
      <alignment horizontal="left" vertical="center" wrapText="1"/>
    </xf>
    <xf numFmtId="178" fontId="14" fillId="3" borderId="21" xfId="9" applyNumberFormat="1" applyFont="1" applyFill="1" applyBorder="1" applyAlignment="1">
      <alignment vertical="center" shrinkToFit="1"/>
    </xf>
    <xf numFmtId="0" fontId="17" fillId="3" borderId="18" xfId="0" applyFont="1" applyFill="1" applyBorder="1" applyAlignment="1">
      <alignment horizontal="left" vertical="center" shrinkToFit="1"/>
    </xf>
    <xf numFmtId="0" fontId="17" fillId="3" borderId="21" xfId="0" applyFont="1" applyFill="1" applyBorder="1" applyAlignment="1">
      <alignment horizontal="left" vertical="center" shrinkToFit="1"/>
    </xf>
    <xf numFmtId="0" fontId="17" fillId="3" borderId="24" xfId="0" applyFont="1" applyFill="1" applyBorder="1" applyAlignment="1">
      <alignment horizontal="left" vertical="center" shrinkToFit="1"/>
    </xf>
    <xf numFmtId="178" fontId="14" fillId="0" borderId="5" xfId="9" applyNumberFormat="1" applyFont="1" applyFill="1" applyBorder="1" applyAlignment="1">
      <alignment vertical="center" shrinkToFit="1"/>
    </xf>
    <xf numFmtId="178" fontId="14" fillId="0" borderId="10" xfId="9" applyNumberFormat="1" applyFont="1" applyFill="1" applyBorder="1" applyAlignment="1">
      <alignment vertical="center" shrinkToFit="1"/>
    </xf>
    <xf numFmtId="49" fontId="14" fillId="0" borderId="2"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49" fontId="14" fillId="2" borderId="18" xfId="0" applyNumberFormat="1" applyFont="1" applyFill="1" applyBorder="1" applyAlignment="1">
      <alignment horizontal="left" vertical="center" wrapText="1"/>
    </xf>
    <xf numFmtId="49" fontId="14" fillId="2" borderId="21" xfId="0" applyNumberFormat="1" applyFont="1" applyFill="1" applyBorder="1" applyAlignment="1">
      <alignment horizontal="left" vertical="center" wrapText="1"/>
    </xf>
    <xf numFmtId="49" fontId="14" fillId="2" borderId="24" xfId="0" applyNumberFormat="1" applyFont="1" applyFill="1" applyBorder="1" applyAlignment="1">
      <alignment horizontal="left" vertical="center" wrapText="1"/>
    </xf>
    <xf numFmtId="178" fontId="14" fillId="3" borderId="18" xfId="9" applyNumberFormat="1" applyFont="1" applyFill="1" applyBorder="1" applyAlignment="1">
      <alignment horizontal="right" vertical="center" shrinkToFit="1"/>
    </xf>
    <xf numFmtId="178" fontId="14" fillId="3" borderId="21" xfId="9" applyNumberFormat="1" applyFont="1" applyFill="1" applyBorder="1" applyAlignment="1">
      <alignment horizontal="right" vertical="center" shrinkToFit="1"/>
    </xf>
    <xf numFmtId="178" fontId="14" fillId="3" borderId="24" xfId="9" applyNumberFormat="1" applyFont="1" applyFill="1" applyBorder="1" applyAlignment="1">
      <alignment horizontal="right" vertical="center" shrinkToFit="1"/>
    </xf>
    <xf numFmtId="49" fontId="14" fillId="2" borderId="16" xfId="0" applyNumberFormat="1" applyFont="1" applyFill="1" applyBorder="1" applyAlignment="1">
      <alignment horizontal="left" vertical="center" wrapText="1"/>
    </xf>
    <xf numFmtId="49" fontId="14" fillId="2" borderId="19" xfId="0" applyNumberFormat="1" applyFont="1" applyFill="1" applyBorder="1" applyAlignment="1">
      <alignment horizontal="left" vertical="center" wrapText="1"/>
    </xf>
    <xf numFmtId="49" fontId="14" fillId="2" borderId="22" xfId="0" applyNumberFormat="1" applyFont="1" applyFill="1" applyBorder="1" applyAlignment="1">
      <alignment horizontal="left" vertical="center" wrapText="1"/>
    </xf>
    <xf numFmtId="178" fontId="14" fillId="3" borderId="19" xfId="9" applyNumberFormat="1" applyFont="1" applyFill="1" applyBorder="1" applyAlignment="1">
      <alignment vertical="center" shrinkToFit="1"/>
    </xf>
    <xf numFmtId="0" fontId="17" fillId="3" borderId="26" xfId="0" applyFont="1" applyFill="1" applyBorder="1" applyAlignment="1">
      <alignment horizontal="left" vertical="center" shrinkToFit="1"/>
    </xf>
    <xf numFmtId="0" fontId="17" fillId="3" borderId="25" xfId="0" applyFont="1" applyFill="1" applyBorder="1" applyAlignment="1">
      <alignment horizontal="left" vertical="center" shrinkToFit="1"/>
    </xf>
    <xf numFmtId="0" fontId="17" fillId="3" borderId="34" xfId="0" applyFont="1" applyFill="1" applyBorder="1" applyAlignment="1">
      <alignment horizontal="left" vertical="center" shrinkToFit="1"/>
    </xf>
    <xf numFmtId="177" fontId="14" fillId="0" borderId="0" xfId="0" applyNumberFormat="1" applyFont="1" applyAlignment="1">
      <alignment vertical="center" shrinkToFit="1"/>
    </xf>
    <xf numFmtId="0" fontId="14" fillId="4" borderId="2"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5" xfId="0" applyFont="1" applyFill="1" applyBorder="1" applyAlignment="1">
      <alignment horizontal="center" vertical="center" wrapText="1"/>
    </xf>
    <xf numFmtId="49" fontId="14" fillId="2" borderId="17" xfId="0" quotePrefix="1" applyNumberFormat="1" applyFont="1" applyFill="1" applyBorder="1" applyAlignment="1">
      <alignment horizontal="left" vertical="center" wrapText="1"/>
    </xf>
    <xf numFmtId="49" fontId="14" fillId="2" borderId="20" xfId="0" quotePrefix="1" applyNumberFormat="1" applyFont="1" applyFill="1" applyBorder="1" applyAlignment="1">
      <alignment horizontal="left" vertical="center" wrapText="1"/>
    </xf>
    <xf numFmtId="49" fontId="14" fillId="2" borderId="23" xfId="0" quotePrefix="1" applyNumberFormat="1" applyFont="1" applyFill="1" applyBorder="1" applyAlignment="1">
      <alignment horizontal="left" vertical="center" wrapText="1"/>
    </xf>
    <xf numFmtId="0" fontId="17" fillId="3" borderId="18" xfId="0" applyFont="1" applyFill="1" applyBorder="1" applyAlignment="1">
      <alignment vertical="center" shrinkToFit="1"/>
    </xf>
    <xf numFmtId="0" fontId="17" fillId="3" borderId="21" xfId="0" applyFont="1" applyFill="1" applyBorder="1" applyAlignment="1">
      <alignment vertical="center" shrinkToFit="1"/>
    </xf>
    <xf numFmtId="0" fontId="17" fillId="3" borderId="24" xfId="0" applyFont="1" applyFill="1" applyBorder="1" applyAlignment="1">
      <alignment vertical="center" shrinkToFit="1"/>
    </xf>
    <xf numFmtId="49" fontId="25" fillId="2" borderId="17" xfId="0" quotePrefix="1" applyNumberFormat="1" applyFont="1" applyFill="1" applyBorder="1" applyAlignment="1">
      <alignment horizontal="left" vertical="center" wrapText="1"/>
    </xf>
    <xf numFmtId="49" fontId="26" fillId="2" borderId="20" xfId="0" quotePrefix="1" applyNumberFormat="1" applyFont="1" applyFill="1" applyBorder="1" applyAlignment="1">
      <alignment horizontal="left" vertical="center" wrapText="1"/>
    </xf>
    <xf numFmtId="49" fontId="26" fillId="2" borderId="23" xfId="0" quotePrefix="1" applyNumberFormat="1" applyFont="1" applyFill="1" applyBorder="1" applyAlignment="1">
      <alignment horizontal="left" vertical="center" wrapText="1"/>
    </xf>
    <xf numFmtId="178" fontId="14" fillId="3" borderId="17" xfId="9" applyNumberFormat="1" applyFont="1" applyFill="1" applyBorder="1" applyAlignment="1">
      <alignment horizontal="right" vertical="center" shrinkToFit="1"/>
    </xf>
    <xf numFmtId="178" fontId="14" fillId="3" borderId="20" xfId="9" applyNumberFormat="1" applyFont="1" applyFill="1" applyBorder="1" applyAlignment="1">
      <alignment horizontal="right" vertical="center" shrinkToFit="1"/>
    </xf>
    <xf numFmtId="178" fontId="14" fillId="3" borderId="23" xfId="9" applyNumberFormat="1" applyFont="1" applyFill="1" applyBorder="1" applyAlignment="1">
      <alignment horizontal="right" vertical="center" shrinkToFit="1"/>
    </xf>
    <xf numFmtId="0" fontId="17" fillId="3" borderId="17" xfId="0" applyFont="1" applyFill="1" applyBorder="1" applyAlignment="1">
      <alignment horizontal="left" vertical="center" shrinkToFit="1"/>
    </xf>
    <xf numFmtId="0" fontId="17" fillId="3" borderId="20" xfId="0" applyFont="1" applyFill="1" applyBorder="1" applyAlignment="1">
      <alignment horizontal="left" vertical="center" shrinkToFit="1"/>
    </xf>
    <xf numFmtId="0" fontId="17" fillId="3" borderId="23" xfId="0" applyFont="1" applyFill="1" applyBorder="1" applyAlignment="1">
      <alignment horizontal="left" vertical="center" shrinkToFit="1"/>
    </xf>
    <xf numFmtId="49" fontId="25" fillId="2" borderId="16" xfId="0" quotePrefix="1" applyNumberFormat="1" applyFont="1" applyFill="1" applyBorder="1" applyAlignment="1">
      <alignment horizontal="left" vertical="center" wrapText="1"/>
    </xf>
    <xf numFmtId="49" fontId="26" fillId="2" borderId="19" xfId="0" quotePrefix="1" applyNumberFormat="1" applyFont="1" applyFill="1" applyBorder="1" applyAlignment="1">
      <alignment horizontal="left" vertical="center" wrapText="1"/>
    </xf>
    <xf numFmtId="49" fontId="26" fillId="2" borderId="22" xfId="0" quotePrefix="1" applyNumberFormat="1" applyFont="1" applyFill="1" applyBorder="1" applyAlignment="1">
      <alignment horizontal="left" vertical="center" wrapText="1"/>
    </xf>
    <xf numFmtId="178" fontId="14" fillId="3" borderId="16" xfId="9" applyNumberFormat="1" applyFont="1" applyFill="1" applyBorder="1" applyAlignment="1">
      <alignment horizontal="right" vertical="center" shrinkToFit="1"/>
    </xf>
    <xf numFmtId="178" fontId="14" fillId="3" borderId="19" xfId="9" applyNumberFormat="1" applyFont="1" applyFill="1" applyBorder="1" applyAlignment="1">
      <alignment horizontal="right" vertical="center" shrinkToFit="1"/>
    </xf>
    <xf numFmtId="178" fontId="14" fillId="3" borderId="22" xfId="9" applyNumberFormat="1" applyFont="1" applyFill="1" applyBorder="1" applyAlignment="1">
      <alignment horizontal="right" vertical="center" shrinkToFit="1"/>
    </xf>
    <xf numFmtId="0" fontId="17" fillId="3" borderId="16" xfId="0" applyFont="1" applyFill="1" applyBorder="1" applyAlignment="1">
      <alignment horizontal="left" vertical="center" shrinkToFit="1"/>
    </xf>
    <xf numFmtId="0" fontId="17" fillId="3" borderId="19" xfId="0" applyFont="1" applyFill="1" applyBorder="1" applyAlignment="1">
      <alignment horizontal="left" vertical="center" shrinkToFit="1"/>
    </xf>
    <xf numFmtId="0" fontId="17" fillId="3" borderId="22" xfId="0" applyFont="1" applyFill="1" applyBorder="1" applyAlignment="1">
      <alignment horizontal="left" vertical="center" shrinkToFit="1"/>
    </xf>
    <xf numFmtId="0" fontId="14" fillId="4" borderId="2" xfId="0" applyFont="1" applyFill="1" applyBorder="1" applyAlignment="1">
      <alignment horizontal="center" vertical="center" wrapText="1"/>
    </xf>
    <xf numFmtId="49" fontId="14" fillId="2" borderId="16" xfId="0" quotePrefix="1" applyNumberFormat="1" applyFont="1" applyFill="1" applyBorder="1" applyAlignment="1">
      <alignment horizontal="left" vertical="center" wrapText="1"/>
    </xf>
    <xf numFmtId="49" fontId="14" fillId="2" borderId="19" xfId="0" quotePrefix="1" applyNumberFormat="1" applyFont="1" applyFill="1" applyBorder="1" applyAlignment="1">
      <alignment horizontal="left" vertical="center" wrapText="1"/>
    </xf>
    <xf numFmtId="49" fontId="14" fillId="2" borderId="22" xfId="0" quotePrefix="1" applyNumberFormat="1" applyFont="1" applyFill="1" applyBorder="1" applyAlignment="1">
      <alignment horizontal="left" vertical="center" wrapText="1"/>
    </xf>
    <xf numFmtId="178" fontId="14" fillId="3" borderId="25" xfId="9" applyNumberFormat="1" applyFont="1" applyFill="1" applyBorder="1" applyAlignment="1">
      <alignment vertical="center" shrinkToFit="1"/>
    </xf>
    <xf numFmtId="0" fontId="14" fillId="4" borderId="2" xfId="0" applyFont="1" applyFill="1" applyBorder="1" applyAlignment="1">
      <alignment vertical="center" shrinkToFit="1"/>
    </xf>
    <xf numFmtId="0" fontId="14" fillId="4" borderId="5" xfId="0" applyFont="1" applyFill="1" applyBorder="1" applyAlignment="1">
      <alignment vertical="center" shrinkToFit="1"/>
    </xf>
    <xf numFmtId="0" fontId="13" fillId="7" borderId="2"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10"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10" xfId="0" applyFont="1" applyFill="1" applyBorder="1" applyAlignment="1">
      <alignment horizontal="center" vertical="center"/>
    </xf>
    <xf numFmtId="0" fontId="14" fillId="4" borderId="28" xfId="0" applyFont="1" applyFill="1" applyBorder="1" applyAlignment="1">
      <alignment horizontal="center" vertical="center" wrapText="1"/>
    </xf>
    <xf numFmtId="0" fontId="14" fillId="4" borderId="30"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0" fontId="17" fillId="0" borderId="0" xfId="0" applyFont="1" applyAlignment="1">
      <alignment horizontal="center" vertical="center"/>
    </xf>
    <xf numFmtId="0" fontId="14" fillId="4" borderId="2" xfId="0" applyFont="1" applyFill="1" applyBorder="1" applyAlignment="1">
      <alignment horizontal="left" vertical="center" shrinkToFit="1"/>
    </xf>
    <xf numFmtId="0" fontId="14" fillId="4" borderId="5" xfId="0" applyFont="1" applyFill="1" applyBorder="1" applyAlignment="1">
      <alignment horizontal="left" vertical="center" shrinkToFit="1"/>
    </xf>
    <xf numFmtId="0" fontId="17" fillId="4" borderId="2" xfId="0" applyFont="1" applyFill="1" applyBorder="1" applyAlignment="1">
      <alignment horizontal="left" vertical="center"/>
    </xf>
    <xf numFmtId="0" fontId="17" fillId="4" borderId="5" xfId="0" applyFont="1" applyFill="1" applyBorder="1" applyAlignment="1">
      <alignment horizontal="left" vertical="center"/>
    </xf>
    <xf numFmtId="0" fontId="17" fillId="4" borderId="10" xfId="0" applyFont="1" applyFill="1" applyBorder="1" applyAlignment="1">
      <alignment horizontal="left" vertical="center"/>
    </xf>
    <xf numFmtId="0" fontId="14" fillId="7" borderId="3" xfId="0" applyFont="1" applyFill="1" applyBorder="1" applyAlignment="1">
      <alignment vertical="center" shrinkToFit="1"/>
    </xf>
    <xf numFmtId="0" fontId="14" fillId="7" borderId="6" xfId="0" applyFont="1" applyFill="1" applyBorder="1" applyAlignment="1">
      <alignment vertical="center" shrinkToFit="1"/>
    </xf>
    <xf numFmtId="0" fontId="14" fillId="7" borderId="8" xfId="0" applyFont="1" applyFill="1" applyBorder="1" applyAlignment="1">
      <alignment vertical="center" shrinkToFit="1"/>
    </xf>
    <xf numFmtId="0" fontId="14" fillId="4" borderId="3" xfId="0" applyFont="1" applyFill="1" applyBorder="1" applyAlignment="1">
      <alignment horizontal="center" vertical="center" wrapText="1" shrinkToFit="1"/>
    </xf>
    <xf numFmtId="0" fontId="14" fillId="4" borderId="6"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3" fillId="3" borderId="6" xfId="0" applyFont="1" applyFill="1" applyBorder="1" applyAlignment="1">
      <alignment vertical="center" shrinkToFi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4" fillId="4" borderId="2" xfId="0" applyFont="1" applyFill="1" applyBorder="1" applyAlignment="1">
      <alignment horizontal="center" vertical="center" shrinkToFit="1"/>
    </xf>
    <xf numFmtId="0" fontId="14" fillId="4" borderId="5" xfId="0" applyFont="1" applyFill="1" applyBorder="1" applyAlignment="1">
      <alignment horizontal="center" vertical="center" shrinkToFit="1"/>
    </xf>
    <xf numFmtId="0" fontId="14" fillId="4" borderId="10" xfId="0" applyFont="1" applyFill="1" applyBorder="1" applyAlignment="1">
      <alignment horizontal="center" vertical="center" shrinkToFit="1"/>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3" borderId="2" xfId="0" applyFont="1" applyFill="1" applyBorder="1" applyAlignment="1">
      <alignment horizontal="left" vertical="center"/>
    </xf>
    <xf numFmtId="0" fontId="14" fillId="3" borderId="5"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4" xfId="0" applyFont="1" applyFill="1" applyBorder="1">
      <alignment vertical="center"/>
    </xf>
    <xf numFmtId="0" fontId="14" fillId="3" borderId="7" xfId="0" applyFont="1" applyFill="1" applyBorder="1">
      <alignment vertical="center"/>
    </xf>
    <xf numFmtId="0" fontId="14" fillId="3" borderId="9" xfId="0" applyFont="1" applyFill="1" applyBorder="1">
      <alignment vertical="center"/>
    </xf>
    <xf numFmtId="0" fontId="14" fillId="3" borderId="4" xfId="0" applyFont="1" applyFill="1" applyBorder="1" applyAlignment="1">
      <alignment vertical="center" shrinkToFit="1"/>
    </xf>
    <xf numFmtId="0" fontId="14" fillId="3" borderId="7" xfId="0" applyFont="1" applyFill="1" applyBorder="1" applyAlignment="1">
      <alignment vertical="center" shrinkToFit="1"/>
    </xf>
    <xf numFmtId="0" fontId="14" fillId="3" borderId="9" xfId="0" applyFont="1" applyFill="1" applyBorder="1" applyAlignment="1">
      <alignment vertical="center" shrinkToFit="1"/>
    </xf>
    <xf numFmtId="0" fontId="11" fillId="6" borderId="2"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0" xfId="0" applyFont="1" applyFill="1" applyBorder="1" applyAlignment="1">
      <alignment horizontal="center" vertical="center" wrapText="1"/>
    </xf>
    <xf numFmtId="49" fontId="4" fillId="3" borderId="4" xfId="0" applyNumberFormat="1" applyFont="1" applyFill="1" applyBorder="1" applyAlignment="1">
      <alignment horizontal="center" vertical="center" shrinkToFit="1"/>
    </xf>
    <xf numFmtId="49" fontId="4" fillId="3" borderId="7"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0" fontId="13" fillId="3" borderId="2" xfId="0" applyFont="1" applyFill="1" applyBorder="1" applyAlignment="1">
      <alignment vertical="center" shrinkToFit="1"/>
    </xf>
    <xf numFmtId="0" fontId="13" fillId="3" borderId="5" xfId="0" applyFont="1" applyFill="1" applyBorder="1" applyAlignment="1">
      <alignment vertical="center" shrinkToFit="1"/>
    </xf>
    <xf numFmtId="0" fontId="13" fillId="3" borderId="10" xfId="0" applyFont="1" applyFill="1" applyBorder="1" applyAlignment="1">
      <alignment vertical="center" shrinkToFit="1"/>
    </xf>
  </cellXfs>
  <cellStyles count="10">
    <cellStyle name="パーセント 2" xfId="1" xr:uid="{00000000-0005-0000-0000-000000000000}"/>
    <cellStyle name="桁区切り" xfId="9"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 name="標準 5" xfId="8" xr:uid="{00000000-0005-0000-0000-000008000000}"/>
  </cellStyles>
  <dxfs count="0"/>
  <tableStyles count="0" defaultTableStyle="TableStyleMedium2" defaultPivotStyle="PivotStyleLight16"/>
  <colors>
    <mruColors>
      <color rgb="FFE9FFFF"/>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154305</xdr:colOff>
      <xdr:row>20</xdr:row>
      <xdr:rowOff>281940</xdr:rowOff>
    </xdr:from>
    <xdr:to>
      <xdr:col>26</xdr:col>
      <xdr:colOff>154305</xdr:colOff>
      <xdr:row>20</xdr:row>
      <xdr:rowOff>281940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4101465" y="527304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22</xdr:row>
      <xdr:rowOff>281940</xdr:rowOff>
    </xdr:from>
    <xdr:to>
      <xdr:col>26</xdr:col>
      <xdr:colOff>154305</xdr:colOff>
      <xdr:row>22</xdr:row>
      <xdr:rowOff>281940</xdr:rowOff>
    </xdr:to>
    <xdr:sp macro="" textlink="">
      <xdr:nvSpPr>
        <xdr:cNvPr id="3" name="左矢印 3">
          <a:extLst>
            <a:ext uri="{FF2B5EF4-FFF2-40B4-BE49-F238E27FC236}">
              <a16:creationId xmlns:a16="http://schemas.microsoft.com/office/drawing/2014/main" id="{00000000-0008-0000-0000-000003000000}"/>
            </a:ext>
          </a:extLst>
        </xdr:cNvPr>
        <xdr:cNvSpPr/>
      </xdr:nvSpPr>
      <xdr:spPr>
        <a:xfrm>
          <a:off x="4101465" y="583692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23</xdr:row>
      <xdr:rowOff>281940</xdr:rowOff>
    </xdr:from>
    <xdr:to>
      <xdr:col>26</xdr:col>
      <xdr:colOff>154305</xdr:colOff>
      <xdr:row>23</xdr:row>
      <xdr:rowOff>281940</xdr:rowOff>
    </xdr:to>
    <xdr:sp macro="" textlink="">
      <xdr:nvSpPr>
        <xdr:cNvPr id="4" name="左矢印 4">
          <a:extLst>
            <a:ext uri="{FF2B5EF4-FFF2-40B4-BE49-F238E27FC236}">
              <a16:creationId xmlns:a16="http://schemas.microsoft.com/office/drawing/2014/main" id="{00000000-0008-0000-0000-000004000000}"/>
            </a:ext>
          </a:extLst>
        </xdr:cNvPr>
        <xdr:cNvSpPr/>
      </xdr:nvSpPr>
      <xdr:spPr>
        <a:xfrm>
          <a:off x="4101465" y="611886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24</xdr:row>
      <xdr:rowOff>281940</xdr:rowOff>
    </xdr:from>
    <xdr:to>
      <xdr:col>26</xdr:col>
      <xdr:colOff>154305</xdr:colOff>
      <xdr:row>24</xdr:row>
      <xdr:rowOff>281940</xdr:rowOff>
    </xdr:to>
    <xdr:sp macro="" textlink="">
      <xdr:nvSpPr>
        <xdr:cNvPr id="5" name="左矢印 5">
          <a:extLst>
            <a:ext uri="{FF2B5EF4-FFF2-40B4-BE49-F238E27FC236}">
              <a16:creationId xmlns:a16="http://schemas.microsoft.com/office/drawing/2014/main" id="{00000000-0008-0000-0000-000005000000}"/>
            </a:ext>
          </a:extLst>
        </xdr:cNvPr>
        <xdr:cNvSpPr/>
      </xdr:nvSpPr>
      <xdr:spPr>
        <a:xfrm>
          <a:off x="4101465" y="640080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28</xdr:row>
      <xdr:rowOff>281940</xdr:rowOff>
    </xdr:from>
    <xdr:to>
      <xdr:col>26</xdr:col>
      <xdr:colOff>154305</xdr:colOff>
      <xdr:row>28</xdr:row>
      <xdr:rowOff>281940</xdr:rowOff>
    </xdr:to>
    <xdr:sp macro="" textlink="">
      <xdr:nvSpPr>
        <xdr:cNvPr id="7" name="左矢印 9">
          <a:extLst>
            <a:ext uri="{FF2B5EF4-FFF2-40B4-BE49-F238E27FC236}">
              <a16:creationId xmlns:a16="http://schemas.microsoft.com/office/drawing/2014/main" id="{00000000-0008-0000-0000-000007000000}"/>
            </a:ext>
          </a:extLst>
        </xdr:cNvPr>
        <xdr:cNvSpPr/>
      </xdr:nvSpPr>
      <xdr:spPr>
        <a:xfrm>
          <a:off x="4101465" y="732663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22</xdr:row>
      <xdr:rowOff>281940</xdr:rowOff>
    </xdr:from>
    <xdr:to>
      <xdr:col>26</xdr:col>
      <xdr:colOff>154305</xdr:colOff>
      <xdr:row>22</xdr:row>
      <xdr:rowOff>281940</xdr:rowOff>
    </xdr:to>
    <xdr:sp macro="" textlink="">
      <xdr:nvSpPr>
        <xdr:cNvPr id="8" name="左矢印 7">
          <a:extLst>
            <a:ext uri="{FF2B5EF4-FFF2-40B4-BE49-F238E27FC236}">
              <a16:creationId xmlns:a16="http://schemas.microsoft.com/office/drawing/2014/main" id="{00000000-0008-0000-0000-000008000000}"/>
            </a:ext>
          </a:extLst>
        </xdr:cNvPr>
        <xdr:cNvSpPr/>
      </xdr:nvSpPr>
      <xdr:spPr>
        <a:xfrm>
          <a:off x="4101465" y="583692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23</xdr:row>
      <xdr:rowOff>281940</xdr:rowOff>
    </xdr:from>
    <xdr:to>
      <xdr:col>26</xdr:col>
      <xdr:colOff>154305</xdr:colOff>
      <xdr:row>23</xdr:row>
      <xdr:rowOff>281940</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4101465" y="611886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24</xdr:row>
      <xdr:rowOff>281940</xdr:rowOff>
    </xdr:from>
    <xdr:to>
      <xdr:col>26</xdr:col>
      <xdr:colOff>154305</xdr:colOff>
      <xdr:row>24</xdr:row>
      <xdr:rowOff>281940</xdr:rowOff>
    </xdr:to>
    <xdr:sp macro="" textlink="">
      <xdr:nvSpPr>
        <xdr:cNvPr id="10" name="左矢印 9">
          <a:extLst>
            <a:ext uri="{FF2B5EF4-FFF2-40B4-BE49-F238E27FC236}">
              <a16:creationId xmlns:a16="http://schemas.microsoft.com/office/drawing/2014/main" id="{00000000-0008-0000-0000-00000A000000}"/>
            </a:ext>
          </a:extLst>
        </xdr:cNvPr>
        <xdr:cNvSpPr/>
      </xdr:nvSpPr>
      <xdr:spPr>
        <a:xfrm>
          <a:off x="4101465" y="640080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154305</xdr:colOff>
      <xdr:row>21</xdr:row>
      <xdr:rowOff>281940</xdr:rowOff>
    </xdr:from>
    <xdr:to>
      <xdr:col>26</xdr:col>
      <xdr:colOff>154305</xdr:colOff>
      <xdr:row>21</xdr:row>
      <xdr:rowOff>281940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4101465" y="5554980"/>
          <a:ext cx="156845" cy="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9"/>
  <sheetViews>
    <sheetView showGridLines="0" showZeros="0" tabSelected="1" view="pageBreakPreview" zoomScaleSheetLayoutView="100" workbookViewId="0"/>
  </sheetViews>
  <sheetFormatPr defaultColWidth="2.26953125" defaultRowHeight="12"/>
  <cols>
    <col min="1" max="1" width="2.6328125" style="1" customWidth="1"/>
    <col min="2" max="16384" width="2.26953125" style="1"/>
  </cols>
  <sheetData>
    <row r="1" spans="1:39" ht="13">
      <c r="A1" s="1" t="s">
        <v>181</v>
      </c>
      <c r="AM1" s="5"/>
    </row>
    <row r="2" spans="1:39" ht="14">
      <c r="AG2" s="79"/>
      <c r="AH2" s="79"/>
      <c r="AI2" s="79"/>
      <c r="AJ2" s="79"/>
      <c r="AK2" s="79"/>
      <c r="AM2" s="5"/>
    </row>
    <row r="3" spans="1:39" ht="18" customHeight="1"/>
    <row r="4" spans="1:39" ht="13">
      <c r="A4" s="76" t="s">
        <v>131</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row>
    <row r="5" spans="1:39" ht="22.5" customHeight="1">
      <c r="A5" s="3"/>
      <c r="B5" s="3"/>
      <c r="C5" s="3"/>
      <c r="D5" s="3"/>
      <c r="E5" s="3"/>
      <c r="F5" s="3"/>
      <c r="G5" s="3"/>
      <c r="H5" s="3"/>
      <c r="I5" s="3"/>
      <c r="J5" s="3"/>
      <c r="K5" s="3"/>
      <c r="L5" s="3"/>
      <c r="M5" s="3"/>
      <c r="N5" s="3"/>
      <c r="O5" s="3"/>
      <c r="P5" s="3"/>
      <c r="Q5" s="3"/>
      <c r="R5" s="3"/>
      <c r="S5" s="3"/>
      <c r="T5" s="3"/>
      <c r="U5" s="3"/>
      <c r="V5" s="3"/>
      <c r="W5" s="3"/>
      <c r="X5" s="3"/>
      <c r="Y5" s="3"/>
      <c r="Z5" s="3"/>
      <c r="AA5" s="3"/>
      <c r="AB5" s="4"/>
      <c r="AC5" s="5"/>
      <c r="AD5" s="76"/>
      <c r="AE5" s="76"/>
      <c r="AF5" s="5"/>
      <c r="AG5" s="76"/>
      <c r="AH5" s="76"/>
      <c r="AI5" s="3"/>
      <c r="AJ5" s="76"/>
      <c r="AK5" s="76"/>
      <c r="AL5" s="3"/>
      <c r="AM5" s="3"/>
    </row>
    <row r="6" spans="1:39" ht="13">
      <c r="A6" s="4"/>
      <c r="B6" s="4"/>
      <c r="C6" s="3"/>
      <c r="D6" s="3"/>
      <c r="E6" s="4"/>
      <c r="F6" s="4"/>
      <c r="G6" s="4"/>
      <c r="H6" s="4"/>
      <c r="I6" s="4"/>
      <c r="J6" s="4"/>
      <c r="K6" s="4"/>
      <c r="L6" s="4"/>
      <c r="M6" s="4"/>
      <c r="N6" s="4"/>
      <c r="O6" s="4"/>
      <c r="P6" s="4"/>
      <c r="Q6" s="4"/>
      <c r="R6" s="4"/>
      <c r="S6" s="4"/>
      <c r="T6" s="4"/>
      <c r="U6" s="4"/>
      <c r="V6" s="4"/>
      <c r="W6" s="4"/>
      <c r="X6" s="4"/>
      <c r="Y6" s="4"/>
      <c r="Z6" s="4"/>
      <c r="AA6" s="4"/>
      <c r="AB6" s="10"/>
      <c r="AC6" s="13" t="s">
        <v>170</v>
      </c>
      <c r="AD6" s="78"/>
      <c r="AE6" s="78"/>
      <c r="AF6" s="14" t="s">
        <v>171</v>
      </c>
      <c r="AG6" s="78"/>
      <c r="AH6" s="78"/>
      <c r="AI6" s="14" t="s">
        <v>129</v>
      </c>
      <c r="AJ6" s="78"/>
      <c r="AK6" s="78"/>
      <c r="AL6" s="15" t="s">
        <v>2</v>
      </c>
      <c r="AM6" s="3"/>
    </row>
    <row r="7" spans="1:39" ht="45" customHeight="1">
      <c r="A7" s="4"/>
      <c r="B7" s="4"/>
      <c r="C7" s="3"/>
      <c r="D7" s="3"/>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ht="18" customHeight="1">
      <c r="A8" s="76" t="s">
        <v>180</v>
      </c>
      <c r="B8" s="76"/>
      <c r="C8" s="76"/>
      <c r="D8" s="76"/>
      <c r="E8" s="76"/>
      <c r="F8" s="76"/>
      <c r="G8" s="76"/>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1:39" ht="45" customHeight="1">
      <c r="A9" s="5"/>
      <c r="B9" s="5"/>
      <c r="C9" s="5"/>
      <c r="D9" s="5"/>
      <c r="E9" s="5"/>
      <c r="F9" s="5"/>
      <c r="G9" s="5"/>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ht="15.75" customHeight="1">
      <c r="A10" s="5"/>
      <c r="B10" s="5"/>
      <c r="C10" s="5"/>
      <c r="D10" s="5"/>
      <c r="E10" s="5"/>
      <c r="F10" s="5"/>
      <c r="G10" s="5"/>
      <c r="H10" s="4"/>
      <c r="I10" s="4"/>
      <c r="J10" s="4"/>
      <c r="K10" s="4"/>
      <c r="L10" s="4"/>
      <c r="M10" s="4"/>
      <c r="N10" s="4"/>
      <c r="O10" s="4"/>
      <c r="P10" s="4"/>
      <c r="Q10" s="4"/>
      <c r="R10" s="4" t="s">
        <v>175</v>
      </c>
      <c r="U10" s="4"/>
      <c r="V10" s="4"/>
      <c r="W10" s="75"/>
      <c r="X10" s="75"/>
      <c r="Y10" s="75"/>
      <c r="Z10" s="75"/>
      <c r="AA10" s="75"/>
      <c r="AB10" s="75"/>
      <c r="AC10" s="75"/>
      <c r="AD10" s="75"/>
      <c r="AE10" s="75"/>
      <c r="AF10" s="75"/>
      <c r="AG10" s="75"/>
      <c r="AH10" s="75"/>
      <c r="AI10" s="75"/>
      <c r="AJ10" s="75"/>
      <c r="AK10" s="75"/>
      <c r="AL10" s="5"/>
      <c r="AM10" s="4"/>
    </row>
    <row r="11" spans="1:39" ht="15.75" customHeight="1">
      <c r="A11" s="5"/>
      <c r="B11" s="5"/>
      <c r="C11" s="5"/>
      <c r="D11" s="5"/>
      <c r="E11" s="5"/>
      <c r="F11" s="5"/>
      <c r="G11" s="5"/>
      <c r="H11" s="4"/>
      <c r="I11" s="4"/>
      <c r="J11" s="4"/>
      <c r="K11" s="4"/>
      <c r="L11" s="4"/>
      <c r="M11" s="4"/>
      <c r="N11" s="4"/>
      <c r="O11" s="4"/>
      <c r="P11" s="4"/>
      <c r="Q11" s="4"/>
      <c r="R11" s="4" t="s">
        <v>176</v>
      </c>
      <c r="U11" s="4"/>
      <c r="V11" s="4"/>
      <c r="W11" s="75"/>
      <c r="X11" s="75"/>
      <c r="Y11" s="75"/>
      <c r="Z11" s="75"/>
      <c r="AA11" s="75"/>
      <c r="AB11" s="75"/>
      <c r="AC11" s="75"/>
      <c r="AD11" s="75"/>
      <c r="AE11" s="75"/>
      <c r="AF11" s="75"/>
      <c r="AG11" s="75"/>
      <c r="AH11" s="75"/>
      <c r="AI11" s="75"/>
      <c r="AJ11" s="75"/>
      <c r="AK11" s="75"/>
      <c r="AL11" s="5"/>
      <c r="AM11" s="4"/>
    </row>
    <row r="12" spans="1:39" ht="15.75" customHeight="1">
      <c r="A12" s="5"/>
      <c r="B12" s="5"/>
      <c r="C12" s="5"/>
      <c r="D12" s="5"/>
      <c r="E12" s="5"/>
      <c r="F12" s="5"/>
      <c r="G12" s="5"/>
      <c r="H12" s="4"/>
      <c r="I12" s="4"/>
      <c r="J12" s="4"/>
      <c r="K12" s="4"/>
      <c r="L12" s="4"/>
      <c r="M12" s="4"/>
      <c r="N12" s="4"/>
      <c r="O12" s="4"/>
      <c r="P12" s="4"/>
      <c r="Q12" s="4"/>
      <c r="R12" s="4" t="s">
        <v>125</v>
      </c>
      <c r="U12" s="4"/>
      <c r="V12" s="4"/>
      <c r="W12" s="75"/>
      <c r="X12" s="75"/>
      <c r="Y12" s="75"/>
      <c r="Z12" s="75"/>
      <c r="AA12" s="75"/>
      <c r="AB12" s="75"/>
      <c r="AC12" s="75"/>
      <c r="AD12" s="75"/>
      <c r="AE12" s="75"/>
      <c r="AF12" s="75"/>
      <c r="AG12" s="75"/>
      <c r="AH12" s="75"/>
      <c r="AI12" s="75"/>
      <c r="AJ12" s="75"/>
      <c r="AK12" s="75"/>
      <c r="AL12" s="16"/>
      <c r="AM12" s="4"/>
    </row>
    <row r="13" spans="1:39" ht="44.25" customHeight="1">
      <c r="C13" s="77" t="s">
        <v>185</v>
      </c>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6"/>
      <c r="AL13" s="6"/>
      <c r="AM13" s="6"/>
    </row>
    <row r="14" spans="1:39" ht="13">
      <c r="A14" s="6"/>
      <c r="B14" s="6"/>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6"/>
      <c r="AL14" s="6"/>
      <c r="AM14" s="6"/>
    </row>
    <row r="15" spans="1:39" ht="15" customHeight="1">
      <c r="A15" s="4"/>
      <c r="B15" s="4"/>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4"/>
      <c r="AL15" s="4"/>
      <c r="AM15" s="4"/>
    </row>
    <row r="16" spans="1:39" ht="15" customHeight="1">
      <c r="A16" s="4"/>
      <c r="B16" s="4" t="s">
        <v>173</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ht="14.25" customHeight="1">
      <c r="A17" s="4"/>
      <c r="B17" s="4" t="s">
        <v>174</v>
      </c>
      <c r="C17" s="4"/>
      <c r="D17" s="4"/>
      <c r="E17" s="4"/>
      <c r="F17" s="4"/>
      <c r="G17" s="4"/>
      <c r="H17" s="4"/>
      <c r="I17" s="4"/>
      <c r="J17" s="76"/>
      <c r="K17" s="76"/>
      <c r="L17" s="76"/>
      <c r="M17" s="76"/>
      <c r="N17" s="76"/>
      <c r="O17" s="76"/>
      <c r="P17" s="76"/>
      <c r="Q17" s="76"/>
      <c r="R17" s="76"/>
      <c r="S17" s="4" t="s">
        <v>150</v>
      </c>
      <c r="T17" s="4"/>
      <c r="U17" s="4"/>
      <c r="V17" s="4"/>
      <c r="W17" s="4"/>
      <c r="X17" s="4"/>
      <c r="Y17" s="4"/>
      <c r="Z17" s="4"/>
      <c r="AA17" s="4"/>
      <c r="AB17" s="4"/>
      <c r="AC17" s="4"/>
      <c r="AD17" s="4"/>
      <c r="AE17" s="4"/>
      <c r="AF17" s="4"/>
      <c r="AG17" s="4"/>
      <c r="AH17" s="4"/>
      <c r="AI17" s="4"/>
      <c r="AJ17" s="4"/>
      <c r="AK17" s="4"/>
      <c r="AL17" s="4"/>
      <c r="AM17" s="4"/>
    </row>
    <row r="18" spans="1:39" ht="14.25" customHeight="1">
      <c r="A18" s="4"/>
      <c r="B18" s="4"/>
      <c r="C18" s="4"/>
      <c r="D18" s="4"/>
      <c r="E18" s="4"/>
      <c r="F18" s="4"/>
      <c r="G18" s="4"/>
      <c r="H18" s="4"/>
      <c r="I18" s="4"/>
      <c r="J18" s="4"/>
      <c r="K18" s="4"/>
      <c r="L18" s="4"/>
      <c r="M18" s="4"/>
      <c r="N18" s="4"/>
      <c r="O18" s="4"/>
      <c r="P18" s="4"/>
      <c r="Q18" s="4"/>
      <c r="R18" s="4"/>
      <c r="S18" s="4"/>
      <c r="T18" s="4"/>
      <c r="U18" s="4"/>
      <c r="V18" s="4"/>
      <c r="W18" s="4"/>
      <c r="X18" s="9"/>
      <c r="Y18" s="9"/>
      <c r="Z18" s="9"/>
      <c r="AA18" s="9"/>
      <c r="AB18" s="9"/>
      <c r="AC18" s="4"/>
      <c r="AD18" s="4"/>
      <c r="AE18" s="4"/>
      <c r="AF18" s="4"/>
      <c r="AG18" s="4"/>
      <c r="AH18" s="4"/>
      <c r="AI18" s="4"/>
      <c r="AJ18" s="4"/>
      <c r="AK18" s="4"/>
      <c r="AL18" s="4"/>
      <c r="AM18" s="4"/>
    </row>
    <row r="19" spans="1:39" ht="14.25" customHeight="1">
      <c r="A19" s="4"/>
      <c r="B19" s="4"/>
      <c r="C19" s="4"/>
      <c r="D19" s="4"/>
      <c r="E19" s="4"/>
      <c r="F19" s="4"/>
      <c r="G19" s="4"/>
      <c r="H19" s="4"/>
      <c r="I19" s="4"/>
      <c r="J19" s="4"/>
      <c r="K19" s="4"/>
      <c r="L19" s="4"/>
      <c r="M19" s="4"/>
      <c r="N19" s="4"/>
      <c r="O19" s="4"/>
      <c r="P19" s="4"/>
      <c r="Q19" s="4"/>
      <c r="R19" s="4"/>
      <c r="S19" s="4"/>
      <c r="T19" s="4"/>
      <c r="U19" s="4"/>
      <c r="V19" s="4"/>
      <c r="W19" s="4"/>
      <c r="X19" s="9"/>
      <c r="Y19" s="9"/>
      <c r="Z19" s="9"/>
      <c r="AA19" s="9"/>
      <c r="AB19" s="9"/>
      <c r="AC19" s="4"/>
      <c r="AD19" s="4"/>
      <c r="AE19" s="4"/>
      <c r="AF19" s="4"/>
      <c r="AG19" s="4"/>
      <c r="AH19" s="4"/>
      <c r="AI19" s="4"/>
      <c r="AJ19" s="4"/>
      <c r="AK19" s="4"/>
      <c r="AL19" s="4"/>
      <c r="AM19" s="4"/>
    </row>
    <row r="20" spans="1:39" ht="14.25" customHeight="1">
      <c r="A20" s="4"/>
      <c r="B20" s="4" t="s">
        <v>165</v>
      </c>
      <c r="C20" s="4"/>
      <c r="D20" s="4"/>
      <c r="E20" s="4"/>
      <c r="F20" s="4"/>
      <c r="G20" s="4"/>
      <c r="H20" s="4"/>
      <c r="I20" s="4"/>
      <c r="J20" s="4"/>
      <c r="K20" s="4"/>
      <c r="L20" s="4"/>
      <c r="M20" s="4"/>
      <c r="N20" s="4"/>
      <c r="O20" s="4"/>
      <c r="P20" s="4"/>
      <c r="Q20" s="4"/>
      <c r="R20" s="4"/>
      <c r="S20" s="4"/>
      <c r="T20" s="4"/>
      <c r="U20" s="4"/>
      <c r="V20" s="4"/>
      <c r="W20" s="4"/>
      <c r="X20" s="9"/>
      <c r="Y20" s="9"/>
      <c r="Z20" s="9"/>
      <c r="AA20" s="9"/>
      <c r="AB20" s="9"/>
      <c r="AC20" s="4"/>
      <c r="AD20" s="4"/>
      <c r="AE20" s="4"/>
      <c r="AF20" s="4"/>
      <c r="AG20" s="4"/>
      <c r="AH20" s="4"/>
      <c r="AI20" s="4"/>
      <c r="AJ20" s="4"/>
      <c r="AK20" s="4"/>
      <c r="AL20" s="4"/>
      <c r="AM20" s="4"/>
    </row>
    <row r="21" spans="1:39" s="2" customFormat="1" ht="22.25" customHeight="1">
      <c r="B21" s="73" t="s">
        <v>46</v>
      </c>
      <c r="C21" s="73"/>
      <c r="D21" s="73"/>
      <c r="E21" s="73"/>
      <c r="F21" s="73"/>
      <c r="G21" s="73"/>
      <c r="H21" s="73"/>
      <c r="I21" s="73"/>
      <c r="J21" s="73"/>
      <c r="K21" s="73"/>
      <c r="L21" s="73"/>
      <c r="M21" s="73"/>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17"/>
    </row>
    <row r="22" spans="1:39" s="2" customFormat="1" ht="22.25" customHeight="1">
      <c r="B22" s="73" t="s">
        <v>153</v>
      </c>
      <c r="C22" s="73"/>
      <c r="D22" s="73"/>
      <c r="E22" s="73"/>
      <c r="F22" s="73"/>
      <c r="G22" s="73"/>
      <c r="H22" s="73"/>
      <c r="I22" s="73"/>
      <c r="J22" s="73"/>
      <c r="K22" s="73"/>
      <c r="L22" s="73"/>
      <c r="M22" s="73"/>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17"/>
    </row>
    <row r="23" spans="1:39" s="2" customFormat="1" ht="22.25" customHeight="1">
      <c r="B23" s="73" t="s">
        <v>159</v>
      </c>
      <c r="C23" s="73"/>
      <c r="D23" s="73"/>
      <c r="E23" s="73"/>
      <c r="F23" s="73"/>
      <c r="G23" s="73"/>
      <c r="H23" s="73"/>
      <c r="I23" s="73"/>
      <c r="J23" s="73"/>
      <c r="K23" s="73"/>
      <c r="L23" s="73"/>
      <c r="M23" s="73"/>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17"/>
    </row>
    <row r="24" spans="1:39" s="2" customFormat="1" ht="22.25" customHeight="1">
      <c r="B24" s="73" t="s">
        <v>166</v>
      </c>
      <c r="C24" s="73"/>
      <c r="D24" s="73"/>
      <c r="E24" s="73"/>
      <c r="F24" s="73"/>
      <c r="G24" s="73"/>
      <c r="H24" s="73"/>
      <c r="I24" s="73"/>
      <c r="J24" s="73"/>
      <c r="K24" s="73"/>
      <c r="L24" s="73"/>
      <c r="M24" s="73"/>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17"/>
    </row>
    <row r="25" spans="1:39" s="2" customFormat="1" ht="22.25" customHeight="1">
      <c r="B25" s="73" t="s">
        <v>167</v>
      </c>
      <c r="C25" s="73"/>
      <c r="D25" s="73"/>
      <c r="E25" s="73"/>
      <c r="F25" s="73"/>
      <c r="G25" s="73"/>
      <c r="H25" s="73"/>
      <c r="I25" s="73"/>
      <c r="J25" s="73"/>
      <c r="K25" s="73"/>
      <c r="L25" s="73"/>
      <c r="M25" s="73"/>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17"/>
    </row>
    <row r="26" spans="1:39" ht="14.25"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row>
    <row r="27" spans="1:39" ht="14.25" customHeight="1">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row>
    <row r="28" spans="1:39" s="2" customFormat="1" ht="22.25" customHeight="1">
      <c r="B28" s="6"/>
      <c r="C28" s="6"/>
      <c r="D28" s="6"/>
      <c r="E28" s="6"/>
      <c r="F28" s="6"/>
      <c r="G28" s="6"/>
      <c r="H28" s="6"/>
      <c r="I28" s="6"/>
      <c r="J28" s="6"/>
      <c r="K28" s="6"/>
      <c r="L28" s="6"/>
      <c r="M28" s="6"/>
      <c r="N28" s="8"/>
      <c r="O28" s="8"/>
      <c r="P28" s="8"/>
      <c r="Q28" s="8"/>
      <c r="R28" s="8"/>
      <c r="S28" s="8"/>
      <c r="T28" s="8"/>
      <c r="U28" s="8"/>
      <c r="V28" s="8"/>
      <c r="W28" s="8"/>
      <c r="X28" s="8"/>
      <c r="Y28" s="8"/>
      <c r="Z28" s="8"/>
      <c r="AA28" s="4"/>
      <c r="AB28" s="8"/>
      <c r="AC28" s="8"/>
      <c r="AD28" s="8"/>
      <c r="AE28" s="8"/>
      <c r="AF28" s="8"/>
      <c r="AG28" s="8"/>
      <c r="AH28" s="8"/>
      <c r="AI28" s="8"/>
      <c r="AJ28" s="8"/>
      <c r="AK28" s="8"/>
      <c r="AL28" s="17"/>
    </row>
    <row r="29" spans="1:39" s="2" customFormat="1" ht="22.25" customHeight="1">
      <c r="B29" s="4" t="s">
        <v>9</v>
      </c>
      <c r="C29" s="4"/>
      <c r="D29" s="4"/>
      <c r="E29" s="4"/>
      <c r="F29" s="4"/>
      <c r="G29" s="4"/>
      <c r="H29" s="4"/>
      <c r="I29" s="4"/>
      <c r="J29" s="4"/>
      <c r="K29" s="4"/>
      <c r="L29" s="4"/>
      <c r="M29" s="4"/>
      <c r="N29" s="4"/>
      <c r="O29" s="4"/>
      <c r="P29" s="4"/>
      <c r="Q29" s="4"/>
      <c r="R29" s="4"/>
      <c r="S29" s="4"/>
      <c r="T29" s="4"/>
      <c r="U29" s="4"/>
      <c r="V29" s="4"/>
      <c r="W29" s="4"/>
      <c r="X29" s="4"/>
      <c r="Y29" s="4"/>
      <c r="Z29" s="4"/>
      <c r="AA29" s="4"/>
      <c r="AB29" s="8"/>
      <c r="AC29" s="8"/>
      <c r="AD29" s="8"/>
      <c r="AE29" s="8"/>
      <c r="AF29" s="8"/>
      <c r="AG29" s="8"/>
      <c r="AH29" s="8"/>
      <c r="AI29" s="8"/>
      <c r="AJ29" s="8"/>
      <c r="AK29" s="8"/>
      <c r="AL29" s="17"/>
    </row>
    <row r="30" spans="1:39" s="2" customFormat="1" ht="13.75" customHeight="1">
      <c r="B30" s="4" t="s">
        <v>8</v>
      </c>
      <c r="C30" s="4"/>
      <c r="D30" s="4"/>
      <c r="E30" s="4"/>
      <c r="F30" s="4"/>
      <c r="G30" s="4"/>
      <c r="H30" s="4"/>
      <c r="I30" s="4"/>
      <c r="J30" s="4"/>
      <c r="K30" s="4"/>
      <c r="L30" s="4"/>
      <c r="M30" s="4"/>
      <c r="N30" s="4"/>
      <c r="O30" s="4"/>
      <c r="P30" s="4"/>
      <c r="Q30" s="4"/>
      <c r="R30" s="4"/>
      <c r="S30" s="4"/>
      <c r="T30" s="4"/>
      <c r="U30" s="4"/>
      <c r="V30" s="4"/>
      <c r="W30" s="4"/>
      <c r="X30" s="4"/>
      <c r="Y30" s="4"/>
      <c r="Z30" s="4"/>
      <c r="AA30" s="4"/>
      <c r="AB30" s="11"/>
      <c r="AC30" s="11"/>
      <c r="AD30" s="11"/>
      <c r="AE30" s="11"/>
      <c r="AF30" s="11"/>
      <c r="AG30" s="11"/>
      <c r="AH30" s="11"/>
      <c r="AI30" s="11"/>
      <c r="AJ30" s="11"/>
      <c r="AK30" s="11"/>
      <c r="AL30" s="17"/>
    </row>
    <row r="31" spans="1:39" ht="14.25" customHeight="1">
      <c r="B31" s="4" t="s">
        <v>186</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1:39" ht="14.25" customHeight="1">
      <c r="B32" s="4" t="s">
        <v>106</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14.25" customHeight="1">
      <c r="B33" s="4" t="s">
        <v>172</v>
      </c>
      <c r="AB33" s="4"/>
      <c r="AC33" s="4"/>
      <c r="AD33" s="4"/>
      <c r="AE33" s="4"/>
      <c r="AF33" s="4"/>
      <c r="AG33" s="4"/>
      <c r="AH33" s="4"/>
      <c r="AI33" s="4"/>
      <c r="AJ33" s="4"/>
      <c r="AK33" s="4"/>
    </row>
    <row r="34" spans="1:37" ht="14.25" customHeight="1">
      <c r="AB34" s="4"/>
      <c r="AC34" s="4"/>
      <c r="AD34" s="4"/>
      <c r="AE34" s="4"/>
      <c r="AF34" s="4"/>
      <c r="AG34" s="4"/>
      <c r="AH34" s="4"/>
      <c r="AI34" s="4"/>
      <c r="AJ34" s="4"/>
      <c r="AK34" s="4"/>
    </row>
    <row r="35" spans="1:37" ht="14.25"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4.25"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c r="T37" s="1" t="s">
        <v>168</v>
      </c>
    </row>
    <row r="38" spans="1:37" ht="6" customHeight="1"/>
    <row r="39" spans="1:37" ht="18" customHeight="1">
      <c r="U39" s="61" t="s">
        <v>12</v>
      </c>
      <c r="V39" s="62"/>
      <c r="W39" s="62"/>
      <c r="X39" s="62"/>
      <c r="Y39" s="62"/>
      <c r="Z39" s="62"/>
      <c r="AA39" s="62"/>
      <c r="AB39" s="12"/>
      <c r="AC39" s="63"/>
      <c r="AD39" s="63"/>
      <c r="AE39" s="63"/>
      <c r="AF39" s="63"/>
      <c r="AG39" s="63"/>
      <c r="AH39" s="63"/>
      <c r="AI39" s="63"/>
      <c r="AJ39" s="63"/>
      <c r="AK39" s="63"/>
    </row>
    <row r="40" spans="1:37" ht="18.75" customHeight="1">
      <c r="U40" s="61" t="s">
        <v>169</v>
      </c>
      <c r="V40" s="62"/>
      <c r="W40" s="62"/>
      <c r="X40" s="62"/>
      <c r="Y40" s="62"/>
      <c r="Z40" s="62"/>
      <c r="AA40" s="62"/>
      <c r="AB40" s="12"/>
      <c r="AC40" s="63"/>
      <c r="AD40" s="63"/>
      <c r="AE40" s="63"/>
      <c r="AF40" s="63"/>
      <c r="AG40" s="63"/>
      <c r="AH40" s="63"/>
      <c r="AI40" s="63"/>
      <c r="AJ40" s="63"/>
      <c r="AK40" s="63"/>
    </row>
    <row r="41" spans="1:37" ht="18.75" customHeight="1">
      <c r="U41" s="61" t="s">
        <v>18</v>
      </c>
      <c r="V41" s="62"/>
      <c r="W41" s="62"/>
      <c r="X41" s="62"/>
      <c r="Y41" s="62"/>
      <c r="Z41" s="62"/>
      <c r="AA41" s="62"/>
      <c r="AB41" s="12"/>
      <c r="AC41" s="63"/>
      <c r="AD41" s="63"/>
      <c r="AE41" s="63"/>
      <c r="AF41" s="63"/>
      <c r="AG41" s="63"/>
      <c r="AH41" s="63"/>
      <c r="AI41" s="63"/>
      <c r="AJ41" s="63"/>
      <c r="AK41" s="63"/>
    </row>
    <row r="42" spans="1:37" ht="18.75" customHeight="1">
      <c r="U42" s="67" t="s">
        <v>39</v>
      </c>
      <c r="V42" s="68"/>
      <c r="W42" s="68"/>
      <c r="X42" s="69"/>
      <c r="Y42" s="64" t="s">
        <v>20</v>
      </c>
      <c r="Z42" s="65"/>
      <c r="AA42" s="65"/>
      <c r="AB42" s="66"/>
      <c r="AC42" s="63"/>
      <c r="AD42" s="63"/>
      <c r="AE42" s="63"/>
      <c r="AF42" s="63"/>
      <c r="AG42" s="63"/>
      <c r="AH42" s="63"/>
      <c r="AI42" s="63"/>
      <c r="AJ42" s="63"/>
      <c r="AK42" s="63"/>
    </row>
    <row r="43" spans="1:37" ht="18.75" customHeight="1">
      <c r="U43" s="70"/>
      <c r="V43" s="71"/>
      <c r="W43" s="71"/>
      <c r="X43" s="72"/>
      <c r="Y43" s="64" t="s">
        <v>21</v>
      </c>
      <c r="Z43" s="65"/>
      <c r="AA43" s="65"/>
      <c r="AB43" s="66"/>
      <c r="AC43" s="63"/>
      <c r="AD43" s="63"/>
      <c r="AE43" s="63"/>
      <c r="AF43" s="63"/>
      <c r="AG43" s="63"/>
      <c r="AH43" s="63"/>
      <c r="AI43" s="63"/>
      <c r="AJ43" s="63"/>
      <c r="AK43" s="63"/>
    </row>
    <row r="44" spans="1:37" ht="18.7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7">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1:37">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1:37">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1:37">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sheetData>
  <mergeCells count="35">
    <mergeCell ref="AG2:AK2"/>
    <mergeCell ref="A4:AM4"/>
    <mergeCell ref="AD5:AE5"/>
    <mergeCell ref="AG5:AH5"/>
    <mergeCell ref="AJ5:AK5"/>
    <mergeCell ref="AD6:AE6"/>
    <mergeCell ref="AG6:AH6"/>
    <mergeCell ref="AJ6:AK6"/>
    <mergeCell ref="A8:G8"/>
    <mergeCell ref="W10:AK10"/>
    <mergeCell ref="W11:AK11"/>
    <mergeCell ref="W12:AK12"/>
    <mergeCell ref="J17:R17"/>
    <mergeCell ref="B21:M21"/>
    <mergeCell ref="N21:AK21"/>
    <mergeCell ref="C13:AJ15"/>
    <mergeCell ref="B22:M22"/>
    <mergeCell ref="N22:AK22"/>
    <mergeCell ref="B23:M23"/>
    <mergeCell ref="N23:AK23"/>
    <mergeCell ref="B24:M24"/>
    <mergeCell ref="N24:AK24"/>
    <mergeCell ref="B25:M25"/>
    <mergeCell ref="N25:AK25"/>
    <mergeCell ref="U39:AA39"/>
    <mergeCell ref="AC39:AK39"/>
    <mergeCell ref="U40:AA40"/>
    <mergeCell ref="AC40:AK40"/>
    <mergeCell ref="U41:AA41"/>
    <mergeCell ref="AC41:AK41"/>
    <mergeCell ref="Y42:AB42"/>
    <mergeCell ref="AC42:AK42"/>
    <mergeCell ref="Y43:AB43"/>
    <mergeCell ref="AC43:AK43"/>
    <mergeCell ref="U42:X43"/>
  </mergeCells>
  <phoneticPr fontId="3"/>
  <printOptions horizontalCentered="1"/>
  <pageMargins left="0.70866141732283472" right="0.70866141732283472" top="0.9448818897637796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1"/>
  <sheetViews>
    <sheetView showGridLines="0" showZeros="0" view="pageBreakPreview" zoomScaleSheetLayoutView="100" workbookViewId="0"/>
  </sheetViews>
  <sheetFormatPr defaultColWidth="2.26953125" defaultRowHeight="13"/>
  <cols>
    <col min="1" max="1" width="3.08984375" style="18" customWidth="1"/>
    <col min="2" max="2" width="30.26953125" style="18" customWidth="1"/>
    <col min="3" max="3" width="12.90625" style="18" customWidth="1"/>
    <col min="4" max="4" width="20.90625" style="18" customWidth="1"/>
    <col min="5" max="5" width="13.90625" style="18" bestFit="1" customWidth="1"/>
    <col min="6" max="6" width="20.90625" style="18" customWidth="1"/>
    <col min="7" max="7" width="13.90625" style="18" customWidth="1"/>
    <col min="8" max="8" width="9" style="19" bestFit="1" customWidth="1"/>
    <col min="9" max="9" width="4.36328125" style="18" bestFit="1" customWidth="1"/>
    <col min="10" max="11" width="2.26953125" style="18"/>
    <col min="12" max="12" width="4.36328125" style="18" bestFit="1" customWidth="1"/>
    <col min="13" max="16384" width="2.26953125" style="18"/>
  </cols>
  <sheetData>
    <row r="1" spans="1:31">
      <c r="A1" s="18" t="s">
        <v>163</v>
      </c>
    </row>
    <row r="2" spans="1:31">
      <c r="A2" s="20"/>
    </row>
    <row r="3" spans="1:31" ht="18" customHeight="1">
      <c r="A3" s="88" t="s">
        <v>17</v>
      </c>
      <c r="B3" s="89" t="s">
        <v>23</v>
      </c>
      <c r="C3" s="90" t="s">
        <v>179</v>
      </c>
      <c r="D3" s="89" t="s">
        <v>5</v>
      </c>
      <c r="E3" s="89" t="s">
        <v>20</v>
      </c>
      <c r="F3" s="80" t="s">
        <v>26</v>
      </c>
      <c r="G3" s="82" t="s">
        <v>19</v>
      </c>
      <c r="H3" s="84" t="s">
        <v>182</v>
      </c>
      <c r="I3" s="86" t="s">
        <v>27</v>
      </c>
    </row>
    <row r="4" spans="1:31">
      <c r="A4" s="88"/>
      <c r="B4" s="89"/>
      <c r="C4" s="90"/>
      <c r="D4" s="89"/>
      <c r="E4" s="89"/>
      <c r="F4" s="81"/>
      <c r="G4" s="83"/>
      <c r="H4" s="85"/>
      <c r="I4" s="87"/>
    </row>
    <row r="5" spans="1:31" ht="22.5" customHeight="1">
      <c r="A5" s="21">
        <f t="shared" ref="A5:A19" si="0">ROW()-4</f>
        <v>1</v>
      </c>
      <c r="B5" s="25">
        <f t="shared" ref="B5:B19" ca="1" si="1">IFERROR(INDIRECT("個票"&amp;$A5&amp;"！$t$7"),"")</f>
        <v>0</v>
      </c>
      <c r="C5" s="25">
        <f ca="1">IFERROR(INDIRECT("個票"&amp;$A5&amp;"！$h$7"),"")</f>
        <v>0</v>
      </c>
      <c r="D5" s="25">
        <f t="shared" ref="D5:D19" ca="1" si="2">IFERROR(INDIRECT("個票"&amp;$A5&amp;"！$l$10"),"")</f>
        <v>0</v>
      </c>
      <c r="E5" s="25">
        <f t="shared" ref="E5:E19" ca="1" si="3">IFERROR(INDIRECT("個票"&amp;$A5&amp;"！$w$9"),"")</f>
        <v>0</v>
      </c>
      <c r="F5" s="25" t="str">
        <f t="shared" ref="F5:F19" ca="1" si="4">IFERROR(INDIRECT("個票"&amp;$A5&amp;"！$ｄ$9")&amp;INDIRECT("個票"&amp;$A5&amp;"！$ｈ$9"),"")</f>
        <v>広島県</v>
      </c>
      <c r="G5" s="27" t="str">
        <f ca="1">IF(H5&gt;0,'様式第1号(申請書兼報告書)'!$W$11,"")</f>
        <v/>
      </c>
      <c r="H5" s="28">
        <f ca="1">IFERROR(INDIRECT("個票"&amp;$A5&amp;"！$ai$21"),"")</f>
        <v>0</v>
      </c>
      <c r="I5" s="30"/>
      <c r="L5" s="31" t="str">
        <f ca="1">IF(_xlfn.SHEETS()-4=COUNTIF(H5:H22,"&gt;0"),"○","！（本表の事業所数と個票の枚数が一致しません）")</f>
        <v>○</v>
      </c>
      <c r="M5" s="33"/>
      <c r="N5" s="33"/>
      <c r="O5" s="33"/>
      <c r="P5" s="33"/>
      <c r="Q5" s="33"/>
      <c r="R5" s="33"/>
      <c r="S5" s="33"/>
      <c r="T5" s="33"/>
      <c r="U5" s="33"/>
      <c r="V5" s="33"/>
      <c r="W5" s="33"/>
      <c r="X5" s="33"/>
      <c r="Y5" s="33"/>
      <c r="Z5" s="33"/>
      <c r="AA5" s="33"/>
      <c r="AB5" s="33"/>
      <c r="AC5" s="33"/>
      <c r="AD5" s="33"/>
      <c r="AE5" s="34"/>
    </row>
    <row r="6" spans="1:31" ht="22.5" customHeight="1">
      <c r="A6" s="21">
        <f t="shared" si="0"/>
        <v>2</v>
      </c>
      <c r="B6" s="25" t="str">
        <f t="shared" ca="1" si="1"/>
        <v/>
      </c>
      <c r="C6" s="25" t="str">
        <f ca="1">IFERROR(INDIRECT("個票"&amp;$A6&amp;"！$h$7"),"")</f>
        <v/>
      </c>
      <c r="D6" s="25" t="str">
        <f t="shared" ca="1" si="2"/>
        <v/>
      </c>
      <c r="E6" s="25" t="str">
        <f t="shared" ca="1" si="3"/>
        <v/>
      </c>
      <c r="F6" s="25" t="str">
        <f t="shared" ca="1" si="4"/>
        <v/>
      </c>
      <c r="G6" s="27" t="str">
        <f ca="1">IF(H6&gt;0,'様式第1号(申請書兼報告書)'!$W$11,"")</f>
        <v/>
      </c>
      <c r="H6" s="28">
        <f t="shared" ref="H6:H19" ca="1" si="5">IFERROR(INDIRECT("個票"&amp;$A6&amp;"！$ai$21"),0)</f>
        <v>0</v>
      </c>
      <c r="I6" s="30"/>
      <c r="L6" s="32" t="s">
        <v>29</v>
      </c>
    </row>
    <row r="7" spans="1:31" ht="22.5" customHeight="1">
      <c r="A7" s="21">
        <f t="shared" si="0"/>
        <v>3</v>
      </c>
      <c r="B7" s="25" t="str">
        <f t="shared" ca="1" si="1"/>
        <v/>
      </c>
      <c r="C7" s="25" t="str">
        <f ca="1">IFERROR(INDIRECT("個票"&amp;$A7&amp;"！$h$7"),"")</f>
        <v/>
      </c>
      <c r="D7" s="25" t="str">
        <f t="shared" ca="1" si="2"/>
        <v/>
      </c>
      <c r="E7" s="25" t="str">
        <f t="shared" ca="1" si="3"/>
        <v/>
      </c>
      <c r="F7" s="25" t="str">
        <f t="shared" ca="1" si="4"/>
        <v/>
      </c>
      <c r="G7" s="27" t="str">
        <f ca="1">IF(H7&gt;0,'様式第1号(申請書兼報告書)'!$W$11,"")</f>
        <v/>
      </c>
      <c r="H7" s="28">
        <f t="shared" ca="1" si="5"/>
        <v>0</v>
      </c>
      <c r="I7" s="30"/>
      <c r="L7" s="32" t="s">
        <v>31</v>
      </c>
    </row>
    <row r="8" spans="1:31" ht="22.5" customHeight="1">
      <c r="A8" s="21">
        <f t="shared" si="0"/>
        <v>4</v>
      </c>
      <c r="B8" s="25" t="str">
        <f t="shared" ca="1" si="1"/>
        <v/>
      </c>
      <c r="C8" s="25" t="str">
        <f ca="1">IFERROR(INDIRECT("個票"&amp;$A8&amp;"！$h$7"),"")</f>
        <v/>
      </c>
      <c r="D8" s="25" t="str">
        <f t="shared" ca="1" si="2"/>
        <v/>
      </c>
      <c r="E8" s="25" t="str">
        <f t="shared" ca="1" si="3"/>
        <v/>
      </c>
      <c r="F8" s="25" t="str">
        <f t="shared" ca="1" si="4"/>
        <v/>
      </c>
      <c r="G8" s="27" t="str">
        <f ca="1">IF(H8&gt;0,'様式第1号(申請書兼報告書)'!$W$11,"")</f>
        <v/>
      </c>
      <c r="H8" s="28">
        <f t="shared" ca="1" si="5"/>
        <v>0</v>
      </c>
      <c r="I8" s="30"/>
    </row>
    <row r="9" spans="1:31" ht="22.5" customHeight="1">
      <c r="A9" s="21">
        <f t="shared" si="0"/>
        <v>5</v>
      </c>
      <c r="B9" s="25" t="str">
        <f t="shared" ca="1" si="1"/>
        <v/>
      </c>
      <c r="C9" s="25"/>
      <c r="D9" s="25" t="str">
        <f t="shared" ca="1" si="2"/>
        <v/>
      </c>
      <c r="E9" s="25" t="str">
        <f t="shared" ca="1" si="3"/>
        <v/>
      </c>
      <c r="F9" s="25" t="str">
        <f t="shared" ca="1" si="4"/>
        <v/>
      </c>
      <c r="G9" s="27" t="str">
        <f ca="1">IF(H9&gt;0,'様式第1号(申請書兼報告書)'!$W$11,"")</f>
        <v/>
      </c>
      <c r="H9" s="28">
        <f t="shared" ca="1" si="5"/>
        <v>0</v>
      </c>
      <c r="I9" s="30"/>
    </row>
    <row r="10" spans="1:31" ht="22.5" customHeight="1">
      <c r="A10" s="21">
        <f t="shared" si="0"/>
        <v>6</v>
      </c>
      <c r="B10" s="25" t="str">
        <f t="shared" ca="1" si="1"/>
        <v/>
      </c>
      <c r="C10" s="25" t="str">
        <f t="shared" ref="C10:C19" ca="1" si="6">IFERROR(INDIRECT("個票"&amp;$A10&amp;"！$h$7"),"")</f>
        <v/>
      </c>
      <c r="D10" s="25" t="str">
        <f t="shared" ca="1" si="2"/>
        <v/>
      </c>
      <c r="E10" s="25" t="str">
        <f t="shared" ca="1" si="3"/>
        <v/>
      </c>
      <c r="F10" s="25" t="str">
        <f t="shared" ca="1" si="4"/>
        <v/>
      </c>
      <c r="G10" s="27" t="str">
        <f ca="1">IF(H10&gt;0,'様式第1号(申請書兼報告書)'!$W$11,"")</f>
        <v/>
      </c>
      <c r="H10" s="28">
        <f t="shared" ca="1" si="5"/>
        <v>0</v>
      </c>
      <c r="I10" s="30"/>
    </row>
    <row r="11" spans="1:31" ht="22.5" customHeight="1">
      <c r="A11" s="21">
        <f t="shared" si="0"/>
        <v>7</v>
      </c>
      <c r="B11" s="25" t="str">
        <f t="shared" ca="1" si="1"/>
        <v/>
      </c>
      <c r="C11" s="25" t="str">
        <f t="shared" ca="1" si="6"/>
        <v/>
      </c>
      <c r="D11" s="25" t="str">
        <f t="shared" ca="1" si="2"/>
        <v/>
      </c>
      <c r="E11" s="25" t="str">
        <f t="shared" ca="1" si="3"/>
        <v/>
      </c>
      <c r="F11" s="25" t="str">
        <f t="shared" ca="1" si="4"/>
        <v/>
      </c>
      <c r="G11" s="27" t="str">
        <f ca="1">IF(H11&gt;0,'様式第1号(申請書兼報告書)'!$W$11,"")</f>
        <v/>
      </c>
      <c r="H11" s="28">
        <f t="shared" ca="1" si="5"/>
        <v>0</v>
      </c>
      <c r="I11" s="30"/>
    </row>
    <row r="12" spans="1:31" ht="22.5" customHeight="1">
      <c r="A12" s="21">
        <f t="shared" si="0"/>
        <v>8</v>
      </c>
      <c r="B12" s="25" t="str">
        <f t="shared" ca="1" si="1"/>
        <v/>
      </c>
      <c r="C12" s="25" t="str">
        <f t="shared" ca="1" si="6"/>
        <v/>
      </c>
      <c r="D12" s="25" t="str">
        <f t="shared" ca="1" si="2"/>
        <v/>
      </c>
      <c r="E12" s="25" t="str">
        <f t="shared" ca="1" si="3"/>
        <v/>
      </c>
      <c r="F12" s="25" t="str">
        <f t="shared" ca="1" si="4"/>
        <v/>
      </c>
      <c r="G12" s="27" t="str">
        <f ca="1">IF(H12&gt;0,'様式第1号(申請書兼報告書)'!$W$11,"")</f>
        <v/>
      </c>
      <c r="H12" s="28">
        <f t="shared" ca="1" si="5"/>
        <v>0</v>
      </c>
      <c r="I12" s="30"/>
    </row>
    <row r="13" spans="1:31" ht="22.5" customHeight="1">
      <c r="A13" s="21">
        <f t="shared" si="0"/>
        <v>9</v>
      </c>
      <c r="B13" s="25" t="str">
        <f t="shared" ca="1" si="1"/>
        <v/>
      </c>
      <c r="C13" s="25" t="str">
        <f t="shared" ca="1" si="6"/>
        <v/>
      </c>
      <c r="D13" s="25" t="str">
        <f t="shared" ca="1" si="2"/>
        <v/>
      </c>
      <c r="E13" s="25" t="str">
        <f t="shared" ca="1" si="3"/>
        <v/>
      </c>
      <c r="F13" s="25" t="str">
        <f t="shared" ca="1" si="4"/>
        <v/>
      </c>
      <c r="G13" s="27" t="str">
        <f ca="1">IF(H13&gt;0,'様式第1号(申請書兼報告書)'!$W$11,"")</f>
        <v/>
      </c>
      <c r="H13" s="28">
        <f t="shared" ca="1" si="5"/>
        <v>0</v>
      </c>
      <c r="I13" s="30"/>
    </row>
    <row r="14" spans="1:31" ht="22.5" customHeight="1">
      <c r="A14" s="21">
        <f t="shared" si="0"/>
        <v>10</v>
      </c>
      <c r="B14" s="25" t="str">
        <f t="shared" ca="1" si="1"/>
        <v/>
      </c>
      <c r="C14" s="25" t="str">
        <f t="shared" ca="1" si="6"/>
        <v/>
      </c>
      <c r="D14" s="25" t="str">
        <f t="shared" ca="1" si="2"/>
        <v/>
      </c>
      <c r="E14" s="25" t="str">
        <f t="shared" ca="1" si="3"/>
        <v/>
      </c>
      <c r="F14" s="25" t="str">
        <f t="shared" ca="1" si="4"/>
        <v/>
      </c>
      <c r="G14" s="27" t="str">
        <f ca="1">IF(H14&gt;0,'様式第1号(申請書兼報告書)'!$W$11,"")</f>
        <v/>
      </c>
      <c r="H14" s="28">
        <f t="shared" ca="1" si="5"/>
        <v>0</v>
      </c>
      <c r="I14" s="30"/>
    </row>
    <row r="15" spans="1:31" ht="22.5" customHeight="1">
      <c r="A15" s="21">
        <f t="shared" si="0"/>
        <v>11</v>
      </c>
      <c r="B15" s="25" t="str">
        <f t="shared" ca="1" si="1"/>
        <v/>
      </c>
      <c r="C15" s="25" t="str">
        <f t="shared" ca="1" si="6"/>
        <v/>
      </c>
      <c r="D15" s="25" t="str">
        <f t="shared" ca="1" si="2"/>
        <v/>
      </c>
      <c r="E15" s="25" t="str">
        <f t="shared" ca="1" si="3"/>
        <v/>
      </c>
      <c r="F15" s="25" t="str">
        <f t="shared" ca="1" si="4"/>
        <v/>
      </c>
      <c r="G15" s="27" t="str">
        <f ca="1">IF(H15&gt;0,'様式第1号(申請書兼報告書)'!$W$11,"")</f>
        <v/>
      </c>
      <c r="H15" s="28">
        <f t="shared" ca="1" si="5"/>
        <v>0</v>
      </c>
      <c r="I15" s="30"/>
    </row>
    <row r="16" spans="1:31" ht="22.5" customHeight="1">
      <c r="A16" s="21">
        <f t="shared" si="0"/>
        <v>12</v>
      </c>
      <c r="B16" s="25" t="str">
        <f t="shared" ca="1" si="1"/>
        <v/>
      </c>
      <c r="C16" s="25" t="str">
        <f t="shared" ca="1" si="6"/>
        <v/>
      </c>
      <c r="D16" s="25" t="str">
        <f t="shared" ca="1" si="2"/>
        <v/>
      </c>
      <c r="E16" s="25" t="str">
        <f t="shared" ca="1" si="3"/>
        <v/>
      </c>
      <c r="F16" s="25" t="str">
        <f t="shared" ca="1" si="4"/>
        <v/>
      </c>
      <c r="G16" s="27" t="str">
        <f ca="1">IF(H16&gt;0,'様式第1号(申請書兼報告書)'!$W$11,"")</f>
        <v/>
      </c>
      <c r="H16" s="28">
        <f t="shared" ca="1" si="5"/>
        <v>0</v>
      </c>
      <c r="I16" s="30"/>
    </row>
    <row r="17" spans="1:9" ht="22.5" customHeight="1">
      <c r="A17" s="21">
        <f t="shared" si="0"/>
        <v>13</v>
      </c>
      <c r="B17" s="25" t="str">
        <f t="shared" ca="1" si="1"/>
        <v/>
      </c>
      <c r="C17" s="25" t="str">
        <f t="shared" ca="1" si="6"/>
        <v/>
      </c>
      <c r="D17" s="25" t="str">
        <f t="shared" ca="1" si="2"/>
        <v/>
      </c>
      <c r="E17" s="25" t="str">
        <f t="shared" ca="1" si="3"/>
        <v/>
      </c>
      <c r="F17" s="25" t="str">
        <f t="shared" ca="1" si="4"/>
        <v/>
      </c>
      <c r="G17" s="27" t="str">
        <f ca="1">IF(H17&gt;0,'様式第1号(申請書兼報告書)'!$W$11,"")</f>
        <v/>
      </c>
      <c r="H17" s="28">
        <f t="shared" ca="1" si="5"/>
        <v>0</v>
      </c>
      <c r="I17" s="30"/>
    </row>
    <row r="18" spans="1:9" ht="22.5" customHeight="1">
      <c r="A18" s="21">
        <f t="shared" si="0"/>
        <v>14</v>
      </c>
      <c r="B18" s="25" t="str">
        <f t="shared" ca="1" si="1"/>
        <v/>
      </c>
      <c r="C18" s="25" t="str">
        <f t="shared" ca="1" si="6"/>
        <v/>
      </c>
      <c r="D18" s="25" t="str">
        <f t="shared" ca="1" si="2"/>
        <v/>
      </c>
      <c r="E18" s="25" t="str">
        <f t="shared" ca="1" si="3"/>
        <v/>
      </c>
      <c r="F18" s="25" t="str">
        <f t="shared" ca="1" si="4"/>
        <v/>
      </c>
      <c r="G18" s="27" t="str">
        <f ca="1">IF(H18&gt;0,'様式第1号(申請書兼報告書)'!$W$11,"")</f>
        <v/>
      </c>
      <c r="H18" s="28">
        <f t="shared" ca="1" si="5"/>
        <v>0</v>
      </c>
      <c r="I18" s="30"/>
    </row>
    <row r="19" spans="1:9" ht="22.5" customHeight="1">
      <c r="A19" s="21">
        <f t="shared" si="0"/>
        <v>15</v>
      </c>
      <c r="B19" s="25" t="str">
        <f t="shared" ca="1" si="1"/>
        <v/>
      </c>
      <c r="C19" s="25" t="str">
        <f t="shared" ca="1" si="6"/>
        <v/>
      </c>
      <c r="D19" s="25" t="str">
        <f t="shared" ca="1" si="2"/>
        <v/>
      </c>
      <c r="E19" s="25" t="str">
        <f t="shared" ca="1" si="3"/>
        <v/>
      </c>
      <c r="F19" s="25" t="str">
        <f t="shared" ca="1" si="4"/>
        <v/>
      </c>
      <c r="G19" s="27" t="str">
        <f ca="1">IF(H19&gt;0,'様式第1号(申請書兼報告書)'!$W$11,"")</f>
        <v/>
      </c>
      <c r="H19" s="28">
        <f t="shared" ca="1" si="5"/>
        <v>0</v>
      </c>
      <c r="I19" s="30"/>
    </row>
    <row r="20" spans="1:9" ht="11.25" customHeight="1">
      <c r="G20"/>
    </row>
    <row r="21" spans="1:9" customFormat="1">
      <c r="A21" s="22" t="s">
        <v>164</v>
      </c>
      <c r="B21" s="18"/>
      <c r="C21" s="18"/>
      <c r="H21" s="29"/>
    </row>
    <row r="22" spans="1:9" customFormat="1" ht="16.5" customHeight="1">
      <c r="A22" s="23"/>
      <c r="B22" s="22" t="s">
        <v>34</v>
      </c>
      <c r="C22" s="18"/>
      <c r="H22" s="29"/>
    </row>
    <row r="23" spans="1:9" customFormat="1" ht="16.5" customHeight="1">
      <c r="A23" s="23"/>
      <c r="B23" s="22"/>
      <c r="C23" s="18"/>
      <c r="H23" s="29"/>
    </row>
    <row r="24" spans="1:9" customFormat="1" ht="16.5" customHeight="1">
      <c r="A24" s="24"/>
      <c r="B24" s="26"/>
      <c r="C24" s="18"/>
      <c r="H24" s="29"/>
    </row>
    <row r="25" spans="1:9" customFormat="1" ht="16.5" customHeight="1">
      <c r="A25" s="24"/>
      <c r="B25" s="26"/>
      <c r="C25" s="18"/>
      <c r="H25" s="29"/>
    </row>
    <row r="26" spans="1:9" customFormat="1" ht="22.5" customHeight="1">
      <c r="H26" s="29"/>
    </row>
    <row r="27" spans="1:9" customFormat="1" ht="22.5" customHeight="1">
      <c r="H27" s="29"/>
    </row>
    <row r="28" spans="1:9" customFormat="1" ht="22.5" customHeight="1">
      <c r="H28" s="29"/>
    </row>
    <row r="29" spans="1:9" customFormat="1" ht="22.5" customHeight="1">
      <c r="H29" s="29"/>
    </row>
    <row r="30" spans="1:9" customFormat="1" ht="22.5" customHeight="1">
      <c r="H30" s="29"/>
    </row>
    <row r="31" spans="1:9" customFormat="1" ht="22.5" customHeight="1">
      <c r="H31" s="29"/>
    </row>
    <row r="32" spans="1:9" customFormat="1" ht="22.5" customHeight="1">
      <c r="H32" s="29"/>
    </row>
    <row r="33" spans="8:8" customFormat="1" ht="22.5" customHeight="1">
      <c r="H33" s="29"/>
    </row>
    <row r="34" spans="8:8" customFormat="1" ht="22.5" customHeight="1">
      <c r="H34" s="29"/>
    </row>
    <row r="35" spans="8:8" customFormat="1" ht="22.5" customHeight="1">
      <c r="H35" s="29"/>
    </row>
    <row r="36" spans="8:8" customFormat="1" ht="22.5" customHeight="1">
      <c r="H36" s="29"/>
    </row>
    <row r="40" spans="8:8" hidden="1"/>
    <row r="41" spans="8:8" hidden="1"/>
  </sheetData>
  <mergeCells count="9">
    <mergeCell ref="F3:F4"/>
    <mergeCell ref="G3:G4"/>
    <mergeCell ref="H3:H4"/>
    <mergeCell ref="I3:I4"/>
    <mergeCell ref="A3:A4"/>
    <mergeCell ref="B3:B4"/>
    <mergeCell ref="C3:C4"/>
    <mergeCell ref="D3:D4"/>
    <mergeCell ref="E3:E4"/>
  </mergeCells>
  <phoneticPr fontId="3"/>
  <dataValidations count="2">
    <dataValidation type="list" allowBlank="1" showInputMessage="1" showErrorMessage="1" sqref="I5:I19" xr:uid="{00000000-0002-0000-0100-000000000000}">
      <formula1>"可"</formula1>
    </dataValidation>
    <dataValidation type="list" allowBlank="1" showInputMessage="1" showErrorMessage="1" sqref="D5:D19" xr:uid="{00000000-0002-0000-0100-000001000000}">
      <formula1>#REF!</formula1>
    </dataValidation>
  </dataValidations>
  <printOptions horizontalCentered="1"/>
  <pageMargins left="0.19685039370078741" right="0.19685039370078741" top="0.59055118110236227" bottom="0.39370078740157483" header="0" footer="0"/>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42"/>
  <sheetViews>
    <sheetView showGridLines="0" showZeros="0" view="pageBreakPreview" zoomScaleSheetLayoutView="100" workbookViewId="0"/>
  </sheetViews>
  <sheetFormatPr defaultColWidth="2.26953125" defaultRowHeight="13"/>
  <cols>
    <col min="1" max="7" width="2.26953125" style="18"/>
    <col min="8" max="19" width="2.36328125" style="18" customWidth="1"/>
    <col min="20" max="20" width="2.26953125" style="18" customWidth="1"/>
    <col min="21" max="34" width="2.26953125" style="18"/>
    <col min="35" max="35" width="2.453125" style="18" bestFit="1" customWidth="1"/>
    <col min="36" max="39" width="2.26953125" style="18"/>
    <col min="40" max="40" width="2.36328125" style="18" customWidth="1"/>
    <col min="41" max="47" width="2.26953125" style="18" hidden="1" customWidth="1"/>
    <col min="48" max="16384" width="2.26953125" style="18"/>
  </cols>
  <sheetData>
    <row r="1" spans="1:47">
      <c r="A1" s="18" t="s">
        <v>162</v>
      </c>
    </row>
    <row r="2" spans="1:47" ht="7.5" customHeight="1"/>
    <row r="3" spans="1:47" ht="26" customHeight="1">
      <c r="A3" s="211" t="s">
        <v>187</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3"/>
    </row>
    <row r="4" spans="1:47" ht="9"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row>
    <row r="5" spans="1:47">
      <c r="A5" s="174" t="s">
        <v>108</v>
      </c>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6"/>
    </row>
    <row r="6" spans="1:47" ht="4.5" customHeight="1">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row>
    <row r="7" spans="1:47" ht="17.25" customHeight="1">
      <c r="A7" s="136" t="s">
        <v>179</v>
      </c>
      <c r="B7" s="137"/>
      <c r="C7" s="137"/>
      <c r="D7" s="137"/>
      <c r="E7" s="137"/>
      <c r="F7" s="137"/>
      <c r="G7" s="138"/>
      <c r="H7" s="214"/>
      <c r="I7" s="215"/>
      <c r="J7" s="215"/>
      <c r="K7" s="215"/>
      <c r="L7" s="215"/>
      <c r="M7" s="215"/>
      <c r="N7" s="216"/>
      <c r="O7" s="136" t="s">
        <v>109</v>
      </c>
      <c r="P7" s="137"/>
      <c r="Q7" s="137"/>
      <c r="R7" s="137"/>
      <c r="S7" s="138"/>
      <c r="T7" s="217"/>
      <c r="U7" s="218"/>
      <c r="V7" s="218"/>
      <c r="W7" s="218"/>
      <c r="X7" s="218"/>
      <c r="Y7" s="218"/>
      <c r="Z7" s="218"/>
      <c r="AA7" s="218"/>
      <c r="AB7" s="218"/>
      <c r="AC7" s="218"/>
      <c r="AD7" s="218"/>
      <c r="AE7" s="218"/>
      <c r="AF7" s="218"/>
      <c r="AG7" s="218"/>
      <c r="AH7" s="218"/>
      <c r="AI7" s="218"/>
      <c r="AJ7" s="218"/>
      <c r="AK7" s="218"/>
      <c r="AL7" s="218"/>
      <c r="AM7" s="219"/>
    </row>
    <row r="8" spans="1:47">
      <c r="A8" s="92" t="s">
        <v>37</v>
      </c>
      <c r="B8" s="93"/>
      <c r="C8" s="94"/>
      <c r="D8" s="136" t="s">
        <v>33</v>
      </c>
      <c r="E8" s="137"/>
      <c r="F8" s="137"/>
      <c r="G8" s="138"/>
      <c r="H8" s="136" t="s">
        <v>26</v>
      </c>
      <c r="I8" s="137"/>
      <c r="J8" s="137"/>
      <c r="K8" s="137"/>
      <c r="L8" s="137"/>
      <c r="M8" s="137"/>
      <c r="N8" s="137"/>
      <c r="O8" s="137"/>
      <c r="P8" s="137"/>
      <c r="Q8" s="137"/>
      <c r="R8" s="137"/>
      <c r="S8" s="138"/>
      <c r="T8" s="92" t="s">
        <v>39</v>
      </c>
      <c r="U8" s="93"/>
      <c r="V8" s="94"/>
      <c r="W8" s="136" t="s">
        <v>20</v>
      </c>
      <c r="X8" s="137"/>
      <c r="Y8" s="137"/>
      <c r="Z8" s="137"/>
      <c r="AA8" s="137"/>
      <c r="AB8" s="137"/>
      <c r="AC8" s="137"/>
      <c r="AD8" s="137"/>
      <c r="AE8" s="137"/>
      <c r="AF8" s="138"/>
      <c r="AG8" s="196" t="s">
        <v>40</v>
      </c>
      <c r="AH8" s="197"/>
      <c r="AI8" s="197"/>
      <c r="AJ8" s="197"/>
      <c r="AK8" s="197"/>
      <c r="AL8" s="197"/>
      <c r="AM8" s="198"/>
    </row>
    <row r="9" spans="1:47" ht="17.25" customHeight="1">
      <c r="A9" s="95"/>
      <c r="B9" s="96"/>
      <c r="C9" s="87"/>
      <c r="D9" s="199" t="s">
        <v>73</v>
      </c>
      <c r="E9" s="200"/>
      <c r="F9" s="200"/>
      <c r="G9" s="201"/>
      <c r="H9" s="202"/>
      <c r="I9" s="203"/>
      <c r="J9" s="203"/>
      <c r="K9" s="203"/>
      <c r="L9" s="203"/>
      <c r="M9" s="203"/>
      <c r="N9" s="203"/>
      <c r="O9" s="203"/>
      <c r="P9" s="203"/>
      <c r="Q9" s="203"/>
      <c r="R9" s="203"/>
      <c r="S9" s="204"/>
      <c r="T9" s="95"/>
      <c r="U9" s="96"/>
      <c r="V9" s="87"/>
      <c r="W9" s="205"/>
      <c r="X9" s="206"/>
      <c r="Y9" s="206"/>
      <c r="Z9" s="206"/>
      <c r="AA9" s="206"/>
      <c r="AB9" s="206"/>
      <c r="AC9" s="206"/>
      <c r="AD9" s="206"/>
      <c r="AE9" s="206"/>
      <c r="AF9" s="207"/>
      <c r="AG9" s="208"/>
      <c r="AH9" s="209"/>
      <c r="AI9" s="209"/>
      <c r="AJ9" s="209"/>
      <c r="AK9" s="209"/>
      <c r="AL9" s="209"/>
      <c r="AM9" s="210"/>
    </row>
    <row r="10" spans="1:47" s="22" customFormat="1" ht="20.25" customHeight="1">
      <c r="A10" s="92" t="s">
        <v>7</v>
      </c>
      <c r="B10" s="93"/>
      <c r="C10" s="93"/>
      <c r="D10" s="93"/>
      <c r="E10" s="93"/>
      <c r="F10" s="93"/>
      <c r="G10" s="93"/>
      <c r="H10" s="93"/>
      <c r="I10" s="93"/>
      <c r="J10" s="93"/>
      <c r="K10" s="94"/>
      <c r="L10" s="187"/>
      <c r="M10" s="188"/>
      <c r="N10" s="188"/>
      <c r="O10" s="188"/>
      <c r="P10" s="188"/>
      <c r="Q10" s="188"/>
      <c r="R10" s="188"/>
      <c r="S10" s="188"/>
      <c r="T10" s="188"/>
      <c r="U10" s="188"/>
      <c r="V10" s="188"/>
      <c r="W10" s="188"/>
      <c r="X10" s="188"/>
      <c r="Y10" s="188"/>
      <c r="Z10" s="188"/>
      <c r="AA10" s="188"/>
      <c r="AB10" s="188"/>
      <c r="AC10" s="188"/>
      <c r="AD10" s="188"/>
      <c r="AE10" s="188"/>
      <c r="AF10" s="189"/>
      <c r="AG10" s="190" t="s">
        <v>41</v>
      </c>
      <c r="AH10" s="191"/>
      <c r="AI10" s="192"/>
      <c r="AJ10" s="193"/>
      <c r="AK10" s="193"/>
      <c r="AL10" s="194" t="s">
        <v>42</v>
      </c>
      <c r="AM10" s="195"/>
      <c r="AP10" s="181"/>
      <c r="AQ10" s="181"/>
      <c r="AR10" s="181"/>
      <c r="AS10" s="181"/>
      <c r="AT10" s="181"/>
      <c r="AU10" s="181"/>
    </row>
    <row r="11" spans="1:47" s="22" customFormat="1" ht="6" customHeight="1">
      <c r="A11" s="37"/>
      <c r="B11" s="37"/>
      <c r="C11" s="37"/>
      <c r="D11" s="37"/>
      <c r="E11" s="37"/>
      <c r="F11" s="37"/>
      <c r="G11" s="37"/>
      <c r="H11" s="37"/>
      <c r="I11" s="47"/>
      <c r="J11" s="48"/>
      <c r="K11" s="47"/>
      <c r="L11" s="53"/>
      <c r="M11" s="53"/>
      <c r="N11" s="53"/>
      <c r="O11" s="53"/>
      <c r="P11" s="53"/>
      <c r="Q11" s="53"/>
      <c r="R11" s="53"/>
      <c r="S11" s="53"/>
      <c r="T11" s="53"/>
      <c r="U11" s="47"/>
      <c r="V11" s="53"/>
      <c r="W11" s="53"/>
      <c r="X11" s="53"/>
      <c r="Y11" s="48"/>
      <c r="Z11" s="56"/>
      <c r="AA11" s="47"/>
      <c r="AB11" s="53"/>
      <c r="AC11" s="53"/>
      <c r="AD11" s="53"/>
      <c r="AE11" s="53"/>
      <c r="AF11" s="53"/>
      <c r="AG11" s="53"/>
      <c r="AH11" s="53"/>
      <c r="AI11" s="53"/>
      <c r="AJ11" s="53"/>
      <c r="AK11" s="53"/>
      <c r="AL11" s="53"/>
      <c r="AM11" s="53"/>
    </row>
    <row r="12" spans="1:47" s="22" customFormat="1" ht="12">
      <c r="A12" s="174" t="s">
        <v>98</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6"/>
    </row>
    <row r="13" spans="1:47" s="22" customFormat="1" ht="3" customHeight="1">
      <c r="I13" s="26"/>
      <c r="J13" s="49"/>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row>
    <row r="14" spans="1:47" s="22" customFormat="1" ht="18" customHeight="1">
      <c r="A14" s="182" t="s">
        <v>14</v>
      </c>
      <c r="B14" s="183"/>
      <c r="C14" s="183"/>
      <c r="D14" s="183"/>
      <c r="E14" s="183"/>
      <c r="F14" s="183"/>
      <c r="G14" s="183"/>
      <c r="H14" s="183"/>
      <c r="I14" s="183"/>
      <c r="J14" s="183"/>
      <c r="K14" s="183"/>
      <c r="L14" s="183"/>
      <c r="M14" s="183"/>
      <c r="N14" s="183"/>
      <c r="O14" s="183"/>
      <c r="P14" s="183"/>
      <c r="Q14" s="183"/>
      <c r="R14" s="183"/>
      <c r="S14" s="183"/>
      <c r="T14" s="183"/>
      <c r="U14" s="183"/>
      <c r="V14" s="183"/>
      <c r="W14" s="183"/>
      <c r="X14" s="171"/>
      <c r="Y14" s="172"/>
      <c r="Z14" s="173"/>
      <c r="AA14" s="57"/>
      <c r="AB14" s="57"/>
      <c r="AC14" s="57"/>
      <c r="AD14" s="57"/>
      <c r="AE14" s="57"/>
      <c r="AF14" s="57"/>
      <c r="AG14" s="57"/>
    </row>
    <row r="15" spans="1:47" s="22" customFormat="1" ht="18" customHeight="1">
      <c r="A15" s="184" t="s">
        <v>177</v>
      </c>
      <c r="B15" s="185"/>
      <c r="C15" s="185"/>
      <c r="D15" s="185"/>
      <c r="E15" s="185"/>
      <c r="F15" s="185"/>
      <c r="G15" s="185"/>
      <c r="H15" s="185"/>
      <c r="I15" s="185"/>
      <c r="J15" s="185"/>
      <c r="K15" s="185"/>
      <c r="L15" s="185"/>
      <c r="M15" s="185"/>
      <c r="N15" s="185"/>
      <c r="O15" s="185"/>
      <c r="P15" s="185"/>
      <c r="Q15" s="185"/>
      <c r="R15" s="185"/>
      <c r="S15" s="185"/>
      <c r="T15" s="185"/>
      <c r="U15" s="185"/>
      <c r="V15" s="185"/>
      <c r="W15" s="186"/>
      <c r="X15" s="171"/>
      <c r="Y15" s="172"/>
      <c r="Z15" s="173"/>
      <c r="AA15" s="57"/>
      <c r="AB15" s="57"/>
      <c r="AC15" s="57"/>
      <c r="AD15" s="57"/>
      <c r="AE15" s="57"/>
      <c r="AF15" s="57"/>
      <c r="AG15" s="57"/>
    </row>
    <row r="16" spans="1:47" s="22" customFormat="1" ht="18" customHeight="1">
      <c r="A16" s="169" t="s">
        <v>16</v>
      </c>
      <c r="B16" s="170"/>
      <c r="C16" s="170"/>
      <c r="D16" s="170"/>
      <c r="E16" s="170"/>
      <c r="F16" s="170"/>
      <c r="G16" s="170"/>
      <c r="H16" s="170"/>
      <c r="I16" s="170"/>
      <c r="J16" s="170"/>
      <c r="K16" s="170"/>
      <c r="L16" s="170"/>
      <c r="M16" s="170"/>
      <c r="N16" s="170"/>
      <c r="O16" s="170"/>
      <c r="P16" s="170"/>
      <c r="Q16" s="170"/>
      <c r="R16" s="170"/>
      <c r="S16" s="170"/>
      <c r="T16" s="170"/>
      <c r="U16" s="170"/>
      <c r="V16" s="170"/>
      <c r="W16" s="170"/>
      <c r="X16" s="171"/>
      <c r="Y16" s="172"/>
      <c r="Z16" s="173"/>
      <c r="AA16" s="57"/>
      <c r="AB16" s="57"/>
      <c r="AC16" s="57"/>
      <c r="AD16" s="57"/>
      <c r="AE16" s="57"/>
      <c r="AF16" s="57"/>
      <c r="AG16" s="57"/>
    </row>
    <row r="17" spans="1:40" s="22" customFormat="1" ht="6" customHeight="1">
      <c r="I17" s="26"/>
      <c r="J17" s="49"/>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row>
    <row r="18" spans="1:40" s="22" customFormat="1" ht="12">
      <c r="A18" s="174" t="s">
        <v>178</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6"/>
    </row>
    <row r="19" spans="1:40" s="22" customFormat="1" ht="3" customHeight="1" thickBot="1">
      <c r="I19" s="26"/>
      <c r="J19" s="49"/>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row>
    <row r="20" spans="1:40" ht="19.5" customHeight="1">
      <c r="A20" s="38"/>
      <c r="B20" s="22"/>
      <c r="C20" s="39"/>
      <c r="D20" s="22"/>
      <c r="E20" s="43"/>
      <c r="F20" s="22"/>
      <c r="G20" s="22"/>
      <c r="H20" s="22"/>
      <c r="I20" s="22"/>
      <c r="J20" s="50"/>
      <c r="K20" s="50"/>
      <c r="L20" s="50"/>
      <c r="M20" s="50"/>
      <c r="N20" s="50"/>
      <c r="O20" s="54"/>
      <c r="P20" s="39"/>
      <c r="S20" s="50"/>
      <c r="T20" s="49"/>
      <c r="U20" s="50"/>
      <c r="V20" s="50"/>
      <c r="W20" s="39"/>
      <c r="AC20" s="97"/>
      <c r="AD20" s="164" t="s">
        <v>110</v>
      </c>
      <c r="AE20" s="139"/>
      <c r="AF20" s="139"/>
      <c r="AG20" s="139"/>
      <c r="AH20" s="177"/>
      <c r="AI20" s="178" t="s">
        <v>0</v>
      </c>
      <c r="AJ20" s="179"/>
      <c r="AK20" s="179"/>
      <c r="AL20" s="179"/>
      <c r="AM20" s="180"/>
      <c r="AN20" s="22"/>
    </row>
    <row r="21" spans="1:40">
      <c r="A21" s="38"/>
      <c r="B21" s="22"/>
      <c r="C21" s="39"/>
      <c r="D21" s="22"/>
      <c r="E21" s="43"/>
      <c r="F21" s="22"/>
      <c r="G21" s="22"/>
      <c r="H21" s="22"/>
      <c r="I21" s="22"/>
      <c r="J21" s="50"/>
      <c r="K21" s="50"/>
      <c r="L21" s="50"/>
      <c r="M21" s="50"/>
      <c r="N21" s="50"/>
      <c r="O21" s="54"/>
      <c r="P21" s="39"/>
      <c r="S21" s="50"/>
      <c r="T21" s="49"/>
      <c r="U21" s="50"/>
      <c r="V21" s="50"/>
      <c r="W21" s="55"/>
      <c r="AC21" s="97"/>
      <c r="AD21" s="98" t="str">
        <f>IFERROR(VLOOKUP(L10,リスト!B2:D54,2,FALSE),IFERROR(VLOOKUP(L10,リスト!B55:D61,2,FALSE)*AJ10,""))</f>
        <v/>
      </c>
      <c r="AE21" s="99"/>
      <c r="AF21" s="99"/>
      <c r="AG21" s="100" t="s">
        <v>11</v>
      </c>
      <c r="AH21" s="101"/>
      <c r="AI21" s="102">
        <f>MIN(AD21,ROUNDDOWN((H28+H37)/1000,0))</f>
        <v>0</v>
      </c>
      <c r="AJ21" s="103"/>
      <c r="AK21" s="103"/>
      <c r="AL21" s="106" t="s">
        <v>11</v>
      </c>
      <c r="AM21" s="107"/>
    </row>
    <row r="22" spans="1:40" ht="13.5" thickBot="1">
      <c r="A22" s="39" t="s">
        <v>158</v>
      </c>
      <c r="B22" s="22"/>
      <c r="C22" s="39"/>
      <c r="D22" s="22"/>
      <c r="E22" s="43"/>
      <c r="F22" s="22"/>
      <c r="G22" s="22"/>
      <c r="H22" s="22"/>
      <c r="I22" s="22"/>
      <c r="J22" s="50"/>
      <c r="K22" s="50"/>
      <c r="L22" s="50"/>
      <c r="M22" s="50"/>
      <c r="N22" s="50"/>
      <c r="O22" s="54"/>
      <c r="P22" s="39"/>
      <c r="S22" s="50"/>
      <c r="T22" s="49"/>
      <c r="U22" s="50"/>
      <c r="V22" s="50"/>
      <c r="W22" s="55"/>
      <c r="AC22" s="97"/>
      <c r="AD22" s="98"/>
      <c r="AE22" s="99"/>
      <c r="AF22" s="99"/>
      <c r="AG22" s="100"/>
      <c r="AH22" s="101"/>
      <c r="AI22" s="104"/>
      <c r="AJ22" s="105"/>
      <c r="AK22" s="105"/>
      <c r="AL22" s="108"/>
      <c r="AM22" s="109"/>
    </row>
    <row r="23" spans="1:40" ht="30" customHeight="1">
      <c r="A23" s="92" t="s">
        <v>43</v>
      </c>
      <c r="B23" s="93"/>
      <c r="C23" s="93"/>
      <c r="D23" s="93"/>
      <c r="E23" s="93"/>
      <c r="F23" s="93"/>
      <c r="G23" s="94"/>
      <c r="H23" s="164" t="s">
        <v>64</v>
      </c>
      <c r="I23" s="137"/>
      <c r="J23" s="137"/>
      <c r="K23" s="137"/>
      <c r="L23" s="137"/>
      <c r="M23" s="136" t="s">
        <v>36</v>
      </c>
      <c r="N23" s="137"/>
      <c r="O23" s="137"/>
      <c r="P23" s="137"/>
      <c r="Q23" s="137"/>
      <c r="R23" s="137"/>
      <c r="S23" s="137"/>
      <c r="T23" s="137"/>
      <c r="U23" s="137"/>
      <c r="V23" s="137"/>
      <c r="W23" s="137"/>
      <c r="X23" s="137"/>
      <c r="Y23" s="137"/>
      <c r="Z23" s="137"/>
      <c r="AA23" s="137"/>
      <c r="AB23" s="137"/>
      <c r="AC23" s="137"/>
      <c r="AD23" s="137"/>
      <c r="AE23" s="137"/>
      <c r="AF23" s="137"/>
      <c r="AG23" s="137"/>
      <c r="AH23" s="137"/>
      <c r="AI23" s="96"/>
      <c r="AJ23" s="96"/>
      <c r="AK23" s="96"/>
      <c r="AL23" s="96"/>
      <c r="AM23" s="87"/>
    </row>
    <row r="24" spans="1:40" ht="37.5" customHeight="1">
      <c r="A24" s="165" t="s">
        <v>55</v>
      </c>
      <c r="B24" s="166"/>
      <c r="C24" s="166"/>
      <c r="D24" s="166"/>
      <c r="E24" s="166"/>
      <c r="F24" s="166"/>
      <c r="G24" s="167"/>
      <c r="H24" s="168"/>
      <c r="I24" s="168"/>
      <c r="J24" s="168"/>
      <c r="K24" s="168"/>
      <c r="L24" s="168"/>
      <c r="M24" s="132"/>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4"/>
    </row>
    <row r="25" spans="1:40" ht="37.5" customHeight="1">
      <c r="A25" s="146" t="s">
        <v>99</v>
      </c>
      <c r="B25" s="147"/>
      <c r="C25" s="147"/>
      <c r="D25" s="147"/>
      <c r="E25" s="147"/>
      <c r="F25" s="147"/>
      <c r="G25" s="148"/>
      <c r="H25" s="149"/>
      <c r="I25" s="150"/>
      <c r="J25" s="150"/>
      <c r="K25" s="150"/>
      <c r="L25" s="151"/>
      <c r="M25" s="152"/>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4"/>
    </row>
    <row r="26" spans="1:40" ht="60" customHeight="1">
      <c r="A26" s="155" t="s">
        <v>104</v>
      </c>
      <c r="B26" s="156"/>
      <c r="C26" s="156"/>
      <c r="D26" s="156"/>
      <c r="E26" s="156"/>
      <c r="F26" s="156"/>
      <c r="G26" s="157"/>
      <c r="H26" s="158"/>
      <c r="I26" s="159"/>
      <c r="J26" s="159"/>
      <c r="K26" s="159"/>
      <c r="L26" s="160"/>
      <c r="M26" s="161"/>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3"/>
    </row>
    <row r="27" spans="1:40" ht="70" customHeight="1">
      <c r="A27" s="140" t="s">
        <v>30</v>
      </c>
      <c r="B27" s="141"/>
      <c r="C27" s="141"/>
      <c r="D27" s="141"/>
      <c r="E27" s="141"/>
      <c r="F27" s="141"/>
      <c r="G27" s="142"/>
      <c r="H27" s="113"/>
      <c r="I27" s="113"/>
      <c r="J27" s="113"/>
      <c r="K27" s="113"/>
      <c r="L27" s="113"/>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5"/>
    </row>
    <row r="28" spans="1:40" ht="15" customHeight="1">
      <c r="A28" s="40" t="s">
        <v>15</v>
      </c>
      <c r="B28" s="42"/>
      <c r="C28" s="42"/>
      <c r="D28" s="42"/>
      <c r="E28" s="42"/>
      <c r="F28" s="42"/>
      <c r="G28" s="46"/>
      <c r="H28" s="117">
        <f>SUM(H24:L27)</f>
        <v>0</v>
      </c>
      <c r="I28" s="117"/>
      <c r="J28" s="117"/>
      <c r="K28" s="117"/>
      <c r="L28" s="118"/>
      <c r="M28" s="119"/>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1"/>
    </row>
    <row r="29" spans="1:40">
      <c r="A29" s="38"/>
      <c r="B29" s="22"/>
      <c r="C29" s="39"/>
      <c r="D29" s="22"/>
      <c r="E29" s="43"/>
      <c r="F29" s="22"/>
      <c r="G29" s="22"/>
      <c r="H29" s="22"/>
      <c r="I29" s="22"/>
      <c r="J29" s="50"/>
      <c r="K29" s="50"/>
      <c r="L29" s="50"/>
      <c r="M29" s="50"/>
      <c r="N29" s="50"/>
      <c r="O29" s="54"/>
      <c r="P29" s="39"/>
      <c r="S29" s="50"/>
      <c r="T29" s="49"/>
      <c r="U29" s="50"/>
      <c r="V29" s="50"/>
      <c r="W29" s="55"/>
      <c r="AD29" s="39"/>
      <c r="AE29" s="58"/>
      <c r="AF29" s="58"/>
      <c r="AG29" s="58"/>
      <c r="AH29" s="55"/>
      <c r="AI29" s="135"/>
      <c r="AJ29" s="135"/>
      <c r="AK29" s="135"/>
      <c r="AL29" s="91"/>
      <c r="AM29" s="91"/>
    </row>
    <row r="30" spans="1:40">
      <c r="A30" s="39" t="s">
        <v>105</v>
      </c>
      <c r="B30" s="22"/>
      <c r="C30" s="39"/>
      <c r="D30" s="22"/>
      <c r="E30" s="43"/>
      <c r="F30" s="22"/>
      <c r="G30" s="22"/>
      <c r="H30" s="22"/>
      <c r="I30" s="22"/>
      <c r="J30" s="50"/>
      <c r="K30" s="50"/>
      <c r="L30" s="50"/>
      <c r="M30" s="50"/>
      <c r="N30" s="50"/>
      <c r="O30" s="54"/>
      <c r="P30" s="39"/>
      <c r="S30" s="50"/>
      <c r="T30" s="49"/>
      <c r="U30" s="50"/>
      <c r="V30" s="50"/>
      <c r="W30" s="55"/>
      <c r="AD30" s="39"/>
      <c r="AE30" s="58"/>
      <c r="AF30" s="58"/>
      <c r="AG30" s="58"/>
      <c r="AH30" s="55"/>
      <c r="AI30" s="135"/>
      <c r="AJ30" s="135"/>
      <c r="AK30" s="135"/>
      <c r="AL30" s="91"/>
      <c r="AM30" s="91"/>
    </row>
    <row r="31" spans="1:40" ht="30" customHeight="1">
      <c r="A31" s="136" t="s">
        <v>43</v>
      </c>
      <c r="B31" s="137"/>
      <c r="C31" s="137"/>
      <c r="D31" s="137"/>
      <c r="E31" s="137"/>
      <c r="F31" s="137"/>
      <c r="G31" s="138"/>
      <c r="H31" s="139" t="s">
        <v>64</v>
      </c>
      <c r="I31" s="137"/>
      <c r="J31" s="137"/>
      <c r="K31" s="137"/>
      <c r="L31" s="137"/>
      <c r="M31" s="136" t="s">
        <v>36</v>
      </c>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row>
    <row r="32" spans="1:40" ht="40" customHeight="1">
      <c r="A32" s="128" t="s">
        <v>100</v>
      </c>
      <c r="B32" s="129"/>
      <c r="C32" s="129"/>
      <c r="D32" s="129"/>
      <c r="E32" s="129"/>
      <c r="F32" s="129"/>
      <c r="G32" s="130"/>
      <c r="H32" s="131"/>
      <c r="I32" s="131"/>
      <c r="J32" s="131"/>
      <c r="K32" s="131"/>
      <c r="L32" s="131"/>
      <c r="M32" s="132"/>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4"/>
    </row>
    <row r="33" spans="1:39" ht="40" customHeight="1">
      <c r="A33" s="122" t="s">
        <v>101</v>
      </c>
      <c r="B33" s="123"/>
      <c r="C33" s="123"/>
      <c r="D33" s="123"/>
      <c r="E33" s="123"/>
      <c r="F33" s="123"/>
      <c r="G33" s="124"/>
      <c r="H33" s="125"/>
      <c r="I33" s="126"/>
      <c r="J33" s="126"/>
      <c r="K33" s="126"/>
      <c r="L33" s="127"/>
      <c r="M33" s="114"/>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6"/>
    </row>
    <row r="34" spans="1:39" ht="40" customHeight="1">
      <c r="A34" s="122" t="s">
        <v>49</v>
      </c>
      <c r="B34" s="123"/>
      <c r="C34" s="123"/>
      <c r="D34" s="123"/>
      <c r="E34" s="123"/>
      <c r="F34" s="123"/>
      <c r="G34" s="124"/>
      <c r="H34" s="125"/>
      <c r="I34" s="126"/>
      <c r="J34" s="126"/>
      <c r="K34" s="126"/>
      <c r="L34" s="127"/>
      <c r="M34" s="114"/>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6"/>
    </row>
    <row r="35" spans="1:39" ht="50.15" customHeight="1">
      <c r="A35" s="122" t="s">
        <v>72</v>
      </c>
      <c r="B35" s="123"/>
      <c r="C35" s="123"/>
      <c r="D35" s="123"/>
      <c r="E35" s="123"/>
      <c r="F35" s="123"/>
      <c r="G35" s="124"/>
      <c r="H35" s="113"/>
      <c r="I35" s="113"/>
      <c r="J35" s="113"/>
      <c r="K35" s="113"/>
      <c r="L35" s="113"/>
      <c r="M35" s="114"/>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6"/>
    </row>
    <row r="36" spans="1:39" ht="40" customHeight="1">
      <c r="A36" s="110" t="s">
        <v>102</v>
      </c>
      <c r="B36" s="111"/>
      <c r="C36" s="111"/>
      <c r="D36" s="111"/>
      <c r="E36" s="111"/>
      <c r="F36" s="111"/>
      <c r="G36" s="112"/>
      <c r="H36" s="113"/>
      <c r="I36" s="113"/>
      <c r="J36" s="113"/>
      <c r="K36" s="113"/>
      <c r="L36" s="113"/>
      <c r="M36" s="114"/>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6"/>
    </row>
    <row r="37" spans="1:39" ht="15" customHeight="1">
      <c r="A37" s="40" t="s">
        <v>15</v>
      </c>
      <c r="B37" s="42"/>
      <c r="C37" s="42"/>
      <c r="D37" s="42"/>
      <c r="E37" s="42"/>
      <c r="F37" s="42"/>
      <c r="G37" s="46"/>
      <c r="H37" s="117">
        <f>SUM(H32:L36)</f>
        <v>0</v>
      </c>
      <c r="I37" s="117"/>
      <c r="J37" s="117"/>
      <c r="K37" s="117"/>
      <c r="L37" s="118"/>
      <c r="M37" s="119"/>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row>
    <row r="38" spans="1:39" ht="6" hidden="1" customHeight="1">
      <c r="A38" s="41"/>
      <c r="B38" s="41"/>
      <c r="C38" s="41"/>
      <c r="D38" s="41"/>
      <c r="E38" s="44"/>
      <c r="F38" s="44"/>
      <c r="G38" s="44"/>
      <c r="H38" s="44"/>
      <c r="I38" s="44"/>
      <c r="J38" s="51"/>
      <c r="K38" s="51"/>
      <c r="L38" s="51"/>
      <c r="M38" s="51"/>
      <c r="N38" s="51"/>
      <c r="AH38" s="59"/>
    </row>
    <row r="39" spans="1:39" ht="4.5" hidden="1" customHeight="1">
      <c r="A39" s="41"/>
      <c r="B39" s="41"/>
      <c r="C39" s="41"/>
      <c r="D39" s="41"/>
      <c r="E39" s="45"/>
      <c r="F39" s="45"/>
      <c r="G39" s="45"/>
      <c r="H39" s="45"/>
      <c r="I39" s="45"/>
      <c r="J39" s="52"/>
      <c r="K39" s="52"/>
      <c r="L39" s="52"/>
      <c r="M39" s="52"/>
      <c r="N39" s="52"/>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row>
    <row r="40" spans="1:39">
      <c r="A40" s="39" t="s">
        <v>188</v>
      </c>
    </row>
    <row r="42" spans="1:39">
      <c r="AI42" s="91"/>
      <c r="AJ42" s="91"/>
      <c r="AK42" s="91"/>
      <c r="AL42" s="91"/>
      <c r="AM42" s="91"/>
    </row>
  </sheetData>
  <mergeCells count="79">
    <mergeCell ref="A3:AM3"/>
    <mergeCell ref="A5:AM5"/>
    <mergeCell ref="A7:G7"/>
    <mergeCell ref="H7:N7"/>
    <mergeCell ref="O7:S7"/>
    <mergeCell ref="T7:AM7"/>
    <mergeCell ref="D8:G8"/>
    <mergeCell ref="H8:S8"/>
    <mergeCell ref="W8:AF8"/>
    <mergeCell ref="AG8:AM8"/>
    <mergeCell ref="D9:G9"/>
    <mergeCell ref="H9:S9"/>
    <mergeCell ref="W9:AF9"/>
    <mergeCell ref="AG9:AM9"/>
    <mergeCell ref="AP10:AU10"/>
    <mergeCell ref="A12:AM12"/>
    <mergeCell ref="A14:W14"/>
    <mergeCell ref="X14:Z14"/>
    <mergeCell ref="A15:W15"/>
    <mergeCell ref="X15:Z15"/>
    <mergeCell ref="A10:K10"/>
    <mergeCell ref="L10:AF10"/>
    <mergeCell ref="AG10:AI10"/>
    <mergeCell ref="AJ10:AK10"/>
    <mergeCell ref="AL10:AM10"/>
    <mergeCell ref="A16:W16"/>
    <mergeCell ref="X16:Z16"/>
    <mergeCell ref="A18:AM18"/>
    <mergeCell ref="AD20:AH20"/>
    <mergeCell ref="AI20:AM20"/>
    <mergeCell ref="A23:G23"/>
    <mergeCell ref="H23:L23"/>
    <mergeCell ref="M23:AM23"/>
    <mergeCell ref="A24:G24"/>
    <mergeCell ref="H24:L24"/>
    <mergeCell ref="M24:AM24"/>
    <mergeCell ref="A25:G25"/>
    <mergeCell ref="H25:L25"/>
    <mergeCell ref="M25:AM25"/>
    <mergeCell ref="A26:G26"/>
    <mergeCell ref="H26:L26"/>
    <mergeCell ref="M26:AM26"/>
    <mergeCell ref="A27:G27"/>
    <mergeCell ref="H27:L27"/>
    <mergeCell ref="M27:AM27"/>
    <mergeCell ref="H28:L28"/>
    <mergeCell ref="M28:AM28"/>
    <mergeCell ref="AI29:AK29"/>
    <mergeCell ref="AL29:AM29"/>
    <mergeCell ref="AI30:AK30"/>
    <mergeCell ref="AL30:AM30"/>
    <mergeCell ref="A31:G31"/>
    <mergeCell ref="H31:L31"/>
    <mergeCell ref="M31:AM31"/>
    <mergeCell ref="A35:G35"/>
    <mergeCell ref="H35:L35"/>
    <mergeCell ref="M35:AM35"/>
    <mergeCell ref="A32:G32"/>
    <mergeCell ref="H32:L32"/>
    <mergeCell ref="M32:AM32"/>
    <mergeCell ref="A33:G33"/>
    <mergeCell ref="H33:L33"/>
    <mergeCell ref="M33:AM33"/>
    <mergeCell ref="AI42:AM42"/>
    <mergeCell ref="A8:C9"/>
    <mergeCell ref="T8:V9"/>
    <mergeCell ref="AC20:AC22"/>
    <mergeCell ref="AD21:AF22"/>
    <mergeCell ref="AG21:AH22"/>
    <mergeCell ref="AI21:AK22"/>
    <mergeCell ref="AL21:AM22"/>
    <mergeCell ref="A36:G36"/>
    <mergeCell ref="H36:L36"/>
    <mergeCell ref="M36:AM36"/>
    <mergeCell ref="H37:L37"/>
    <mergeCell ref="M37:AM37"/>
    <mergeCell ref="A34:G34"/>
    <mergeCell ref="H34:L34"/>
    <mergeCell ref="M34:AM34"/>
  </mergeCells>
  <phoneticPr fontId="3"/>
  <dataValidations count="2">
    <dataValidation type="list" allowBlank="1" showInputMessage="1" showErrorMessage="1" sqref="Y16:Z16 Y14:Z14 X14:X16" xr:uid="{00000000-0002-0000-0200-000000000000}">
      <formula1>"✔"</formula1>
    </dataValidation>
    <dataValidation imeMode="halfAlpha" allowBlank="1" showInputMessage="1" showErrorMessage="1" sqref="S20:V22 J20:N22 S30:V30 J30:N30" xr:uid="{00000000-0002-0000-0200-000001000000}"/>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200-000002000000}">
          <x14:formula1>
            <xm:f>リスト!$B$2:$B$61</xm:f>
          </x14:formula1>
          <xm:sqref>L10:AF10</xm:sqref>
        </x14:dataValidation>
        <x14:dataValidation type="list" allowBlank="1" xr:uid="{00000000-0002-0000-0200-000003000000}">
          <x14:formula1>
            <xm:f>リスト!$B$62:$B$109</xm:f>
          </x14:formula1>
          <xm:sqref>D9:G9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9"/>
  <sheetViews>
    <sheetView topLeftCell="A34" workbookViewId="0">
      <selection activeCell="E63" sqref="E63"/>
    </sheetView>
  </sheetViews>
  <sheetFormatPr defaultRowHeight="13"/>
  <cols>
    <col min="2" max="2" width="69.90625" bestFit="1" customWidth="1"/>
  </cols>
  <sheetData>
    <row r="1" spans="1:4">
      <c r="B1" t="s">
        <v>82</v>
      </c>
    </row>
    <row r="2" spans="1:4">
      <c r="A2">
        <v>1</v>
      </c>
      <c r="B2" s="60" t="s">
        <v>146</v>
      </c>
      <c r="C2">
        <v>200</v>
      </c>
      <c r="D2" t="s">
        <v>53</v>
      </c>
    </row>
    <row r="3" spans="1:4">
      <c r="A3">
        <v>2</v>
      </c>
      <c r="B3" s="60" t="s">
        <v>28</v>
      </c>
      <c r="C3">
        <v>300</v>
      </c>
      <c r="D3" t="s">
        <v>53</v>
      </c>
    </row>
    <row r="4" spans="1:4">
      <c r="A4">
        <v>3</v>
      </c>
      <c r="B4" s="60" t="s">
        <v>111</v>
      </c>
      <c r="C4">
        <v>400</v>
      </c>
      <c r="D4" t="s">
        <v>53</v>
      </c>
    </row>
    <row r="5" spans="1:4">
      <c r="A5">
        <v>4</v>
      </c>
      <c r="B5" s="60" t="s">
        <v>4</v>
      </c>
      <c r="C5">
        <v>500</v>
      </c>
      <c r="D5" t="s">
        <v>53</v>
      </c>
    </row>
    <row r="6" spans="1:4">
      <c r="A6">
        <v>5</v>
      </c>
      <c r="B6" s="60" t="s">
        <v>22</v>
      </c>
      <c r="C6">
        <v>200</v>
      </c>
      <c r="D6" t="s">
        <v>53</v>
      </c>
    </row>
    <row r="7" spans="1:4">
      <c r="A7">
        <v>6</v>
      </c>
      <c r="B7" s="60" t="s">
        <v>114</v>
      </c>
      <c r="C7">
        <v>300</v>
      </c>
      <c r="D7" t="s">
        <v>53</v>
      </c>
    </row>
    <row r="8" spans="1:4">
      <c r="A8">
        <v>7</v>
      </c>
      <c r="B8" s="60" t="s">
        <v>115</v>
      </c>
      <c r="C8">
        <v>400</v>
      </c>
      <c r="D8" t="s">
        <v>53</v>
      </c>
    </row>
    <row r="9" spans="1:4">
      <c r="A9">
        <v>8</v>
      </c>
      <c r="B9" s="60" t="s">
        <v>60</v>
      </c>
      <c r="C9">
        <v>500</v>
      </c>
      <c r="D9" t="s">
        <v>53</v>
      </c>
    </row>
    <row r="10" spans="1:4">
      <c r="A10">
        <v>9</v>
      </c>
      <c r="B10" s="60" t="s">
        <v>25</v>
      </c>
      <c r="C10">
        <v>200</v>
      </c>
      <c r="D10" t="s">
        <v>53</v>
      </c>
    </row>
    <row r="11" spans="1:4">
      <c r="A11">
        <v>10</v>
      </c>
      <c r="B11" s="60" t="s">
        <v>103</v>
      </c>
      <c r="C11">
        <v>300</v>
      </c>
      <c r="D11" t="s">
        <v>53</v>
      </c>
    </row>
    <row r="12" spans="1:4">
      <c r="A12">
        <v>11</v>
      </c>
      <c r="B12" s="60" t="s">
        <v>112</v>
      </c>
      <c r="C12">
        <v>400</v>
      </c>
      <c r="D12" t="s">
        <v>53</v>
      </c>
    </row>
    <row r="13" spans="1:4">
      <c r="A13">
        <v>12</v>
      </c>
      <c r="B13" s="60" t="s">
        <v>113</v>
      </c>
      <c r="C13">
        <v>500</v>
      </c>
      <c r="D13" t="s">
        <v>53</v>
      </c>
    </row>
    <row r="14" spans="1:4">
      <c r="A14">
        <v>13</v>
      </c>
      <c r="B14" s="60" t="s">
        <v>148</v>
      </c>
      <c r="C14">
        <v>200</v>
      </c>
      <c r="D14" t="s">
        <v>53</v>
      </c>
    </row>
    <row r="15" spans="1:4">
      <c r="A15">
        <v>14</v>
      </c>
      <c r="B15" s="60" t="s">
        <v>116</v>
      </c>
      <c r="C15">
        <v>300</v>
      </c>
      <c r="D15" t="s">
        <v>53</v>
      </c>
    </row>
    <row r="16" spans="1:4">
      <c r="A16">
        <v>15</v>
      </c>
      <c r="B16" s="60" t="s">
        <v>117</v>
      </c>
      <c r="C16">
        <v>400</v>
      </c>
      <c r="D16" t="s">
        <v>53</v>
      </c>
    </row>
    <row r="17" spans="1:4">
      <c r="A17">
        <v>16</v>
      </c>
      <c r="B17" s="60" t="s">
        <v>118</v>
      </c>
      <c r="C17">
        <v>500</v>
      </c>
      <c r="D17" t="s">
        <v>53</v>
      </c>
    </row>
    <row r="18" spans="1:4">
      <c r="A18">
        <v>17</v>
      </c>
      <c r="B18" s="60" t="s">
        <v>151</v>
      </c>
      <c r="C18">
        <v>300</v>
      </c>
      <c r="D18" t="s">
        <v>53</v>
      </c>
    </row>
    <row r="19" spans="1:4">
      <c r="A19">
        <v>18</v>
      </c>
      <c r="B19" s="60" t="s">
        <v>152</v>
      </c>
      <c r="C19">
        <v>400</v>
      </c>
      <c r="D19" t="s">
        <v>53</v>
      </c>
    </row>
    <row r="20" spans="1:4">
      <c r="A20">
        <v>19</v>
      </c>
      <c r="B20" s="60" t="s">
        <v>56</v>
      </c>
      <c r="C20">
        <v>500</v>
      </c>
      <c r="D20" t="s">
        <v>53</v>
      </c>
    </row>
    <row r="21" spans="1:4">
      <c r="A21">
        <v>20</v>
      </c>
      <c r="B21" s="60" t="s">
        <v>147</v>
      </c>
      <c r="C21">
        <v>300</v>
      </c>
      <c r="D21" t="s">
        <v>53</v>
      </c>
    </row>
    <row r="22" spans="1:4">
      <c r="A22">
        <v>21</v>
      </c>
      <c r="B22" s="60" t="s">
        <v>154</v>
      </c>
      <c r="C22">
        <v>400</v>
      </c>
      <c r="D22" t="s">
        <v>53</v>
      </c>
    </row>
    <row r="23" spans="1:4">
      <c r="A23">
        <v>22</v>
      </c>
      <c r="B23" s="60" t="s">
        <v>155</v>
      </c>
      <c r="C23">
        <v>500</v>
      </c>
      <c r="D23" t="s">
        <v>53</v>
      </c>
    </row>
    <row r="24" spans="1:4">
      <c r="A24">
        <v>23</v>
      </c>
      <c r="B24" s="60" t="s">
        <v>59</v>
      </c>
      <c r="C24">
        <v>200</v>
      </c>
      <c r="D24" t="s">
        <v>53</v>
      </c>
    </row>
    <row r="25" spans="1:4">
      <c r="A25">
        <v>24</v>
      </c>
      <c r="B25" s="60" t="s">
        <v>133</v>
      </c>
      <c r="C25">
        <v>300</v>
      </c>
      <c r="D25" t="s">
        <v>53</v>
      </c>
    </row>
    <row r="26" spans="1:4">
      <c r="A26">
        <v>25</v>
      </c>
      <c r="B26" s="60" t="s">
        <v>134</v>
      </c>
      <c r="C26">
        <v>400</v>
      </c>
      <c r="D26" t="s">
        <v>53</v>
      </c>
    </row>
    <row r="27" spans="1:4">
      <c r="A27">
        <v>26</v>
      </c>
      <c r="B27" s="60" t="s">
        <v>119</v>
      </c>
      <c r="C27">
        <v>200</v>
      </c>
      <c r="D27" t="s">
        <v>53</v>
      </c>
    </row>
    <row r="28" spans="1:4">
      <c r="A28">
        <v>27</v>
      </c>
      <c r="B28" s="60" t="s">
        <v>120</v>
      </c>
      <c r="C28">
        <v>300</v>
      </c>
      <c r="D28" t="s">
        <v>53</v>
      </c>
    </row>
    <row r="29" spans="1:4">
      <c r="A29">
        <v>28</v>
      </c>
      <c r="B29" s="60" t="s">
        <v>121</v>
      </c>
      <c r="C29">
        <v>400</v>
      </c>
      <c r="D29" t="s">
        <v>53</v>
      </c>
    </row>
    <row r="30" spans="1:4">
      <c r="A30">
        <v>29</v>
      </c>
      <c r="B30" s="60" t="s">
        <v>122</v>
      </c>
      <c r="C30">
        <v>200</v>
      </c>
      <c r="D30" t="s">
        <v>53</v>
      </c>
    </row>
    <row r="31" spans="1:4">
      <c r="A31">
        <v>30</v>
      </c>
      <c r="B31" s="60" t="s">
        <v>123</v>
      </c>
      <c r="C31">
        <v>300</v>
      </c>
      <c r="D31" t="s">
        <v>53</v>
      </c>
    </row>
    <row r="32" spans="1:4">
      <c r="A32">
        <v>31</v>
      </c>
      <c r="B32" s="60" t="s">
        <v>124</v>
      </c>
      <c r="C32">
        <v>400</v>
      </c>
      <c r="D32" t="s">
        <v>53</v>
      </c>
    </row>
    <row r="33" spans="1:4">
      <c r="A33">
        <v>32</v>
      </c>
      <c r="B33" s="60" t="s">
        <v>126</v>
      </c>
      <c r="C33">
        <v>200</v>
      </c>
      <c r="D33" t="s">
        <v>53</v>
      </c>
    </row>
    <row r="34" spans="1:4">
      <c r="A34">
        <v>33</v>
      </c>
      <c r="B34" s="60" t="s">
        <v>127</v>
      </c>
      <c r="C34">
        <v>300</v>
      </c>
      <c r="D34" t="s">
        <v>53</v>
      </c>
    </row>
    <row r="35" spans="1:4">
      <c r="A35">
        <v>34</v>
      </c>
      <c r="B35" s="60" t="s">
        <v>128</v>
      </c>
      <c r="C35">
        <v>400</v>
      </c>
      <c r="D35" t="s">
        <v>53</v>
      </c>
    </row>
    <row r="36" spans="1:4">
      <c r="A36">
        <v>35</v>
      </c>
      <c r="B36" s="60" t="s">
        <v>130</v>
      </c>
      <c r="C36">
        <v>200</v>
      </c>
      <c r="D36" t="s">
        <v>53</v>
      </c>
    </row>
    <row r="37" spans="1:4">
      <c r="A37">
        <v>36</v>
      </c>
      <c r="B37" s="60" t="s">
        <v>132</v>
      </c>
      <c r="C37">
        <v>300</v>
      </c>
      <c r="D37" t="s">
        <v>53</v>
      </c>
    </row>
    <row r="38" spans="1:4">
      <c r="A38">
        <v>37</v>
      </c>
      <c r="B38" s="60" t="s">
        <v>32</v>
      </c>
      <c r="C38">
        <v>400</v>
      </c>
      <c r="D38" t="s">
        <v>53</v>
      </c>
    </row>
    <row r="39" spans="1:4">
      <c r="A39">
        <v>38</v>
      </c>
      <c r="B39" s="60" t="s">
        <v>135</v>
      </c>
      <c r="C39">
        <v>200</v>
      </c>
      <c r="D39" t="s">
        <v>53</v>
      </c>
    </row>
    <row r="40" spans="1:4">
      <c r="A40">
        <v>39</v>
      </c>
      <c r="B40" s="60" t="s">
        <v>97</v>
      </c>
      <c r="C40">
        <v>300</v>
      </c>
      <c r="D40" t="s">
        <v>53</v>
      </c>
    </row>
    <row r="41" spans="1:4">
      <c r="A41">
        <v>40</v>
      </c>
      <c r="B41" s="60" t="s">
        <v>136</v>
      </c>
      <c r="C41">
        <v>400</v>
      </c>
      <c r="D41" t="s">
        <v>53</v>
      </c>
    </row>
    <row r="42" spans="1:4">
      <c r="A42">
        <v>41</v>
      </c>
      <c r="B42" s="60" t="s">
        <v>35</v>
      </c>
      <c r="C42">
        <v>200</v>
      </c>
      <c r="D42" t="s">
        <v>53</v>
      </c>
    </row>
    <row r="43" spans="1:4">
      <c r="A43">
        <v>42</v>
      </c>
      <c r="B43" s="60" t="s">
        <v>137</v>
      </c>
      <c r="C43">
        <v>300</v>
      </c>
      <c r="D43" t="s">
        <v>53</v>
      </c>
    </row>
    <row r="44" spans="1:4">
      <c r="A44">
        <v>43</v>
      </c>
      <c r="B44" s="60" t="s">
        <v>138</v>
      </c>
      <c r="C44">
        <v>400</v>
      </c>
      <c r="D44" t="s">
        <v>53</v>
      </c>
    </row>
    <row r="45" spans="1:4">
      <c r="A45">
        <v>44</v>
      </c>
      <c r="B45" s="60" t="s">
        <v>6</v>
      </c>
      <c r="C45">
        <v>200</v>
      </c>
      <c r="D45" t="s">
        <v>53</v>
      </c>
    </row>
    <row r="46" spans="1:4">
      <c r="A46">
        <v>45</v>
      </c>
      <c r="B46" s="60" t="s">
        <v>139</v>
      </c>
      <c r="C46">
        <v>300</v>
      </c>
      <c r="D46" t="s">
        <v>53</v>
      </c>
    </row>
    <row r="47" spans="1:4">
      <c r="A47">
        <v>46</v>
      </c>
      <c r="B47" s="60" t="s">
        <v>140</v>
      </c>
      <c r="C47">
        <v>400</v>
      </c>
      <c r="D47" t="s">
        <v>53</v>
      </c>
    </row>
    <row r="48" spans="1:4">
      <c r="A48">
        <v>47</v>
      </c>
      <c r="B48" s="60" t="s">
        <v>143</v>
      </c>
      <c r="C48">
        <v>200</v>
      </c>
      <c r="D48" t="s">
        <v>53</v>
      </c>
    </row>
    <row r="49" spans="1:4">
      <c r="A49">
        <v>48</v>
      </c>
      <c r="B49" s="60" t="s">
        <v>142</v>
      </c>
      <c r="C49">
        <v>200</v>
      </c>
      <c r="D49" t="s">
        <v>53</v>
      </c>
    </row>
    <row r="50" spans="1:4">
      <c r="A50">
        <v>49</v>
      </c>
      <c r="B50" s="60" t="s">
        <v>141</v>
      </c>
      <c r="C50">
        <v>200</v>
      </c>
      <c r="D50" t="s">
        <v>53</v>
      </c>
    </row>
    <row r="51" spans="1:4">
      <c r="A51">
        <v>50</v>
      </c>
      <c r="B51" s="60" t="s">
        <v>107</v>
      </c>
      <c r="C51">
        <v>200</v>
      </c>
      <c r="D51" t="s">
        <v>53</v>
      </c>
    </row>
    <row r="52" spans="1:4">
      <c r="A52">
        <v>51</v>
      </c>
      <c r="B52" s="60" t="s">
        <v>144</v>
      </c>
      <c r="C52">
        <v>200</v>
      </c>
      <c r="D52" t="s">
        <v>53</v>
      </c>
    </row>
    <row r="53" spans="1:4">
      <c r="A53">
        <v>52</v>
      </c>
      <c r="B53" s="60" t="s">
        <v>149</v>
      </c>
      <c r="C53">
        <v>200</v>
      </c>
      <c r="D53" t="s">
        <v>53</v>
      </c>
    </row>
    <row r="54" spans="1:4">
      <c r="A54">
        <v>53</v>
      </c>
      <c r="B54" s="60" t="s">
        <v>145</v>
      </c>
      <c r="C54">
        <v>200</v>
      </c>
      <c r="D54" t="s">
        <v>53</v>
      </c>
    </row>
    <row r="55" spans="1:4">
      <c r="A55">
        <v>54</v>
      </c>
      <c r="B55" s="60" t="s">
        <v>157</v>
      </c>
      <c r="C55">
        <v>6</v>
      </c>
      <c r="D55" t="s">
        <v>57</v>
      </c>
    </row>
    <row r="56" spans="1:4">
      <c r="A56">
        <v>55</v>
      </c>
      <c r="B56" s="60" t="s">
        <v>160</v>
      </c>
      <c r="C56">
        <v>6</v>
      </c>
      <c r="D56" t="s">
        <v>57</v>
      </c>
    </row>
    <row r="57" spans="1:4">
      <c r="A57">
        <v>56</v>
      </c>
      <c r="B57" s="60" t="s">
        <v>183</v>
      </c>
      <c r="C57">
        <v>6</v>
      </c>
      <c r="D57" t="s">
        <v>57</v>
      </c>
    </row>
    <row r="58" spans="1:4">
      <c r="A58">
        <v>57</v>
      </c>
      <c r="B58" s="60" t="s">
        <v>156</v>
      </c>
      <c r="C58">
        <v>6</v>
      </c>
      <c r="D58" t="s">
        <v>57</v>
      </c>
    </row>
    <row r="59" spans="1:4">
      <c r="A59">
        <v>58</v>
      </c>
      <c r="B59" s="60" t="s">
        <v>184</v>
      </c>
      <c r="C59">
        <v>6</v>
      </c>
      <c r="D59" t="s">
        <v>57</v>
      </c>
    </row>
    <row r="60" spans="1:4">
      <c r="A60">
        <v>59</v>
      </c>
      <c r="B60" s="60" t="s">
        <v>161</v>
      </c>
      <c r="C60">
        <v>6</v>
      </c>
      <c r="D60" t="s">
        <v>57</v>
      </c>
    </row>
    <row r="61" spans="1:4">
      <c r="A61">
        <v>60</v>
      </c>
      <c r="B61" s="60" t="s">
        <v>66</v>
      </c>
      <c r="C61">
        <v>6</v>
      </c>
      <c r="D61" t="s">
        <v>57</v>
      </c>
    </row>
    <row r="63" spans="1:4">
      <c r="B63" t="s">
        <v>58</v>
      </c>
    </row>
    <row r="64" spans="1:4">
      <c r="B64" t="s">
        <v>83</v>
      </c>
    </row>
    <row r="65" spans="2:2">
      <c r="B65" t="s">
        <v>84</v>
      </c>
    </row>
    <row r="66" spans="2:2">
      <c r="B66" t="s">
        <v>13</v>
      </c>
    </row>
    <row r="67" spans="2:2">
      <c r="B67" t="s">
        <v>85</v>
      </c>
    </row>
    <row r="68" spans="2:2">
      <c r="B68" t="s">
        <v>86</v>
      </c>
    </row>
    <row r="69" spans="2:2">
      <c r="B69" t="s">
        <v>87</v>
      </c>
    </row>
    <row r="70" spans="2:2">
      <c r="B70" t="s">
        <v>88</v>
      </c>
    </row>
    <row r="71" spans="2:2">
      <c r="B71" t="s">
        <v>89</v>
      </c>
    </row>
    <row r="72" spans="2:2">
      <c r="B72" t="s">
        <v>90</v>
      </c>
    </row>
    <row r="73" spans="2:2">
      <c r="B73" t="s">
        <v>45</v>
      </c>
    </row>
    <row r="74" spans="2:2">
      <c r="B74" t="s">
        <v>91</v>
      </c>
    </row>
    <row r="75" spans="2:2">
      <c r="B75" t="s">
        <v>1</v>
      </c>
    </row>
    <row r="76" spans="2:2">
      <c r="B76" t="s">
        <v>92</v>
      </c>
    </row>
    <row r="77" spans="2:2">
      <c r="B77" t="s">
        <v>3</v>
      </c>
    </row>
    <row r="78" spans="2:2">
      <c r="B78" t="s">
        <v>93</v>
      </c>
    </row>
    <row r="79" spans="2:2">
      <c r="B79" t="s">
        <v>54</v>
      </c>
    </row>
    <row r="80" spans="2:2">
      <c r="B80" t="s">
        <v>94</v>
      </c>
    </row>
    <row r="81" spans="2:2">
      <c r="B81" t="s">
        <v>52</v>
      </c>
    </row>
    <row r="82" spans="2:2">
      <c r="B82" t="s">
        <v>95</v>
      </c>
    </row>
    <row r="83" spans="2:2">
      <c r="B83" t="s">
        <v>24</v>
      </c>
    </row>
    <row r="84" spans="2:2">
      <c r="B84" t="s">
        <v>61</v>
      </c>
    </row>
    <row r="85" spans="2:2">
      <c r="B85" t="s">
        <v>38</v>
      </c>
    </row>
    <row r="86" spans="2:2">
      <c r="B86" t="s">
        <v>62</v>
      </c>
    </row>
    <row r="87" spans="2:2">
      <c r="B87" t="s">
        <v>63</v>
      </c>
    </row>
    <row r="88" spans="2:2">
      <c r="B88" t="s">
        <v>48</v>
      </c>
    </row>
    <row r="89" spans="2:2">
      <c r="B89" t="s">
        <v>51</v>
      </c>
    </row>
    <row r="90" spans="2:2">
      <c r="B90" t="s">
        <v>65</v>
      </c>
    </row>
    <row r="91" spans="2:2">
      <c r="B91" t="s">
        <v>67</v>
      </c>
    </row>
    <row r="92" spans="2:2">
      <c r="B92" t="s">
        <v>68</v>
      </c>
    </row>
    <row r="93" spans="2:2">
      <c r="B93" t="s">
        <v>69</v>
      </c>
    </row>
    <row r="94" spans="2:2">
      <c r="B94" t="s">
        <v>70</v>
      </c>
    </row>
    <row r="95" spans="2:2">
      <c r="B95" t="s">
        <v>71</v>
      </c>
    </row>
    <row r="96" spans="2:2">
      <c r="B96" t="s">
        <v>73</v>
      </c>
    </row>
    <row r="97" spans="2:2">
      <c r="B97" t="s">
        <v>74</v>
      </c>
    </row>
    <row r="98" spans="2:2">
      <c r="B98" t="s">
        <v>75</v>
      </c>
    </row>
    <row r="99" spans="2:2">
      <c r="B99" t="s">
        <v>47</v>
      </c>
    </row>
    <row r="100" spans="2:2">
      <c r="B100" t="s">
        <v>10</v>
      </c>
    </row>
    <row r="101" spans="2:2">
      <c r="B101" t="s">
        <v>76</v>
      </c>
    </row>
    <row r="102" spans="2:2">
      <c r="B102" t="s">
        <v>77</v>
      </c>
    </row>
    <row r="103" spans="2:2">
      <c r="B103" t="s">
        <v>78</v>
      </c>
    </row>
    <row r="104" spans="2:2">
      <c r="B104" t="s">
        <v>79</v>
      </c>
    </row>
    <row r="105" spans="2:2">
      <c r="B105" t="s">
        <v>44</v>
      </c>
    </row>
    <row r="106" spans="2:2">
      <c r="B106" t="s">
        <v>80</v>
      </c>
    </row>
    <row r="107" spans="2:2">
      <c r="B107" t="s">
        <v>81</v>
      </c>
    </row>
    <row r="108" spans="2:2">
      <c r="B108" t="s">
        <v>50</v>
      </c>
    </row>
    <row r="109" spans="2:2">
      <c r="B109" t="s">
        <v>96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様式第1号(申請書兼報告書)</vt:lpstr>
      <vt:lpstr>様式第２号（申請額一覧）</vt:lpstr>
      <vt:lpstr>個票１</vt:lpstr>
      <vt:lpstr>リスト</vt:lpstr>
      <vt:lpstr>個票１!Print_Area</vt:lpstr>
      <vt:lpstr>'様式第1号(申請書兼報告書)'!Print_Area</vt:lpstr>
      <vt:lpstr>'様式第２号（申請額一覧）'!Print_Area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東郷 幸則</cp:lastModifiedBy>
  <cp:lastPrinted>2026-06-29T01:55:33Z</cp:lastPrinted>
  <dcterms:created xsi:type="dcterms:W3CDTF">2018-06-19T01:27:02Z</dcterms:created>
  <dcterms:modified xsi:type="dcterms:W3CDTF">2026-06-29T02:48:44Z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0x010100422F5EC90DFC53498729E8108C0DF5DC</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2026-05-29T05:30:04Z</vt:filetime>
  </property>
</Properties>
</file>