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T:\030総務局\030統計課\産業統計G\14 毎月勤労統計調査(1種，2種)\公表関係\【月報・資料】\R8\Ｒ8年2月分\06 HP作業用\"/>
    </mc:Choice>
  </mc:AlternateContent>
  <xr:revisionPtr revIDLastSave="0" documentId="13_ncr:1_{2BC356FB-7FF9-4615-AC6E-C33D7D5DBAB8}" xr6:coauthVersionLast="47" xr6:coauthVersionMax="47" xr10:uidLastSave="{00000000-0000-0000-0000-000000000000}"/>
  <bookViews>
    <workbookView xWindow="32280" yWindow="-120" windowWidth="29040" windowHeight="15720" xr2:uid="{00000000-000D-0000-FFFF-FFFF00000000}"/>
  </bookViews>
  <sheets>
    <sheet name="賃金（５人以上） " sheetId="12" r:id="rId1"/>
    <sheet name="賃金（30人以上）" sheetId="13" r:id="rId2"/>
    <sheet name="時間（５・30人以上） 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13" l="1"/>
  <c r="R20" i="13"/>
  <c r="R20" i="12" l="1"/>
  <c r="R19" i="12"/>
  <c r="N11" i="12" l="1"/>
  <c r="O47" i="14" l="1"/>
  <c r="N47" i="14"/>
  <c r="M47" i="14"/>
  <c r="L47" i="14"/>
  <c r="O46" i="14"/>
  <c r="N46" i="14"/>
  <c r="M46" i="14"/>
  <c r="L46" i="14"/>
  <c r="O45" i="14"/>
  <c r="N45" i="14"/>
  <c r="M45" i="14"/>
  <c r="L45" i="14"/>
  <c r="O44" i="14"/>
  <c r="N44" i="14"/>
  <c r="M44" i="14"/>
  <c r="L44" i="14"/>
  <c r="O43" i="14"/>
  <c r="N43" i="14"/>
  <c r="M43" i="14"/>
  <c r="L43" i="14"/>
  <c r="O42" i="14"/>
  <c r="N42" i="14"/>
  <c r="M42" i="14"/>
  <c r="L42" i="14"/>
  <c r="O41" i="14"/>
  <c r="N41" i="14"/>
  <c r="M41" i="14"/>
  <c r="L41" i="14"/>
  <c r="O40" i="14"/>
  <c r="N40" i="14"/>
  <c r="M40" i="14"/>
  <c r="L40" i="14"/>
  <c r="O39" i="14"/>
  <c r="N39" i="14"/>
  <c r="M39" i="14"/>
  <c r="L39" i="14"/>
  <c r="O38" i="14"/>
  <c r="N38" i="14"/>
  <c r="M38" i="14"/>
  <c r="L38" i="14"/>
  <c r="O37" i="14"/>
  <c r="N37" i="14"/>
  <c r="M37" i="14"/>
  <c r="L37" i="14"/>
  <c r="O36" i="14"/>
  <c r="N36" i="14"/>
  <c r="M36" i="14"/>
  <c r="L36" i="14"/>
  <c r="O35" i="14"/>
  <c r="N35" i="14"/>
  <c r="M35" i="14"/>
  <c r="L35" i="14"/>
  <c r="O34" i="14"/>
  <c r="N34" i="14"/>
  <c r="M34" i="14"/>
  <c r="L34" i="14"/>
  <c r="O33" i="14"/>
  <c r="N33" i="14"/>
  <c r="M33" i="14"/>
  <c r="L33" i="14"/>
  <c r="O32" i="14"/>
  <c r="N32" i="14"/>
  <c r="M32" i="14"/>
  <c r="L32" i="14"/>
  <c r="O25" i="14"/>
  <c r="N25" i="14"/>
  <c r="M25" i="14"/>
  <c r="L25" i="14"/>
  <c r="O24" i="14"/>
  <c r="N24" i="14"/>
  <c r="M24" i="14"/>
  <c r="L24" i="14"/>
  <c r="O23" i="14"/>
  <c r="N23" i="14"/>
  <c r="M23" i="14"/>
  <c r="L23" i="14"/>
  <c r="O22" i="14"/>
  <c r="N22" i="14"/>
  <c r="M22" i="14"/>
  <c r="L22" i="14"/>
  <c r="O21" i="14"/>
  <c r="N21" i="14"/>
  <c r="M21" i="14"/>
  <c r="L21" i="14"/>
  <c r="O20" i="14"/>
  <c r="N20" i="14"/>
  <c r="M20" i="14"/>
  <c r="L20" i="14"/>
  <c r="O19" i="14"/>
  <c r="N19" i="14"/>
  <c r="M19" i="14"/>
  <c r="L19" i="14"/>
  <c r="O18" i="14"/>
  <c r="N18" i="14"/>
  <c r="M18" i="14"/>
  <c r="L18" i="14"/>
  <c r="O17" i="14"/>
  <c r="N17" i="14"/>
  <c r="M17" i="14"/>
  <c r="L17" i="14"/>
  <c r="O16" i="14"/>
  <c r="N16" i="14"/>
  <c r="M16" i="14"/>
  <c r="L16" i="14"/>
  <c r="O15" i="14"/>
  <c r="N15" i="14"/>
  <c r="M15" i="14"/>
  <c r="L15" i="14"/>
  <c r="O14" i="14"/>
  <c r="N14" i="14"/>
  <c r="M14" i="14"/>
  <c r="L14" i="14"/>
  <c r="O13" i="14"/>
  <c r="N13" i="14"/>
  <c r="M13" i="14"/>
  <c r="L13" i="14"/>
  <c r="O12" i="14"/>
  <c r="N12" i="14"/>
  <c r="M12" i="14"/>
  <c r="L12" i="14"/>
  <c r="O11" i="14"/>
  <c r="N11" i="14"/>
  <c r="M11" i="14"/>
  <c r="L11" i="14"/>
  <c r="O10" i="14"/>
  <c r="N10" i="14"/>
  <c r="M10" i="14"/>
  <c r="L10" i="14"/>
  <c r="R26" i="13"/>
  <c r="Q26" i="13"/>
  <c r="P26" i="13"/>
  <c r="O26" i="13"/>
  <c r="N26" i="13"/>
  <c r="R25" i="13"/>
  <c r="Q25" i="13"/>
  <c r="P25" i="13"/>
  <c r="O25" i="13"/>
  <c r="N25" i="13"/>
  <c r="R24" i="13"/>
  <c r="Q24" i="13"/>
  <c r="P24" i="13"/>
  <c r="O24" i="13"/>
  <c r="N24" i="13"/>
  <c r="R23" i="13"/>
  <c r="Q23" i="13"/>
  <c r="P23" i="13"/>
  <c r="O23" i="13"/>
  <c r="N23" i="13"/>
  <c r="R22" i="13"/>
  <c r="Q22" i="13"/>
  <c r="P22" i="13"/>
  <c r="O22" i="13"/>
  <c r="N22" i="13"/>
  <c r="Q21" i="13"/>
  <c r="P21" i="13"/>
  <c r="O21" i="13"/>
  <c r="N21" i="13"/>
  <c r="Q20" i="13"/>
  <c r="P20" i="13"/>
  <c r="O20" i="13"/>
  <c r="N20" i="13"/>
  <c r="R19" i="13"/>
  <c r="Q19" i="13"/>
  <c r="P19" i="13"/>
  <c r="O19" i="13"/>
  <c r="N19" i="13"/>
  <c r="R18" i="13"/>
  <c r="Q18" i="13"/>
  <c r="P18" i="13"/>
  <c r="O18" i="13"/>
  <c r="N18" i="13"/>
  <c r="R17" i="13"/>
  <c r="Q17" i="13"/>
  <c r="P17" i="13"/>
  <c r="O17" i="13"/>
  <c r="N17" i="13"/>
  <c r="R16" i="13"/>
  <c r="Q16" i="13"/>
  <c r="P16" i="13"/>
  <c r="O16" i="13"/>
  <c r="N16" i="13"/>
  <c r="R15" i="13"/>
  <c r="Q15" i="13"/>
  <c r="P15" i="13"/>
  <c r="O15" i="13"/>
  <c r="N15" i="13"/>
  <c r="R14" i="13"/>
  <c r="Q14" i="13"/>
  <c r="P14" i="13"/>
  <c r="O14" i="13"/>
  <c r="N14" i="13"/>
  <c r="R13" i="13"/>
  <c r="Q13" i="13"/>
  <c r="P13" i="13"/>
  <c r="O13" i="13"/>
  <c r="N13" i="13"/>
  <c r="R12" i="13"/>
  <c r="Q12" i="13"/>
  <c r="P12" i="13"/>
  <c r="O12" i="13"/>
  <c r="N12" i="13"/>
  <c r="R11" i="13"/>
  <c r="Q11" i="13"/>
  <c r="P11" i="13"/>
  <c r="O11" i="13"/>
  <c r="N11" i="13"/>
  <c r="R26" i="12"/>
  <c r="Q26" i="12"/>
  <c r="P26" i="12"/>
  <c r="O26" i="12"/>
  <c r="N26" i="12"/>
  <c r="R25" i="12"/>
  <c r="Q25" i="12"/>
  <c r="P25" i="12"/>
  <c r="O25" i="12"/>
  <c r="N25" i="12"/>
  <c r="R24" i="12"/>
  <c r="Q24" i="12"/>
  <c r="P24" i="12"/>
  <c r="O24" i="12"/>
  <c r="N24" i="12"/>
  <c r="R23" i="12"/>
  <c r="Q23" i="12"/>
  <c r="P23" i="12"/>
  <c r="O23" i="12"/>
  <c r="N23" i="12"/>
  <c r="R22" i="12"/>
  <c r="Q22" i="12"/>
  <c r="P22" i="12"/>
  <c r="O22" i="12"/>
  <c r="N22" i="12"/>
  <c r="R21" i="12"/>
  <c r="Q21" i="12"/>
  <c r="P21" i="12"/>
  <c r="O21" i="12"/>
  <c r="N21" i="12"/>
  <c r="Q20" i="12"/>
  <c r="P20" i="12"/>
  <c r="O20" i="12"/>
  <c r="N20" i="12"/>
  <c r="Q19" i="12"/>
  <c r="P19" i="12"/>
  <c r="O19" i="12"/>
  <c r="N19" i="12"/>
  <c r="R18" i="12"/>
  <c r="Q18" i="12"/>
  <c r="P18" i="12"/>
  <c r="O18" i="12"/>
  <c r="N18" i="12"/>
  <c r="R17" i="12"/>
  <c r="Q17" i="12"/>
  <c r="P17" i="12"/>
  <c r="O17" i="12"/>
  <c r="N17" i="12"/>
  <c r="R16" i="12"/>
  <c r="Q16" i="12"/>
  <c r="P16" i="12"/>
  <c r="O16" i="12"/>
  <c r="N16" i="12"/>
  <c r="R15" i="12"/>
  <c r="Q15" i="12"/>
  <c r="P15" i="12"/>
  <c r="O15" i="12"/>
  <c r="N15" i="12"/>
  <c r="R14" i="12"/>
  <c r="Q14" i="12"/>
  <c r="P14" i="12"/>
  <c r="O14" i="12"/>
  <c r="N14" i="12"/>
  <c r="R13" i="12"/>
  <c r="Q13" i="12"/>
  <c r="P13" i="12"/>
  <c r="O13" i="12"/>
  <c r="N13" i="12"/>
  <c r="R12" i="12"/>
  <c r="Q12" i="12"/>
  <c r="P12" i="12"/>
  <c r="O12" i="12"/>
  <c r="N12" i="12"/>
  <c r="R11" i="12"/>
  <c r="Q11" i="12"/>
  <c r="P11" i="12"/>
  <c r="O11" i="12"/>
</calcChain>
</file>

<file path=xl/sharedStrings.xml><?xml version="1.0" encoding="utf-8"?>
<sst xmlns="http://schemas.openxmlformats.org/spreadsheetml/2006/main" count="252" uniqueCount="60">
  <si>
    <t>調査産業計</t>
  </si>
  <si>
    <t>建　設　業</t>
  </si>
  <si>
    <t>製　造　業</t>
  </si>
  <si>
    <t>産　　　業</t>
  </si>
  <si>
    <t>出勤日数</t>
  </si>
  <si>
    <t>総実労働時間</t>
  </si>
  <si>
    <t>日</t>
  </si>
  <si>
    <t>時間</t>
  </si>
  <si>
    <t>複合サービス
事業</t>
    <rPh sb="0" eb="2">
      <t>フクゴウ</t>
    </rPh>
    <rPh sb="7" eb="9">
      <t>ジギョウ</t>
    </rPh>
    <phoneticPr fontId="2"/>
  </si>
  <si>
    <t>円</t>
    <rPh sb="0" eb="1">
      <t>エン</t>
    </rPh>
    <phoneticPr fontId="2"/>
  </si>
  <si>
    <t>所定外
給　与</t>
    <rPh sb="0" eb="2">
      <t>ショテイ</t>
    </rPh>
    <rPh sb="2" eb="3">
      <t>ガイ</t>
    </rPh>
    <phoneticPr fontId="2"/>
  </si>
  <si>
    <t>規
模</t>
    <rPh sb="0" eb="3">
      <t>キボ</t>
    </rPh>
    <phoneticPr fontId="2"/>
  </si>
  <si>
    <t>５
人
以
上</t>
    <rPh sb="6" eb="7">
      <t>ニン</t>
    </rPh>
    <rPh sb="12" eb="13">
      <t>イ</t>
    </rPh>
    <rPh sb="18" eb="19">
      <t>ジョウ</t>
    </rPh>
    <phoneticPr fontId="2"/>
  </si>
  <si>
    <t>TL</t>
    <phoneticPr fontId="2"/>
  </si>
  <si>
    <t>30
人
以
上</t>
    <rPh sb="7" eb="8">
      <t>ニン</t>
    </rPh>
    <rPh sb="13" eb="14">
      <t>イ</t>
    </rPh>
    <rPh sb="19" eb="20">
      <t>ジョウ</t>
    </rPh>
    <phoneticPr fontId="2"/>
  </si>
  <si>
    <t>きまって支給する給与</t>
    <rPh sb="4" eb="6">
      <t>シキュウ</t>
    </rPh>
    <rPh sb="8" eb="10">
      <t>キュウヨ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</si>
  <si>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</si>
  <si>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E</t>
    <phoneticPr fontId="2"/>
  </si>
  <si>
    <t>G</t>
    <phoneticPr fontId="2"/>
  </si>
  <si>
    <t>情報通信業</t>
    <rPh sb="0" eb="2">
      <t>ジョウホウ</t>
    </rPh>
    <rPh sb="2" eb="5">
      <t>ツウシンギョウ</t>
    </rPh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</si>
  <si>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</si>
  <si>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</si>
  <si>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</si>
  <si>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</si>
  <si>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6"/>
  </si>
  <si>
    <t>Ｍ</t>
    <phoneticPr fontId="2"/>
  </si>
  <si>
    <t>N</t>
    <phoneticPr fontId="6"/>
  </si>
  <si>
    <t>Ｏ</t>
    <phoneticPr fontId="2"/>
  </si>
  <si>
    <t>Ｐ</t>
    <phoneticPr fontId="2"/>
  </si>
  <si>
    <t>Ｑ</t>
    <phoneticPr fontId="2"/>
  </si>
  <si>
    <t>R</t>
    <phoneticPr fontId="2"/>
  </si>
  <si>
    <r>
      <t xml:space="preserve">サービス業
</t>
    </r>
    <r>
      <rPr>
        <sz val="8"/>
        <rFont val="ＭＳ Ｐ明朝"/>
        <family val="1"/>
        <charset val="128"/>
      </rPr>
      <t>（他に分類されない）</t>
    </r>
    <rPh sb="7" eb="8">
      <t>タ</t>
    </rPh>
    <rPh sb="9" eb="11">
      <t>ブンルイ</t>
    </rPh>
    <phoneticPr fontId="2"/>
  </si>
  <si>
    <t>現金給与
総　　額</t>
    <phoneticPr fontId="2"/>
  </si>
  <si>
    <t>F</t>
    <phoneticPr fontId="2"/>
  </si>
  <si>
    <t>電気・ガス・熱
供給・水道業</t>
    <phoneticPr fontId="2"/>
  </si>
  <si>
    <t>所定内
給　与</t>
    <phoneticPr fontId="2"/>
  </si>
  <si>
    <t>D</t>
    <phoneticPr fontId="2"/>
  </si>
  <si>
    <t>所定内
労働時間</t>
    <phoneticPr fontId="6"/>
  </si>
  <si>
    <t>所定外
労働時間</t>
    <phoneticPr fontId="6"/>
  </si>
  <si>
    <t>差（入替前/入替後）</t>
    <rPh sb="0" eb="1">
      <t>サ</t>
    </rPh>
    <rPh sb="2" eb="4">
      <t>イレカエ</t>
    </rPh>
    <rPh sb="4" eb="5">
      <t>マエ</t>
    </rPh>
    <rPh sb="6" eb="8">
      <t>イレカエ</t>
    </rPh>
    <rPh sb="8" eb="9">
      <t>ゴ</t>
    </rPh>
    <phoneticPr fontId="9"/>
  </si>
  <si>
    <t>入替前</t>
    <rPh sb="0" eb="2">
      <t>イレカエ</t>
    </rPh>
    <rPh sb="2" eb="3">
      <t>マエ</t>
    </rPh>
    <phoneticPr fontId="6"/>
  </si>
  <si>
    <t>入替後</t>
    <rPh sb="0" eb="2">
      <t>イレカエ</t>
    </rPh>
    <rPh sb="2" eb="3">
      <t>ゴ</t>
    </rPh>
    <phoneticPr fontId="6"/>
  </si>
  <si>
    <t>差（入替前/入替後）</t>
    <rPh sb="0" eb="1">
      <t>サ</t>
    </rPh>
    <rPh sb="2" eb="4">
      <t>イレカエ</t>
    </rPh>
    <rPh sb="4" eb="5">
      <t>マエ</t>
    </rPh>
    <rPh sb="6" eb="8">
      <t>イレカエ</t>
    </rPh>
    <rPh sb="8" eb="9">
      <t>ゴ</t>
    </rPh>
    <phoneticPr fontId="6"/>
  </si>
  <si>
    <t>○賃金の動き（事業所規模５人以上）</t>
    <rPh sb="1" eb="3">
      <t>チンギン</t>
    </rPh>
    <rPh sb="4" eb="5">
      <t>ウゴ</t>
    </rPh>
    <rPh sb="7" eb="10">
      <t>ジギョウショ</t>
    </rPh>
    <rPh sb="10" eb="12">
      <t>キボ</t>
    </rPh>
    <rPh sb="13" eb="16">
      <t>ニンイジョウ</t>
    </rPh>
    <phoneticPr fontId="9"/>
  </si>
  <si>
    <t>○賃金の動き（事業所規模30人以上）</t>
    <rPh sb="1" eb="3">
      <t>チンギン</t>
    </rPh>
    <rPh sb="4" eb="5">
      <t>ウゴ</t>
    </rPh>
    <rPh sb="7" eb="10">
      <t>ジギョウショ</t>
    </rPh>
    <rPh sb="10" eb="12">
      <t>キボ</t>
    </rPh>
    <rPh sb="14" eb="17">
      <t>ニンイジョウ</t>
    </rPh>
    <phoneticPr fontId="9"/>
  </si>
  <si>
    <t>○労働時間の動き</t>
    <rPh sb="1" eb="3">
      <t>ロウドウ</t>
    </rPh>
    <rPh sb="3" eb="5">
      <t>ジカン</t>
    </rPh>
    <rPh sb="6" eb="7">
      <t>ウゴ</t>
    </rPh>
    <phoneticPr fontId="9"/>
  </si>
  <si>
    <t>運輸業、郵便業</t>
    <rPh sb="4" eb="6">
      <t>ユウビン</t>
    </rPh>
    <rPh sb="6" eb="7">
      <t>ギョウ</t>
    </rPh>
    <phoneticPr fontId="2"/>
  </si>
  <si>
    <t>卸売業、小売業</t>
    <rPh sb="2" eb="3">
      <t>ギョウ</t>
    </rPh>
    <phoneticPr fontId="2"/>
  </si>
  <si>
    <t>金融業、保険業</t>
    <rPh sb="2" eb="3">
      <t>ギョウ</t>
    </rPh>
    <phoneticPr fontId="2"/>
  </si>
  <si>
    <t>不動産業、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2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</si>
  <si>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</si>
  <si>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宿泊業、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2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</si>
  <si>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</si>
  <si>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教育、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2"/>
  </si>
  <si>
    <t>医療、福祉</t>
    <rPh sb="0" eb="2">
      <t>イリョウ</t>
    </rPh>
    <rPh sb="3" eb="5">
      <t>フクシ</t>
    </rPh>
    <phoneticPr fontId="2"/>
  </si>
  <si>
    <t>入替前(旧集計)</t>
    <rPh sb="0" eb="1">
      <t>イ</t>
    </rPh>
    <rPh sb="1" eb="2">
      <t>タイ</t>
    </rPh>
    <rPh sb="2" eb="3">
      <t>マエ</t>
    </rPh>
    <rPh sb="4" eb="5">
      <t>キュウ</t>
    </rPh>
    <rPh sb="5" eb="7">
      <t>シュウケイ</t>
    </rPh>
    <phoneticPr fontId="2"/>
  </si>
  <si>
    <t>入替後(新集計)</t>
    <rPh sb="0" eb="2">
      <t>イレカエ</t>
    </rPh>
    <rPh sb="2" eb="3">
      <t>ゴ</t>
    </rPh>
    <rPh sb="4" eb="5">
      <t>シン</t>
    </rPh>
    <rPh sb="5" eb="7">
      <t>シュウケイ</t>
    </rPh>
    <phoneticPr fontId="2"/>
  </si>
  <si>
    <t>入替前(旧集計)</t>
    <rPh sb="0" eb="2">
      <t>イレカエ</t>
    </rPh>
    <rPh sb="2" eb="3">
      <t>マエ</t>
    </rPh>
    <rPh sb="4" eb="5">
      <t>キュウ</t>
    </rPh>
    <rPh sb="5" eb="7">
      <t>シュウケイ</t>
    </rPh>
    <phoneticPr fontId="9"/>
  </si>
  <si>
    <t>入替後(新集計)</t>
    <rPh sb="0" eb="2">
      <t>イレカエ</t>
    </rPh>
    <rPh sb="2" eb="3">
      <t>ゴ</t>
    </rPh>
    <rPh sb="4" eb="7">
      <t>シンシュウケイ</t>
    </rPh>
    <phoneticPr fontId="9"/>
  </si>
  <si>
    <t>【参考表】入替前後の事業所による調査結果（令和８年１月分）</t>
    <rPh sb="1" eb="3">
      <t>サンコウ</t>
    </rPh>
    <rPh sb="3" eb="4">
      <t>ヒョウ</t>
    </rPh>
    <rPh sb="5" eb="7">
      <t>イレカエ</t>
    </rPh>
    <rPh sb="7" eb="9">
      <t>ゼンゴ</t>
    </rPh>
    <rPh sb="10" eb="13">
      <t>ジギョウショ</t>
    </rPh>
    <rPh sb="16" eb="18">
      <t>チョウサ</t>
    </rPh>
    <rPh sb="18" eb="20">
      <t>ケッカ</t>
    </rPh>
    <rPh sb="21" eb="23">
      <t>レイワ</t>
    </rPh>
    <rPh sb="24" eb="25">
      <t>ネン</t>
    </rPh>
    <rPh sb="25" eb="26">
      <t>ヘイネン</t>
    </rPh>
    <rPh sb="26" eb="28">
      <t>ガツブン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</si>
</sst>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 ;[Red]\-#,##0.0\ "/>
    <numFmt numFmtId="177" formatCode="#,##0.000;[Red]\-#,##0.000"/>
    <numFmt numFmtId="178" formatCode="#,##0.000_ ;[Red]\-#,##0.000\ "/>
    <numFmt numFmtId="179" formatCode="#,##0_ ;[Red]\-#,##0\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name val="ＭＳ Ｐ明朝"/>
      <family val="1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31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0" xfId="0" applyFont="1" applyAlignment="1">
      <alignment horizontal="distributed" vertical="center"/>
    </xf>
    <xf numFmtId="38" fontId="3" fillId="0" borderId="0" xfId="1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5" fillId="0" borderId="5" xfId="0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distributed" vertical="center"/>
    </xf>
    <xf numFmtId="38" fontId="8" fillId="0" borderId="0" xfId="1" applyFont="1" applyBorder="1" applyAlignment="1">
      <alignment vertical="center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76" fontId="2" fillId="0" borderId="0" xfId="1" applyNumberFormat="1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 applyAlignment="1">
      <alignment vertical="center"/>
    </xf>
    <xf numFmtId="0" fontId="7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/>
    </xf>
    <xf numFmtId="38" fontId="2" fillId="0" borderId="15" xfId="1" applyFont="1" applyBorder="1" applyAlignment="1">
      <alignment vertical="center"/>
    </xf>
    <xf numFmtId="38" fontId="2" fillId="0" borderId="16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38" fontId="2" fillId="0" borderId="17" xfId="1" applyFont="1" applyBorder="1" applyAlignment="1">
      <alignment vertical="center"/>
    </xf>
    <xf numFmtId="38" fontId="2" fillId="0" borderId="18" xfId="1" applyFont="1" applyBorder="1" applyAlignment="1">
      <alignment vertical="center"/>
    </xf>
    <xf numFmtId="38" fontId="2" fillId="0" borderId="11" xfId="1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distributed" vertical="center"/>
    </xf>
    <xf numFmtId="38" fontId="2" fillId="0" borderId="21" xfId="1" applyFont="1" applyBorder="1" applyAlignment="1">
      <alignment vertical="center"/>
    </xf>
    <xf numFmtId="38" fontId="2" fillId="0" borderId="22" xfId="1" applyFont="1" applyBorder="1" applyAlignment="1">
      <alignment vertical="center"/>
    </xf>
    <xf numFmtId="38" fontId="2" fillId="0" borderId="20" xfId="1" applyFont="1" applyBorder="1" applyAlignment="1">
      <alignment vertical="center"/>
    </xf>
    <xf numFmtId="0" fontId="2" fillId="0" borderId="20" xfId="0" applyFont="1" applyBorder="1" applyAlignment="1">
      <alignment horizontal="distributed" vertical="center" wrapText="1"/>
    </xf>
    <xf numFmtId="0" fontId="7" fillId="0" borderId="20" xfId="0" applyFont="1" applyBorder="1" applyAlignment="1">
      <alignment horizontal="distributed" vertical="center"/>
    </xf>
    <xf numFmtId="0" fontId="8" fillId="0" borderId="20" xfId="0" applyFont="1" applyBorder="1" applyAlignment="1">
      <alignment horizontal="distributed" vertical="center" wrapText="1"/>
    </xf>
    <xf numFmtId="0" fontId="8" fillId="0" borderId="20" xfId="0" applyFont="1" applyBorder="1" applyAlignment="1">
      <alignment horizontal="distributed" vertical="center"/>
    </xf>
    <xf numFmtId="38" fontId="2" fillId="0" borderId="23" xfId="1" applyFont="1" applyBorder="1" applyAlignment="1">
      <alignment vertical="center"/>
    </xf>
    <xf numFmtId="38" fontId="2" fillId="0" borderId="13" xfId="1" applyFont="1" applyBorder="1" applyAlignment="1">
      <alignment vertical="center"/>
    </xf>
    <xf numFmtId="38" fontId="2" fillId="0" borderId="24" xfId="1" applyFont="1" applyBorder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176" fontId="2" fillId="0" borderId="17" xfId="1" applyNumberFormat="1" applyFont="1" applyBorder="1" applyAlignment="1">
      <alignment vertical="center"/>
    </xf>
    <xf numFmtId="176" fontId="2" fillId="0" borderId="18" xfId="1" applyNumberFormat="1" applyFont="1" applyBorder="1" applyAlignment="1">
      <alignment vertical="center"/>
    </xf>
    <xf numFmtId="176" fontId="2" fillId="0" borderId="11" xfId="1" applyNumberFormat="1" applyFont="1" applyBorder="1" applyAlignment="1">
      <alignment vertical="center"/>
    </xf>
    <xf numFmtId="0" fontId="2" fillId="0" borderId="25" xfId="0" applyFont="1" applyBorder="1" applyAlignment="1">
      <alignment horizontal="distributed" vertical="center"/>
    </xf>
    <xf numFmtId="176" fontId="2" fillId="0" borderId="26" xfId="1" applyNumberFormat="1" applyFont="1" applyBorder="1" applyAlignment="1">
      <alignment vertical="center"/>
    </xf>
    <xf numFmtId="176" fontId="2" fillId="0" borderId="27" xfId="1" applyNumberFormat="1" applyFont="1" applyBorder="1" applyAlignment="1">
      <alignment vertical="center"/>
    </xf>
    <xf numFmtId="176" fontId="2" fillId="0" borderId="25" xfId="1" applyNumberFormat="1" applyFont="1" applyBorder="1" applyAlignment="1">
      <alignment vertical="center"/>
    </xf>
    <xf numFmtId="176" fontId="2" fillId="0" borderId="21" xfId="1" applyNumberFormat="1" applyFont="1" applyBorder="1" applyAlignment="1">
      <alignment vertical="center"/>
    </xf>
    <xf numFmtId="176" fontId="2" fillId="0" borderId="22" xfId="1" applyNumberFormat="1" applyFont="1" applyBorder="1" applyAlignment="1">
      <alignment vertical="center"/>
    </xf>
    <xf numFmtId="176" fontId="2" fillId="0" borderId="20" xfId="1" applyNumberFormat="1" applyFont="1" applyBorder="1" applyAlignment="1">
      <alignment vertical="center"/>
    </xf>
    <xf numFmtId="0" fontId="2" fillId="0" borderId="28" xfId="0" applyFont="1" applyBorder="1" applyAlignment="1">
      <alignment horizontal="distributed" vertical="center" wrapText="1"/>
    </xf>
    <xf numFmtId="176" fontId="2" fillId="0" borderId="23" xfId="1" applyNumberFormat="1" applyFont="1" applyBorder="1" applyAlignment="1">
      <alignment vertical="center"/>
    </xf>
    <xf numFmtId="176" fontId="2" fillId="0" borderId="13" xfId="1" applyNumberFormat="1" applyFont="1" applyBorder="1" applyAlignment="1">
      <alignment vertical="center"/>
    </xf>
    <xf numFmtId="176" fontId="2" fillId="0" borderId="24" xfId="1" applyNumberFormat="1" applyFont="1" applyBorder="1" applyAlignment="1">
      <alignment vertical="center"/>
    </xf>
    <xf numFmtId="177" fontId="2" fillId="0" borderId="15" xfId="1" applyNumberFormat="1" applyFont="1" applyBorder="1" applyAlignment="1">
      <alignment vertical="center"/>
    </xf>
    <xf numFmtId="177" fontId="2" fillId="0" borderId="16" xfId="1" applyNumberFormat="1" applyFont="1" applyBorder="1" applyAlignment="1">
      <alignment vertical="center"/>
    </xf>
    <xf numFmtId="177" fontId="2" fillId="0" borderId="9" xfId="1" applyNumberFormat="1" applyFont="1" applyBorder="1" applyAlignment="1">
      <alignment vertical="center"/>
    </xf>
    <xf numFmtId="177" fontId="2" fillId="0" borderId="17" xfId="1" applyNumberFormat="1" applyFont="1" applyBorder="1" applyAlignment="1">
      <alignment vertical="center"/>
    </xf>
    <xf numFmtId="177" fontId="2" fillId="0" borderId="18" xfId="1" applyNumberFormat="1" applyFont="1" applyBorder="1" applyAlignment="1">
      <alignment vertical="center"/>
    </xf>
    <xf numFmtId="177" fontId="2" fillId="0" borderId="11" xfId="1" applyNumberFormat="1" applyFont="1" applyBorder="1" applyAlignment="1">
      <alignment vertical="center"/>
    </xf>
    <xf numFmtId="177" fontId="2" fillId="0" borderId="21" xfId="1" applyNumberFormat="1" applyFont="1" applyBorder="1" applyAlignment="1">
      <alignment vertical="center"/>
    </xf>
    <xf numFmtId="177" fontId="2" fillId="0" borderId="22" xfId="1" applyNumberFormat="1" applyFont="1" applyBorder="1" applyAlignment="1">
      <alignment vertical="center"/>
    </xf>
    <xf numFmtId="177" fontId="2" fillId="0" borderId="20" xfId="1" applyNumberFormat="1" applyFont="1" applyBorder="1" applyAlignment="1">
      <alignment vertical="center"/>
    </xf>
    <xf numFmtId="177" fontId="2" fillId="0" borderId="21" xfId="1" applyNumberFormat="1" applyFont="1" applyBorder="1" applyAlignment="1">
      <alignment vertical="center" shrinkToFit="1"/>
    </xf>
    <xf numFmtId="177" fontId="2" fillId="0" borderId="23" xfId="1" applyNumberFormat="1" applyFont="1" applyBorder="1" applyAlignment="1">
      <alignment vertical="center"/>
    </xf>
    <xf numFmtId="177" fontId="2" fillId="0" borderId="13" xfId="1" applyNumberFormat="1" applyFont="1" applyBorder="1" applyAlignment="1">
      <alignment vertical="center"/>
    </xf>
    <xf numFmtId="177" fontId="2" fillId="0" borderId="24" xfId="1" applyNumberFormat="1" applyFont="1" applyBorder="1" applyAlignment="1">
      <alignment vertical="center"/>
    </xf>
    <xf numFmtId="178" fontId="2" fillId="0" borderId="17" xfId="1" applyNumberFormat="1" applyFont="1" applyBorder="1" applyAlignment="1">
      <alignment vertical="center"/>
    </xf>
    <xf numFmtId="178" fontId="2" fillId="0" borderId="18" xfId="1" applyNumberFormat="1" applyFont="1" applyBorder="1" applyAlignment="1">
      <alignment vertical="center"/>
    </xf>
    <xf numFmtId="178" fontId="2" fillId="0" borderId="11" xfId="1" applyNumberFormat="1" applyFont="1" applyBorder="1" applyAlignment="1">
      <alignment vertical="center"/>
    </xf>
    <xf numFmtId="178" fontId="2" fillId="0" borderId="26" xfId="1" applyNumberFormat="1" applyFont="1" applyBorder="1" applyAlignment="1">
      <alignment vertical="center"/>
    </xf>
    <xf numFmtId="178" fontId="2" fillId="0" borderId="27" xfId="1" applyNumberFormat="1" applyFont="1" applyBorder="1" applyAlignment="1">
      <alignment vertical="center"/>
    </xf>
    <xf numFmtId="178" fontId="2" fillId="0" borderId="25" xfId="1" applyNumberFormat="1" applyFont="1" applyBorder="1" applyAlignment="1">
      <alignment vertical="center"/>
    </xf>
    <xf numFmtId="178" fontId="2" fillId="0" borderId="21" xfId="1" applyNumberFormat="1" applyFont="1" applyBorder="1" applyAlignment="1">
      <alignment vertical="center"/>
    </xf>
    <xf numFmtId="178" fontId="2" fillId="0" borderId="22" xfId="1" applyNumberFormat="1" applyFont="1" applyBorder="1" applyAlignment="1">
      <alignment vertical="center"/>
    </xf>
    <xf numFmtId="178" fontId="2" fillId="0" borderId="20" xfId="1" applyNumberFormat="1" applyFont="1" applyBorder="1" applyAlignment="1">
      <alignment vertical="center"/>
    </xf>
    <xf numFmtId="178" fontId="2" fillId="0" borderId="23" xfId="1" applyNumberFormat="1" applyFont="1" applyBorder="1" applyAlignment="1">
      <alignment vertical="center"/>
    </xf>
    <xf numFmtId="178" fontId="2" fillId="0" borderId="13" xfId="1" applyNumberFormat="1" applyFont="1" applyBorder="1" applyAlignment="1">
      <alignment vertical="center"/>
    </xf>
    <xf numFmtId="178" fontId="2" fillId="0" borderId="24" xfId="1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49" fontId="11" fillId="0" borderId="0" xfId="0" applyNumberFormat="1" applyFont="1" applyAlignment="1">
      <alignment horizontal="center" vertical="center"/>
    </xf>
    <xf numFmtId="31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76" fontId="13" fillId="0" borderId="17" xfId="1" applyNumberFormat="1" applyFont="1" applyBorder="1" applyAlignment="1">
      <alignment vertical="center"/>
    </xf>
    <xf numFmtId="176" fontId="13" fillId="0" borderId="18" xfId="1" applyNumberFormat="1" applyFont="1" applyBorder="1" applyAlignment="1">
      <alignment vertical="center"/>
    </xf>
    <xf numFmtId="176" fontId="13" fillId="0" borderId="11" xfId="1" applyNumberFormat="1" applyFont="1" applyBorder="1" applyAlignment="1">
      <alignment vertical="center"/>
    </xf>
    <xf numFmtId="176" fontId="13" fillId="0" borderId="26" xfId="1" applyNumberFormat="1" applyFont="1" applyBorder="1" applyAlignment="1">
      <alignment vertical="center"/>
    </xf>
    <xf numFmtId="176" fontId="13" fillId="0" borderId="27" xfId="1" applyNumberFormat="1" applyFont="1" applyBorder="1" applyAlignment="1">
      <alignment vertical="center"/>
    </xf>
    <xf numFmtId="176" fontId="13" fillId="0" borderId="25" xfId="1" applyNumberFormat="1" applyFont="1" applyBorder="1" applyAlignment="1">
      <alignment vertical="center"/>
    </xf>
    <xf numFmtId="176" fontId="13" fillId="0" borderId="21" xfId="1" applyNumberFormat="1" applyFont="1" applyBorder="1" applyAlignment="1">
      <alignment vertical="center"/>
    </xf>
    <xf numFmtId="176" fontId="13" fillId="0" borderId="22" xfId="1" applyNumberFormat="1" applyFont="1" applyBorder="1" applyAlignment="1">
      <alignment vertical="center"/>
    </xf>
    <xf numFmtId="176" fontId="13" fillId="0" borderId="20" xfId="1" applyNumberFormat="1" applyFont="1" applyBorder="1" applyAlignment="1">
      <alignment vertical="center"/>
    </xf>
    <xf numFmtId="176" fontId="13" fillId="0" borderId="23" xfId="1" applyNumberFormat="1" applyFont="1" applyBorder="1" applyAlignment="1">
      <alignment vertical="center"/>
    </xf>
    <xf numFmtId="176" fontId="13" fillId="0" borderId="13" xfId="1" applyNumberFormat="1" applyFont="1" applyBorder="1" applyAlignment="1">
      <alignment vertical="center"/>
    </xf>
    <xf numFmtId="176" fontId="13" fillId="0" borderId="24" xfId="1" applyNumberFormat="1" applyFont="1" applyBorder="1" applyAlignment="1">
      <alignment vertical="center"/>
    </xf>
    <xf numFmtId="38" fontId="13" fillId="0" borderId="15" xfId="1" applyFont="1" applyBorder="1" applyAlignment="1">
      <alignment vertical="center"/>
    </xf>
    <xf numFmtId="38" fontId="13" fillId="0" borderId="16" xfId="1" applyFont="1" applyBorder="1" applyAlignment="1">
      <alignment vertical="center"/>
    </xf>
    <xf numFmtId="38" fontId="13" fillId="0" borderId="9" xfId="1" applyFont="1" applyBorder="1" applyAlignment="1">
      <alignment vertical="center"/>
    </xf>
    <xf numFmtId="38" fontId="13" fillId="0" borderId="17" xfId="1" applyFont="1" applyBorder="1" applyAlignment="1">
      <alignment vertical="center"/>
    </xf>
    <xf numFmtId="38" fontId="13" fillId="0" borderId="18" xfId="1" applyFont="1" applyBorder="1" applyAlignment="1">
      <alignment vertical="center"/>
    </xf>
    <xf numFmtId="38" fontId="13" fillId="0" borderId="11" xfId="1" applyFont="1" applyBorder="1" applyAlignment="1">
      <alignment vertical="center"/>
    </xf>
    <xf numFmtId="38" fontId="13" fillId="0" borderId="21" xfId="1" applyFont="1" applyBorder="1" applyAlignment="1">
      <alignment vertical="center"/>
    </xf>
    <xf numFmtId="38" fontId="13" fillId="0" borderId="22" xfId="1" applyFont="1" applyBorder="1" applyAlignment="1">
      <alignment vertical="center"/>
    </xf>
    <xf numFmtId="38" fontId="13" fillId="0" borderId="20" xfId="1" applyFont="1" applyBorder="1" applyAlignment="1">
      <alignment vertical="center"/>
    </xf>
    <xf numFmtId="38" fontId="13" fillId="0" borderId="21" xfId="1" applyFont="1" applyBorder="1" applyAlignment="1">
      <alignment vertical="center" shrinkToFit="1"/>
    </xf>
    <xf numFmtId="0" fontId="1" fillId="0" borderId="3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8" xfId="0" applyFont="1" applyBorder="1"/>
    <xf numFmtId="0" fontId="2" fillId="0" borderId="33" xfId="0" applyFont="1" applyBorder="1"/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/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5" xfId="0" applyFont="1" applyBorder="1"/>
    <xf numFmtId="0" fontId="2" fillId="0" borderId="9" xfId="0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802F020-4599-4F78-B263-052843786E4C}"/>
            </a:ext>
          </a:extLst>
        </xdr:cNvPr>
        <xdr:cNvSpPr>
          <a:spLocks noChangeShapeType="1"/>
        </xdr:cNvSpPr>
      </xdr:nvSpPr>
      <xdr:spPr bwMode="auto">
        <a:xfrm flipV="1">
          <a:off x="4238625" y="809625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5</xdr:row>
      <xdr:rowOff>0</xdr:rowOff>
    </xdr:from>
    <xdr:to>
      <xdr:col>13</xdr:col>
      <xdr:colOff>0</xdr:colOff>
      <xdr:row>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6D36BD2-D8CB-4F84-BD90-F69826D8D013}"/>
            </a:ext>
          </a:extLst>
        </xdr:cNvPr>
        <xdr:cNvSpPr>
          <a:spLocks noChangeShapeType="1"/>
        </xdr:cNvSpPr>
      </xdr:nvSpPr>
      <xdr:spPr bwMode="auto">
        <a:xfrm>
          <a:off x="8124825" y="809625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5</xdr:row>
      <xdr:rowOff>0</xdr:rowOff>
    </xdr:from>
    <xdr:to>
      <xdr:col>13</xdr:col>
      <xdr:colOff>0</xdr:colOff>
      <xdr:row>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7B52732-A454-45E9-BC39-E828B9882E14}"/>
            </a:ext>
          </a:extLst>
        </xdr:cNvPr>
        <xdr:cNvSpPr>
          <a:spLocks noChangeShapeType="1"/>
        </xdr:cNvSpPr>
      </xdr:nvSpPr>
      <xdr:spPr bwMode="auto">
        <a:xfrm flipV="1">
          <a:off x="8124825" y="809625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22225</xdr:colOff>
      <xdr:row>8</xdr:row>
      <xdr:rowOff>190500</xdr:rowOff>
    </xdr:from>
    <xdr:to>
      <xdr:col>19</xdr:col>
      <xdr:colOff>317388</xdr:colOff>
      <xdr:row>10</xdr:row>
      <xdr:rowOff>171450</xdr:rowOff>
    </xdr:to>
    <xdr:sp macro="" textlink="">
      <xdr:nvSpPr>
        <xdr:cNvPr id="5" name="Text Box 55">
          <a:extLst>
            <a:ext uri="{FF2B5EF4-FFF2-40B4-BE49-F238E27FC236}">
              <a16:creationId xmlns:a16="http://schemas.microsoft.com/office/drawing/2014/main" id="{8917D4B8-1E11-41C8-9B26-7AA451AF214F}"/>
            </a:ext>
          </a:extLst>
        </xdr:cNvPr>
        <xdr:cNvSpPr txBox="1">
          <a:spLocks noChangeArrowheads="1"/>
        </xdr:cNvSpPr>
      </xdr:nvSpPr>
      <xdr:spPr bwMode="auto">
        <a:xfrm>
          <a:off x="11388725" y="1504950"/>
          <a:ext cx="517413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5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B084147F-7977-4C8D-9D90-8B9153CD09F4}"/>
            </a:ext>
          </a:extLst>
        </xdr:cNvPr>
        <xdr:cNvSpPr>
          <a:spLocks noChangeShapeType="1"/>
        </xdr:cNvSpPr>
      </xdr:nvSpPr>
      <xdr:spPr bwMode="auto">
        <a:xfrm flipV="1">
          <a:off x="7477125" y="809625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5</xdr:row>
      <xdr:rowOff>0</xdr:rowOff>
    </xdr:from>
    <xdr:to>
      <xdr:col>17</xdr:col>
      <xdr:colOff>0</xdr:colOff>
      <xdr:row>5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EB25438D-0629-4154-B65E-01BF0316E767}"/>
            </a:ext>
          </a:extLst>
        </xdr:cNvPr>
        <xdr:cNvSpPr>
          <a:spLocks noChangeShapeType="1"/>
        </xdr:cNvSpPr>
      </xdr:nvSpPr>
      <xdr:spPr bwMode="auto">
        <a:xfrm flipV="1">
          <a:off x="10715625" y="809625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2" name="Line 25">
          <a:extLst>
            <a:ext uri="{FF2B5EF4-FFF2-40B4-BE49-F238E27FC236}">
              <a16:creationId xmlns:a16="http://schemas.microsoft.com/office/drawing/2014/main" id="{CFB8F6BB-40DD-4A4D-AD71-487AF9552DA2}"/>
            </a:ext>
          </a:extLst>
        </xdr:cNvPr>
        <xdr:cNvSpPr>
          <a:spLocks noChangeShapeType="1"/>
        </xdr:cNvSpPr>
      </xdr:nvSpPr>
      <xdr:spPr bwMode="auto">
        <a:xfrm flipV="1">
          <a:off x="4238625" y="762000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5</xdr:row>
      <xdr:rowOff>0</xdr:rowOff>
    </xdr:to>
    <xdr:sp macro="" textlink="">
      <xdr:nvSpPr>
        <xdr:cNvPr id="3" name="Line 25">
          <a:extLst>
            <a:ext uri="{FF2B5EF4-FFF2-40B4-BE49-F238E27FC236}">
              <a16:creationId xmlns:a16="http://schemas.microsoft.com/office/drawing/2014/main" id="{5892BAD4-3131-412C-8EA7-578A18EEB6AD}"/>
            </a:ext>
          </a:extLst>
        </xdr:cNvPr>
        <xdr:cNvSpPr>
          <a:spLocks noChangeShapeType="1"/>
        </xdr:cNvSpPr>
      </xdr:nvSpPr>
      <xdr:spPr bwMode="auto">
        <a:xfrm flipV="1">
          <a:off x="7477125" y="762000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5</xdr:row>
      <xdr:rowOff>0</xdr:rowOff>
    </xdr:from>
    <xdr:to>
      <xdr:col>17</xdr:col>
      <xdr:colOff>0</xdr:colOff>
      <xdr:row>5</xdr:row>
      <xdr:rowOff>0</xdr:rowOff>
    </xdr:to>
    <xdr:sp macro="" textlink="">
      <xdr:nvSpPr>
        <xdr:cNvPr id="4" name="Line 25">
          <a:extLst>
            <a:ext uri="{FF2B5EF4-FFF2-40B4-BE49-F238E27FC236}">
              <a16:creationId xmlns:a16="http://schemas.microsoft.com/office/drawing/2014/main" id="{D98F44B0-6D79-4B82-B5B7-960053E4E7DA}"/>
            </a:ext>
          </a:extLst>
        </xdr:cNvPr>
        <xdr:cNvSpPr>
          <a:spLocks noChangeShapeType="1"/>
        </xdr:cNvSpPr>
      </xdr:nvSpPr>
      <xdr:spPr bwMode="auto">
        <a:xfrm flipV="1">
          <a:off x="10715625" y="762000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E9F5A6B-D9AE-4D8A-B67D-874EEBDA6066}"/>
            </a:ext>
          </a:extLst>
        </xdr:cNvPr>
        <xdr:cNvSpPr>
          <a:spLocks noChangeShapeType="1"/>
        </xdr:cNvSpPr>
      </xdr:nvSpPr>
      <xdr:spPr bwMode="auto">
        <a:xfrm flipV="1">
          <a:off x="6448425" y="809625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3" name="Line 12">
          <a:extLst>
            <a:ext uri="{FF2B5EF4-FFF2-40B4-BE49-F238E27FC236}">
              <a16:creationId xmlns:a16="http://schemas.microsoft.com/office/drawing/2014/main" id="{427AE270-AA7F-4F79-A10D-85C96FD535F7}"/>
            </a:ext>
          </a:extLst>
        </xdr:cNvPr>
        <xdr:cNvSpPr>
          <a:spLocks noChangeShapeType="1"/>
        </xdr:cNvSpPr>
      </xdr:nvSpPr>
      <xdr:spPr bwMode="auto">
        <a:xfrm flipV="1">
          <a:off x="6448425" y="7934325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5F0DC-61D2-4FC5-BA40-49380F8CEE06}">
  <sheetPr>
    <pageSetUpPr fitToPage="1"/>
  </sheetPr>
  <dimension ref="A1:W27"/>
  <sheetViews>
    <sheetView showGridLines="0" tabSelected="1" workbookViewId="0"/>
  </sheetViews>
  <sheetFormatPr defaultColWidth="8.90625" defaultRowHeight="13" x14ac:dyDescent="0.2"/>
  <cols>
    <col min="1" max="1" width="3.6328125" style="4" customWidth="1"/>
    <col min="2" max="2" width="5.6328125" style="2" customWidth="1"/>
    <col min="3" max="3" width="14.26953125" style="1" customWidth="1"/>
    <col min="4" max="18" width="9.26953125" style="4" customWidth="1"/>
    <col min="19" max="19" width="3.26953125" style="4" bestFit="1" customWidth="1"/>
    <col min="20" max="20" width="5.26953125" style="4" bestFit="1" customWidth="1"/>
    <col min="21" max="21" width="3.90625" style="4" bestFit="1" customWidth="1"/>
    <col min="22" max="22" width="21" style="4" bestFit="1" customWidth="1"/>
    <col min="23" max="23" width="15.26953125" style="4" bestFit="1" customWidth="1"/>
    <col min="24" max="16384" width="8.90625" style="4"/>
  </cols>
  <sheetData>
    <row r="1" spans="1:23" ht="9.4" customHeight="1" x14ac:dyDescent="0.2"/>
    <row r="2" spans="1:23" s="98" customFormat="1" ht="15" customHeight="1" x14ac:dyDescent="0.2">
      <c r="A2" s="106" t="s">
        <v>59</v>
      </c>
      <c r="B2" s="99"/>
      <c r="C2" s="100"/>
    </row>
    <row r="3" spans="1:23" s="98" customFormat="1" ht="15" customHeight="1" x14ac:dyDescent="0.2">
      <c r="A3" s="106"/>
      <c r="B3" s="99"/>
      <c r="C3" s="100"/>
    </row>
    <row r="4" spans="1:23" s="101" customFormat="1" ht="15" customHeight="1" x14ac:dyDescent="0.2">
      <c r="A4" s="101" t="s">
        <v>43</v>
      </c>
      <c r="B4" s="102"/>
      <c r="C4" s="103"/>
      <c r="V4" s="104"/>
      <c r="W4" s="105"/>
    </row>
    <row r="5" spans="1:23" ht="10" customHeight="1" x14ac:dyDescent="0.2">
      <c r="B5" s="7"/>
      <c r="C5" s="19"/>
      <c r="V5" s="5"/>
      <c r="W5" s="6"/>
    </row>
    <row r="6" spans="1:23" x14ac:dyDescent="0.2">
      <c r="A6" s="136" t="s">
        <v>11</v>
      </c>
      <c r="B6" s="140" t="s">
        <v>3</v>
      </c>
      <c r="C6" s="141"/>
      <c r="D6" s="8"/>
      <c r="E6" s="9"/>
      <c r="F6" s="8" t="s">
        <v>57</v>
      </c>
      <c r="G6" s="10"/>
      <c r="H6" s="11"/>
      <c r="I6" s="8"/>
      <c r="J6" s="9"/>
      <c r="K6" s="8" t="s">
        <v>58</v>
      </c>
      <c r="L6" s="10"/>
      <c r="M6" s="11"/>
      <c r="N6" s="8"/>
      <c r="O6" s="9"/>
      <c r="P6" s="8" t="s">
        <v>39</v>
      </c>
      <c r="Q6" s="10"/>
      <c r="R6" s="11"/>
    </row>
    <row r="7" spans="1:23" ht="13.5" customHeight="1" x14ac:dyDescent="0.2">
      <c r="A7" s="137"/>
      <c r="B7" s="140"/>
      <c r="C7" s="141"/>
      <c r="D7" s="142" t="s">
        <v>32</v>
      </c>
      <c r="E7" s="9"/>
      <c r="F7" s="8"/>
      <c r="G7" s="8"/>
      <c r="H7" s="11"/>
      <c r="I7" s="142" t="s">
        <v>32</v>
      </c>
      <c r="J7" s="9"/>
      <c r="K7" s="8"/>
      <c r="L7" s="8"/>
      <c r="M7" s="11"/>
      <c r="N7" s="142" t="s">
        <v>32</v>
      </c>
      <c r="O7" s="9"/>
      <c r="P7" s="8"/>
      <c r="Q7" s="8"/>
      <c r="R7" s="11"/>
    </row>
    <row r="8" spans="1:23" ht="13.5" customHeight="1" x14ac:dyDescent="0.2">
      <c r="A8" s="137"/>
      <c r="B8" s="140"/>
      <c r="C8" s="141"/>
      <c r="D8" s="143"/>
      <c r="E8" s="132" t="s">
        <v>15</v>
      </c>
      <c r="F8" s="33"/>
      <c r="G8" s="33"/>
      <c r="H8" s="134" t="s">
        <v>16</v>
      </c>
      <c r="I8" s="143"/>
      <c r="J8" s="132" t="s">
        <v>15</v>
      </c>
      <c r="K8" s="33"/>
      <c r="L8" s="33"/>
      <c r="M8" s="134" t="s">
        <v>16</v>
      </c>
      <c r="N8" s="143"/>
      <c r="O8" s="132" t="s">
        <v>15</v>
      </c>
      <c r="P8" s="33"/>
      <c r="Q8" s="33"/>
      <c r="R8" s="134" t="s">
        <v>16</v>
      </c>
    </row>
    <row r="9" spans="1:23" s="15" customFormat="1" ht="30" customHeight="1" x14ac:dyDescent="0.2">
      <c r="A9" s="139"/>
      <c r="B9" s="141"/>
      <c r="C9" s="141"/>
      <c r="D9" s="144"/>
      <c r="E9" s="133"/>
      <c r="F9" s="34" t="s">
        <v>35</v>
      </c>
      <c r="G9" s="34" t="s">
        <v>10</v>
      </c>
      <c r="H9" s="135"/>
      <c r="I9" s="144"/>
      <c r="J9" s="133"/>
      <c r="K9" s="34" t="s">
        <v>35</v>
      </c>
      <c r="L9" s="34" t="s">
        <v>10</v>
      </c>
      <c r="M9" s="135"/>
      <c r="N9" s="144"/>
      <c r="O9" s="133"/>
      <c r="P9" s="34" t="s">
        <v>35</v>
      </c>
      <c r="Q9" s="34" t="s">
        <v>10</v>
      </c>
      <c r="R9" s="135"/>
    </row>
    <row r="10" spans="1:23" s="15" customFormat="1" ht="10" customHeight="1" x14ac:dyDescent="0.2">
      <c r="A10" s="136" t="s">
        <v>12</v>
      </c>
      <c r="B10" s="14"/>
      <c r="C10" s="26"/>
      <c r="D10" s="35" t="s">
        <v>9</v>
      </c>
      <c r="E10" s="36" t="s">
        <v>9</v>
      </c>
      <c r="F10" s="36" t="s">
        <v>9</v>
      </c>
      <c r="G10" s="36" t="s">
        <v>9</v>
      </c>
      <c r="H10" s="20" t="s">
        <v>9</v>
      </c>
      <c r="I10" s="35" t="s">
        <v>9</v>
      </c>
      <c r="J10" s="36" t="s">
        <v>9</v>
      </c>
      <c r="K10" s="36" t="s">
        <v>9</v>
      </c>
      <c r="L10" s="36" t="s">
        <v>9</v>
      </c>
      <c r="M10" s="20" t="s">
        <v>9</v>
      </c>
      <c r="N10" s="35"/>
      <c r="O10" s="36"/>
      <c r="P10" s="36"/>
      <c r="Q10" s="36"/>
      <c r="R10" s="20"/>
    </row>
    <row r="11" spans="1:23" ht="28.5" customHeight="1" x14ac:dyDescent="0.2">
      <c r="A11" s="137"/>
      <c r="B11" s="18" t="s">
        <v>13</v>
      </c>
      <c r="C11" s="25" t="s">
        <v>0</v>
      </c>
      <c r="D11" s="120">
        <v>283448</v>
      </c>
      <c r="E11" s="121">
        <v>276712</v>
      </c>
      <c r="F11" s="121">
        <v>257004</v>
      </c>
      <c r="G11" s="121">
        <v>19708</v>
      </c>
      <c r="H11" s="122">
        <v>6736</v>
      </c>
      <c r="I11" s="120">
        <v>281882</v>
      </c>
      <c r="J11" s="121">
        <v>276305</v>
      </c>
      <c r="K11" s="121">
        <v>255786</v>
      </c>
      <c r="L11" s="121">
        <v>20519</v>
      </c>
      <c r="M11" s="122">
        <v>5577</v>
      </c>
      <c r="N11" s="73">
        <f>D11/I11</f>
        <v>1.0055555161379583</v>
      </c>
      <c r="O11" s="74">
        <f t="shared" ref="O11:R26" si="0">E11/J11</f>
        <v>1.0014730098984816</v>
      </c>
      <c r="P11" s="74">
        <f t="shared" si="0"/>
        <v>1.0047617930613872</v>
      </c>
      <c r="Q11" s="74">
        <f t="shared" si="0"/>
        <v>0.96047565670841661</v>
      </c>
      <c r="R11" s="75">
        <f t="shared" si="0"/>
        <v>1.2078178232024386</v>
      </c>
      <c r="V11" s="131"/>
    </row>
    <row r="12" spans="1:23" ht="28.5" customHeight="1" x14ac:dyDescent="0.2">
      <c r="A12" s="137"/>
      <c r="B12" s="16" t="s">
        <v>36</v>
      </c>
      <c r="C12" s="32" t="s">
        <v>1</v>
      </c>
      <c r="D12" s="123">
        <v>431422</v>
      </c>
      <c r="E12" s="124">
        <v>411747</v>
      </c>
      <c r="F12" s="124">
        <v>382299</v>
      </c>
      <c r="G12" s="124">
        <v>29448</v>
      </c>
      <c r="H12" s="125">
        <v>19675</v>
      </c>
      <c r="I12" s="123">
        <v>421882</v>
      </c>
      <c r="J12" s="124">
        <v>406163</v>
      </c>
      <c r="K12" s="124">
        <v>375397</v>
      </c>
      <c r="L12" s="124">
        <v>30766</v>
      </c>
      <c r="M12" s="125">
        <v>15719</v>
      </c>
      <c r="N12" s="76">
        <f t="shared" ref="N12:N26" si="1">D12/I12</f>
        <v>1.0226129581257319</v>
      </c>
      <c r="O12" s="77">
        <f t="shared" si="0"/>
        <v>1.0137481749937833</v>
      </c>
      <c r="P12" s="77">
        <f t="shared" si="0"/>
        <v>1.0183858688268685</v>
      </c>
      <c r="Q12" s="77">
        <f t="shared" si="0"/>
        <v>0.95716050185269452</v>
      </c>
      <c r="R12" s="78">
        <f t="shared" si="0"/>
        <v>1.2516699535593867</v>
      </c>
    </row>
    <row r="13" spans="1:23" ht="28.5" customHeight="1" x14ac:dyDescent="0.2">
      <c r="A13" s="137"/>
      <c r="B13" s="43" t="s">
        <v>17</v>
      </c>
      <c r="C13" s="44" t="s">
        <v>2</v>
      </c>
      <c r="D13" s="126">
        <v>356160</v>
      </c>
      <c r="E13" s="127">
        <v>348210</v>
      </c>
      <c r="F13" s="127">
        <v>314584</v>
      </c>
      <c r="G13" s="127">
        <v>33626</v>
      </c>
      <c r="H13" s="128">
        <v>7950</v>
      </c>
      <c r="I13" s="126">
        <v>351037</v>
      </c>
      <c r="J13" s="127">
        <v>346820</v>
      </c>
      <c r="K13" s="127">
        <v>310897</v>
      </c>
      <c r="L13" s="127">
        <v>35923</v>
      </c>
      <c r="M13" s="128">
        <v>4217</v>
      </c>
      <c r="N13" s="79">
        <f t="shared" si="1"/>
        <v>1.0145939032067846</v>
      </c>
      <c r="O13" s="80">
        <f t="shared" si="0"/>
        <v>1.0040078426849663</v>
      </c>
      <c r="P13" s="80">
        <f t="shared" si="0"/>
        <v>1.0118592331222238</v>
      </c>
      <c r="Q13" s="80">
        <f t="shared" si="0"/>
        <v>0.93605767892436598</v>
      </c>
      <c r="R13" s="81">
        <f t="shared" si="0"/>
        <v>1.8852264643111216</v>
      </c>
    </row>
    <row r="14" spans="1:23" ht="28.5" customHeight="1" x14ac:dyDescent="0.2">
      <c r="A14" s="137"/>
      <c r="B14" s="43" t="s">
        <v>33</v>
      </c>
      <c r="C14" s="48" t="s">
        <v>34</v>
      </c>
      <c r="D14" s="129">
        <v>548026</v>
      </c>
      <c r="E14" s="127">
        <v>539271</v>
      </c>
      <c r="F14" s="127">
        <v>449224</v>
      </c>
      <c r="G14" s="127">
        <v>90047</v>
      </c>
      <c r="H14" s="128">
        <v>8755</v>
      </c>
      <c r="I14" s="129">
        <v>551731</v>
      </c>
      <c r="J14" s="127">
        <v>541419</v>
      </c>
      <c r="K14" s="127">
        <v>451924</v>
      </c>
      <c r="L14" s="127">
        <v>89495</v>
      </c>
      <c r="M14" s="128">
        <v>10312</v>
      </c>
      <c r="N14" s="82">
        <f t="shared" si="1"/>
        <v>0.99328477102066048</v>
      </c>
      <c r="O14" s="80">
        <f t="shared" si="0"/>
        <v>0.99603264754284571</v>
      </c>
      <c r="P14" s="80">
        <f t="shared" si="0"/>
        <v>0.99402554411803756</v>
      </c>
      <c r="Q14" s="80">
        <f t="shared" si="0"/>
        <v>1.0061679423431478</v>
      </c>
      <c r="R14" s="81">
        <f t="shared" si="0"/>
        <v>0.849010861132661</v>
      </c>
    </row>
    <row r="15" spans="1:23" ht="28.5" customHeight="1" x14ac:dyDescent="0.2">
      <c r="A15" s="137"/>
      <c r="B15" s="43" t="s">
        <v>18</v>
      </c>
      <c r="C15" s="44" t="s">
        <v>19</v>
      </c>
      <c r="D15" s="126">
        <v>382318</v>
      </c>
      <c r="E15" s="127">
        <v>358382</v>
      </c>
      <c r="F15" s="127">
        <v>324623</v>
      </c>
      <c r="G15" s="127">
        <v>33759</v>
      </c>
      <c r="H15" s="128">
        <v>23936</v>
      </c>
      <c r="I15" s="126">
        <v>364400</v>
      </c>
      <c r="J15" s="127">
        <v>356661</v>
      </c>
      <c r="K15" s="127">
        <v>322060</v>
      </c>
      <c r="L15" s="127">
        <v>34601</v>
      </c>
      <c r="M15" s="128">
        <v>7739</v>
      </c>
      <c r="N15" s="79">
        <f t="shared" si="1"/>
        <v>1.0491712403951701</v>
      </c>
      <c r="O15" s="80">
        <f t="shared" si="0"/>
        <v>1.0048253103086684</v>
      </c>
      <c r="P15" s="80">
        <f t="shared" si="0"/>
        <v>1.0079581444451344</v>
      </c>
      <c r="Q15" s="80">
        <f t="shared" si="0"/>
        <v>0.97566544319528337</v>
      </c>
      <c r="R15" s="81">
        <f t="shared" si="0"/>
        <v>3.092906060214498</v>
      </c>
    </row>
    <row r="16" spans="1:23" ht="28.5" customHeight="1" x14ac:dyDescent="0.2">
      <c r="A16" s="137"/>
      <c r="B16" s="43" t="s">
        <v>20</v>
      </c>
      <c r="C16" s="44" t="s">
        <v>46</v>
      </c>
      <c r="D16" s="126">
        <v>258706</v>
      </c>
      <c r="E16" s="127">
        <v>258438</v>
      </c>
      <c r="F16" s="127">
        <v>222960</v>
      </c>
      <c r="G16" s="127">
        <v>35478</v>
      </c>
      <c r="H16" s="128">
        <v>268</v>
      </c>
      <c r="I16" s="126">
        <v>266923</v>
      </c>
      <c r="J16" s="127">
        <v>262236</v>
      </c>
      <c r="K16" s="127">
        <v>221349</v>
      </c>
      <c r="L16" s="127">
        <v>40887</v>
      </c>
      <c r="M16" s="128">
        <v>4687</v>
      </c>
      <c r="N16" s="79">
        <f t="shared" si="1"/>
        <v>0.96921584127257676</v>
      </c>
      <c r="O16" s="80">
        <f t="shared" si="0"/>
        <v>0.98551686267331717</v>
      </c>
      <c r="P16" s="80">
        <f t="shared" si="0"/>
        <v>1.0072780992911647</v>
      </c>
      <c r="Q16" s="80">
        <f t="shared" si="0"/>
        <v>0.8677085626238169</v>
      </c>
      <c r="R16" s="81">
        <f t="shared" si="0"/>
        <v>5.7179432472797095E-2</v>
      </c>
    </row>
    <row r="17" spans="1:18" ht="28.5" customHeight="1" x14ac:dyDescent="0.2">
      <c r="A17" s="137"/>
      <c r="B17" s="43" t="s">
        <v>21</v>
      </c>
      <c r="C17" s="44" t="s">
        <v>47</v>
      </c>
      <c r="D17" s="126">
        <v>235511</v>
      </c>
      <c r="E17" s="127">
        <v>235106</v>
      </c>
      <c r="F17" s="127">
        <v>220853</v>
      </c>
      <c r="G17" s="127">
        <v>14253</v>
      </c>
      <c r="H17" s="128">
        <v>405</v>
      </c>
      <c r="I17" s="126">
        <v>231963</v>
      </c>
      <c r="J17" s="127">
        <v>231467</v>
      </c>
      <c r="K17" s="127">
        <v>217414</v>
      </c>
      <c r="L17" s="127">
        <v>14053</v>
      </c>
      <c r="M17" s="128">
        <v>496</v>
      </c>
      <c r="N17" s="79">
        <f t="shared" si="1"/>
        <v>1.0152955428236399</v>
      </c>
      <c r="O17" s="80">
        <f t="shared" si="0"/>
        <v>1.0157214635347587</v>
      </c>
      <c r="P17" s="80">
        <f t="shared" si="0"/>
        <v>1.0158177486270434</v>
      </c>
      <c r="Q17" s="80">
        <f t="shared" si="0"/>
        <v>1.0142318366185157</v>
      </c>
      <c r="R17" s="81">
        <f t="shared" si="0"/>
        <v>0.81653225806451613</v>
      </c>
    </row>
    <row r="18" spans="1:18" ht="28.5" customHeight="1" x14ac:dyDescent="0.2">
      <c r="A18" s="137"/>
      <c r="B18" s="43" t="s">
        <v>22</v>
      </c>
      <c r="C18" s="44" t="s">
        <v>48</v>
      </c>
      <c r="D18" s="126">
        <v>362331</v>
      </c>
      <c r="E18" s="127">
        <v>362311</v>
      </c>
      <c r="F18" s="127">
        <v>342984</v>
      </c>
      <c r="G18" s="127">
        <v>19327</v>
      </c>
      <c r="H18" s="128">
        <v>20</v>
      </c>
      <c r="I18" s="126">
        <v>380049</v>
      </c>
      <c r="J18" s="127">
        <v>380012</v>
      </c>
      <c r="K18" s="127">
        <v>358469</v>
      </c>
      <c r="L18" s="127">
        <v>21543</v>
      </c>
      <c r="M18" s="128">
        <v>37</v>
      </c>
      <c r="N18" s="79">
        <f t="shared" si="1"/>
        <v>0.95337969577607096</v>
      </c>
      <c r="O18" s="80">
        <f t="shared" si="0"/>
        <v>0.95341989200341037</v>
      </c>
      <c r="P18" s="80">
        <f t="shared" si="0"/>
        <v>0.95680240132340588</v>
      </c>
      <c r="Q18" s="80">
        <f t="shared" si="0"/>
        <v>0.89713596063686585</v>
      </c>
      <c r="R18" s="81">
        <f t="shared" si="0"/>
        <v>0.54054054054054057</v>
      </c>
    </row>
    <row r="19" spans="1:18" ht="28.5" customHeight="1" x14ac:dyDescent="0.2">
      <c r="A19" s="137"/>
      <c r="B19" s="43" t="s">
        <v>23</v>
      </c>
      <c r="C19" s="48" t="s">
        <v>49</v>
      </c>
      <c r="D19" s="126">
        <v>278747</v>
      </c>
      <c r="E19" s="127">
        <v>275637</v>
      </c>
      <c r="F19" s="127">
        <v>259204</v>
      </c>
      <c r="G19" s="127">
        <v>16433</v>
      </c>
      <c r="H19" s="128">
        <v>3110</v>
      </c>
      <c r="I19" s="126">
        <v>270424</v>
      </c>
      <c r="J19" s="127">
        <v>267905</v>
      </c>
      <c r="K19" s="127">
        <v>249615</v>
      </c>
      <c r="L19" s="127">
        <v>18290</v>
      </c>
      <c r="M19" s="128">
        <v>2519</v>
      </c>
      <c r="N19" s="79">
        <f t="shared" si="1"/>
        <v>1.0307775937047008</v>
      </c>
      <c r="O19" s="80">
        <f t="shared" si="0"/>
        <v>1.0288609768388048</v>
      </c>
      <c r="P19" s="80">
        <f t="shared" si="0"/>
        <v>1.0384151593453919</v>
      </c>
      <c r="Q19" s="80">
        <f t="shared" si="0"/>
        <v>0.89846910880262443</v>
      </c>
      <c r="R19" s="81">
        <f>H19/M19</f>
        <v>1.2346169114728067</v>
      </c>
    </row>
    <row r="20" spans="1:18" ht="28.5" customHeight="1" x14ac:dyDescent="0.2">
      <c r="A20" s="137"/>
      <c r="B20" s="43" t="s">
        <v>24</v>
      </c>
      <c r="C20" s="49" t="s">
        <v>50</v>
      </c>
      <c r="D20" s="126">
        <v>320243</v>
      </c>
      <c r="E20" s="127">
        <v>307804</v>
      </c>
      <c r="F20" s="127">
        <v>288213</v>
      </c>
      <c r="G20" s="127">
        <v>19591</v>
      </c>
      <c r="H20" s="128">
        <v>12439</v>
      </c>
      <c r="I20" s="126">
        <v>357508</v>
      </c>
      <c r="J20" s="127">
        <v>332606</v>
      </c>
      <c r="K20" s="127">
        <v>309826</v>
      </c>
      <c r="L20" s="127">
        <v>22780</v>
      </c>
      <c r="M20" s="128">
        <v>24902</v>
      </c>
      <c r="N20" s="79">
        <f t="shared" si="1"/>
        <v>0.89576457030332191</v>
      </c>
      <c r="O20" s="80">
        <f t="shared" si="0"/>
        <v>0.92543129107713029</v>
      </c>
      <c r="P20" s="80">
        <f t="shared" si="0"/>
        <v>0.93024149038492576</v>
      </c>
      <c r="Q20" s="80">
        <f t="shared" si="0"/>
        <v>0.86000877963125544</v>
      </c>
      <c r="R20" s="81">
        <f>H20/M20</f>
        <v>0.49951811099510079</v>
      </c>
    </row>
    <row r="21" spans="1:18" ht="28.5" customHeight="1" x14ac:dyDescent="0.2">
      <c r="A21" s="137"/>
      <c r="B21" s="43" t="s">
        <v>25</v>
      </c>
      <c r="C21" s="50" t="s">
        <v>51</v>
      </c>
      <c r="D21" s="126">
        <v>127194</v>
      </c>
      <c r="E21" s="127">
        <v>119627</v>
      </c>
      <c r="F21" s="127">
        <v>110715</v>
      </c>
      <c r="G21" s="127">
        <v>8912</v>
      </c>
      <c r="H21" s="128">
        <v>7567</v>
      </c>
      <c r="I21" s="126">
        <v>116165</v>
      </c>
      <c r="J21" s="127">
        <v>113015</v>
      </c>
      <c r="K21" s="127">
        <v>106082</v>
      </c>
      <c r="L21" s="127">
        <v>6933</v>
      </c>
      <c r="M21" s="128">
        <v>3150</v>
      </c>
      <c r="N21" s="79">
        <f t="shared" si="1"/>
        <v>1.0949425386303964</v>
      </c>
      <c r="O21" s="80">
        <f t="shared" si="0"/>
        <v>1.0585055081183914</v>
      </c>
      <c r="P21" s="80">
        <f t="shared" si="0"/>
        <v>1.0436737618069041</v>
      </c>
      <c r="Q21" s="80">
        <f t="shared" si="0"/>
        <v>1.2854464156930621</v>
      </c>
      <c r="R21" s="81">
        <f t="shared" si="0"/>
        <v>2.402222222222222</v>
      </c>
    </row>
    <row r="22" spans="1:18" ht="28.5" customHeight="1" x14ac:dyDescent="0.2">
      <c r="A22" s="137"/>
      <c r="B22" s="43" t="s">
        <v>26</v>
      </c>
      <c r="C22" s="51" t="s">
        <v>52</v>
      </c>
      <c r="D22" s="126">
        <v>211068</v>
      </c>
      <c r="E22" s="127">
        <v>206010</v>
      </c>
      <c r="F22" s="127">
        <v>195473</v>
      </c>
      <c r="G22" s="127">
        <v>10537</v>
      </c>
      <c r="H22" s="128">
        <v>5058</v>
      </c>
      <c r="I22" s="126">
        <v>218251</v>
      </c>
      <c r="J22" s="127">
        <v>207915</v>
      </c>
      <c r="K22" s="127">
        <v>196898</v>
      </c>
      <c r="L22" s="127">
        <v>11017</v>
      </c>
      <c r="M22" s="128">
        <v>10336</v>
      </c>
      <c r="N22" s="79">
        <f t="shared" si="1"/>
        <v>0.96708835240159263</v>
      </c>
      <c r="O22" s="80">
        <f t="shared" si="0"/>
        <v>0.99083760190462444</v>
      </c>
      <c r="P22" s="80">
        <f t="shared" si="0"/>
        <v>0.99276275025647798</v>
      </c>
      <c r="Q22" s="80">
        <f t="shared" si="0"/>
        <v>0.95643097031859858</v>
      </c>
      <c r="R22" s="81">
        <f t="shared" si="0"/>
        <v>0.48935758513931887</v>
      </c>
    </row>
    <row r="23" spans="1:18" ht="28.5" customHeight="1" x14ac:dyDescent="0.2">
      <c r="A23" s="137"/>
      <c r="B23" s="43" t="s">
        <v>27</v>
      </c>
      <c r="C23" s="48" t="s">
        <v>53</v>
      </c>
      <c r="D23" s="126">
        <v>280878</v>
      </c>
      <c r="E23" s="127">
        <v>276271</v>
      </c>
      <c r="F23" s="127">
        <v>274246</v>
      </c>
      <c r="G23" s="127">
        <v>2025</v>
      </c>
      <c r="H23" s="128">
        <v>4607</v>
      </c>
      <c r="I23" s="126">
        <v>291679</v>
      </c>
      <c r="J23" s="127">
        <v>286891</v>
      </c>
      <c r="K23" s="127">
        <v>284897</v>
      </c>
      <c r="L23" s="127">
        <v>1994</v>
      </c>
      <c r="M23" s="128">
        <v>4788</v>
      </c>
      <c r="N23" s="79">
        <f t="shared" si="1"/>
        <v>0.96296956585835802</v>
      </c>
      <c r="O23" s="80">
        <f t="shared" si="0"/>
        <v>0.96298245675186744</v>
      </c>
      <c r="P23" s="80">
        <f t="shared" si="0"/>
        <v>0.96261455894586467</v>
      </c>
      <c r="Q23" s="80">
        <f t="shared" si="0"/>
        <v>1.0155466399197592</v>
      </c>
      <c r="R23" s="81">
        <f t="shared" si="0"/>
        <v>0.96219715956558061</v>
      </c>
    </row>
    <row r="24" spans="1:18" ht="28.5" customHeight="1" x14ac:dyDescent="0.2">
      <c r="A24" s="137"/>
      <c r="B24" s="43" t="s">
        <v>28</v>
      </c>
      <c r="C24" s="51" t="s">
        <v>54</v>
      </c>
      <c r="D24" s="126">
        <v>270571</v>
      </c>
      <c r="E24" s="127">
        <v>266848</v>
      </c>
      <c r="F24" s="127">
        <v>255444</v>
      </c>
      <c r="G24" s="127">
        <v>11404</v>
      </c>
      <c r="H24" s="128">
        <v>3723</v>
      </c>
      <c r="I24" s="126">
        <v>272304</v>
      </c>
      <c r="J24" s="127">
        <v>270498</v>
      </c>
      <c r="K24" s="127">
        <v>257227</v>
      </c>
      <c r="L24" s="127">
        <v>13271</v>
      </c>
      <c r="M24" s="128">
        <v>1806</v>
      </c>
      <c r="N24" s="79">
        <f t="shared" si="1"/>
        <v>0.99363578941183384</v>
      </c>
      <c r="O24" s="80">
        <f t="shared" si="0"/>
        <v>0.9865063697328631</v>
      </c>
      <c r="P24" s="80">
        <f t="shared" si="0"/>
        <v>0.99306837929144298</v>
      </c>
      <c r="Q24" s="80">
        <f t="shared" si="0"/>
        <v>0.85931730841684872</v>
      </c>
      <c r="R24" s="81">
        <f t="shared" si="0"/>
        <v>2.0614617940199333</v>
      </c>
    </row>
    <row r="25" spans="1:18" ht="28.5" customHeight="1" x14ac:dyDescent="0.2">
      <c r="A25" s="137"/>
      <c r="B25" s="43" t="s">
        <v>29</v>
      </c>
      <c r="C25" s="48" t="s">
        <v>8</v>
      </c>
      <c r="D25" s="126">
        <v>378414</v>
      </c>
      <c r="E25" s="127">
        <v>355202</v>
      </c>
      <c r="F25" s="127">
        <v>333627</v>
      </c>
      <c r="G25" s="127">
        <v>21575</v>
      </c>
      <c r="H25" s="128">
        <v>23212</v>
      </c>
      <c r="I25" s="126">
        <v>314714</v>
      </c>
      <c r="J25" s="127">
        <v>314375</v>
      </c>
      <c r="K25" s="127">
        <v>305455</v>
      </c>
      <c r="L25" s="127">
        <v>8920</v>
      </c>
      <c r="M25" s="128">
        <v>339</v>
      </c>
      <c r="N25" s="79">
        <f t="shared" si="1"/>
        <v>1.2024059940136123</v>
      </c>
      <c r="O25" s="80">
        <f t="shared" si="0"/>
        <v>1.1298671968190854</v>
      </c>
      <c r="P25" s="80">
        <f t="shared" si="0"/>
        <v>1.0922296246582965</v>
      </c>
      <c r="Q25" s="80">
        <f t="shared" si="0"/>
        <v>2.4187219730941703</v>
      </c>
      <c r="R25" s="81">
        <f t="shared" si="0"/>
        <v>68.471976401179944</v>
      </c>
    </row>
    <row r="26" spans="1:18" ht="28.5" customHeight="1" x14ac:dyDescent="0.2">
      <c r="A26" s="138"/>
      <c r="B26" s="18" t="s">
        <v>30</v>
      </c>
      <c r="C26" s="24" t="s">
        <v>31</v>
      </c>
      <c r="D26" s="120">
        <v>285921</v>
      </c>
      <c r="E26" s="121">
        <v>265802</v>
      </c>
      <c r="F26" s="121">
        <v>245641</v>
      </c>
      <c r="G26" s="121">
        <v>20161</v>
      </c>
      <c r="H26" s="122">
        <v>20119</v>
      </c>
      <c r="I26" s="120">
        <v>268044</v>
      </c>
      <c r="J26" s="121">
        <v>248000</v>
      </c>
      <c r="K26" s="121">
        <v>231448</v>
      </c>
      <c r="L26" s="121">
        <v>16552</v>
      </c>
      <c r="M26" s="122">
        <v>20044</v>
      </c>
      <c r="N26" s="73">
        <f t="shared" si="1"/>
        <v>1.0666942740744056</v>
      </c>
      <c r="O26" s="74">
        <f t="shared" si="0"/>
        <v>1.0717822580645162</v>
      </c>
      <c r="P26" s="74">
        <f t="shared" si="0"/>
        <v>1.0613226297051606</v>
      </c>
      <c r="Q26" s="74">
        <f t="shared" si="0"/>
        <v>1.2180401159980667</v>
      </c>
      <c r="R26" s="75">
        <f t="shared" si="0"/>
        <v>1.0037417681101577</v>
      </c>
    </row>
    <row r="27" spans="1:18" ht="21.4" customHeight="1" x14ac:dyDescent="0.2">
      <c r="A27" s="2"/>
      <c r="B27" s="31"/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</row>
  </sheetData>
  <mergeCells count="12">
    <mergeCell ref="O8:O9"/>
    <mergeCell ref="R8:R9"/>
    <mergeCell ref="A10:A26"/>
    <mergeCell ref="A6:A9"/>
    <mergeCell ref="B6:C9"/>
    <mergeCell ref="D7:D9"/>
    <mergeCell ref="I7:I9"/>
    <mergeCell ref="N7:N9"/>
    <mergeCell ref="E8:E9"/>
    <mergeCell ref="H8:H9"/>
    <mergeCell ref="J8:J9"/>
    <mergeCell ref="M8:M9"/>
  </mergeCells>
  <phoneticPr fontId="9"/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AB4BF-11F4-4518-9F54-07EC33F0E059}">
  <sheetPr>
    <pageSetUpPr fitToPage="1"/>
  </sheetPr>
  <dimension ref="A1:W26"/>
  <sheetViews>
    <sheetView showGridLines="0" workbookViewId="0"/>
  </sheetViews>
  <sheetFormatPr defaultColWidth="8.90625" defaultRowHeight="13" x14ac:dyDescent="0.2"/>
  <cols>
    <col min="1" max="1" width="3.6328125" style="4" customWidth="1"/>
    <col min="2" max="2" width="5.6328125" style="2" customWidth="1"/>
    <col min="3" max="3" width="14.26953125" style="1" customWidth="1"/>
    <col min="4" max="18" width="9.26953125" style="4" customWidth="1"/>
    <col min="19" max="19" width="3.26953125" style="4" bestFit="1" customWidth="1"/>
    <col min="20" max="20" width="5.26953125" style="4" bestFit="1" customWidth="1"/>
    <col min="21" max="22" width="3.90625" style="4" bestFit="1" customWidth="1"/>
    <col min="23" max="23" width="15.26953125" style="4" bestFit="1" customWidth="1"/>
    <col min="24" max="16384" width="8.90625" style="4"/>
  </cols>
  <sheetData>
    <row r="1" spans="1:23" ht="9.4" customHeight="1" x14ac:dyDescent="0.2"/>
    <row r="2" spans="1:23" s="98" customFormat="1" ht="15" customHeight="1" x14ac:dyDescent="0.2">
      <c r="A2" s="106" t="s">
        <v>59</v>
      </c>
      <c r="B2" s="99"/>
      <c r="C2" s="100"/>
    </row>
    <row r="3" spans="1:23" s="98" customFormat="1" ht="15" customHeight="1" x14ac:dyDescent="0.2">
      <c r="A3" s="106"/>
      <c r="B3" s="99"/>
      <c r="C3" s="100"/>
    </row>
    <row r="4" spans="1:23" s="101" customFormat="1" ht="15" customHeight="1" x14ac:dyDescent="0.2">
      <c r="A4" s="101" t="s">
        <v>44</v>
      </c>
      <c r="B4" s="102"/>
      <c r="C4" s="103"/>
      <c r="V4" s="104"/>
      <c r="W4" s="105"/>
    </row>
    <row r="5" spans="1:23" ht="6" customHeight="1" x14ac:dyDescent="0.2">
      <c r="B5" s="21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23" ht="13.5" customHeight="1" x14ac:dyDescent="0.2">
      <c r="A6" s="136" t="s">
        <v>11</v>
      </c>
      <c r="B6" s="140" t="s">
        <v>3</v>
      </c>
      <c r="C6" s="141"/>
      <c r="D6" s="8"/>
      <c r="E6" s="9"/>
      <c r="F6" s="9" t="s">
        <v>55</v>
      </c>
      <c r="G6" s="10"/>
      <c r="H6" s="11"/>
      <c r="I6" s="8"/>
      <c r="J6" s="9"/>
      <c r="K6" s="9" t="s">
        <v>56</v>
      </c>
      <c r="L6" s="10"/>
      <c r="M6" s="11"/>
      <c r="N6" s="8"/>
      <c r="O6" s="9"/>
      <c r="P6" s="8" t="s">
        <v>39</v>
      </c>
      <c r="Q6" s="10"/>
      <c r="R6" s="11"/>
    </row>
    <row r="7" spans="1:23" ht="13.5" customHeight="1" x14ac:dyDescent="0.2">
      <c r="A7" s="137"/>
      <c r="B7" s="140"/>
      <c r="C7" s="141"/>
      <c r="D7" s="142" t="s">
        <v>32</v>
      </c>
      <c r="E7" s="9"/>
      <c r="F7" s="8"/>
      <c r="G7" s="8"/>
      <c r="H7" s="11"/>
      <c r="I7" s="142" t="s">
        <v>32</v>
      </c>
      <c r="J7" s="9"/>
      <c r="K7" s="8"/>
      <c r="L7" s="8"/>
      <c r="M7" s="11"/>
      <c r="N7" s="142" t="s">
        <v>32</v>
      </c>
      <c r="O7" s="9"/>
      <c r="P7" s="8"/>
      <c r="Q7" s="8"/>
      <c r="R7" s="11"/>
    </row>
    <row r="8" spans="1:23" ht="13.5" customHeight="1" x14ac:dyDescent="0.2">
      <c r="A8" s="137"/>
      <c r="B8" s="140"/>
      <c r="C8" s="141"/>
      <c r="D8" s="143"/>
      <c r="E8" s="132" t="s">
        <v>15</v>
      </c>
      <c r="F8" s="33"/>
      <c r="G8" s="33"/>
      <c r="H8" s="134" t="s">
        <v>16</v>
      </c>
      <c r="I8" s="143"/>
      <c r="J8" s="132" t="s">
        <v>15</v>
      </c>
      <c r="K8" s="33"/>
      <c r="L8" s="33"/>
      <c r="M8" s="134" t="s">
        <v>16</v>
      </c>
      <c r="N8" s="143"/>
      <c r="O8" s="132" t="s">
        <v>15</v>
      </c>
      <c r="P8" s="33"/>
      <c r="Q8" s="33"/>
      <c r="R8" s="134" t="s">
        <v>16</v>
      </c>
    </row>
    <row r="9" spans="1:23" s="15" customFormat="1" ht="30" customHeight="1" x14ac:dyDescent="0.2">
      <c r="A9" s="139"/>
      <c r="B9" s="141"/>
      <c r="C9" s="141"/>
      <c r="D9" s="144"/>
      <c r="E9" s="133"/>
      <c r="F9" s="34" t="s">
        <v>35</v>
      </c>
      <c r="G9" s="34" t="s">
        <v>10</v>
      </c>
      <c r="H9" s="135"/>
      <c r="I9" s="144"/>
      <c r="J9" s="133"/>
      <c r="K9" s="34" t="s">
        <v>35</v>
      </c>
      <c r="L9" s="34" t="s">
        <v>10</v>
      </c>
      <c r="M9" s="135"/>
      <c r="N9" s="144"/>
      <c r="O9" s="133"/>
      <c r="P9" s="34" t="s">
        <v>35</v>
      </c>
      <c r="Q9" s="34" t="s">
        <v>10</v>
      </c>
      <c r="R9" s="135"/>
    </row>
    <row r="10" spans="1:23" s="15" customFormat="1" ht="10" customHeight="1" x14ac:dyDescent="0.2">
      <c r="A10" s="136" t="s">
        <v>14</v>
      </c>
      <c r="B10" s="14"/>
      <c r="C10" s="26"/>
      <c r="D10" s="35" t="s">
        <v>9</v>
      </c>
      <c r="E10" s="36" t="s">
        <v>9</v>
      </c>
      <c r="F10" s="36" t="s">
        <v>9</v>
      </c>
      <c r="G10" s="36" t="s">
        <v>9</v>
      </c>
      <c r="H10" s="20" t="s">
        <v>9</v>
      </c>
      <c r="I10" s="35" t="s">
        <v>9</v>
      </c>
      <c r="J10" s="36" t="s">
        <v>9</v>
      </c>
      <c r="K10" s="36" t="s">
        <v>9</v>
      </c>
      <c r="L10" s="36" t="s">
        <v>9</v>
      </c>
      <c r="M10" s="20" t="s">
        <v>9</v>
      </c>
      <c r="N10" s="35"/>
      <c r="O10" s="36"/>
      <c r="P10" s="36"/>
      <c r="Q10" s="36"/>
      <c r="R10" s="20"/>
    </row>
    <row r="11" spans="1:23" ht="28.5" customHeight="1" x14ac:dyDescent="0.2">
      <c r="A11" s="137"/>
      <c r="B11" s="18" t="s">
        <v>13</v>
      </c>
      <c r="C11" s="25" t="s">
        <v>0</v>
      </c>
      <c r="D11" s="37">
        <v>315508</v>
      </c>
      <c r="E11" s="38">
        <v>309614</v>
      </c>
      <c r="F11" s="38">
        <v>284850</v>
      </c>
      <c r="G11" s="38">
        <v>24764</v>
      </c>
      <c r="H11" s="39">
        <v>5894</v>
      </c>
      <c r="I11" s="37">
        <v>312961</v>
      </c>
      <c r="J11" s="38">
        <v>308993</v>
      </c>
      <c r="K11" s="38">
        <v>282903</v>
      </c>
      <c r="L11" s="38">
        <v>26090</v>
      </c>
      <c r="M11" s="39">
        <v>3968</v>
      </c>
      <c r="N11" s="73">
        <f>D11/I11</f>
        <v>1.008138394240816</v>
      </c>
      <c r="O11" s="74">
        <f t="shared" ref="O11:R26" si="0">E11/J11</f>
        <v>1.0020097542662778</v>
      </c>
      <c r="P11" s="74">
        <f t="shared" si="0"/>
        <v>1.0068822175798773</v>
      </c>
      <c r="Q11" s="74">
        <f t="shared" si="0"/>
        <v>0.9491759294748946</v>
      </c>
      <c r="R11" s="75">
        <f t="shared" si="0"/>
        <v>1.485383064516129</v>
      </c>
    </row>
    <row r="12" spans="1:23" ht="28.5" customHeight="1" x14ac:dyDescent="0.2">
      <c r="A12" s="137"/>
      <c r="B12" s="16" t="s">
        <v>36</v>
      </c>
      <c r="C12" s="32" t="s">
        <v>1</v>
      </c>
      <c r="D12" s="40">
        <v>569455</v>
      </c>
      <c r="E12" s="41">
        <v>557287</v>
      </c>
      <c r="F12" s="41">
        <v>523164</v>
      </c>
      <c r="G12" s="41">
        <v>34123</v>
      </c>
      <c r="H12" s="42">
        <v>12168</v>
      </c>
      <c r="I12" s="40">
        <v>541284</v>
      </c>
      <c r="J12" s="41">
        <v>540709</v>
      </c>
      <c r="K12" s="41">
        <v>502726</v>
      </c>
      <c r="L12" s="41">
        <v>37983</v>
      </c>
      <c r="M12" s="42">
        <v>575</v>
      </c>
      <c r="N12" s="76">
        <f t="shared" ref="N12:N26" si="1">D12/I12</f>
        <v>1.0520447676266063</v>
      </c>
      <c r="O12" s="77">
        <f t="shared" si="0"/>
        <v>1.0306597448905048</v>
      </c>
      <c r="P12" s="77">
        <f t="shared" si="0"/>
        <v>1.0406543524703318</v>
      </c>
      <c r="Q12" s="77">
        <f t="shared" si="0"/>
        <v>0.89837558907932491</v>
      </c>
      <c r="R12" s="78">
        <f t="shared" si="0"/>
        <v>21.161739130434782</v>
      </c>
    </row>
    <row r="13" spans="1:23" ht="28.5" customHeight="1" x14ac:dyDescent="0.2">
      <c r="A13" s="137"/>
      <c r="B13" s="43" t="s">
        <v>17</v>
      </c>
      <c r="C13" s="44" t="s">
        <v>2</v>
      </c>
      <c r="D13" s="45">
        <v>376162</v>
      </c>
      <c r="E13" s="46">
        <v>368094</v>
      </c>
      <c r="F13" s="46">
        <v>329881</v>
      </c>
      <c r="G13" s="46">
        <v>38213</v>
      </c>
      <c r="H13" s="47">
        <v>8068</v>
      </c>
      <c r="I13" s="45">
        <v>369422</v>
      </c>
      <c r="J13" s="46">
        <v>366056</v>
      </c>
      <c r="K13" s="46">
        <v>325018</v>
      </c>
      <c r="L13" s="46">
        <v>41038</v>
      </c>
      <c r="M13" s="47">
        <v>3366</v>
      </c>
      <c r="N13" s="79">
        <f t="shared" si="1"/>
        <v>1.0182447174234344</v>
      </c>
      <c r="O13" s="80">
        <f t="shared" si="0"/>
        <v>1.0055674541600192</v>
      </c>
      <c r="P13" s="80">
        <f t="shared" si="0"/>
        <v>1.0149622482447127</v>
      </c>
      <c r="Q13" s="80">
        <f t="shared" si="0"/>
        <v>0.93116136263950489</v>
      </c>
      <c r="R13" s="81">
        <f t="shared" si="0"/>
        <v>2.3969102792632206</v>
      </c>
    </row>
    <row r="14" spans="1:23" ht="28.5" customHeight="1" x14ac:dyDescent="0.2">
      <c r="A14" s="137"/>
      <c r="B14" s="43" t="s">
        <v>33</v>
      </c>
      <c r="C14" s="48" t="s">
        <v>34</v>
      </c>
      <c r="D14" s="45">
        <v>579928</v>
      </c>
      <c r="E14" s="46">
        <v>570017</v>
      </c>
      <c r="F14" s="46">
        <v>467782</v>
      </c>
      <c r="G14" s="46">
        <v>102235</v>
      </c>
      <c r="H14" s="47">
        <v>9911</v>
      </c>
      <c r="I14" s="45">
        <v>584315</v>
      </c>
      <c r="J14" s="46">
        <v>572554</v>
      </c>
      <c r="K14" s="46">
        <v>470981</v>
      </c>
      <c r="L14" s="46">
        <v>101573</v>
      </c>
      <c r="M14" s="47">
        <v>11761</v>
      </c>
      <c r="N14" s="79">
        <f t="shared" si="1"/>
        <v>0.99249206335623763</v>
      </c>
      <c r="O14" s="80">
        <f t="shared" si="0"/>
        <v>0.99556897689999546</v>
      </c>
      <c r="P14" s="80">
        <f t="shared" si="0"/>
        <v>0.99320779394497871</v>
      </c>
      <c r="Q14" s="80">
        <f t="shared" si="0"/>
        <v>1.0065174800389867</v>
      </c>
      <c r="R14" s="81">
        <f t="shared" si="0"/>
        <v>0.8427004506419522</v>
      </c>
    </row>
    <row r="15" spans="1:23" ht="28.5" customHeight="1" x14ac:dyDescent="0.2">
      <c r="A15" s="137"/>
      <c r="B15" s="43" t="s">
        <v>18</v>
      </c>
      <c r="C15" s="44" t="s">
        <v>19</v>
      </c>
      <c r="D15" s="45">
        <v>402855</v>
      </c>
      <c r="E15" s="46">
        <v>372528</v>
      </c>
      <c r="F15" s="46">
        <v>334226</v>
      </c>
      <c r="G15" s="46">
        <v>38302</v>
      </c>
      <c r="H15" s="47">
        <v>30327</v>
      </c>
      <c r="I15" s="45">
        <v>380140</v>
      </c>
      <c r="J15" s="46">
        <v>370346</v>
      </c>
      <c r="K15" s="46">
        <v>330976</v>
      </c>
      <c r="L15" s="46">
        <v>39370</v>
      </c>
      <c r="M15" s="47">
        <v>9794</v>
      </c>
      <c r="N15" s="79">
        <f t="shared" si="1"/>
        <v>1.0597543010469828</v>
      </c>
      <c r="O15" s="80">
        <f t="shared" si="0"/>
        <v>1.0058917876796294</v>
      </c>
      <c r="P15" s="80">
        <f t="shared" si="0"/>
        <v>1.0098194431016145</v>
      </c>
      <c r="Q15" s="80">
        <f t="shared" si="0"/>
        <v>0.97287274574549154</v>
      </c>
      <c r="R15" s="81">
        <f t="shared" si="0"/>
        <v>3.0964876454972434</v>
      </c>
    </row>
    <row r="16" spans="1:23" ht="28.5" customHeight="1" x14ac:dyDescent="0.2">
      <c r="A16" s="137"/>
      <c r="B16" s="43" t="s">
        <v>20</v>
      </c>
      <c r="C16" s="44" t="s">
        <v>46</v>
      </c>
      <c r="D16" s="45">
        <v>261885</v>
      </c>
      <c r="E16" s="46">
        <v>261509</v>
      </c>
      <c r="F16" s="46">
        <v>222581</v>
      </c>
      <c r="G16" s="46">
        <v>38928</v>
      </c>
      <c r="H16" s="47">
        <v>376</v>
      </c>
      <c r="I16" s="45">
        <v>273389</v>
      </c>
      <c r="J16" s="46">
        <v>266822</v>
      </c>
      <c r="K16" s="46">
        <v>220326</v>
      </c>
      <c r="L16" s="46">
        <v>46496</v>
      </c>
      <c r="M16" s="47">
        <v>6567</v>
      </c>
      <c r="N16" s="79">
        <f t="shared" si="1"/>
        <v>0.95792076491738876</v>
      </c>
      <c r="O16" s="80">
        <f t="shared" si="0"/>
        <v>0.98008784882805766</v>
      </c>
      <c r="P16" s="80">
        <f t="shared" si="0"/>
        <v>1.0102348338371323</v>
      </c>
      <c r="Q16" s="80">
        <f t="shared" si="0"/>
        <v>0.83723331039229176</v>
      </c>
      <c r="R16" s="81">
        <f t="shared" si="0"/>
        <v>5.7255976853966807E-2</v>
      </c>
    </row>
    <row r="17" spans="1:18" ht="28.5" customHeight="1" x14ac:dyDescent="0.2">
      <c r="A17" s="137"/>
      <c r="B17" s="43" t="s">
        <v>21</v>
      </c>
      <c r="C17" s="44" t="s">
        <v>47</v>
      </c>
      <c r="D17" s="45">
        <v>258999</v>
      </c>
      <c r="E17" s="46">
        <v>258301</v>
      </c>
      <c r="F17" s="46">
        <v>241551</v>
      </c>
      <c r="G17" s="46">
        <v>16750</v>
      </c>
      <c r="H17" s="47">
        <v>698</v>
      </c>
      <c r="I17" s="45">
        <v>252188</v>
      </c>
      <c r="J17" s="46">
        <v>251279</v>
      </c>
      <c r="K17" s="46">
        <v>234865</v>
      </c>
      <c r="L17" s="46">
        <v>16414</v>
      </c>
      <c r="M17" s="47">
        <v>909</v>
      </c>
      <c r="N17" s="79">
        <f t="shared" si="1"/>
        <v>1.0270076292289878</v>
      </c>
      <c r="O17" s="80">
        <f t="shared" si="0"/>
        <v>1.0279450332100972</v>
      </c>
      <c r="P17" s="80">
        <f t="shared" si="0"/>
        <v>1.0284674174525792</v>
      </c>
      <c r="Q17" s="80">
        <f t="shared" si="0"/>
        <v>1.0204703302059217</v>
      </c>
      <c r="R17" s="81">
        <f t="shared" si="0"/>
        <v>0.76787678767876788</v>
      </c>
    </row>
    <row r="18" spans="1:18" ht="28.5" customHeight="1" x14ac:dyDescent="0.2">
      <c r="A18" s="137"/>
      <c r="B18" s="43" t="s">
        <v>22</v>
      </c>
      <c r="C18" s="44" t="s">
        <v>48</v>
      </c>
      <c r="D18" s="45">
        <v>417914</v>
      </c>
      <c r="E18" s="46">
        <v>417869</v>
      </c>
      <c r="F18" s="46">
        <v>403555</v>
      </c>
      <c r="G18" s="46">
        <v>14314</v>
      </c>
      <c r="H18" s="47">
        <v>45</v>
      </c>
      <c r="I18" s="45">
        <v>456456</v>
      </c>
      <c r="J18" s="46">
        <v>456376</v>
      </c>
      <c r="K18" s="46">
        <v>437211</v>
      </c>
      <c r="L18" s="46">
        <v>19165</v>
      </c>
      <c r="M18" s="47">
        <v>80</v>
      </c>
      <c r="N18" s="79">
        <f t="shared" si="1"/>
        <v>0.91556250766777081</v>
      </c>
      <c r="O18" s="80">
        <f t="shared" si="0"/>
        <v>0.91562439742668322</v>
      </c>
      <c r="P18" s="80">
        <f t="shared" si="0"/>
        <v>0.92302114997106666</v>
      </c>
      <c r="Q18" s="80">
        <f t="shared" si="0"/>
        <v>0.74688233759457345</v>
      </c>
      <c r="R18" s="81">
        <f t="shared" si="0"/>
        <v>0.5625</v>
      </c>
    </row>
    <row r="19" spans="1:18" ht="28.5" customHeight="1" x14ac:dyDescent="0.2">
      <c r="A19" s="137"/>
      <c r="B19" s="43" t="s">
        <v>23</v>
      </c>
      <c r="C19" s="48" t="s">
        <v>49</v>
      </c>
      <c r="D19" s="45">
        <v>324207</v>
      </c>
      <c r="E19" s="46">
        <v>320302</v>
      </c>
      <c r="F19" s="46">
        <v>304047</v>
      </c>
      <c r="G19" s="46">
        <v>16255</v>
      </c>
      <c r="H19" s="47">
        <v>3905</v>
      </c>
      <c r="I19" s="45">
        <v>304126</v>
      </c>
      <c r="J19" s="46">
        <v>301638</v>
      </c>
      <c r="K19" s="46">
        <v>280935</v>
      </c>
      <c r="L19" s="46">
        <v>20703</v>
      </c>
      <c r="M19" s="47">
        <v>2488</v>
      </c>
      <c r="N19" s="79">
        <f t="shared" si="1"/>
        <v>1.0660285539546108</v>
      </c>
      <c r="O19" s="80">
        <f t="shared" si="0"/>
        <v>1.0618754931407846</v>
      </c>
      <c r="P19" s="80">
        <f t="shared" si="0"/>
        <v>1.0822681403171552</v>
      </c>
      <c r="Q19" s="80">
        <f t="shared" si="0"/>
        <v>0.78515191035115683</v>
      </c>
      <c r="R19" s="81">
        <f t="shared" si="0"/>
        <v>1.5695337620578778</v>
      </c>
    </row>
    <row r="20" spans="1:18" ht="28.5" customHeight="1" x14ac:dyDescent="0.2">
      <c r="A20" s="137"/>
      <c r="B20" s="43" t="s">
        <v>24</v>
      </c>
      <c r="C20" s="49" t="s">
        <v>50</v>
      </c>
      <c r="D20" s="45">
        <v>381324</v>
      </c>
      <c r="E20" s="46">
        <v>380880</v>
      </c>
      <c r="F20" s="46">
        <v>354898</v>
      </c>
      <c r="G20" s="46">
        <v>25982</v>
      </c>
      <c r="H20" s="47">
        <v>444</v>
      </c>
      <c r="I20" s="45">
        <v>421420</v>
      </c>
      <c r="J20" s="46">
        <v>395301</v>
      </c>
      <c r="K20" s="46">
        <v>366328</v>
      </c>
      <c r="L20" s="46">
        <v>28973</v>
      </c>
      <c r="M20" s="47">
        <v>26119</v>
      </c>
      <c r="N20" s="79">
        <f t="shared" si="1"/>
        <v>0.90485501400028479</v>
      </c>
      <c r="O20" s="80">
        <f t="shared" si="0"/>
        <v>0.96351893873276317</v>
      </c>
      <c r="P20" s="80">
        <f t="shared" si="0"/>
        <v>0.96879845384464192</v>
      </c>
      <c r="Q20" s="80">
        <f t="shared" si="0"/>
        <v>0.8967659545093708</v>
      </c>
      <c r="R20" s="81">
        <f t="shared" si="0"/>
        <v>1.6999119414985261E-2</v>
      </c>
    </row>
    <row r="21" spans="1:18" ht="28.5" customHeight="1" x14ac:dyDescent="0.2">
      <c r="A21" s="137"/>
      <c r="B21" s="43" t="s">
        <v>25</v>
      </c>
      <c r="C21" s="50" t="s">
        <v>51</v>
      </c>
      <c r="D21" s="45">
        <v>164480</v>
      </c>
      <c r="E21" s="46">
        <v>148915</v>
      </c>
      <c r="F21" s="46">
        <v>136755</v>
      </c>
      <c r="G21" s="46">
        <v>12160</v>
      </c>
      <c r="H21" s="47">
        <v>15565</v>
      </c>
      <c r="I21" s="45">
        <v>135678</v>
      </c>
      <c r="J21" s="46">
        <v>131656</v>
      </c>
      <c r="K21" s="46">
        <v>124668</v>
      </c>
      <c r="L21" s="46">
        <v>6988</v>
      </c>
      <c r="M21" s="47">
        <v>4022</v>
      </c>
      <c r="N21" s="79">
        <f t="shared" si="1"/>
        <v>1.2122820206665783</v>
      </c>
      <c r="O21" s="80">
        <f t="shared" si="0"/>
        <v>1.1310916327398675</v>
      </c>
      <c r="P21" s="80">
        <f t="shared" si="0"/>
        <v>1.0969535085186255</v>
      </c>
      <c r="Q21" s="80">
        <f t="shared" si="0"/>
        <v>1.7401259301659988</v>
      </c>
      <c r="R21" s="81">
        <f t="shared" si="0"/>
        <v>3.8699651914470414</v>
      </c>
    </row>
    <row r="22" spans="1:18" ht="28.5" customHeight="1" x14ac:dyDescent="0.2">
      <c r="A22" s="137"/>
      <c r="B22" s="43" t="s">
        <v>26</v>
      </c>
      <c r="C22" s="51" t="s">
        <v>52</v>
      </c>
      <c r="D22" s="45">
        <v>192969</v>
      </c>
      <c r="E22" s="46">
        <v>181617</v>
      </c>
      <c r="F22" s="46">
        <v>172629</v>
      </c>
      <c r="G22" s="46">
        <v>8988</v>
      </c>
      <c r="H22" s="47">
        <v>11352</v>
      </c>
      <c r="I22" s="45">
        <v>213504</v>
      </c>
      <c r="J22" s="46">
        <v>187067</v>
      </c>
      <c r="K22" s="46">
        <v>176706</v>
      </c>
      <c r="L22" s="46">
        <v>10361</v>
      </c>
      <c r="M22" s="47">
        <v>26437</v>
      </c>
      <c r="N22" s="79">
        <f t="shared" si="1"/>
        <v>0.90381913219424459</v>
      </c>
      <c r="O22" s="80">
        <f t="shared" si="0"/>
        <v>0.97086605333917797</v>
      </c>
      <c r="P22" s="80">
        <f t="shared" si="0"/>
        <v>0.97692777834368949</v>
      </c>
      <c r="Q22" s="80">
        <f t="shared" si="0"/>
        <v>0.86748383360679471</v>
      </c>
      <c r="R22" s="81">
        <f t="shared" si="0"/>
        <v>0.42939819192797973</v>
      </c>
    </row>
    <row r="23" spans="1:18" ht="28.5" customHeight="1" x14ac:dyDescent="0.2">
      <c r="A23" s="137"/>
      <c r="B23" s="43" t="s">
        <v>27</v>
      </c>
      <c r="C23" s="48" t="s">
        <v>53</v>
      </c>
      <c r="D23" s="45">
        <v>298715</v>
      </c>
      <c r="E23" s="46">
        <v>293116</v>
      </c>
      <c r="F23" s="46">
        <v>290989</v>
      </c>
      <c r="G23" s="46">
        <v>2127</v>
      </c>
      <c r="H23" s="47">
        <v>5599</v>
      </c>
      <c r="I23" s="45">
        <v>314049</v>
      </c>
      <c r="J23" s="46">
        <v>308193</v>
      </c>
      <c r="K23" s="46">
        <v>306110</v>
      </c>
      <c r="L23" s="46">
        <v>2083</v>
      </c>
      <c r="M23" s="47">
        <v>5856</v>
      </c>
      <c r="N23" s="79">
        <f t="shared" si="1"/>
        <v>0.95117322456049858</v>
      </c>
      <c r="O23" s="80">
        <f t="shared" si="0"/>
        <v>0.9510793561177574</v>
      </c>
      <c r="P23" s="80">
        <f t="shared" si="0"/>
        <v>0.95060272451079675</v>
      </c>
      <c r="Q23" s="80">
        <f t="shared" si="0"/>
        <v>1.0211233797407586</v>
      </c>
      <c r="R23" s="81">
        <f t="shared" si="0"/>
        <v>0.95611338797814205</v>
      </c>
    </row>
    <row r="24" spans="1:18" ht="28.5" customHeight="1" x14ac:dyDescent="0.2">
      <c r="A24" s="137"/>
      <c r="B24" s="43" t="s">
        <v>28</v>
      </c>
      <c r="C24" s="51" t="s">
        <v>54</v>
      </c>
      <c r="D24" s="45">
        <v>305318</v>
      </c>
      <c r="E24" s="46">
        <v>300574</v>
      </c>
      <c r="F24" s="46">
        <v>285716</v>
      </c>
      <c r="G24" s="46">
        <v>14858</v>
      </c>
      <c r="H24" s="47">
        <v>4744</v>
      </c>
      <c r="I24" s="45">
        <v>309775</v>
      </c>
      <c r="J24" s="46">
        <v>308061</v>
      </c>
      <c r="K24" s="46">
        <v>290170</v>
      </c>
      <c r="L24" s="46">
        <v>17891</v>
      </c>
      <c r="M24" s="47">
        <v>1714</v>
      </c>
      <c r="N24" s="79">
        <f t="shared" si="1"/>
        <v>0.98561213784198209</v>
      </c>
      <c r="O24" s="80">
        <f t="shared" si="0"/>
        <v>0.97569637182246371</v>
      </c>
      <c r="P24" s="80">
        <f t="shared" si="0"/>
        <v>0.98465037736499295</v>
      </c>
      <c r="Q24" s="80">
        <f t="shared" si="0"/>
        <v>0.83047342239114641</v>
      </c>
      <c r="R24" s="81">
        <f t="shared" si="0"/>
        <v>2.7677946324387399</v>
      </c>
    </row>
    <row r="25" spans="1:18" ht="28.5" customHeight="1" x14ac:dyDescent="0.2">
      <c r="A25" s="137"/>
      <c r="B25" s="43" t="s">
        <v>29</v>
      </c>
      <c r="C25" s="48" t="s">
        <v>8</v>
      </c>
      <c r="D25" s="45">
        <v>420680</v>
      </c>
      <c r="E25" s="46">
        <v>382100</v>
      </c>
      <c r="F25" s="46">
        <v>347322</v>
      </c>
      <c r="G25" s="46">
        <v>34778</v>
      </c>
      <c r="H25" s="47">
        <v>38580</v>
      </c>
      <c r="I25" s="45">
        <v>314807</v>
      </c>
      <c r="J25" s="46">
        <v>314244</v>
      </c>
      <c r="K25" s="46">
        <v>300506</v>
      </c>
      <c r="L25" s="46">
        <v>13738</v>
      </c>
      <c r="M25" s="47">
        <v>563</v>
      </c>
      <c r="N25" s="79">
        <f t="shared" si="1"/>
        <v>1.3363108190097426</v>
      </c>
      <c r="O25" s="80">
        <f t="shared" si="0"/>
        <v>1.215934114891613</v>
      </c>
      <c r="P25" s="80">
        <f t="shared" si="0"/>
        <v>1.1557905665777055</v>
      </c>
      <c r="Q25" s="80">
        <f t="shared" si="0"/>
        <v>2.5315184160722084</v>
      </c>
      <c r="R25" s="81">
        <f t="shared" si="0"/>
        <v>68.525754884547069</v>
      </c>
    </row>
    <row r="26" spans="1:18" ht="28.5" customHeight="1" x14ac:dyDescent="0.2">
      <c r="A26" s="138"/>
      <c r="B26" s="18" t="s">
        <v>30</v>
      </c>
      <c r="C26" s="24" t="s">
        <v>31</v>
      </c>
      <c r="D26" s="52">
        <v>263910</v>
      </c>
      <c r="E26" s="53">
        <v>263197</v>
      </c>
      <c r="F26" s="53">
        <v>237096</v>
      </c>
      <c r="G26" s="53">
        <v>26101</v>
      </c>
      <c r="H26" s="54">
        <v>713</v>
      </c>
      <c r="I26" s="52">
        <v>238978</v>
      </c>
      <c r="J26" s="53">
        <v>238404</v>
      </c>
      <c r="K26" s="53">
        <v>217318</v>
      </c>
      <c r="L26" s="53">
        <v>21086</v>
      </c>
      <c r="M26" s="54">
        <v>574</v>
      </c>
      <c r="N26" s="83">
        <f t="shared" si="1"/>
        <v>1.1043275950087457</v>
      </c>
      <c r="O26" s="84">
        <f t="shared" si="0"/>
        <v>1.1039957383265382</v>
      </c>
      <c r="P26" s="84">
        <f t="shared" si="0"/>
        <v>1.0910094883994883</v>
      </c>
      <c r="Q26" s="84">
        <f t="shared" si="0"/>
        <v>1.237835530683866</v>
      </c>
      <c r="R26" s="85">
        <f t="shared" si="0"/>
        <v>1.2421602787456445</v>
      </c>
    </row>
  </sheetData>
  <mergeCells count="12">
    <mergeCell ref="O8:O9"/>
    <mergeCell ref="R8:R9"/>
    <mergeCell ref="A10:A26"/>
    <mergeCell ref="A6:A9"/>
    <mergeCell ref="B6:C9"/>
    <mergeCell ref="D7:D9"/>
    <mergeCell ref="I7:I9"/>
    <mergeCell ref="N7:N9"/>
    <mergeCell ref="E8:E9"/>
    <mergeCell ref="H8:H9"/>
    <mergeCell ref="J8:J9"/>
    <mergeCell ref="M8:M9"/>
  </mergeCells>
  <phoneticPr fontId="9"/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EF21F-66B2-4999-B4BA-6E4A8D70C5E8}">
  <sheetPr>
    <pageSetUpPr fitToPage="1"/>
  </sheetPr>
  <dimension ref="A1:W47"/>
  <sheetViews>
    <sheetView showGridLines="0" workbookViewId="0"/>
  </sheetViews>
  <sheetFormatPr defaultColWidth="8.90625" defaultRowHeight="13" x14ac:dyDescent="0.2"/>
  <cols>
    <col min="1" max="1" width="3.6328125" style="4" customWidth="1"/>
    <col min="2" max="2" width="5.6328125" style="4" customWidth="1"/>
    <col min="3" max="3" width="14.26953125" style="1" customWidth="1"/>
    <col min="4" max="5" width="8.6328125" style="4" customWidth="1"/>
    <col min="6" max="6" width="9.08984375" style="4" customWidth="1"/>
    <col min="7" max="7" width="9.6328125" style="4" customWidth="1"/>
    <col min="8" max="9" width="8.6328125" style="4" customWidth="1"/>
    <col min="10" max="11" width="9.1796875" style="4" customWidth="1"/>
    <col min="12" max="13" width="8.6328125" style="4" customWidth="1"/>
    <col min="14" max="15" width="9.08984375" style="4" customWidth="1"/>
    <col min="16" max="16384" width="8.90625" style="4"/>
  </cols>
  <sheetData>
    <row r="1" spans="1:23" ht="9.4" customHeight="1" x14ac:dyDescent="0.2"/>
    <row r="2" spans="1:23" s="98" customFormat="1" ht="15" customHeight="1" x14ac:dyDescent="0.2">
      <c r="A2" s="106" t="s">
        <v>59</v>
      </c>
      <c r="B2" s="99"/>
      <c r="C2" s="100"/>
    </row>
    <row r="3" spans="1:23" ht="9.75" customHeight="1" x14ac:dyDescent="0.2">
      <c r="B3" s="107"/>
    </row>
    <row r="4" spans="1:23" s="101" customFormat="1" ht="15" customHeight="1" x14ac:dyDescent="0.2">
      <c r="A4" s="101" t="s">
        <v>45</v>
      </c>
      <c r="B4" s="102"/>
      <c r="C4" s="103"/>
      <c r="V4" s="104"/>
      <c r="W4" s="105"/>
    </row>
    <row r="5" spans="1:23" s="101" customFormat="1" ht="15" customHeight="1" x14ac:dyDescent="0.2">
      <c r="B5" s="102"/>
      <c r="C5" s="103"/>
      <c r="V5" s="104"/>
      <c r="W5" s="105"/>
    </row>
    <row r="6" spans="1:23" x14ac:dyDescent="0.2">
      <c r="A6" s="136" t="s">
        <v>11</v>
      </c>
      <c r="B6" s="154" t="s">
        <v>3</v>
      </c>
      <c r="C6" s="155"/>
      <c r="D6" s="8"/>
      <c r="E6" s="152" t="s">
        <v>40</v>
      </c>
      <c r="F6" s="153"/>
      <c r="G6" s="11"/>
      <c r="H6" s="8"/>
      <c r="I6" s="152" t="s">
        <v>41</v>
      </c>
      <c r="J6" s="153"/>
      <c r="K6" s="11"/>
      <c r="L6" s="8"/>
      <c r="M6" s="152" t="s">
        <v>42</v>
      </c>
      <c r="N6" s="153"/>
      <c r="O6" s="11"/>
    </row>
    <row r="7" spans="1:23" ht="13.5" customHeight="1" x14ac:dyDescent="0.2">
      <c r="A7" s="137"/>
      <c r="B7" s="156"/>
      <c r="C7" s="157"/>
      <c r="D7" s="147" t="s">
        <v>4</v>
      </c>
      <c r="E7" s="145" t="s">
        <v>5</v>
      </c>
      <c r="F7" s="130"/>
      <c r="G7" s="11"/>
      <c r="H7" s="147" t="s">
        <v>4</v>
      </c>
      <c r="I7" s="145" t="s">
        <v>5</v>
      </c>
      <c r="J7" s="130"/>
      <c r="K7" s="11"/>
      <c r="L7" s="147" t="s">
        <v>4</v>
      </c>
      <c r="M7" s="145" t="s">
        <v>5</v>
      </c>
      <c r="N7" s="130"/>
      <c r="O7" s="11"/>
    </row>
    <row r="8" spans="1:23" s="15" customFormat="1" ht="30" customHeight="1" x14ac:dyDescent="0.2">
      <c r="A8" s="139"/>
      <c r="B8" s="158"/>
      <c r="C8" s="159"/>
      <c r="D8" s="148"/>
      <c r="E8" s="146"/>
      <c r="F8" s="55" t="s">
        <v>37</v>
      </c>
      <c r="G8" s="56" t="s">
        <v>38</v>
      </c>
      <c r="H8" s="148"/>
      <c r="I8" s="146"/>
      <c r="J8" s="55" t="s">
        <v>37</v>
      </c>
      <c r="K8" s="56" t="s">
        <v>38</v>
      </c>
      <c r="L8" s="148"/>
      <c r="M8" s="146"/>
      <c r="N8" s="55" t="s">
        <v>37</v>
      </c>
      <c r="O8" s="56" t="s">
        <v>38</v>
      </c>
    </row>
    <row r="9" spans="1:23" ht="10" customHeight="1" x14ac:dyDescent="0.2">
      <c r="A9" s="136" t="s">
        <v>12</v>
      </c>
      <c r="B9" s="3"/>
      <c r="C9" s="17"/>
      <c r="D9" s="57" t="s">
        <v>6</v>
      </c>
      <c r="E9" s="58" t="s">
        <v>7</v>
      </c>
      <c r="F9" s="58" t="s">
        <v>7</v>
      </c>
      <c r="G9" s="30" t="s">
        <v>7</v>
      </c>
      <c r="H9" s="57" t="s">
        <v>6</v>
      </c>
      <c r="I9" s="58" t="s">
        <v>7</v>
      </c>
      <c r="J9" s="58" t="s">
        <v>7</v>
      </c>
      <c r="K9" s="30" t="s">
        <v>7</v>
      </c>
      <c r="L9" s="57"/>
      <c r="M9" s="58"/>
      <c r="N9" s="58"/>
      <c r="O9" s="30"/>
    </row>
    <row r="10" spans="1:23" ht="29.25" customHeight="1" x14ac:dyDescent="0.2">
      <c r="A10" s="137"/>
      <c r="B10" s="16" t="s">
        <v>13</v>
      </c>
      <c r="C10" s="32" t="s">
        <v>0</v>
      </c>
      <c r="D10" s="59">
        <v>16.899999999999999</v>
      </c>
      <c r="E10" s="60">
        <v>131.19999999999999</v>
      </c>
      <c r="F10" s="60">
        <v>121.1</v>
      </c>
      <c r="G10" s="61">
        <v>10.1</v>
      </c>
      <c r="H10" s="59">
        <v>16.8</v>
      </c>
      <c r="I10" s="60">
        <v>130.9</v>
      </c>
      <c r="J10" s="60">
        <v>120.3</v>
      </c>
      <c r="K10" s="61">
        <v>10.6</v>
      </c>
      <c r="L10" s="86">
        <f>D10/H10</f>
        <v>1.0059523809523809</v>
      </c>
      <c r="M10" s="87">
        <f t="shared" ref="M10:O25" si="0">E10/I10</f>
        <v>1.0022918258212374</v>
      </c>
      <c r="N10" s="87">
        <f t="shared" si="0"/>
        <v>1.0066500415627597</v>
      </c>
      <c r="O10" s="88">
        <f t="shared" si="0"/>
        <v>0.95283018867924529</v>
      </c>
    </row>
    <row r="11" spans="1:23" ht="29.25" customHeight="1" x14ac:dyDescent="0.2">
      <c r="A11" s="137"/>
      <c r="B11" s="28" t="s">
        <v>36</v>
      </c>
      <c r="C11" s="62" t="s">
        <v>1</v>
      </c>
      <c r="D11" s="63">
        <v>18.3</v>
      </c>
      <c r="E11" s="64">
        <v>151.6</v>
      </c>
      <c r="F11" s="64">
        <v>139.30000000000001</v>
      </c>
      <c r="G11" s="65">
        <v>12.3</v>
      </c>
      <c r="H11" s="63">
        <v>18.3</v>
      </c>
      <c r="I11" s="64">
        <v>152.30000000000001</v>
      </c>
      <c r="J11" s="64">
        <v>139.5</v>
      </c>
      <c r="K11" s="65">
        <v>12.8</v>
      </c>
      <c r="L11" s="89">
        <f t="shared" ref="L11:L25" si="1">D11/H11</f>
        <v>1</v>
      </c>
      <c r="M11" s="90">
        <f t="shared" si="0"/>
        <v>0.99540380827314501</v>
      </c>
      <c r="N11" s="90">
        <f t="shared" si="0"/>
        <v>0.99856630824372772</v>
      </c>
      <c r="O11" s="91">
        <f t="shared" si="0"/>
        <v>0.9609375</v>
      </c>
    </row>
    <row r="12" spans="1:23" ht="29.25" customHeight="1" x14ac:dyDescent="0.2">
      <c r="A12" s="137"/>
      <c r="B12" s="43" t="s">
        <v>17</v>
      </c>
      <c r="C12" s="44" t="s">
        <v>2</v>
      </c>
      <c r="D12" s="66">
        <v>17.2</v>
      </c>
      <c r="E12" s="67">
        <v>147.80000000000001</v>
      </c>
      <c r="F12" s="67">
        <v>132.4</v>
      </c>
      <c r="G12" s="68">
        <v>15.4</v>
      </c>
      <c r="H12" s="66">
        <v>17.3</v>
      </c>
      <c r="I12" s="67">
        <v>149.80000000000001</v>
      </c>
      <c r="J12" s="67">
        <v>133.1</v>
      </c>
      <c r="K12" s="68">
        <v>16.7</v>
      </c>
      <c r="L12" s="92">
        <f t="shared" si="1"/>
        <v>0.9942196531791907</v>
      </c>
      <c r="M12" s="93">
        <f t="shared" si="0"/>
        <v>0.986648865153538</v>
      </c>
      <c r="N12" s="93">
        <f t="shared" si="0"/>
        <v>0.99474079639368906</v>
      </c>
      <c r="O12" s="94">
        <f t="shared" si="0"/>
        <v>0.92215568862275454</v>
      </c>
    </row>
    <row r="13" spans="1:23" ht="29.25" customHeight="1" x14ac:dyDescent="0.2">
      <c r="A13" s="137"/>
      <c r="B13" s="43" t="s">
        <v>33</v>
      </c>
      <c r="C13" s="48" t="s">
        <v>34</v>
      </c>
      <c r="D13" s="66">
        <v>17.5</v>
      </c>
      <c r="E13" s="67">
        <v>153.80000000000001</v>
      </c>
      <c r="F13" s="67">
        <v>129</v>
      </c>
      <c r="G13" s="68">
        <v>24.8</v>
      </c>
      <c r="H13" s="66">
        <v>17.5</v>
      </c>
      <c r="I13" s="67">
        <v>152.19999999999999</v>
      </c>
      <c r="J13" s="67">
        <v>129.1</v>
      </c>
      <c r="K13" s="68">
        <v>23.1</v>
      </c>
      <c r="L13" s="92">
        <f t="shared" si="1"/>
        <v>1</v>
      </c>
      <c r="M13" s="93">
        <f t="shared" si="0"/>
        <v>1.0105124835742445</v>
      </c>
      <c r="N13" s="93">
        <f t="shared" si="0"/>
        <v>0.99922540666150272</v>
      </c>
      <c r="O13" s="94">
        <f t="shared" si="0"/>
        <v>1.0735930735930737</v>
      </c>
    </row>
    <row r="14" spans="1:23" ht="29.25" customHeight="1" x14ac:dyDescent="0.2">
      <c r="A14" s="137"/>
      <c r="B14" s="43" t="s">
        <v>18</v>
      </c>
      <c r="C14" s="44" t="s">
        <v>19</v>
      </c>
      <c r="D14" s="66">
        <v>17.8</v>
      </c>
      <c r="E14" s="67">
        <v>149.6</v>
      </c>
      <c r="F14" s="67">
        <v>133.6</v>
      </c>
      <c r="G14" s="68">
        <v>16</v>
      </c>
      <c r="H14" s="66">
        <v>17.899999999999999</v>
      </c>
      <c r="I14" s="67">
        <v>148.1</v>
      </c>
      <c r="J14" s="67">
        <v>132.5</v>
      </c>
      <c r="K14" s="68">
        <v>15.6</v>
      </c>
      <c r="L14" s="92">
        <f t="shared" si="1"/>
        <v>0.99441340782122922</v>
      </c>
      <c r="M14" s="93">
        <f t="shared" si="0"/>
        <v>1.0101282916948009</v>
      </c>
      <c r="N14" s="93">
        <f t="shared" si="0"/>
        <v>1.0083018867924527</v>
      </c>
      <c r="O14" s="94">
        <f t="shared" si="0"/>
        <v>1.0256410256410258</v>
      </c>
    </row>
    <row r="15" spans="1:23" ht="29.25" customHeight="1" x14ac:dyDescent="0.2">
      <c r="A15" s="137"/>
      <c r="B15" s="43" t="s">
        <v>20</v>
      </c>
      <c r="C15" s="44" t="s">
        <v>46</v>
      </c>
      <c r="D15" s="66">
        <v>18.5</v>
      </c>
      <c r="E15" s="67">
        <v>149.4</v>
      </c>
      <c r="F15" s="67">
        <v>132</v>
      </c>
      <c r="G15" s="68">
        <v>17.399999999999999</v>
      </c>
      <c r="H15" s="66">
        <v>18.5</v>
      </c>
      <c r="I15" s="67">
        <v>155.1</v>
      </c>
      <c r="J15" s="67">
        <v>135.4</v>
      </c>
      <c r="K15" s="68">
        <v>19.7</v>
      </c>
      <c r="L15" s="92">
        <f t="shared" si="1"/>
        <v>1</v>
      </c>
      <c r="M15" s="93">
        <f t="shared" si="0"/>
        <v>0.96324951644100587</v>
      </c>
      <c r="N15" s="93">
        <f t="shared" si="0"/>
        <v>0.97488921713441645</v>
      </c>
      <c r="O15" s="94">
        <f t="shared" si="0"/>
        <v>0.88324873096446699</v>
      </c>
    </row>
    <row r="16" spans="1:23" ht="29.25" customHeight="1" x14ac:dyDescent="0.2">
      <c r="A16" s="137"/>
      <c r="B16" s="43" t="s">
        <v>21</v>
      </c>
      <c r="C16" s="44" t="s">
        <v>47</v>
      </c>
      <c r="D16" s="66">
        <v>17.100000000000001</v>
      </c>
      <c r="E16" s="67">
        <v>126.6</v>
      </c>
      <c r="F16" s="67">
        <v>117.1</v>
      </c>
      <c r="G16" s="68">
        <v>9.5</v>
      </c>
      <c r="H16" s="66">
        <v>17.100000000000001</v>
      </c>
      <c r="I16" s="67">
        <v>125.7</v>
      </c>
      <c r="J16" s="67">
        <v>116.6</v>
      </c>
      <c r="K16" s="68">
        <v>9.1</v>
      </c>
      <c r="L16" s="92">
        <f t="shared" si="1"/>
        <v>1</v>
      </c>
      <c r="M16" s="93">
        <f t="shared" si="0"/>
        <v>1.0071599045346062</v>
      </c>
      <c r="N16" s="93">
        <f t="shared" si="0"/>
        <v>1.0042881646655231</v>
      </c>
      <c r="O16" s="94">
        <f t="shared" si="0"/>
        <v>1.043956043956044</v>
      </c>
    </row>
    <row r="17" spans="1:15" ht="29.25" customHeight="1" x14ac:dyDescent="0.2">
      <c r="A17" s="137"/>
      <c r="B17" s="43" t="s">
        <v>22</v>
      </c>
      <c r="C17" s="44" t="s">
        <v>48</v>
      </c>
      <c r="D17" s="66">
        <v>18.399999999999999</v>
      </c>
      <c r="E17" s="67">
        <v>143.80000000000001</v>
      </c>
      <c r="F17" s="67">
        <v>132.69999999999999</v>
      </c>
      <c r="G17" s="68">
        <v>11.1</v>
      </c>
      <c r="H17" s="66">
        <v>18.3</v>
      </c>
      <c r="I17" s="67">
        <v>143.9</v>
      </c>
      <c r="J17" s="67">
        <v>131.9</v>
      </c>
      <c r="K17" s="68">
        <v>12</v>
      </c>
      <c r="L17" s="92">
        <f t="shared" si="1"/>
        <v>1.0054644808743167</v>
      </c>
      <c r="M17" s="93">
        <f t="shared" si="0"/>
        <v>0.9993050729673385</v>
      </c>
      <c r="N17" s="93">
        <f t="shared" si="0"/>
        <v>1.0060652009097799</v>
      </c>
      <c r="O17" s="94">
        <f t="shared" si="0"/>
        <v>0.92499999999999993</v>
      </c>
    </row>
    <row r="18" spans="1:15" ht="29.25" customHeight="1" x14ac:dyDescent="0.2">
      <c r="A18" s="137"/>
      <c r="B18" s="43" t="s">
        <v>23</v>
      </c>
      <c r="C18" s="48" t="s">
        <v>49</v>
      </c>
      <c r="D18" s="66">
        <v>16.399999999999999</v>
      </c>
      <c r="E18" s="67">
        <v>127.8</v>
      </c>
      <c r="F18" s="67">
        <v>116.2</v>
      </c>
      <c r="G18" s="68">
        <v>11.6</v>
      </c>
      <c r="H18" s="66">
        <v>16.8</v>
      </c>
      <c r="I18" s="67">
        <v>131</v>
      </c>
      <c r="J18" s="67">
        <v>119.4</v>
      </c>
      <c r="K18" s="68">
        <v>11.6</v>
      </c>
      <c r="L18" s="92">
        <f t="shared" si="1"/>
        <v>0.97619047619047605</v>
      </c>
      <c r="M18" s="93">
        <f t="shared" si="0"/>
        <v>0.97557251908396947</v>
      </c>
      <c r="N18" s="93">
        <f t="shared" si="0"/>
        <v>0.97319932998324954</v>
      </c>
      <c r="O18" s="94">
        <f t="shared" si="0"/>
        <v>1</v>
      </c>
    </row>
    <row r="19" spans="1:15" ht="29.25" customHeight="1" x14ac:dyDescent="0.2">
      <c r="A19" s="137"/>
      <c r="B19" s="43" t="s">
        <v>24</v>
      </c>
      <c r="C19" s="49" t="s">
        <v>50</v>
      </c>
      <c r="D19" s="66">
        <v>16.399999999999999</v>
      </c>
      <c r="E19" s="67">
        <v>133.69999999999999</v>
      </c>
      <c r="F19" s="67">
        <v>123.3</v>
      </c>
      <c r="G19" s="68">
        <v>10.4</v>
      </c>
      <c r="H19" s="66">
        <v>17</v>
      </c>
      <c r="I19" s="67">
        <v>140.9</v>
      </c>
      <c r="J19" s="67">
        <v>129.1</v>
      </c>
      <c r="K19" s="68">
        <v>11.8</v>
      </c>
      <c r="L19" s="92">
        <f t="shared" si="1"/>
        <v>0.96470588235294108</v>
      </c>
      <c r="M19" s="93">
        <f t="shared" si="0"/>
        <v>0.94889992902767906</v>
      </c>
      <c r="N19" s="93">
        <f t="shared" si="0"/>
        <v>0.95507358636715722</v>
      </c>
      <c r="O19" s="94">
        <f t="shared" si="0"/>
        <v>0.88135593220338981</v>
      </c>
    </row>
    <row r="20" spans="1:15" ht="29.25" customHeight="1" x14ac:dyDescent="0.2">
      <c r="A20" s="137"/>
      <c r="B20" s="43" t="s">
        <v>25</v>
      </c>
      <c r="C20" s="50" t="s">
        <v>51</v>
      </c>
      <c r="D20" s="66">
        <v>13.5</v>
      </c>
      <c r="E20" s="67">
        <v>83</v>
      </c>
      <c r="F20" s="67">
        <v>77.400000000000006</v>
      </c>
      <c r="G20" s="68">
        <v>5.6</v>
      </c>
      <c r="H20" s="66">
        <v>13.1</v>
      </c>
      <c r="I20" s="67">
        <v>79.099999999999994</v>
      </c>
      <c r="J20" s="67">
        <v>74.3</v>
      </c>
      <c r="K20" s="68">
        <v>4.8</v>
      </c>
      <c r="L20" s="92">
        <f t="shared" si="1"/>
        <v>1.0305343511450382</v>
      </c>
      <c r="M20" s="93">
        <f t="shared" si="0"/>
        <v>1.0493046776232617</v>
      </c>
      <c r="N20" s="93">
        <f t="shared" si="0"/>
        <v>1.0417227456258413</v>
      </c>
      <c r="O20" s="94">
        <f t="shared" si="0"/>
        <v>1.1666666666666667</v>
      </c>
    </row>
    <row r="21" spans="1:15" ht="29.25" customHeight="1" x14ac:dyDescent="0.2">
      <c r="A21" s="137"/>
      <c r="B21" s="43" t="s">
        <v>26</v>
      </c>
      <c r="C21" s="51" t="s">
        <v>52</v>
      </c>
      <c r="D21" s="66">
        <v>16.3</v>
      </c>
      <c r="E21" s="67">
        <v>119.7</v>
      </c>
      <c r="F21" s="67">
        <v>111.8</v>
      </c>
      <c r="G21" s="68">
        <v>7.9</v>
      </c>
      <c r="H21" s="66">
        <v>16.2</v>
      </c>
      <c r="I21" s="67">
        <v>119.9</v>
      </c>
      <c r="J21" s="67">
        <v>111.9</v>
      </c>
      <c r="K21" s="68">
        <v>8</v>
      </c>
      <c r="L21" s="92">
        <f t="shared" si="1"/>
        <v>1.0061728395061729</v>
      </c>
      <c r="M21" s="93">
        <f t="shared" si="0"/>
        <v>0.99833194328607167</v>
      </c>
      <c r="N21" s="93">
        <f t="shared" si="0"/>
        <v>0.99910634495084893</v>
      </c>
      <c r="O21" s="94">
        <f t="shared" si="0"/>
        <v>0.98750000000000004</v>
      </c>
    </row>
    <row r="22" spans="1:15" ht="29.25" customHeight="1" x14ac:dyDescent="0.2">
      <c r="A22" s="137"/>
      <c r="B22" s="43" t="s">
        <v>27</v>
      </c>
      <c r="C22" s="48" t="s">
        <v>53</v>
      </c>
      <c r="D22" s="66">
        <v>14.3</v>
      </c>
      <c r="E22" s="67">
        <v>104.6</v>
      </c>
      <c r="F22" s="67">
        <v>100.6</v>
      </c>
      <c r="G22" s="68">
        <v>4</v>
      </c>
      <c r="H22" s="66">
        <v>14.5</v>
      </c>
      <c r="I22" s="67">
        <v>113.7</v>
      </c>
      <c r="J22" s="67">
        <v>104.1</v>
      </c>
      <c r="K22" s="68">
        <v>9.6</v>
      </c>
      <c r="L22" s="92">
        <f t="shared" si="1"/>
        <v>0.98620689655172422</v>
      </c>
      <c r="M22" s="93">
        <f t="shared" si="0"/>
        <v>0.91996481970096744</v>
      </c>
      <c r="N22" s="93">
        <f t="shared" si="0"/>
        <v>0.96637848222862632</v>
      </c>
      <c r="O22" s="94">
        <f t="shared" si="0"/>
        <v>0.41666666666666669</v>
      </c>
    </row>
    <row r="23" spans="1:15" ht="29.25" customHeight="1" x14ac:dyDescent="0.2">
      <c r="A23" s="137"/>
      <c r="B23" s="43" t="s">
        <v>28</v>
      </c>
      <c r="C23" s="51" t="s">
        <v>54</v>
      </c>
      <c r="D23" s="66">
        <v>17.5</v>
      </c>
      <c r="E23" s="67">
        <v>131.69999999999999</v>
      </c>
      <c r="F23" s="67">
        <v>127.7</v>
      </c>
      <c r="G23" s="68">
        <v>4</v>
      </c>
      <c r="H23" s="66">
        <v>17.2</v>
      </c>
      <c r="I23" s="67">
        <v>128.4</v>
      </c>
      <c r="J23" s="67">
        <v>124.7</v>
      </c>
      <c r="K23" s="68">
        <v>3.7</v>
      </c>
      <c r="L23" s="92">
        <f t="shared" si="1"/>
        <v>1.0174418604651163</v>
      </c>
      <c r="M23" s="93">
        <f t="shared" si="0"/>
        <v>1.0257009345794392</v>
      </c>
      <c r="N23" s="93">
        <f t="shared" si="0"/>
        <v>1.0240577385725742</v>
      </c>
      <c r="O23" s="94">
        <f t="shared" si="0"/>
        <v>1.0810810810810809</v>
      </c>
    </row>
    <row r="24" spans="1:15" ht="29.25" customHeight="1" x14ac:dyDescent="0.2">
      <c r="A24" s="137"/>
      <c r="B24" s="43" t="s">
        <v>29</v>
      </c>
      <c r="C24" s="48" t="s">
        <v>8</v>
      </c>
      <c r="D24" s="66">
        <v>18.3</v>
      </c>
      <c r="E24" s="67">
        <v>153.5</v>
      </c>
      <c r="F24" s="67">
        <v>140.1</v>
      </c>
      <c r="G24" s="68">
        <v>13.4</v>
      </c>
      <c r="H24" s="66">
        <v>17.899999999999999</v>
      </c>
      <c r="I24" s="67">
        <v>142.1</v>
      </c>
      <c r="J24" s="67">
        <v>134.1</v>
      </c>
      <c r="K24" s="68">
        <v>8</v>
      </c>
      <c r="L24" s="92">
        <f t="shared" si="1"/>
        <v>1.022346368715084</v>
      </c>
      <c r="M24" s="93">
        <f t="shared" si="0"/>
        <v>1.0802251935256861</v>
      </c>
      <c r="N24" s="93">
        <f t="shared" si="0"/>
        <v>1.0447427293064877</v>
      </c>
      <c r="O24" s="94">
        <f t="shared" si="0"/>
        <v>1.675</v>
      </c>
    </row>
    <row r="25" spans="1:15" ht="29.25" customHeight="1" x14ac:dyDescent="0.2">
      <c r="A25" s="138"/>
      <c r="B25" s="18" t="s">
        <v>30</v>
      </c>
      <c r="C25" s="69" t="s">
        <v>31</v>
      </c>
      <c r="D25" s="70">
        <v>17.3</v>
      </c>
      <c r="E25" s="71">
        <v>139</v>
      </c>
      <c r="F25" s="71">
        <v>126.3</v>
      </c>
      <c r="G25" s="72">
        <v>12.7</v>
      </c>
      <c r="H25" s="70">
        <v>16.5</v>
      </c>
      <c r="I25" s="71">
        <v>127.9</v>
      </c>
      <c r="J25" s="71">
        <v>117.3</v>
      </c>
      <c r="K25" s="72">
        <v>10.6</v>
      </c>
      <c r="L25" s="95">
        <f t="shared" si="1"/>
        <v>1.0484848484848486</v>
      </c>
      <c r="M25" s="96">
        <f t="shared" si="0"/>
        <v>1.086786551993745</v>
      </c>
      <c r="N25" s="96">
        <f t="shared" si="0"/>
        <v>1.0767263427109974</v>
      </c>
      <c r="O25" s="97">
        <f t="shared" si="0"/>
        <v>1.1981132075471699</v>
      </c>
    </row>
    <row r="26" spans="1:15" ht="21.4" customHeight="1" x14ac:dyDescent="0.2">
      <c r="A26" s="27"/>
      <c r="B26" s="2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ht="6" customHeight="1" x14ac:dyDescent="0.2"/>
    <row r="28" spans="1:15" ht="13.5" customHeight="1" x14ac:dyDescent="0.2">
      <c r="A28" s="136" t="s">
        <v>11</v>
      </c>
      <c r="B28" s="141" t="s">
        <v>3</v>
      </c>
      <c r="C28" s="151"/>
      <c r="D28" s="8"/>
      <c r="E28" s="152" t="s">
        <v>40</v>
      </c>
      <c r="F28" s="153"/>
      <c r="G28" s="11"/>
      <c r="H28" s="8"/>
      <c r="I28" s="152" t="s">
        <v>41</v>
      </c>
      <c r="J28" s="153"/>
      <c r="K28" s="11"/>
      <c r="L28" s="8"/>
      <c r="M28" s="152" t="s">
        <v>42</v>
      </c>
      <c r="N28" s="153"/>
      <c r="O28" s="11"/>
    </row>
    <row r="29" spans="1:15" ht="13.5" customHeight="1" x14ac:dyDescent="0.2">
      <c r="A29" s="137"/>
      <c r="B29" s="141"/>
      <c r="C29" s="151"/>
      <c r="D29" s="147" t="s">
        <v>4</v>
      </c>
      <c r="E29" s="145" t="s">
        <v>5</v>
      </c>
      <c r="F29" s="130"/>
      <c r="G29" s="11"/>
      <c r="H29" s="147" t="s">
        <v>4</v>
      </c>
      <c r="I29" s="145" t="s">
        <v>5</v>
      </c>
      <c r="J29" s="130"/>
      <c r="K29" s="11"/>
      <c r="L29" s="147" t="s">
        <v>4</v>
      </c>
      <c r="M29" s="145" t="s">
        <v>5</v>
      </c>
      <c r="N29" s="130"/>
      <c r="O29" s="11"/>
    </row>
    <row r="30" spans="1:15" s="15" customFormat="1" ht="30" customHeight="1" x14ac:dyDescent="0.2">
      <c r="A30" s="139"/>
      <c r="B30" s="151"/>
      <c r="C30" s="151"/>
      <c r="D30" s="148"/>
      <c r="E30" s="146"/>
      <c r="F30" s="55" t="s">
        <v>37</v>
      </c>
      <c r="G30" s="56" t="s">
        <v>38</v>
      </c>
      <c r="H30" s="148"/>
      <c r="I30" s="146"/>
      <c r="J30" s="55" t="s">
        <v>37</v>
      </c>
      <c r="K30" s="56" t="s">
        <v>38</v>
      </c>
      <c r="L30" s="148"/>
      <c r="M30" s="146"/>
      <c r="N30" s="55" t="s">
        <v>37</v>
      </c>
      <c r="O30" s="56" t="s">
        <v>38</v>
      </c>
    </row>
    <row r="31" spans="1:15" ht="10" customHeight="1" x14ac:dyDescent="0.2">
      <c r="A31" s="136" t="s">
        <v>14</v>
      </c>
      <c r="B31" s="3"/>
      <c r="C31" s="17"/>
      <c r="D31" s="57" t="s">
        <v>6</v>
      </c>
      <c r="E31" s="58" t="s">
        <v>7</v>
      </c>
      <c r="F31" s="58" t="s">
        <v>7</v>
      </c>
      <c r="G31" s="30" t="s">
        <v>7</v>
      </c>
      <c r="H31" s="57" t="s">
        <v>6</v>
      </c>
      <c r="I31" s="58" t="s">
        <v>7</v>
      </c>
      <c r="J31" s="58" t="s">
        <v>7</v>
      </c>
      <c r="K31" s="30" t="s">
        <v>7</v>
      </c>
      <c r="L31" s="57" t="s">
        <v>6</v>
      </c>
      <c r="M31" s="58" t="s">
        <v>7</v>
      </c>
      <c r="N31" s="58" t="s">
        <v>7</v>
      </c>
      <c r="O31" s="30" t="s">
        <v>7</v>
      </c>
    </row>
    <row r="32" spans="1:15" ht="28.5" customHeight="1" x14ac:dyDescent="0.2">
      <c r="A32" s="149"/>
      <c r="B32" s="16" t="s">
        <v>13</v>
      </c>
      <c r="C32" s="32" t="s">
        <v>0</v>
      </c>
      <c r="D32" s="59">
        <v>17.2</v>
      </c>
      <c r="E32" s="60">
        <v>137.1</v>
      </c>
      <c r="F32" s="60">
        <v>125.8</v>
      </c>
      <c r="G32" s="61">
        <v>11.3</v>
      </c>
      <c r="H32" s="108">
        <v>17</v>
      </c>
      <c r="I32" s="109">
        <v>136.69999999999999</v>
      </c>
      <c r="J32" s="109">
        <v>124.6</v>
      </c>
      <c r="K32" s="110">
        <v>12.1</v>
      </c>
      <c r="L32" s="86">
        <f>D32/H32</f>
        <v>1.0117647058823529</v>
      </c>
      <c r="M32" s="87">
        <f t="shared" ref="M32:O47" si="2">E32/I32</f>
        <v>1.0029261155815654</v>
      </c>
      <c r="N32" s="87">
        <f t="shared" si="2"/>
        <v>1.0096308186195826</v>
      </c>
      <c r="O32" s="88">
        <f t="shared" si="2"/>
        <v>0.93388429752066127</v>
      </c>
    </row>
    <row r="33" spans="1:15" ht="28.5" customHeight="1" x14ac:dyDescent="0.2">
      <c r="A33" s="149"/>
      <c r="B33" s="28" t="s">
        <v>36</v>
      </c>
      <c r="C33" s="62" t="s">
        <v>1</v>
      </c>
      <c r="D33" s="63">
        <v>16.8</v>
      </c>
      <c r="E33" s="64">
        <v>146.1</v>
      </c>
      <c r="F33" s="64">
        <v>134</v>
      </c>
      <c r="G33" s="65">
        <v>12.1</v>
      </c>
      <c r="H33" s="111">
        <v>16.899999999999999</v>
      </c>
      <c r="I33" s="112">
        <v>148</v>
      </c>
      <c r="J33" s="112">
        <v>134.4</v>
      </c>
      <c r="K33" s="113">
        <v>13.6</v>
      </c>
      <c r="L33" s="89">
        <f t="shared" ref="L33:L47" si="3">D33/H33</f>
        <v>0.99408284023668647</v>
      </c>
      <c r="M33" s="90">
        <f t="shared" si="2"/>
        <v>0.98716216216216213</v>
      </c>
      <c r="N33" s="90">
        <f t="shared" si="2"/>
        <v>0.99702380952380953</v>
      </c>
      <c r="O33" s="91">
        <f t="shared" si="2"/>
        <v>0.88970588235294112</v>
      </c>
    </row>
    <row r="34" spans="1:15" ht="28.5" customHeight="1" x14ac:dyDescent="0.2">
      <c r="A34" s="149"/>
      <c r="B34" s="43" t="s">
        <v>17</v>
      </c>
      <c r="C34" s="44" t="s">
        <v>2</v>
      </c>
      <c r="D34" s="66">
        <v>17.100000000000001</v>
      </c>
      <c r="E34" s="67">
        <v>149.69999999999999</v>
      </c>
      <c r="F34" s="67">
        <v>132.9</v>
      </c>
      <c r="G34" s="68">
        <v>16.8</v>
      </c>
      <c r="H34" s="114">
        <v>17.2</v>
      </c>
      <c r="I34" s="115">
        <v>152.30000000000001</v>
      </c>
      <c r="J34" s="115">
        <v>133.80000000000001</v>
      </c>
      <c r="K34" s="116">
        <v>18.5</v>
      </c>
      <c r="L34" s="92">
        <f t="shared" si="3"/>
        <v>0.99418604651162801</v>
      </c>
      <c r="M34" s="93">
        <f t="shared" si="2"/>
        <v>0.98292843072882452</v>
      </c>
      <c r="N34" s="93">
        <f t="shared" si="2"/>
        <v>0.99327354260089684</v>
      </c>
      <c r="O34" s="94">
        <f t="shared" si="2"/>
        <v>0.90810810810810816</v>
      </c>
    </row>
    <row r="35" spans="1:15" ht="28.5" customHeight="1" x14ac:dyDescent="0.2">
      <c r="A35" s="149"/>
      <c r="B35" s="43" t="s">
        <v>33</v>
      </c>
      <c r="C35" s="48" t="s">
        <v>34</v>
      </c>
      <c r="D35" s="66">
        <v>17.5</v>
      </c>
      <c r="E35" s="67">
        <v>156.9</v>
      </c>
      <c r="F35" s="67">
        <v>128.80000000000001</v>
      </c>
      <c r="G35" s="68">
        <v>28.1</v>
      </c>
      <c r="H35" s="114">
        <v>17.5</v>
      </c>
      <c r="I35" s="115">
        <v>155</v>
      </c>
      <c r="J35" s="115">
        <v>128.9</v>
      </c>
      <c r="K35" s="116">
        <v>26.1</v>
      </c>
      <c r="L35" s="92">
        <f t="shared" si="3"/>
        <v>1</v>
      </c>
      <c r="M35" s="93">
        <f t="shared" si="2"/>
        <v>1.012258064516129</v>
      </c>
      <c r="N35" s="93">
        <f t="shared" si="2"/>
        <v>0.99922420480993024</v>
      </c>
      <c r="O35" s="94">
        <f t="shared" si="2"/>
        <v>1.0766283524904214</v>
      </c>
    </row>
    <row r="36" spans="1:15" ht="28.5" customHeight="1" x14ac:dyDescent="0.2">
      <c r="A36" s="149"/>
      <c r="B36" s="43" t="s">
        <v>18</v>
      </c>
      <c r="C36" s="44" t="s">
        <v>19</v>
      </c>
      <c r="D36" s="66">
        <v>17.7</v>
      </c>
      <c r="E36" s="67">
        <v>146.69999999999999</v>
      </c>
      <c r="F36" s="67">
        <v>130.9</v>
      </c>
      <c r="G36" s="68">
        <v>15.8</v>
      </c>
      <c r="H36" s="114">
        <v>17.8</v>
      </c>
      <c r="I36" s="115">
        <v>144.80000000000001</v>
      </c>
      <c r="J36" s="115">
        <v>129.5</v>
      </c>
      <c r="K36" s="116">
        <v>15.3</v>
      </c>
      <c r="L36" s="92">
        <f t="shared" si="3"/>
        <v>0.99438202247190999</v>
      </c>
      <c r="M36" s="93">
        <f t="shared" si="2"/>
        <v>1.0131215469613257</v>
      </c>
      <c r="N36" s="93">
        <f t="shared" si="2"/>
        <v>1.0108108108108109</v>
      </c>
      <c r="O36" s="94">
        <f t="shared" si="2"/>
        <v>1.0326797385620916</v>
      </c>
    </row>
    <row r="37" spans="1:15" ht="28.5" customHeight="1" x14ac:dyDescent="0.2">
      <c r="A37" s="149"/>
      <c r="B37" s="43" t="s">
        <v>20</v>
      </c>
      <c r="C37" s="44" t="s">
        <v>46</v>
      </c>
      <c r="D37" s="66">
        <v>18.600000000000001</v>
      </c>
      <c r="E37" s="67">
        <v>148.1</v>
      </c>
      <c r="F37" s="67">
        <v>129.80000000000001</v>
      </c>
      <c r="G37" s="68">
        <v>18.3</v>
      </c>
      <c r="H37" s="114">
        <v>18.600000000000001</v>
      </c>
      <c r="I37" s="115">
        <v>156.1</v>
      </c>
      <c r="J37" s="115">
        <v>134.5</v>
      </c>
      <c r="K37" s="116">
        <v>21.6</v>
      </c>
      <c r="L37" s="92">
        <f t="shared" si="3"/>
        <v>1</v>
      </c>
      <c r="M37" s="93">
        <f t="shared" si="2"/>
        <v>0.94875080076873797</v>
      </c>
      <c r="N37" s="93">
        <f t="shared" si="2"/>
        <v>0.96505576208178445</v>
      </c>
      <c r="O37" s="94">
        <f t="shared" si="2"/>
        <v>0.84722222222222221</v>
      </c>
    </row>
    <row r="38" spans="1:15" ht="28.5" customHeight="1" x14ac:dyDescent="0.2">
      <c r="A38" s="149"/>
      <c r="B38" s="43" t="s">
        <v>21</v>
      </c>
      <c r="C38" s="44" t="s">
        <v>47</v>
      </c>
      <c r="D38" s="66">
        <v>17.600000000000001</v>
      </c>
      <c r="E38" s="67">
        <v>132.1</v>
      </c>
      <c r="F38" s="67">
        <v>123.3</v>
      </c>
      <c r="G38" s="68">
        <v>8.8000000000000007</v>
      </c>
      <c r="H38" s="114">
        <v>17.600000000000001</v>
      </c>
      <c r="I38" s="115">
        <v>130.19999999999999</v>
      </c>
      <c r="J38" s="115">
        <v>122.4</v>
      </c>
      <c r="K38" s="116">
        <v>7.8</v>
      </c>
      <c r="L38" s="92">
        <f t="shared" si="3"/>
        <v>1</v>
      </c>
      <c r="M38" s="93">
        <f t="shared" si="2"/>
        <v>1.0145929339477726</v>
      </c>
      <c r="N38" s="93">
        <f t="shared" si="2"/>
        <v>1.0073529411764706</v>
      </c>
      <c r="O38" s="94">
        <f t="shared" si="2"/>
        <v>1.1282051282051284</v>
      </c>
    </row>
    <row r="39" spans="1:15" ht="28.5" customHeight="1" x14ac:dyDescent="0.2">
      <c r="A39" s="149"/>
      <c r="B39" s="43" t="s">
        <v>22</v>
      </c>
      <c r="C39" s="44" t="s">
        <v>48</v>
      </c>
      <c r="D39" s="66">
        <v>17.899999999999999</v>
      </c>
      <c r="E39" s="67">
        <v>140.4</v>
      </c>
      <c r="F39" s="67">
        <v>130.19999999999999</v>
      </c>
      <c r="G39" s="68">
        <v>10.199999999999999</v>
      </c>
      <c r="H39" s="114">
        <v>17.7</v>
      </c>
      <c r="I39" s="115">
        <v>140.4</v>
      </c>
      <c r="J39" s="115">
        <v>128.30000000000001</v>
      </c>
      <c r="K39" s="116">
        <v>12.1</v>
      </c>
      <c r="L39" s="92">
        <f t="shared" si="3"/>
        <v>1.0112994350282485</v>
      </c>
      <c r="M39" s="93">
        <f t="shared" si="2"/>
        <v>1</v>
      </c>
      <c r="N39" s="93">
        <f t="shared" si="2"/>
        <v>1.0148090413094308</v>
      </c>
      <c r="O39" s="94">
        <f t="shared" si="2"/>
        <v>0.84297520661157022</v>
      </c>
    </row>
    <row r="40" spans="1:15" ht="28.5" customHeight="1" x14ac:dyDescent="0.2">
      <c r="A40" s="149"/>
      <c r="B40" s="43" t="s">
        <v>23</v>
      </c>
      <c r="C40" s="48" t="s">
        <v>49</v>
      </c>
      <c r="D40" s="66">
        <v>16.8</v>
      </c>
      <c r="E40" s="67">
        <v>130.69999999999999</v>
      </c>
      <c r="F40" s="67">
        <v>119.5</v>
      </c>
      <c r="G40" s="68">
        <v>11.2</v>
      </c>
      <c r="H40" s="114">
        <v>17.600000000000001</v>
      </c>
      <c r="I40" s="115">
        <v>138.4</v>
      </c>
      <c r="J40" s="115">
        <v>127.2</v>
      </c>
      <c r="K40" s="116">
        <v>11.2</v>
      </c>
      <c r="L40" s="92">
        <f t="shared" si="3"/>
        <v>0.95454545454545447</v>
      </c>
      <c r="M40" s="93">
        <f t="shared" si="2"/>
        <v>0.94436416184971084</v>
      </c>
      <c r="N40" s="93">
        <f t="shared" si="2"/>
        <v>0.93946540880503138</v>
      </c>
      <c r="O40" s="94">
        <f t="shared" si="2"/>
        <v>1</v>
      </c>
    </row>
    <row r="41" spans="1:15" ht="28.5" customHeight="1" x14ac:dyDescent="0.2">
      <c r="A41" s="149"/>
      <c r="B41" s="43" t="s">
        <v>24</v>
      </c>
      <c r="C41" s="49" t="s">
        <v>50</v>
      </c>
      <c r="D41" s="66">
        <v>17.5</v>
      </c>
      <c r="E41" s="67">
        <v>148.4</v>
      </c>
      <c r="F41" s="67">
        <v>136.80000000000001</v>
      </c>
      <c r="G41" s="68">
        <v>11.6</v>
      </c>
      <c r="H41" s="114">
        <v>18</v>
      </c>
      <c r="I41" s="115">
        <v>155.1</v>
      </c>
      <c r="J41" s="115">
        <v>141.6</v>
      </c>
      <c r="K41" s="116">
        <v>13.5</v>
      </c>
      <c r="L41" s="92">
        <f t="shared" si="3"/>
        <v>0.97222222222222221</v>
      </c>
      <c r="M41" s="93">
        <f t="shared" si="2"/>
        <v>0.95680206318504202</v>
      </c>
      <c r="N41" s="93">
        <f t="shared" si="2"/>
        <v>0.96610169491525433</v>
      </c>
      <c r="O41" s="94">
        <f t="shared" si="2"/>
        <v>0.85925925925925928</v>
      </c>
    </row>
    <row r="42" spans="1:15" ht="28.5" customHeight="1" x14ac:dyDescent="0.2">
      <c r="A42" s="149"/>
      <c r="B42" s="43" t="s">
        <v>25</v>
      </c>
      <c r="C42" s="50" t="s">
        <v>51</v>
      </c>
      <c r="D42" s="66">
        <v>14.5</v>
      </c>
      <c r="E42" s="67">
        <v>97.6</v>
      </c>
      <c r="F42" s="67">
        <v>89.9</v>
      </c>
      <c r="G42" s="68">
        <v>7.7</v>
      </c>
      <c r="H42" s="114">
        <v>13.5</v>
      </c>
      <c r="I42" s="115">
        <v>87.2</v>
      </c>
      <c r="J42" s="115">
        <v>81.8</v>
      </c>
      <c r="K42" s="116">
        <v>5.4</v>
      </c>
      <c r="L42" s="92">
        <f t="shared" si="3"/>
        <v>1.0740740740740742</v>
      </c>
      <c r="M42" s="93">
        <f t="shared" si="2"/>
        <v>1.1192660550458715</v>
      </c>
      <c r="N42" s="93">
        <f t="shared" si="2"/>
        <v>1.0990220048899757</v>
      </c>
      <c r="O42" s="94">
        <f t="shared" si="2"/>
        <v>1.4259259259259258</v>
      </c>
    </row>
    <row r="43" spans="1:15" ht="28.5" customHeight="1" x14ac:dyDescent="0.2">
      <c r="A43" s="149"/>
      <c r="B43" s="43" t="s">
        <v>26</v>
      </c>
      <c r="C43" s="51" t="s">
        <v>52</v>
      </c>
      <c r="D43" s="66">
        <v>15.6</v>
      </c>
      <c r="E43" s="67">
        <v>109.2</v>
      </c>
      <c r="F43" s="67">
        <v>102.4</v>
      </c>
      <c r="G43" s="68">
        <v>6.8</v>
      </c>
      <c r="H43" s="114">
        <v>15.4</v>
      </c>
      <c r="I43" s="115">
        <v>109.6</v>
      </c>
      <c r="J43" s="115">
        <v>102.7</v>
      </c>
      <c r="K43" s="116">
        <v>6.9</v>
      </c>
      <c r="L43" s="92">
        <f t="shared" si="3"/>
        <v>1.0129870129870129</v>
      </c>
      <c r="M43" s="93">
        <f t="shared" si="2"/>
        <v>0.99635036496350371</v>
      </c>
      <c r="N43" s="93">
        <f t="shared" si="2"/>
        <v>0.99707887049659205</v>
      </c>
      <c r="O43" s="94">
        <f t="shared" si="2"/>
        <v>0.98550724637681153</v>
      </c>
    </row>
    <row r="44" spans="1:15" ht="28.5" customHeight="1" x14ac:dyDescent="0.2">
      <c r="A44" s="149"/>
      <c r="B44" s="43" t="s">
        <v>27</v>
      </c>
      <c r="C44" s="48" t="s">
        <v>53</v>
      </c>
      <c r="D44" s="66">
        <v>14.4</v>
      </c>
      <c r="E44" s="67">
        <v>104.8</v>
      </c>
      <c r="F44" s="67">
        <v>101.4</v>
      </c>
      <c r="G44" s="68">
        <v>3.4</v>
      </c>
      <c r="H44" s="114">
        <v>14.7</v>
      </c>
      <c r="I44" s="115">
        <v>117.8</v>
      </c>
      <c r="J44" s="115">
        <v>106.4</v>
      </c>
      <c r="K44" s="116">
        <v>11.4</v>
      </c>
      <c r="L44" s="92">
        <f t="shared" si="3"/>
        <v>0.97959183673469397</v>
      </c>
      <c r="M44" s="93">
        <f t="shared" si="2"/>
        <v>0.88964346349745327</v>
      </c>
      <c r="N44" s="93">
        <f t="shared" si="2"/>
        <v>0.95300751879699253</v>
      </c>
      <c r="O44" s="94">
        <f t="shared" si="2"/>
        <v>0.2982456140350877</v>
      </c>
    </row>
    <row r="45" spans="1:15" ht="28.5" customHeight="1" x14ac:dyDescent="0.2">
      <c r="A45" s="149"/>
      <c r="B45" s="43" t="s">
        <v>28</v>
      </c>
      <c r="C45" s="51" t="s">
        <v>54</v>
      </c>
      <c r="D45" s="66">
        <v>18.3</v>
      </c>
      <c r="E45" s="67">
        <v>140.1</v>
      </c>
      <c r="F45" s="67">
        <v>135.9</v>
      </c>
      <c r="G45" s="68">
        <v>4.2</v>
      </c>
      <c r="H45" s="114">
        <v>17.899999999999999</v>
      </c>
      <c r="I45" s="115">
        <v>135.69999999999999</v>
      </c>
      <c r="J45" s="115">
        <v>131.9</v>
      </c>
      <c r="K45" s="116">
        <v>3.8</v>
      </c>
      <c r="L45" s="92">
        <f t="shared" si="3"/>
        <v>1.022346368715084</v>
      </c>
      <c r="M45" s="93">
        <f t="shared" si="2"/>
        <v>1.0324244657332351</v>
      </c>
      <c r="N45" s="93">
        <f t="shared" si="2"/>
        <v>1.0303260045489007</v>
      </c>
      <c r="O45" s="94">
        <f t="shared" si="2"/>
        <v>1.1052631578947369</v>
      </c>
    </row>
    <row r="46" spans="1:15" ht="28.5" customHeight="1" x14ac:dyDescent="0.2">
      <c r="A46" s="149"/>
      <c r="B46" s="43" t="s">
        <v>29</v>
      </c>
      <c r="C46" s="48" t="s">
        <v>8</v>
      </c>
      <c r="D46" s="66">
        <v>18.5</v>
      </c>
      <c r="E46" s="67">
        <v>157.19999999999999</v>
      </c>
      <c r="F46" s="67">
        <v>139</v>
      </c>
      <c r="G46" s="68">
        <v>18.2</v>
      </c>
      <c r="H46" s="114">
        <v>17.8</v>
      </c>
      <c r="I46" s="115">
        <v>138.30000000000001</v>
      </c>
      <c r="J46" s="115">
        <v>129</v>
      </c>
      <c r="K46" s="116">
        <v>9.3000000000000007</v>
      </c>
      <c r="L46" s="92">
        <f t="shared" si="3"/>
        <v>1.0393258426966292</v>
      </c>
      <c r="M46" s="93">
        <f t="shared" si="2"/>
        <v>1.1366594360086766</v>
      </c>
      <c r="N46" s="93">
        <f t="shared" si="2"/>
        <v>1.0775193798449612</v>
      </c>
      <c r="O46" s="94">
        <f t="shared" si="2"/>
        <v>1.9569892473118278</v>
      </c>
    </row>
    <row r="47" spans="1:15" ht="28.5" customHeight="1" x14ac:dyDescent="0.2">
      <c r="A47" s="150"/>
      <c r="B47" s="18" t="s">
        <v>30</v>
      </c>
      <c r="C47" s="24" t="s">
        <v>31</v>
      </c>
      <c r="D47" s="70">
        <v>17.3</v>
      </c>
      <c r="E47" s="71">
        <v>141.1</v>
      </c>
      <c r="F47" s="71">
        <v>125.7</v>
      </c>
      <c r="G47" s="72">
        <v>15.4</v>
      </c>
      <c r="H47" s="117">
        <v>16.100000000000001</v>
      </c>
      <c r="I47" s="118">
        <v>125.5</v>
      </c>
      <c r="J47" s="118">
        <v>113.1</v>
      </c>
      <c r="K47" s="119">
        <v>12.4</v>
      </c>
      <c r="L47" s="95">
        <f t="shared" si="3"/>
        <v>1.0745341614906831</v>
      </c>
      <c r="M47" s="96">
        <f t="shared" si="2"/>
        <v>1.1243027888446215</v>
      </c>
      <c r="N47" s="96">
        <f t="shared" si="2"/>
        <v>1.1114058355437666</v>
      </c>
      <c r="O47" s="97">
        <f t="shared" si="2"/>
        <v>1.2419354838709677</v>
      </c>
    </row>
  </sheetData>
  <mergeCells count="24">
    <mergeCell ref="E6:F6"/>
    <mergeCell ref="I6:J6"/>
    <mergeCell ref="M6:N6"/>
    <mergeCell ref="D7:D8"/>
    <mergeCell ref="E7:E8"/>
    <mergeCell ref="H7:H8"/>
    <mergeCell ref="I7:I8"/>
    <mergeCell ref="L7:L8"/>
    <mergeCell ref="I29:I30"/>
    <mergeCell ref="L29:L30"/>
    <mergeCell ref="M29:M30"/>
    <mergeCell ref="A31:A47"/>
    <mergeCell ref="M7:M8"/>
    <mergeCell ref="A9:A25"/>
    <mergeCell ref="A28:A30"/>
    <mergeCell ref="B28:C30"/>
    <mergeCell ref="E28:F28"/>
    <mergeCell ref="I28:J28"/>
    <mergeCell ref="M28:N28"/>
    <mergeCell ref="D29:D30"/>
    <mergeCell ref="E29:E30"/>
    <mergeCell ref="H29:H30"/>
    <mergeCell ref="A6:A8"/>
    <mergeCell ref="B6:C8"/>
  </mergeCells>
  <phoneticPr fontId="9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賃金（５人以上） </vt:lpstr>
      <vt:lpstr>賃金（30人以上）</vt:lpstr>
      <vt:lpstr>時間（５・30人以上）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地域振興部統計課</dc:creator>
  <cp:lastModifiedBy>岡崎 蒼太郎</cp:lastModifiedBy>
  <cp:lastPrinted>2025-04-23T05:32:47Z</cp:lastPrinted>
  <dcterms:created xsi:type="dcterms:W3CDTF">1998-10-14T01:59:14Z</dcterms:created>
  <dcterms:modified xsi:type="dcterms:W3CDTF">2026-04-24T00:14:23Z</dcterms:modified>
</cp:coreProperties>
</file>