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19200" windowHeight="7330" tabRatio="626"/>
  </bookViews>
  <sheets>
    <sheet name="福山地域" sheetId="3" r:id="rId1"/>
  </sheets>
  <definedNames>
    <definedName name="_xlnm._FilterDatabase" localSheetId="0" hidden="1">福山地域!$B$4:$P$4</definedName>
    <definedName name="_xlnm.Print_Area" localSheetId="0">福山地域!$B$1:$P$51</definedName>
  </definedNames>
  <calcPr calcId="191029" concurrent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<sst xmlns="http://schemas.openxmlformats.org/spreadsheetml/2006/main" xmlns:r="http://schemas.openxmlformats.org/officeDocument/2006/relationships" count="64" uniqueCount="64">
  <si>
    <t>学校名</t>
    <rPh sb="0" eb="2">
      <t>ガッコウ</t>
    </rPh>
    <rPh sb="2" eb="3">
      <t>メイ</t>
    </rPh>
    <phoneticPr fontId="2"/>
  </si>
  <si>
    <t>曜日</t>
    <rPh sb="0" eb="2">
      <t>ヨウビ</t>
    </rPh>
    <phoneticPr fontId="7"/>
  </si>
  <si>
    <t>福山誠之館高等学校</t>
    <rPh sb="0" eb="2">
      <t>フクヤマ</t>
    </rPh>
    <rPh sb="2" eb="3">
      <t>マコト</t>
    </rPh>
    <rPh sb="3" eb="4">
      <t>ノ</t>
    </rPh>
    <rPh sb="4" eb="5">
      <t>カン</t>
    </rPh>
    <rPh sb="5" eb="7">
      <t>コウトウ</t>
    </rPh>
    <rPh sb="7" eb="9">
      <t>ガッコウ</t>
    </rPh>
    <phoneticPr fontId="2"/>
  </si>
  <si>
    <t>使用時間</t>
    <rPh sb="0" eb="2">
      <t>シヨウ</t>
    </rPh>
    <rPh sb="2" eb="4">
      <t>ジカン</t>
    </rPh>
    <phoneticPr fontId="7"/>
  </si>
  <si>
    <t>沼隈特別支援学校</t>
    <rPh sb="0" eb="2">
      <t>ヌマクマ</t>
    </rPh>
    <rPh sb="2" eb="3">
      <t>トク</t>
    </rPh>
    <rPh sb="3" eb="4">
      <t>ベツ</t>
    </rPh>
    <rPh sb="4" eb="6">
      <t>シエン</t>
    </rPh>
    <rPh sb="6" eb="8">
      <t>ガッコウ</t>
    </rPh>
    <phoneticPr fontId="2"/>
  </si>
  <si>
    <t>福山商業高等学校</t>
    <rPh sb="0" eb="2">
      <t>フクヤマ</t>
    </rPh>
    <rPh sb="2" eb="4">
      <t>ショウギョウ</t>
    </rPh>
    <rPh sb="4" eb="6">
      <t>コウトウ</t>
    </rPh>
    <rPh sb="6" eb="8">
      <t>ガッコウ</t>
    </rPh>
    <phoneticPr fontId="2"/>
  </si>
  <si>
    <t>大門高等学校</t>
    <rPh sb="0" eb="2">
      <t>ダイモン</t>
    </rPh>
    <rPh sb="2" eb="4">
      <t>コウトウ</t>
    </rPh>
    <rPh sb="4" eb="6">
      <t>ガッコウ</t>
    </rPh>
    <phoneticPr fontId="2"/>
  </si>
  <si>
    <t>福山葦陽高等学校</t>
    <rPh sb="0" eb="2">
      <t>フクヤマ</t>
    </rPh>
    <rPh sb="2" eb="3">
      <t>アシ</t>
    </rPh>
    <rPh sb="3" eb="4">
      <t>ヨウ</t>
    </rPh>
    <rPh sb="4" eb="6">
      <t>コウトウ</t>
    </rPh>
    <rPh sb="6" eb="8">
      <t>ガッコウ</t>
    </rPh>
    <phoneticPr fontId="2"/>
  </si>
  <si>
    <t>府中高等学校</t>
    <rPh sb="0" eb="2">
      <t>フチュウ</t>
    </rPh>
    <rPh sb="2" eb="4">
      <t>コウトウ</t>
    </rPh>
    <rPh sb="4" eb="6">
      <t>ガッコウ</t>
    </rPh>
    <phoneticPr fontId="2"/>
  </si>
  <si>
    <t>：</t>
  </si>
  <si>
    <t>4月中旬</t>
    <rPh sb="1" eb="2">
      <t>ガツ</t>
    </rPh>
    <rPh sb="2" eb="4">
      <t>チュウジュン</t>
    </rPh>
    <phoneticPr fontId="2"/>
  </si>
  <si>
    <t>松永高等学校</t>
    <rPh sb="0" eb="2">
      <t>マツナガ</t>
    </rPh>
    <rPh sb="2" eb="4">
      <t>コウトウ</t>
    </rPh>
    <rPh sb="4" eb="6">
      <t>ガッコウ</t>
    </rPh>
    <phoneticPr fontId="2"/>
  </si>
  <si>
    <t>油木高等学校</t>
    <rPh sb="0" eb="2">
      <t>ユキ</t>
    </rPh>
    <rPh sb="2" eb="4">
      <t>コウトウ</t>
    </rPh>
    <rPh sb="4" eb="6">
      <t>ガッコウ</t>
    </rPh>
    <phoneticPr fontId="2"/>
  </si>
  <si>
    <t>農場用（納入場所は本校）</t>
    <rPh sb="0" eb="2">
      <t>ノウジョウ</t>
    </rPh>
    <rPh sb="2" eb="3">
      <t>ヨウ</t>
    </rPh>
    <rPh sb="4" eb="6">
      <t>ノウニュウ</t>
    </rPh>
    <rPh sb="6" eb="8">
      <t>バショ</t>
    </rPh>
    <rPh sb="9" eb="11">
      <t>ホンコウ</t>
    </rPh>
    <phoneticPr fontId="2"/>
  </si>
  <si>
    <t>4月下旬</t>
    <rPh sb="1" eb="2">
      <t>ガツ</t>
    </rPh>
    <rPh sb="2" eb="4">
      <t>ゲジュン</t>
    </rPh>
    <phoneticPr fontId="2"/>
  </si>
  <si>
    <t>戸手高等学校</t>
    <rPh sb="0" eb="2">
      <t>トデ</t>
    </rPh>
    <rPh sb="2" eb="4">
      <t>コウトウ</t>
    </rPh>
    <rPh sb="4" eb="6">
      <t>ガッコウ</t>
    </rPh>
    <phoneticPr fontId="2"/>
  </si>
  <si>
    <t>使用見込数</t>
    <rPh sb="0" eb="5">
      <t>シヨウミコミスウ</t>
    </rPh>
    <phoneticPr fontId="2"/>
  </si>
  <si>
    <t>神辺旭高等学校</t>
    <rPh sb="0" eb="2">
      <t>カンナベ</t>
    </rPh>
    <rPh sb="2" eb="3">
      <t>アサヒ</t>
    </rPh>
    <rPh sb="3" eb="5">
      <t>コウトウ</t>
    </rPh>
    <rPh sb="5" eb="7">
      <t>ガッコウ</t>
    </rPh>
    <phoneticPr fontId="2"/>
  </si>
  <si>
    <t>福山工業高等学校（定時制）</t>
    <rPh sb="0" eb="2">
      <t>フクヤマ</t>
    </rPh>
    <rPh sb="2" eb="4">
      <t>コウギョウ</t>
    </rPh>
    <rPh sb="4" eb="6">
      <t>コウトウ</t>
    </rPh>
    <rPh sb="6" eb="8">
      <t>ガッコウ</t>
    </rPh>
    <rPh sb="9" eb="12">
      <t>テイジセイ</t>
    </rPh>
    <phoneticPr fontId="2"/>
  </si>
  <si>
    <t>4/22、4/24で調整中</t>
    <rPh sb="10" eb="13">
      <t>チョ</t>
    </rPh>
    <phoneticPr fontId="2"/>
  </si>
  <si>
    <t>福山工業高等学校</t>
    <rPh sb="0" eb="2">
      <t>フクヤマ</t>
    </rPh>
    <rPh sb="2" eb="4">
      <t>コウギョウ</t>
    </rPh>
    <rPh sb="4" eb="6">
      <t>コウトウ</t>
    </rPh>
    <rPh sb="6" eb="8">
      <t>ガッコウ</t>
    </rPh>
    <phoneticPr fontId="2"/>
  </si>
  <si>
    <t>神辺高等学校</t>
    <rPh sb="0" eb="2">
      <t>カンナベ</t>
    </rPh>
    <rPh sb="2" eb="4">
      <t>コウトウ</t>
    </rPh>
    <rPh sb="4" eb="6">
      <t>ガッコウ</t>
    </rPh>
    <phoneticPr fontId="2"/>
  </si>
  <si>
    <t>通し番号</t>
    <rPh sb="0" eb="1">
      <t>トオ</t>
    </rPh>
    <rPh sb="2" eb="4">
      <t>バンゴウ</t>
    </rPh>
    <phoneticPr fontId="2"/>
  </si>
  <si>
    <t>福山誠之館高等学校（定時制）</t>
    <rPh sb="0" eb="2">
      <t>フクヤマ</t>
    </rPh>
    <rPh sb="2" eb="3">
      <t>マコト</t>
    </rPh>
    <rPh sb="3" eb="4">
      <t>ノ</t>
    </rPh>
    <rPh sb="4" eb="5">
      <t>カン</t>
    </rPh>
    <rPh sb="5" eb="7">
      <t>コウトウ</t>
    </rPh>
    <rPh sb="7" eb="9">
      <t>ガッコウ</t>
    </rPh>
    <rPh sb="10" eb="13">
      <t>テイジセイ</t>
    </rPh>
    <phoneticPr fontId="2"/>
  </si>
  <si>
    <t>本校</t>
    <rPh sb="0" eb="2">
      <t>ホンコウ</t>
    </rPh>
    <phoneticPr fontId="2"/>
  </si>
  <si>
    <t>福山北特別支援学校</t>
    <rPh sb="0" eb="2">
      <t>フクヤマ</t>
    </rPh>
    <rPh sb="2" eb="3">
      <t>キタ</t>
    </rPh>
    <rPh sb="3" eb="5">
      <t>トクベツ</t>
    </rPh>
    <rPh sb="5" eb="7">
      <t>シエン</t>
    </rPh>
    <rPh sb="7" eb="9">
      <t>ガッコウ</t>
    </rPh>
    <phoneticPr fontId="2"/>
  </si>
  <si>
    <t>府中東高等学校</t>
    <rPh sb="0" eb="2">
      <t>フチュウ</t>
    </rPh>
    <rPh sb="2" eb="3">
      <t>ヒガシ</t>
    </rPh>
    <rPh sb="3" eb="5">
      <t>コウトウ</t>
    </rPh>
    <rPh sb="5" eb="7">
      <t>ガッコウ</t>
    </rPh>
    <phoneticPr fontId="2"/>
  </si>
  <si>
    <t>午後</t>
    <rPh sb="0" eb="2">
      <t>ゴゴ</t>
    </rPh>
    <phoneticPr fontId="7"/>
  </si>
  <si>
    <t>福山地域</t>
    <rPh sb="0" eb="4">
      <t>フクヤマチイキ</t>
    </rPh>
    <phoneticPr fontId="2"/>
  </si>
  <si>
    <t>福山明王台高等学校</t>
    <rPh sb="0" eb="2">
      <t>フクヤマ</t>
    </rPh>
    <rPh sb="2" eb="5">
      <t>ミョウオウダイ</t>
    </rPh>
    <rPh sb="5" eb="7">
      <t>コウトウ</t>
    </rPh>
    <rPh sb="7" eb="9">
      <t>ガッコウ</t>
    </rPh>
    <phoneticPr fontId="2"/>
  </si>
  <si>
    <t>福山特別支援学校</t>
    <rPh sb="0" eb="2">
      <t>フクヤマ</t>
    </rPh>
    <rPh sb="2" eb="4">
      <t>トクベツ</t>
    </rPh>
    <rPh sb="4" eb="6">
      <t>シエン</t>
    </rPh>
    <rPh sb="6" eb="8">
      <t>ガッコウ</t>
    </rPh>
    <phoneticPr fontId="2"/>
  </si>
  <si>
    <t>鼻鏡（大）</t>
    <rPh sb="0" eb="2">
      <t>ビキョウ</t>
    </rPh>
    <rPh sb="3" eb="4">
      <t>ダイ</t>
    </rPh>
    <phoneticPr fontId="2"/>
  </si>
  <si>
    <t>上下高等学校</t>
    <rPh sb="0" eb="2">
      <t>ジョウゲ</t>
    </rPh>
    <rPh sb="2" eb="4">
      <t>コウトウ</t>
    </rPh>
    <rPh sb="4" eb="6">
      <t>ガッコウ</t>
    </rPh>
    <phoneticPr fontId="2"/>
  </si>
  <si>
    <t>※各器具の（大）は大人用。（小）は小児用。</t>
    <rPh sb="1" eb="4">
      <t>カクキグ</t>
    </rPh>
    <rPh sb="6" eb="7">
      <t>ダイ</t>
    </rPh>
    <rPh sb="9" eb="12">
      <t>ダイ</t>
    </rPh>
    <rPh sb="14" eb="15">
      <t>ショウ</t>
    </rPh>
    <rPh sb="17" eb="20">
      <t>ショウニヨウ</t>
    </rPh>
    <phoneticPr fontId="2"/>
  </si>
  <si>
    <t>※予備は学校からの追加希望に備えるものであり、発注予定数に含めない。</t>
    <rPh sb="1" eb="3">
      <t>ヨビ</t>
    </rPh>
    <rPh sb="4" eb="6">
      <t>ガッコウ</t>
    </rPh>
    <rPh sb="9" eb="11">
      <t>ツイカ</t>
    </rPh>
    <rPh sb="11" eb="13">
      <t>キボウ</t>
    </rPh>
    <rPh sb="14" eb="15">
      <t>ソナ</t>
    </rPh>
    <rPh sb="23" eb="25">
      <t>ハッチュウ</t>
    </rPh>
    <rPh sb="25" eb="27">
      <t>ヨテイ</t>
    </rPh>
    <rPh sb="27" eb="28">
      <t>カズ</t>
    </rPh>
    <rPh sb="29" eb="30">
      <t>フク</t>
    </rPh>
    <phoneticPr fontId="2"/>
  </si>
  <si>
    <t>福山葦陽高等学校（定時制）</t>
    <rPh sb="0" eb="2">
      <t>フクヤマ</t>
    </rPh>
    <rPh sb="2" eb="3">
      <t>アシ</t>
    </rPh>
    <rPh sb="3" eb="4">
      <t>ヨウ</t>
    </rPh>
    <rPh sb="4" eb="6">
      <t>コウトウ</t>
    </rPh>
    <rPh sb="6" eb="8">
      <t>ガッコウ</t>
    </rPh>
    <rPh sb="9" eb="12">
      <t>テイジセイ</t>
    </rPh>
    <phoneticPr fontId="2"/>
  </si>
  <si>
    <t>芦品まなび学園高等学校</t>
    <rPh sb="0" eb="1">
      <t>アシ</t>
    </rPh>
    <rPh sb="1" eb="2">
      <t>シナ</t>
    </rPh>
    <rPh sb="5" eb="7">
      <t>ガクエン</t>
    </rPh>
    <rPh sb="7" eb="9">
      <t>コウトウ</t>
    </rPh>
    <rPh sb="9" eb="11">
      <t>ガッコウ</t>
    </rPh>
    <phoneticPr fontId="2"/>
  </si>
  <si>
    <t>松永高等学校（定時制）</t>
    <rPh sb="0" eb="2">
      <t>マツナガ</t>
    </rPh>
    <rPh sb="2" eb="4">
      <t>コウトウ</t>
    </rPh>
    <rPh sb="4" eb="6">
      <t>ガッコウ</t>
    </rPh>
    <rPh sb="7" eb="10">
      <t>テイジセイ</t>
    </rPh>
    <phoneticPr fontId="2"/>
  </si>
  <si>
    <t xml:space="preserve"> 11:00</t>
  </si>
  <si>
    <t>鼻鏡（小）</t>
    <rPh sb="0" eb="2">
      <t>ビキョウ</t>
    </rPh>
    <rPh sb="3" eb="4">
      <t>ショウ</t>
    </rPh>
    <phoneticPr fontId="2"/>
  </si>
  <si>
    <t>合計</t>
    <rPh sb="0" eb="2">
      <t>ゴウケイ</t>
    </rPh>
    <phoneticPr fontId="2"/>
  </si>
  <si>
    <t/>
  </si>
  <si>
    <t>使用日</t>
    <rPh sb="0" eb="2">
      <t>シヨウ</t>
    </rPh>
    <rPh sb="2" eb="3">
      <t>ビ</t>
    </rPh>
    <phoneticPr fontId="7"/>
  </si>
  <si>
    <t>月　日</t>
    <rPh sb="0" eb="1">
      <t>ガツ</t>
    </rPh>
    <rPh sb="2" eb="3">
      <t>ニチ</t>
    </rPh>
    <phoneticPr fontId="7"/>
  </si>
  <si>
    <t>～</t>
  </si>
  <si>
    <t>午前</t>
    <rPh sb="0" eb="2">
      <t>ゴゼン</t>
    </rPh>
    <phoneticPr fontId="7"/>
  </si>
  <si>
    <t>東高等学校（通信制）</t>
    <rPh sb="0" eb="1">
      <t>ヒガシ</t>
    </rPh>
    <rPh sb="1" eb="3">
      <t>コウトウ</t>
    </rPh>
    <rPh sb="3" eb="5">
      <t>ガッコウ</t>
    </rPh>
    <rPh sb="6" eb="9">
      <t>ツウシンセイ</t>
    </rPh>
    <phoneticPr fontId="2"/>
  </si>
  <si>
    <t>備考</t>
    <rPh sb="0" eb="2">
      <t>ビコウ</t>
    </rPh>
    <phoneticPr fontId="2"/>
  </si>
  <si>
    <t>小計</t>
    <rPh sb="0" eb="2">
      <t>ショウケイ</t>
    </rPh>
    <phoneticPr fontId="2"/>
  </si>
  <si>
    <t>沼南高等学校</t>
    <rPh sb="0" eb="2">
      <t>ショウナン</t>
    </rPh>
    <rPh sb="2" eb="4">
      <t>コウトウ</t>
    </rPh>
    <rPh sb="4" eb="6">
      <t>ガッコウ</t>
    </rPh>
    <phoneticPr fontId="2"/>
  </si>
  <si>
    <t>校番</t>
    <rPh sb="0" eb="2">
      <t>コウバン</t>
    </rPh>
    <phoneticPr fontId="2"/>
  </si>
  <si>
    <t>耳鏡（大）</t>
    <rPh sb="0" eb="2">
      <t>ジキョウ</t>
    </rPh>
    <rPh sb="3" eb="4">
      <t>ダイ</t>
    </rPh>
    <phoneticPr fontId="2"/>
  </si>
  <si>
    <t>耳鏡（小）</t>
    <rPh sb="0" eb="2">
      <t>ジキョウ</t>
    </rPh>
    <rPh sb="3" eb="4">
      <t>ショウ</t>
    </rPh>
    <phoneticPr fontId="2"/>
  </si>
  <si>
    <t>予備</t>
    <rPh sb="0" eb="2">
      <t>ヨビ</t>
    </rPh>
    <phoneticPr fontId="2"/>
  </si>
  <si>
    <t>５月中旬</t>
  </si>
  <si>
    <t>○</t>
  </si>
  <si>
    <t>秋入学</t>
    <rPh sb="0" eb="3">
      <t>アキニ</t>
    </rPh>
    <phoneticPr fontId="2"/>
  </si>
  <si>
    <t>発注予定数</t>
    <rPh sb="0" eb="5">
      <t>ハッチュウ</t>
    </rPh>
    <phoneticPr fontId="2"/>
  </si>
  <si>
    <t xml:space="preserve"> 9:00</t>
  </si>
  <si>
    <t>県立学校鼻鏡等レンタル計画表（令和８年度）</t>
    <rPh sb="0" eb="2">
      <t>ケンリツ</t>
    </rPh>
    <rPh sb="2" eb="4">
      <t>ガッコウ</t>
    </rPh>
    <rPh sb="4" eb="7">
      <t>ビキ</t>
    </rPh>
    <rPh sb="11" eb="13">
      <t>ケイカク</t>
    </rPh>
    <rPh sb="13" eb="14">
      <t>ヒョウ</t>
    </rPh>
    <rPh sb="15" eb="17">
      <t>レイワ</t>
    </rPh>
    <rPh sb="18" eb="20">
      <t>ネンド</t>
    </rPh>
    <phoneticPr fontId="2"/>
  </si>
  <si>
    <t>５月上旬</t>
    <rPh sb="1" eb="2">
      <t>ガツ</t>
    </rPh>
    <rPh sb="2" eb="4">
      <t>ジョウジュン</t>
    </rPh>
    <phoneticPr fontId="2"/>
  </si>
  <si>
    <t>10月</t>
    <rPh sb="2" eb="3">
      <t>ガツ</t>
    </rPh>
    <phoneticPr fontId="2"/>
  </si>
  <si>
    <t>５月中旬</t>
    <rPh sb="1" eb="2">
      <t>ガツ</t>
    </rPh>
    <rPh sb="2" eb="4">
      <t>チュウジュン</t>
    </rPh>
    <phoneticPr fontId="2"/>
  </si>
  <si>
    <t>※入学者数確定後に使用見込数及び発注予定数は変更する可能性あり。</t>
    <rPh sb="1" eb="5">
      <t>ニュウガ</t>
    </rPh>
    <rPh sb="5" eb="9">
      <t>カクテイ</t>
    </rPh>
    <rPh sb="9" eb="14">
      <t>シヨウミコ</t>
    </rPh>
    <rPh sb="14" eb="15">
      <t>オヨ</t>
    </rPh>
    <rPh sb="16" eb="18">
      <t>ハッチュウ</t>
    </rPh>
    <rPh sb="18" eb="21">
      <t>ヨテイスウ</t>
    </rPh>
    <rPh sb="22" eb="24">
      <t>ヘンコウ</t>
    </rPh>
    <rPh sb="26" eb="29">
      <t>カノウセイ</t>
    </rPh>
    <phoneticPr fontId="2"/>
  </si>
</sst>
</file>

<file path=xl/styles.xml><?xml version="1.0" encoding="utf-8"?>
<styleSheet xmlns="http://schemas.openxmlformats.org/spreadsheetml/2006/main" xmlns:r="http://schemas.openxmlformats.org/officeDocument/2006/relationships" xmlns:mc="http://schemas.openxmlformats.org/markup-compatibility/2006">
  <numFmts count="3">
    <numFmt numFmtId="176" formatCode="000"/>
    <numFmt numFmtId="177" formatCode="aaa"/>
    <numFmt numFmtId="178" formatCode="h:mm;@"/>
  </numFmts>
  <fonts count="8">
    <font>
      <sz val="11"/>
      <color auto="1"/>
      <name val="ＭＳ Ｐゴシック"/>
      <family val="3"/>
    </font>
    <font>
      <sz val="11"/>
      <color auto="1"/>
      <name val="ＭＳ Ｐゴシック"/>
      <family val="3"/>
    </font>
    <font>
      <sz val="6"/>
      <color auto="1"/>
      <name val="ＭＳ Ｐゴシック"/>
      <family val="3"/>
    </font>
    <font>
      <sz val="14"/>
      <color auto="1"/>
      <name val="ＭＳ Ｐゴシック"/>
      <family val="3"/>
    </font>
    <font>
      <b/>
      <sz val="14"/>
      <color auto="1"/>
      <name val="ＭＳ Ｐゴシック"/>
      <family val="3"/>
    </font>
    <font>
      <sz val="11"/>
      <color theme="1"/>
      <name val="ＭＳ Ｐゴシック"/>
      <family val="3"/>
    </font>
    <font>
      <sz val="11"/>
      <color rgb="FFFF0000"/>
      <name val="ＭＳ Ｐゴシック"/>
      <family val="3"/>
    </font>
    <font>
      <sz val="11"/>
      <color auto="1"/>
      <name val="ＭＳ Ｐゴシック"/>
      <family val="3"/>
    </font>
  </fonts>
  <fills count="6">
    <fill>
      <patternFill patternType="none"/>
    </fill>
    <fill>
      <patternFill patternType="gray125"/>
    </fill>
    <fill>
      <patternFill patternType="solid">
        <fgColor rgb="FFCCFFCC"/>
        <bgColor indexed="64"/>
      </patternFill>
    </fill>
    <fill>
      <patternFill patternType="solid">
        <fgColor theme="0" tint="-0.14000000000000001"/>
        <bgColor indexed="64"/>
      </patternFill>
    </fill>
    <fill>
      <patternFill patternType="solid">
        <fgColor theme="0" tint="-0.15"/>
        <bgColor indexed="64"/>
      </patternFill>
    </fill>
    <fill>
      <patternFill patternType="solid">
        <fgColor theme="9" tint="0.6"/>
        <bgColor indexed="64"/>
      </patternFill>
    </fill>
  </fills>
  <borders count="10">
    <border>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s>
  <cellStyleXfs count="3">
    <xf numFmtId="0" fontId="0" fillId="0" borderId="0">
      <alignment vertical="center"/>
    </xf>
    <xf numFmtId="0" fontId="1" fillId="0" borderId="0"/>
    <xf numFmtId="38" fontId="1" fillId="0" borderId="0" applyFont="0" applyFill="0" applyBorder="0" applyAlignment="0" applyProtection="0">
      <alignment vertical="center"/>
    </xf>
  </cellStyleXfs>
  <cellXfs count="67">
    <xf numFmtId="0" fontId="0" fillId="0" borderId="0" xfId="0">
      <alignment vertical="center"/>
    </xf>
    <xf numFmtId="0" fontId="0" fillId="0" borderId="0" xfId="0" applyFont="1">
      <alignment vertical="center"/>
    </xf>
    <xf numFmtId="176" fontId="0" fillId="0" borderId="0" xfId="0" applyNumberFormat="1" applyFont="1" applyFill="1">
      <alignment vertical="center"/>
    </xf>
    <xf numFmtId="38" fontId="0" fillId="0" borderId="0" xfId="2" applyFont="1">
      <alignment vertical="center"/>
    </xf>
    <xf numFmtId="0" fontId="3" fillId="0" borderId="0" xfId="0" applyFont="1" applyFill="1">
      <alignment vertical="center"/>
    </xf>
    <xf numFmtId="0" fontId="0" fillId="2" borderId="1" xfId="0" applyFont="1" applyFill="1" applyBorder="1" applyAlignment="1">
      <alignment horizontal="center" vertical="center" wrapText="1"/>
    </xf>
    <xf numFmtId="0" fontId="0" fillId="2" borderId="2" xfId="0" applyFont="1" applyFill="1" applyBorder="1" applyAlignment="1">
      <alignment horizontal="center" vertical="center" wrapText="1"/>
    </xf>
    <xf numFmtId="0" fontId="0" fillId="0" borderId="3" xfId="0" applyFont="1" applyFill="1" applyBorder="1">
      <alignment vertical="center"/>
    </xf>
    <xf numFmtId="0" fontId="0" fillId="3" borderId="3" xfId="0" applyFont="1" applyFill="1" applyBorder="1">
      <alignment vertical="center"/>
    </xf>
    <xf numFmtId="0" fontId="0" fillId="0" borderId="4" xfId="0" applyFont="1" applyFill="1" applyBorder="1">
      <alignment vertical="center"/>
    </xf>
    <xf numFmtId="176" fontId="4" fillId="0" borderId="0" xfId="0" applyNumberFormat="1" applyFont="1" applyFill="1">
      <alignment vertical="center"/>
    </xf>
    <xf numFmtId="176" fontId="0" fillId="2" borderId="1" xfId="0" applyNumberFormat="1" applyFont="1" applyFill="1" applyBorder="1" applyAlignment="1">
      <alignment horizontal="center" vertical="center"/>
    </xf>
    <xf numFmtId="176" fontId="0" fillId="2" borderId="2" xfId="0" applyNumberFormat="1" applyFont="1" applyFill="1" applyBorder="1" applyAlignment="1">
      <alignment horizontal="center" vertical="center"/>
    </xf>
    <xf numFmtId="176" fontId="0" fillId="0" borderId="3" xfId="0" applyNumberFormat="1" applyFont="1" applyFill="1" applyBorder="1">
      <alignment vertical="center"/>
    </xf>
    <xf numFmtId="176" fontId="5" fillId="0" borderId="3" xfId="0" applyNumberFormat="1" applyFont="1" applyFill="1" applyBorder="1">
      <alignment vertical="center"/>
    </xf>
    <xf numFmtId="176" fontId="0" fillId="4" borderId="3" xfId="0" applyNumberFormat="1" applyFont="1" applyFill="1" applyBorder="1">
      <alignment vertical="center"/>
    </xf>
    <xf numFmtId="176" fontId="0" fillId="0" borderId="4" xfId="0" applyNumberFormat="1" applyFont="1" applyFill="1" applyBorder="1">
      <alignment vertical="center"/>
    </xf>
    <xf numFmtId="176" fontId="0" fillId="0" borderId="0" xfId="0" applyNumberFormat="1" applyFont="1" applyFill="1" applyBorder="1">
      <alignment vertical="center"/>
    </xf>
    <xf numFmtId="0" fontId="0" fillId="2" borderId="1" xfId="0" applyFont="1" applyFill="1" applyBorder="1" applyAlignment="1">
      <alignment horizontal="center" vertical="center" shrinkToFit="1"/>
    </xf>
    <xf numFmtId="0" fontId="0" fillId="2" borderId="2" xfId="0" applyFont="1" applyFill="1" applyBorder="1" applyAlignment="1">
      <alignment horizontal="center" vertical="center" shrinkToFit="1"/>
    </xf>
    <xf numFmtId="0" fontId="0" fillId="0" borderId="3" xfId="0" applyFont="1" applyFill="1" applyBorder="1" applyAlignment="1">
      <alignment vertical="center" shrinkToFit="1"/>
    </xf>
    <xf numFmtId="0" fontId="5" fillId="0" borderId="3" xfId="0" applyFont="1" applyFill="1" applyBorder="1" applyAlignment="1">
      <alignment vertical="center" shrinkToFit="1"/>
    </xf>
    <xf numFmtId="0" fontId="0" fillId="0" borderId="3" xfId="0" applyFill="1" applyBorder="1" applyAlignment="1">
      <alignment vertical="center"/>
    </xf>
    <xf numFmtId="0" fontId="0" fillId="4" borderId="3" xfId="0" applyFont="1" applyFill="1" applyBorder="1" applyAlignment="1">
      <alignment vertical="center" shrinkToFit="1"/>
    </xf>
    <xf numFmtId="0" fontId="0" fillId="0" borderId="4" xfId="0" applyFont="1" applyFill="1" applyBorder="1" applyAlignment="1">
      <alignment horizontal="right" vertical="center" shrinkToFit="1"/>
    </xf>
    <xf numFmtId="0" fontId="0" fillId="0" borderId="0" xfId="0" applyFont="1" applyFill="1" applyBorder="1" applyAlignment="1">
      <alignment horizontal="right" vertical="center" shrinkToFit="1"/>
    </xf>
    <xf numFmtId="0" fontId="0" fillId="0" borderId="0" xfId="0" applyFont="1" applyFill="1" applyAlignment="1">
      <alignment horizontal="right" vertical="center" shrinkToFit="1"/>
    </xf>
    <xf numFmtId="0" fontId="0" fillId="2" borderId="5" xfId="0" applyFont="1" applyFill="1" applyBorder="1" applyAlignment="1">
      <alignment horizontal="center" vertical="center" shrinkToFit="1"/>
    </xf>
    <xf numFmtId="56" fontId="0" fillId="0" borderId="3" xfId="0" applyNumberFormat="1" applyFont="1" applyFill="1" applyBorder="1" applyAlignment="1">
      <alignment horizontal="center" vertical="center" shrinkToFit="1"/>
    </xf>
    <xf numFmtId="56" fontId="5" fillId="0" borderId="3" xfId="0" applyNumberFormat="1" applyFont="1" applyFill="1" applyBorder="1" applyAlignment="1">
      <alignment horizontal="center" vertical="center" shrinkToFit="1"/>
    </xf>
    <xf numFmtId="56" fontId="0" fillId="4" borderId="3" xfId="0" applyNumberFormat="1" applyFont="1" applyFill="1" applyBorder="1" applyAlignment="1">
      <alignment horizontal="center" vertical="center" shrinkToFit="1"/>
    </xf>
    <xf numFmtId="49" fontId="0" fillId="0" borderId="4" xfId="0" applyNumberFormat="1" applyFont="1" applyFill="1" applyBorder="1" applyAlignment="1">
      <alignment vertical="center" shrinkToFit="1"/>
    </xf>
    <xf numFmtId="49" fontId="0" fillId="0" borderId="0" xfId="0" applyNumberFormat="1" applyFont="1" applyFill="1" applyBorder="1" applyAlignment="1">
      <alignment vertical="center" shrinkToFit="1"/>
    </xf>
    <xf numFmtId="49" fontId="0" fillId="0" borderId="0" xfId="0" applyNumberFormat="1" applyFont="1" applyFill="1" applyAlignment="1">
      <alignment vertical="center" shrinkToFit="1"/>
    </xf>
    <xf numFmtId="0" fontId="0" fillId="2" borderId="6" xfId="0" applyFont="1" applyFill="1" applyBorder="1" applyAlignment="1">
      <alignment horizontal="center" vertical="center" shrinkToFit="1"/>
    </xf>
    <xf numFmtId="177" fontId="0" fillId="0" borderId="3" xfId="0" applyNumberFormat="1" applyFont="1" applyFill="1" applyBorder="1" applyAlignment="1">
      <alignment horizontal="center" vertical="center" shrinkToFit="1"/>
    </xf>
    <xf numFmtId="177" fontId="5" fillId="0" borderId="3" xfId="0" applyNumberFormat="1" applyFont="1" applyFill="1" applyBorder="1" applyAlignment="1">
      <alignment horizontal="center" vertical="center" shrinkToFit="1"/>
    </xf>
    <xf numFmtId="177" fontId="0" fillId="3" borderId="3" xfId="0" applyNumberFormat="1" applyFont="1" applyFill="1" applyBorder="1" applyAlignment="1">
      <alignment horizontal="center" vertical="center" shrinkToFit="1"/>
    </xf>
    <xf numFmtId="0" fontId="6" fillId="0" borderId="0" xfId="0" applyFont="1">
      <alignment vertical="center"/>
    </xf>
    <xf numFmtId="178" fontId="0" fillId="0" borderId="3" xfId="0" applyNumberFormat="1" applyFont="1" applyFill="1" applyBorder="1" applyAlignment="1">
      <alignment horizontal="center" vertical="center" shrinkToFit="1"/>
    </xf>
    <xf numFmtId="178" fontId="5" fillId="0" borderId="3" xfId="0" applyNumberFormat="1" applyFont="1" applyFill="1" applyBorder="1" applyAlignment="1">
      <alignment horizontal="center" vertical="center" shrinkToFit="1"/>
    </xf>
    <xf numFmtId="178" fontId="0" fillId="4" borderId="3" xfId="0" applyNumberFormat="1" applyFont="1" applyFill="1" applyBorder="1" applyAlignment="1">
      <alignment horizontal="center" vertical="center" shrinkToFit="1"/>
    </xf>
    <xf numFmtId="0" fontId="0" fillId="2" borderId="7" xfId="0" applyFont="1" applyFill="1" applyBorder="1" applyAlignment="1">
      <alignment horizontal="center" vertical="center" shrinkToFit="1"/>
    </xf>
    <xf numFmtId="0" fontId="0" fillId="0" borderId="3" xfId="0" applyFont="1" applyBorder="1" applyAlignment="1">
      <alignment horizontal="center" vertical="center" shrinkToFit="1"/>
    </xf>
    <xf numFmtId="0" fontId="5" fillId="0" borderId="3" xfId="0" applyFont="1" applyFill="1" applyBorder="1" applyAlignment="1">
      <alignment horizontal="center" vertical="center" shrinkToFit="1"/>
    </xf>
    <xf numFmtId="0" fontId="0" fillId="3" borderId="3" xfId="0" applyFont="1" applyFill="1" applyBorder="1" applyAlignment="1">
      <alignment horizontal="center" vertical="center" shrinkToFit="1"/>
    </xf>
    <xf numFmtId="49" fontId="0" fillId="0" borderId="8" xfId="0" applyNumberFormat="1" applyFont="1" applyFill="1" applyBorder="1" applyAlignment="1">
      <alignment horizontal="centerContinuous" vertical="center" shrinkToFit="1"/>
    </xf>
    <xf numFmtId="49" fontId="0" fillId="0" borderId="5" xfId="0" applyNumberFormat="1" applyFont="1" applyFill="1" applyBorder="1" applyAlignment="1">
      <alignment horizontal="centerContinuous" vertical="center" shrinkToFit="1"/>
    </xf>
    <xf numFmtId="0" fontId="0" fillId="4" borderId="3" xfId="0" applyFont="1" applyFill="1" applyBorder="1" applyAlignment="1">
      <alignment horizontal="center" vertical="center" shrinkToFit="1"/>
    </xf>
    <xf numFmtId="49" fontId="0" fillId="0" borderId="4" xfId="0" applyNumberFormat="1" applyFont="1" applyFill="1" applyBorder="1" applyAlignment="1">
      <alignment horizontal="centerContinuous" vertical="center" shrinkToFit="1"/>
    </xf>
    <xf numFmtId="49" fontId="0" fillId="0" borderId="7" xfId="0" applyNumberFormat="1" applyFont="1" applyFill="1" applyBorder="1" applyAlignment="1">
      <alignment horizontal="centerContinuous" vertical="center" shrinkToFit="1"/>
    </xf>
    <xf numFmtId="0" fontId="0" fillId="2" borderId="9" xfId="0" applyFont="1" applyFill="1" applyBorder="1" applyAlignment="1">
      <alignment horizontal="center" vertical="center" shrinkToFit="1"/>
    </xf>
    <xf numFmtId="38" fontId="0" fillId="2" borderId="3" xfId="2" applyFont="1" applyFill="1" applyBorder="1" applyAlignment="1">
      <alignment horizontal="center" vertical="center" shrinkToFit="1"/>
    </xf>
    <xf numFmtId="38" fontId="0" fillId="0" borderId="3" xfId="0" applyNumberFormat="1" applyBorder="1">
      <alignment vertical="center"/>
    </xf>
    <xf numFmtId="38" fontId="5" fillId="0" borderId="3" xfId="0" applyNumberFormat="1" applyFont="1" applyBorder="1">
      <alignment vertical="center"/>
    </xf>
    <xf numFmtId="38" fontId="0" fillId="4" borderId="3" xfId="2" applyFont="1" applyFill="1" applyBorder="1">
      <alignment vertical="center"/>
    </xf>
    <xf numFmtId="38" fontId="0" fillId="0" borderId="3" xfId="2" applyFont="1" applyFill="1" applyBorder="1" applyAlignment="1">
      <alignment horizontal="centerContinuous" vertical="center" shrinkToFit="1"/>
    </xf>
    <xf numFmtId="38" fontId="6" fillId="0" borderId="0" xfId="2" applyFont="1">
      <alignment vertical="center"/>
    </xf>
    <xf numFmtId="0" fontId="0" fillId="5" borderId="3" xfId="0" applyFont="1" applyFill="1" applyBorder="1" applyAlignment="1">
      <alignment horizontal="center" vertical="center" shrinkToFit="1"/>
    </xf>
    <xf numFmtId="38" fontId="6" fillId="4" borderId="3" xfId="2" applyFont="1" applyFill="1" applyBorder="1">
      <alignment vertical="center"/>
    </xf>
    <xf numFmtId="38" fontId="6" fillId="0" borderId="3" xfId="0" applyNumberFormat="1" applyFont="1" applyBorder="1">
      <alignment vertical="center"/>
    </xf>
    <xf numFmtId="38" fontId="0" fillId="0" borderId="5" xfId="2" applyFont="1" applyFill="1" applyBorder="1" applyAlignment="1">
      <alignment horizontal="centerContinuous" vertical="center" shrinkToFit="1"/>
    </xf>
    <xf numFmtId="38" fontId="0" fillId="0" borderId="0" xfId="2" applyFont="1" applyFill="1" applyAlignment="1">
      <alignment horizontal="right" vertical="center"/>
    </xf>
    <xf numFmtId="38" fontId="0" fillId="0" borderId="6" xfId="2" applyFont="1" applyFill="1" applyBorder="1" applyAlignment="1">
      <alignment horizontal="centerContinuous" vertical="center" shrinkToFit="1"/>
    </xf>
    <xf numFmtId="0" fontId="0" fillId="0" borderId="3" xfId="0" applyBorder="1" applyAlignment="1">
      <alignment horizontal="center" vertical="center"/>
    </xf>
    <xf numFmtId="0" fontId="6" fillId="0" borderId="3" xfId="0" applyFont="1" applyFill="1" applyBorder="1">
      <alignment vertical="center"/>
    </xf>
    <xf numFmtId="0" fontId="6" fillId="4" borderId="3" xfId="0" applyFont="1" applyFill="1" applyBorder="1">
      <alignment vertical="center"/>
    </xf>
  </cellXfs>
  <cellStyles count="3">
    <cellStyle name="標準" xfId="0" builtinId="0"/>
    <cellStyle name="標準 2" xfId="1"/>
    <cellStyle name="桁区切り" xfId="2" builtinId="6"/>
  </cellStyles>
  <tableStyles count="0" defaultTableStyle="TableStyleMedium2" defaultPivotStyle="PivotStyleLight16"/>
  <colors>
    <mruColors>
      <color rgb="FFCCFFCC"/>
    </mruColors>
  </colors>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theme" Target="theme/theme1.xml" /><Relationship Id="rId3" Type="http://schemas.openxmlformats.org/officeDocument/2006/relationships/sharedStrings" Target="sharedStrings.xml" /><Relationship Id="rId4" Type="http://schemas.openxmlformats.org/officeDocument/2006/relationships/styles" Target="style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mc="http://schemas.openxmlformats.org/markup-compatibility/2006">
  <sheetPr>
    <tabColor theme="5" tint="0.6"/>
    <pageSetUpPr fitToPage="1"/>
  </sheetPr>
  <dimension ref="B1:P50"/>
  <sheetViews>
    <sheetView tabSelected="1" view="pageBreakPreview" topLeftCell="B1" zoomScale="90" zoomScaleSheetLayoutView="90" workbookViewId="0">
      <selection activeCell="S15" sqref="S15"/>
    </sheetView>
  </sheetViews>
  <sheetFormatPr defaultRowHeight="13"/>
  <cols>
    <col min="1" max="1" width="8.7265625" style="1" customWidth="1"/>
    <col min="2" max="2" width="5.36328125" style="1" customWidth="1"/>
    <col min="3" max="3" width="8.7265625" style="2" customWidth="1"/>
    <col min="4" max="4" width="29.453125" style="1" customWidth="1"/>
    <col min="5" max="5" width="9" style="1" customWidth="1"/>
    <col min="6" max="6" width="5.26953125" style="1" customWidth="1"/>
    <col min="7" max="7" width="6.6328125" style="1" customWidth="1"/>
    <col min="8" max="8" width="3.6328125" style="1" customWidth="1"/>
    <col min="9" max="9" width="6.6328125" style="1" customWidth="1"/>
    <col min="10" max="11" width="3.6328125" style="1" customWidth="1"/>
    <col min="12" max="15" width="7.6328125" style="3" customWidth="1"/>
    <col min="16" max="16" width="28.6328125" style="1" customWidth="1"/>
    <col min="17" max="16384" width="8.7265625" style="1" customWidth="1"/>
  </cols>
  <sheetData>
    <row r="1" spans="2:16">
      <c r="G1" s="38"/>
      <c r="N1" s="57"/>
    </row>
    <row r="2" spans="2:16" ht="16.5">
      <c r="B2" s="4" t="s">
        <v>59</v>
      </c>
      <c r="C2" s="10"/>
      <c r="O2" s="62" t="s">
        <v>28</v>
      </c>
    </row>
    <row r="3" spans="2:16" ht="18" customHeight="1">
      <c r="B3" s="5" t="s">
        <v>22</v>
      </c>
      <c r="C3" s="11" t="s">
        <v>50</v>
      </c>
      <c r="D3" s="18" t="s">
        <v>0</v>
      </c>
      <c r="E3" s="27" t="s">
        <v>42</v>
      </c>
      <c r="F3" s="34"/>
      <c r="G3" s="27" t="s">
        <v>3</v>
      </c>
      <c r="H3" s="42"/>
      <c r="I3" s="42"/>
      <c r="J3" s="42"/>
      <c r="K3" s="42"/>
      <c r="L3" s="52" t="s">
        <v>16</v>
      </c>
      <c r="M3" s="52"/>
      <c r="N3" s="52"/>
      <c r="O3" s="52"/>
      <c r="P3" s="64" t="s">
        <v>47</v>
      </c>
    </row>
    <row r="4" spans="2:16" ht="18" customHeight="1">
      <c r="B4" s="6"/>
      <c r="C4" s="12"/>
      <c r="D4" s="19"/>
      <c r="E4" s="19" t="s">
        <v>43</v>
      </c>
      <c r="F4" s="19" t="s">
        <v>1</v>
      </c>
      <c r="G4" s="19" t="s">
        <v>9</v>
      </c>
      <c r="H4" s="19" t="s">
        <v>44</v>
      </c>
      <c r="I4" s="19" t="s">
        <v>9</v>
      </c>
      <c r="J4" s="19" t="s">
        <v>45</v>
      </c>
      <c r="K4" s="51" t="s">
        <v>27</v>
      </c>
      <c r="L4" s="52" t="s">
        <v>31</v>
      </c>
      <c r="M4" s="52" t="s">
        <v>39</v>
      </c>
      <c r="N4" s="58" t="s">
        <v>51</v>
      </c>
      <c r="O4" s="58" t="s">
        <v>52</v>
      </c>
      <c r="P4" s="64"/>
    </row>
    <row r="5" spans="2:16" ht="20" customHeight="1">
      <c r="B5" s="7">
        <v>1</v>
      </c>
      <c r="C5" s="13">
        <v>11</v>
      </c>
      <c r="D5" s="20" t="s">
        <v>2</v>
      </c>
      <c r="E5" s="28">
        <v>46156</v>
      </c>
      <c r="F5" s="35">
        <f t="shared" ref="F5:F16" si="0">E5</f>
        <v>46156</v>
      </c>
      <c r="G5" s="39">
        <v>0.375</v>
      </c>
      <c r="H5" s="43" t="s">
        <v>44</v>
      </c>
      <c r="I5" s="39"/>
      <c r="J5" s="43" t="s">
        <v>55</v>
      </c>
      <c r="K5" s="43"/>
      <c r="L5" s="53">
        <v>380</v>
      </c>
      <c r="M5" s="53"/>
      <c r="N5" s="53">
        <v>30</v>
      </c>
      <c r="O5" s="53"/>
      <c r="P5" s="65"/>
    </row>
    <row r="6" spans="2:16" ht="20" customHeight="1">
      <c r="B6" s="7">
        <v>2</v>
      </c>
      <c r="C6" s="13">
        <v>11</v>
      </c>
      <c r="D6" s="20" t="s">
        <v>23</v>
      </c>
      <c r="E6" s="28">
        <v>46155</v>
      </c>
      <c r="F6" s="35">
        <f t="shared" si="0"/>
        <v>46155</v>
      </c>
      <c r="G6" s="39"/>
      <c r="H6" s="43" t="s">
        <v>44</v>
      </c>
      <c r="I6" s="39"/>
      <c r="J6" s="43"/>
      <c r="K6" s="43" t="s">
        <v>55</v>
      </c>
      <c r="L6" s="53">
        <v>30</v>
      </c>
      <c r="M6" s="53"/>
      <c r="N6" s="53">
        <v>3</v>
      </c>
      <c r="O6" s="53"/>
      <c r="P6" s="65"/>
    </row>
    <row r="7" spans="2:16" ht="20" customHeight="1">
      <c r="B7" s="7">
        <v>3</v>
      </c>
      <c r="C7" s="13">
        <v>12</v>
      </c>
      <c r="D7" s="20" t="s">
        <v>7</v>
      </c>
      <c r="E7" s="28">
        <v>46177</v>
      </c>
      <c r="F7" s="35">
        <f t="shared" si="0"/>
        <v>46177</v>
      </c>
      <c r="G7" s="39" t="s">
        <v>58</v>
      </c>
      <c r="H7" s="43" t="s">
        <v>44</v>
      </c>
      <c r="I7" s="39" t="s">
        <v>38</v>
      </c>
      <c r="J7" s="43" t="s">
        <v>55</v>
      </c>
      <c r="K7" s="43"/>
      <c r="L7" s="53">
        <v>350</v>
      </c>
      <c r="M7" s="53"/>
      <c r="N7" s="53">
        <v>350</v>
      </c>
      <c r="O7" s="53"/>
      <c r="P7" s="65"/>
    </row>
    <row r="8" spans="2:16" ht="20" customHeight="1">
      <c r="B8" s="7">
        <v>4</v>
      </c>
      <c r="C8" s="13">
        <v>12</v>
      </c>
      <c r="D8" s="20" t="s">
        <v>35</v>
      </c>
      <c r="E8" s="28">
        <v>46177</v>
      </c>
      <c r="F8" s="35">
        <f t="shared" si="0"/>
        <v>46177</v>
      </c>
      <c r="G8" s="39"/>
      <c r="H8" s="43" t="s">
        <v>44</v>
      </c>
      <c r="I8" s="39"/>
      <c r="J8" s="43" t="s">
        <v>55</v>
      </c>
      <c r="K8" s="43"/>
      <c r="L8" s="53">
        <v>80</v>
      </c>
      <c r="M8" s="53"/>
      <c r="N8" s="53">
        <v>80</v>
      </c>
      <c r="O8" s="53"/>
      <c r="P8" s="65"/>
    </row>
    <row r="9" spans="2:16" ht="20" customHeight="1">
      <c r="B9" s="7">
        <v>5</v>
      </c>
      <c r="C9" s="13">
        <v>31</v>
      </c>
      <c r="D9" s="20" t="s">
        <v>11</v>
      </c>
      <c r="E9" s="28">
        <v>46191</v>
      </c>
      <c r="F9" s="35">
        <f t="shared" si="0"/>
        <v>46191</v>
      </c>
      <c r="G9" s="39">
        <v>0.56597222222222221</v>
      </c>
      <c r="H9" s="43" t="s">
        <v>44</v>
      </c>
      <c r="I9" s="39">
        <v>0.64236111111111116</v>
      </c>
      <c r="J9" s="43"/>
      <c r="K9" s="43" t="s">
        <v>55</v>
      </c>
      <c r="L9" s="53">
        <v>345</v>
      </c>
      <c r="M9" s="53"/>
      <c r="N9" s="53">
        <v>30</v>
      </c>
      <c r="O9" s="53"/>
      <c r="P9" s="65"/>
    </row>
    <row r="10" spans="2:16" ht="20" customHeight="1">
      <c r="B10" s="7">
        <v>6</v>
      </c>
      <c r="C10" s="14">
        <v>31</v>
      </c>
      <c r="D10" s="21" t="s">
        <v>37</v>
      </c>
      <c r="E10" s="29" t="str">
        <v>５月中旬</v>
      </c>
      <c r="F10" s="36" t="str">
        <f t="shared" si="0"/>
        <v>５月中旬</v>
      </c>
      <c r="G10" s="40">
        <v>0.8125</v>
      </c>
      <c r="H10" s="44" t="s">
        <v>44</v>
      </c>
      <c r="I10" s="40">
        <v>0.83333333333333304</v>
      </c>
      <c r="J10" s="44"/>
      <c r="K10" s="43" t="s">
        <v>55</v>
      </c>
      <c r="L10" s="54">
        <v>35</v>
      </c>
      <c r="M10" s="54"/>
      <c r="N10" s="54">
        <v>10</v>
      </c>
      <c r="O10" s="60"/>
      <c r="P10" s="65"/>
    </row>
    <row r="11" spans="2:16" ht="20" customHeight="1">
      <c r="B11" s="7">
        <v>7</v>
      </c>
      <c r="C11" s="13">
        <v>32</v>
      </c>
      <c r="D11" s="22" t="s">
        <v>49</v>
      </c>
      <c r="E11" s="28">
        <v>46134</v>
      </c>
      <c r="F11" s="35">
        <f t="shared" si="0"/>
        <v>46134</v>
      </c>
      <c r="G11" s="39">
        <v>0.5625</v>
      </c>
      <c r="H11" s="43" t="s">
        <v>44</v>
      </c>
      <c r="I11" s="39">
        <v>0.58333333333333337</v>
      </c>
      <c r="J11" s="43"/>
      <c r="K11" s="43" t="s">
        <v>55</v>
      </c>
      <c r="L11" s="53">
        <v>40</v>
      </c>
      <c r="M11" s="53"/>
      <c r="N11" s="53">
        <v>10</v>
      </c>
      <c r="O11" s="53"/>
      <c r="P11" s="7" t="s">
        <v>13</v>
      </c>
    </row>
    <row r="12" spans="2:16" ht="20" customHeight="1">
      <c r="B12" s="7">
        <v>8</v>
      </c>
      <c r="C12" s="13">
        <v>32</v>
      </c>
      <c r="D12" s="22" t="s">
        <v>49</v>
      </c>
      <c r="E12" s="28">
        <v>46134</v>
      </c>
      <c r="F12" s="35">
        <f t="shared" si="0"/>
        <v>46134</v>
      </c>
      <c r="G12" s="39">
        <v>0.58333333333333337</v>
      </c>
      <c r="H12" s="43" t="s">
        <v>44</v>
      </c>
      <c r="I12" s="39">
        <v>0.625</v>
      </c>
      <c r="J12" s="43"/>
      <c r="K12" s="43" t="s">
        <v>55</v>
      </c>
      <c r="L12" s="53">
        <v>98</v>
      </c>
      <c r="M12" s="53"/>
      <c r="N12" s="53">
        <v>20</v>
      </c>
      <c r="O12" s="53"/>
      <c r="P12" s="20" t="s">
        <v>24</v>
      </c>
    </row>
    <row r="13" spans="2:16" ht="20" customHeight="1">
      <c r="B13" s="7">
        <v>9</v>
      </c>
      <c r="C13" s="13">
        <v>33</v>
      </c>
      <c r="D13" s="20" t="s">
        <v>8</v>
      </c>
      <c r="E13" s="28" t="s">
        <v>10</v>
      </c>
      <c r="F13" s="35" t="str">
        <f t="shared" si="0"/>
        <v>4月中旬</v>
      </c>
      <c r="G13" s="39"/>
      <c r="H13" s="43" t="s">
        <v>44</v>
      </c>
      <c r="I13" s="39"/>
      <c r="J13" s="43"/>
      <c r="K13" s="43" t="s">
        <v>55</v>
      </c>
      <c r="L13" s="53">
        <v>90</v>
      </c>
      <c r="M13" s="53"/>
      <c r="N13" s="53">
        <v>45</v>
      </c>
      <c r="O13" s="53"/>
      <c r="P13" s="65"/>
    </row>
    <row r="14" spans="2:16" ht="20" customHeight="1">
      <c r="B14" s="7">
        <v>10</v>
      </c>
      <c r="C14" s="13">
        <v>33</v>
      </c>
      <c r="D14" s="20" t="s">
        <v>8</v>
      </c>
      <c r="E14" s="28" t="s">
        <v>14</v>
      </c>
      <c r="F14" s="35" t="str">
        <f t="shared" si="0"/>
        <v>4月下旬</v>
      </c>
      <c r="G14" s="39"/>
      <c r="H14" s="43" t="s">
        <v>44</v>
      </c>
      <c r="I14" s="39"/>
      <c r="J14" s="43"/>
      <c r="K14" s="43" t="s">
        <v>55</v>
      </c>
      <c r="L14" s="53">
        <v>90</v>
      </c>
      <c r="M14" s="53"/>
      <c r="N14" s="53">
        <v>45</v>
      </c>
      <c r="O14" s="53"/>
      <c r="P14" s="65"/>
    </row>
    <row r="15" spans="2:16" ht="20" customHeight="1">
      <c r="B15" s="7">
        <v>11</v>
      </c>
      <c r="C15" s="13">
        <v>33</v>
      </c>
      <c r="D15" s="20" t="s">
        <v>8</v>
      </c>
      <c r="E15" s="28" t="s">
        <v>60</v>
      </c>
      <c r="F15" s="35" t="str">
        <f t="shared" si="0"/>
        <v>５月上旬</v>
      </c>
      <c r="G15" s="39"/>
      <c r="H15" s="43"/>
      <c r="I15" s="39"/>
      <c r="J15" s="43"/>
      <c r="K15" s="43" t="s">
        <v>55</v>
      </c>
      <c r="L15" s="53">
        <v>90</v>
      </c>
      <c r="M15" s="53"/>
      <c r="N15" s="53">
        <v>45</v>
      </c>
      <c r="O15" s="53"/>
      <c r="P15" s="65"/>
    </row>
    <row r="16" spans="2:16" ht="20" customHeight="1">
      <c r="B16" s="7">
        <v>12</v>
      </c>
      <c r="C16" s="13">
        <v>34</v>
      </c>
      <c r="D16" s="20" t="s">
        <v>12</v>
      </c>
      <c r="E16" s="28">
        <v>46142</v>
      </c>
      <c r="F16" s="35">
        <f t="shared" si="0"/>
        <v>46142</v>
      </c>
      <c r="G16" s="39">
        <v>0.5625</v>
      </c>
      <c r="H16" s="43" t="s">
        <v>44</v>
      </c>
      <c r="I16" s="39">
        <v>0.58333333333333337</v>
      </c>
      <c r="J16" s="43"/>
      <c r="K16" s="43" t="s">
        <v>55</v>
      </c>
      <c r="L16" s="53">
        <v>187</v>
      </c>
      <c r="M16" s="53"/>
      <c r="N16" s="53">
        <v>187</v>
      </c>
      <c r="O16" s="53"/>
      <c r="P16" s="65"/>
    </row>
    <row r="17" spans="2:16" ht="20" customHeight="1">
      <c r="B17" s="8">
        <v>13</v>
      </c>
      <c r="C17" s="15">
        <v>35</v>
      </c>
      <c r="D17" s="23" t="s">
        <v>32</v>
      </c>
      <c r="E17" s="30"/>
      <c r="F17" s="37"/>
      <c r="G17" s="41"/>
      <c r="H17" s="45" t="s">
        <v>44</v>
      </c>
      <c r="I17" s="41"/>
      <c r="J17" s="48"/>
      <c r="K17" s="48"/>
      <c r="L17" s="55"/>
      <c r="M17" s="55"/>
      <c r="N17" s="59"/>
      <c r="O17" s="59"/>
      <c r="P17" s="66"/>
    </row>
    <row r="18" spans="2:16" ht="20" customHeight="1">
      <c r="B18" s="7">
        <v>14</v>
      </c>
      <c r="C18" s="13">
        <v>52</v>
      </c>
      <c r="D18" s="20" t="s">
        <v>6</v>
      </c>
      <c r="E18" s="28">
        <v>46163</v>
      </c>
      <c r="F18" s="35">
        <f t="shared" ref="F18:F43" si="1">E18</f>
        <v>46163</v>
      </c>
      <c r="G18" s="39"/>
      <c r="H18" s="43" t="s">
        <v>44</v>
      </c>
      <c r="I18" s="39"/>
      <c r="J18" s="43" t="s">
        <v>55</v>
      </c>
      <c r="K18" s="43"/>
      <c r="L18" s="53">
        <v>260</v>
      </c>
      <c r="M18" s="53"/>
      <c r="N18" s="53"/>
      <c r="O18" s="53"/>
      <c r="P18" s="65"/>
    </row>
    <row r="19" spans="2:16" ht="20" customHeight="1">
      <c r="B19" s="7">
        <v>15</v>
      </c>
      <c r="C19" s="13">
        <v>54</v>
      </c>
      <c r="D19" s="20" t="s">
        <v>29</v>
      </c>
      <c r="E19" s="28">
        <v>46142</v>
      </c>
      <c r="F19" s="35">
        <f t="shared" si="1"/>
        <v>46142</v>
      </c>
      <c r="G19" s="39">
        <v>0.5625</v>
      </c>
      <c r="H19" s="43" t="s">
        <v>44</v>
      </c>
      <c r="I19" s="39">
        <v>0.58333333333333337</v>
      </c>
      <c r="J19" s="43"/>
      <c r="K19" s="43" t="s">
        <v>55</v>
      </c>
      <c r="L19" s="53"/>
      <c r="M19" s="53">
        <v>280</v>
      </c>
      <c r="N19" s="53"/>
      <c r="O19" s="53">
        <v>5</v>
      </c>
      <c r="P19" s="65"/>
    </row>
    <row r="20" spans="2:16" ht="20" customHeight="1">
      <c r="B20" s="7">
        <v>16</v>
      </c>
      <c r="C20" s="13">
        <v>54</v>
      </c>
      <c r="D20" s="20" t="s">
        <v>29</v>
      </c>
      <c r="E20" s="28">
        <v>46156</v>
      </c>
      <c r="F20" s="35">
        <f t="shared" si="1"/>
        <v>46156</v>
      </c>
      <c r="G20" s="39">
        <v>0.5625</v>
      </c>
      <c r="H20" s="43" t="s">
        <v>44</v>
      </c>
      <c r="I20" s="39">
        <v>0.58333333333333337</v>
      </c>
      <c r="J20" s="43"/>
      <c r="K20" s="43" t="s">
        <v>55</v>
      </c>
      <c r="L20" s="53"/>
      <c r="M20" s="53">
        <v>300</v>
      </c>
      <c r="N20" s="53"/>
      <c r="O20" s="53">
        <v>5</v>
      </c>
      <c r="P20" s="65"/>
    </row>
    <row r="21" spans="2:16" ht="20" customHeight="1">
      <c r="B21" s="7">
        <v>17</v>
      </c>
      <c r="C21" s="13">
        <v>54</v>
      </c>
      <c r="D21" s="20" t="s">
        <v>29</v>
      </c>
      <c r="E21" s="28">
        <v>46170</v>
      </c>
      <c r="F21" s="35">
        <f t="shared" si="1"/>
        <v>46170</v>
      </c>
      <c r="G21" s="39">
        <v>0.5625</v>
      </c>
      <c r="H21" s="43" t="s">
        <v>44</v>
      </c>
      <c r="I21" s="39">
        <v>0.58333333333333337</v>
      </c>
      <c r="J21" s="43"/>
      <c r="K21" s="43" t="s">
        <v>55</v>
      </c>
      <c r="L21" s="53"/>
      <c r="M21" s="53">
        <v>310</v>
      </c>
      <c r="N21" s="53"/>
      <c r="O21" s="53">
        <v>5</v>
      </c>
      <c r="P21" s="65"/>
    </row>
    <row r="22" spans="2:16" ht="20" customHeight="1">
      <c r="B22" s="7">
        <v>18</v>
      </c>
      <c r="C22" s="13">
        <v>64</v>
      </c>
      <c r="D22" s="20" t="s">
        <v>17</v>
      </c>
      <c r="E22" s="28">
        <v>46126</v>
      </c>
      <c r="F22" s="35">
        <f t="shared" si="1"/>
        <v>46126</v>
      </c>
      <c r="G22" s="39">
        <v>0.5625</v>
      </c>
      <c r="H22" s="43" t="s">
        <v>44</v>
      </c>
      <c r="I22" s="39">
        <v>0.625</v>
      </c>
      <c r="J22" s="43"/>
      <c r="K22" s="43" t="s">
        <v>55</v>
      </c>
      <c r="L22" s="53">
        <v>250</v>
      </c>
      <c r="M22" s="53"/>
      <c r="N22" s="53">
        <v>20</v>
      </c>
      <c r="O22" s="53"/>
      <c r="P22" s="65"/>
    </row>
    <row r="23" spans="2:16" ht="20" customHeight="1">
      <c r="B23" s="7">
        <v>19</v>
      </c>
      <c r="C23" s="14">
        <v>65</v>
      </c>
      <c r="D23" s="21" t="s">
        <v>26</v>
      </c>
      <c r="E23" s="29" t="s">
        <v>54</v>
      </c>
      <c r="F23" s="36" t="str">
        <f t="shared" si="1"/>
        <v>５月中旬</v>
      </c>
      <c r="G23" s="40">
        <v>0.5625</v>
      </c>
      <c r="H23" s="44" t="s">
        <v>44</v>
      </c>
      <c r="I23" s="40">
        <v>0.60416666666666696</v>
      </c>
      <c r="J23" s="44"/>
      <c r="K23" s="44" t="s">
        <v>55</v>
      </c>
      <c r="L23" s="54">
        <v>320</v>
      </c>
      <c r="M23" s="54"/>
      <c r="N23" s="54">
        <v>20</v>
      </c>
      <c r="O23" s="60"/>
      <c r="P23" s="65"/>
    </row>
    <row r="24" spans="2:16" ht="20" customHeight="1">
      <c r="B24" s="7">
        <v>20</v>
      </c>
      <c r="C24" s="13">
        <v>75</v>
      </c>
      <c r="D24" s="20" t="s">
        <v>46</v>
      </c>
      <c r="E24" s="28" t="str">
        <v>６月上旬</v>
      </c>
      <c r="F24" s="35" t="str">
        <f t="shared" si="1"/>
        <v>６月上旬</v>
      </c>
      <c r="G24" s="39"/>
      <c r="H24" s="43" t="s">
        <v>44</v>
      </c>
      <c r="I24" s="39"/>
      <c r="J24" s="43"/>
      <c r="K24" s="43" t="s">
        <v>55</v>
      </c>
      <c r="L24" s="53">
        <v>100</v>
      </c>
      <c r="M24" s="53"/>
      <c r="N24" s="53"/>
      <c r="O24" s="53"/>
      <c r="P24" s="65"/>
    </row>
    <row r="25" spans="2:16" ht="20" customHeight="1">
      <c r="B25" s="7">
        <v>21</v>
      </c>
      <c r="C25" s="13">
        <v>75</v>
      </c>
      <c r="D25" s="20" t="s">
        <v>46</v>
      </c>
      <c r="E25" s="28" t="str">
        <v>６月中旬</v>
      </c>
      <c r="F25" s="35" t="str">
        <f t="shared" si="1"/>
        <v>６月中旬</v>
      </c>
      <c r="G25" s="39"/>
      <c r="H25" s="43" t="s">
        <v>44</v>
      </c>
      <c r="I25" s="39"/>
      <c r="J25" s="43"/>
      <c r="K25" s="43" t="s">
        <v>55</v>
      </c>
      <c r="L25" s="53">
        <v>40</v>
      </c>
      <c r="M25" s="53"/>
      <c r="N25" s="53"/>
      <c r="O25" s="53"/>
      <c r="P25" s="65"/>
    </row>
    <row r="26" spans="2:16" ht="20" customHeight="1">
      <c r="B26" s="7">
        <v>22</v>
      </c>
      <c r="C26" s="13">
        <v>75</v>
      </c>
      <c r="D26" s="20" t="s">
        <v>46</v>
      </c>
      <c r="E26" s="28" t="str">
        <v>10月中旬</v>
      </c>
      <c r="F26" s="35" t="str">
        <f t="shared" si="1"/>
        <v>10月中旬</v>
      </c>
      <c r="G26" s="39"/>
      <c r="H26" s="43" t="s">
        <v>44</v>
      </c>
      <c r="I26" s="39"/>
      <c r="J26" s="43"/>
      <c r="K26" s="43" t="s">
        <v>55</v>
      </c>
      <c r="L26" s="53">
        <v>40</v>
      </c>
      <c r="M26" s="53"/>
      <c r="N26" s="53"/>
      <c r="O26" s="53"/>
      <c r="P26" s="65"/>
    </row>
    <row r="27" spans="2:16" ht="20" customHeight="1">
      <c r="B27" s="7">
        <v>23</v>
      </c>
      <c r="C27" s="13">
        <v>82</v>
      </c>
      <c r="D27" s="20" t="s">
        <v>20</v>
      </c>
      <c r="E27" s="28" t="str">
        <v>５月下旬</v>
      </c>
      <c r="F27" s="35" t="str">
        <f t="shared" si="1"/>
        <v>５月下旬</v>
      </c>
      <c r="G27" s="39"/>
      <c r="H27" s="43" t="s">
        <v>44</v>
      </c>
      <c r="I27" s="39"/>
      <c r="J27" s="43" t="s">
        <v>55</v>
      </c>
      <c r="K27" s="43"/>
      <c r="L27" s="53">
        <v>290</v>
      </c>
      <c r="M27" s="53"/>
      <c r="N27" s="60"/>
      <c r="O27" s="60"/>
      <c r="P27" s="65"/>
    </row>
    <row r="28" spans="2:16" ht="20" customHeight="1">
      <c r="B28" s="7">
        <v>24</v>
      </c>
      <c r="C28" s="13">
        <v>82</v>
      </c>
      <c r="D28" s="20" t="s">
        <v>18</v>
      </c>
      <c r="E28" s="28">
        <v>46133</v>
      </c>
      <c r="F28" s="35">
        <f t="shared" si="1"/>
        <v>46133</v>
      </c>
      <c r="G28" s="39">
        <v>0.80902777777777779</v>
      </c>
      <c r="H28" s="43" t="s">
        <v>44</v>
      </c>
      <c r="I28" s="39">
        <v>0.85069444444444442</v>
      </c>
      <c r="J28" s="43"/>
      <c r="K28" s="43" t="s">
        <v>55</v>
      </c>
      <c r="L28" s="53">
        <v>80</v>
      </c>
      <c r="M28" s="53"/>
      <c r="N28" s="53">
        <v>6</v>
      </c>
      <c r="O28" s="53"/>
      <c r="P28" s="65"/>
    </row>
    <row r="29" spans="2:16" s="1" customFormat="1" ht="20" customHeight="1">
      <c r="B29" s="7">
        <v>25</v>
      </c>
      <c r="C29" s="13">
        <v>88</v>
      </c>
      <c r="D29" s="20" t="s">
        <v>21</v>
      </c>
      <c r="E29" s="28" t="str">
        <v>５月中旬</v>
      </c>
      <c r="F29" s="35" t="str">
        <f t="shared" si="1"/>
        <v>５月中旬</v>
      </c>
      <c r="G29" s="39">
        <v>0.5625</v>
      </c>
      <c r="H29" s="43" t="s">
        <v>44</v>
      </c>
      <c r="I29" s="39">
        <v>0.60416666666666663</v>
      </c>
      <c r="J29" s="43"/>
      <c r="K29" s="43" t="s">
        <v>55</v>
      </c>
      <c r="L29" s="53">
        <v>220</v>
      </c>
      <c r="M29" s="53"/>
      <c r="N29" s="53">
        <v>20</v>
      </c>
      <c r="O29" s="53"/>
      <c r="P29" s="7"/>
    </row>
    <row r="30" spans="2:16" ht="20" customHeight="1">
      <c r="B30" s="7">
        <v>26</v>
      </c>
      <c r="C30" s="13">
        <v>95</v>
      </c>
      <c r="D30" s="20" t="s">
        <v>5</v>
      </c>
      <c r="E30" s="28">
        <v>46134</v>
      </c>
      <c r="F30" s="35">
        <f t="shared" si="1"/>
        <v>46134</v>
      </c>
      <c r="G30" s="39">
        <v>0.5625</v>
      </c>
      <c r="H30" s="39" t="s">
        <v>44</v>
      </c>
      <c r="I30" s="39">
        <v>0.60416666666666663</v>
      </c>
      <c r="J30" s="43"/>
      <c r="K30" s="43" t="s">
        <v>55</v>
      </c>
      <c r="L30" s="53">
        <v>287</v>
      </c>
      <c r="M30" s="53">
        <v>90</v>
      </c>
      <c r="N30" s="53"/>
      <c r="O30" s="53"/>
      <c r="P30" s="7" t="s">
        <v>19</v>
      </c>
    </row>
    <row r="31" spans="2:16" ht="20" customHeight="1">
      <c r="B31" s="7">
        <v>27</v>
      </c>
      <c r="C31" s="13">
        <v>95</v>
      </c>
      <c r="D31" s="20" t="s">
        <v>5</v>
      </c>
      <c r="E31" s="28">
        <v>46136</v>
      </c>
      <c r="F31" s="35">
        <f t="shared" si="1"/>
        <v>46136</v>
      </c>
      <c r="G31" s="39">
        <v>0.5625</v>
      </c>
      <c r="H31" s="39" t="s">
        <v>44</v>
      </c>
      <c r="I31" s="39">
        <v>0.60416666666666663</v>
      </c>
      <c r="J31" s="43"/>
      <c r="K31" s="43" t="s">
        <v>55</v>
      </c>
      <c r="L31" s="53"/>
      <c r="M31" s="53"/>
      <c r="N31" s="53"/>
      <c r="O31" s="53"/>
      <c r="P31" s="7" t="str">
        <v>１日又は２日間で約380人</v>
      </c>
    </row>
    <row r="32" spans="2:16" ht="20" customHeight="1">
      <c r="B32" s="7">
        <v>28</v>
      </c>
      <c r="C32" s="13">
        <v>122</v>
      </c>
      <c r="D32" s="20" t="s">
        <v>15</v>
      </c>
      <c r="E32" s="28">
        <v>46140</v>
      </c>
      <c r="F32" s="35">
        <f t="shared" si="1"/>
        <v>46140</v>
      </c>
      <c r="G32" s="39">
        <v>0.5625</v>
      </c>
      <c r="H32" s="39" t="s">
        <v>44</v>
      </c>
      <c r="I32" s="39">
        <v>0.59722222222222221</v>
      </c>
      <c r="J32" s="43"/>
      <c r="K32" s="43" t="s">
        <v>55</v>
      </c>
      <c r="L32" s="53">
        <v>130</v>
      </c>
      <c r="M32" s="53"/>
      <c r="N32" s="53">
        <v>130</v>
      </c>
      <c r="O32" s="53"/>
      <c r="P32" s="65"/>
    </row>
    <row r="33" spans="2:16" ht="20" customHeight="1">
      <c r="B33" s="7">
        <v>29</v>
      </c>
      <c r="C33" s="13">
        <v>122</v>
      </c>
      <c r="D33" s="20" t="s">
        <v>15</v>
      </c>
      <c r="E33" s="28">
        <v>46168</v>
      </c>
      <c r="F33" s="35">
        <f t="shared" si="1"/>
        <v>46168</v>
      </c>
      <c r="G33" s="39">
        <v>0.5625</v>
      </c>
      <c r="H33" s="39" t="s">
        <v>44</v>
      </c>
      <c r="I33" s="39">
        <v>0.59722222222222221</v>
      </c>
      <c r="J33" s="43"/>
      <c r="K33" s="43" t="s">
        <v>55</v>
      </c>
      <c r="L33" s="53">
        <v>90</v>
      </c>
      <c r="M33" s="53"/>
      <c r="N33" s="53">
        <v>90</v>
      </c>
      <c r="O33" s="53"/>
      <c r="P33" s="65"/>
    </row>
    <row r="34" spans="2:16" ht="20" customHeight="1">
      <c r="B34" s="7">
        <v>30</v>
      </c>
      <c r="C34" s="13">
        <v>124</v>
      </c>
      <c r="D34" s="20" t="s">
        <v>36</v>
      </c>
      <c r="E34" s="28" t="s">
        <v>62</v>
      </c>
      <c r="F34" s="35" t="str">
        <f t="shared" si="1"/>
        <v>５月中旬</v>
      </c>
      <c r="G34" s="39"/>
      <c r="H34" s="39" t="s">
        <v>44</v>
      </c>
      <c r="I34" s="39"/>
      <c r="J34" s="43"/>
      <c r="K34" s="43" t="s">
        <v>55</v>
      </c>
      <c r="L34" s="53">
        <v>26</v>
      </c>
      <c r="M34" s="53"/>
      <c r="N34" s="53">
        <v>26</v>
      </c>
      <c r="O34" s="53"/>
      <c r="P34" s="65"/>
    </row>
    <row r="35" spans="2:16" ht="20" customHeight="1">
      <c r="B35" s="7">
        <v>31</v>
      </c>
      <c r="C35" s="13">
        <v>124</v>
      </c>
      <c r="D35" s="20" t="s">
        <v>36</v>
      </c>
      <c r="E35" s="28" t="s">
        <v>62</v>
      </c>
      <c r="F35" s="35" t="str">
        <f t="shared" si="1"/>
        <v>５月中旬</v>
      </c>
      <c r="G35" s="39"/>
      <c r="H35" s="39" t="s">
        <v>44</v>
      </c>
      <c r="I35" s="39"/>
      <c r="J35" s="43"/>
      <c r="K35" s="43" t="s">
        <v>55</v>
      </c>
      <c r="L35" s="53">
        <v>122</v>
      </c>
      <c r="M35" s="53"/>
      <c r="N35" s="53">
        <v>122</v>
      </c>
      <c r="O35" s="53"/>
      <c r="P35" s="65"/>
    </row>
    <row r="36" spans="2:16" ht="20" customHeight="1">
      <c r="B36" s="7">
        <v>32</v>
      </c>
      <c r="C36" s="13">
        <v>124</v>
      </c>
      <c r="D36" s="20" t="s">
        <v>36</v>
      </c>
      <c r="E36" s="28" t="s">
        <v>62</v>
      </c>
      <c r="F36" s="35" t="str">
        <f t="shared" si="1"/>
        <v>５月中旬</v>
      </c>
      <c r="G36" s="39"/>
      <c r="H36" s="39" t="s">
        <v>44</v>
      </c>
      <c r="I36" s="39"/>
      <c r="J36" s="43"/>
      <c r="K36" s="43" t="s">
        <v>55</v>
      </c>
      <c r="L36" s="53">
        <v>112</v>
      </c>
      <c r="M36" s="53"/>
      <c r="N36" s="53">
        <v>112</v>
      </c>
      <c r="O36" s="53"/>
      <c r="P36" s="65"/>
    </row>
    <row r="37" spans="2:16" ht="20" customHeight="1">
      <c r="B37" s="7">
        <v>33</v>
      </c>
      <c r="C37" s="13">
        <v>124</v>
      </c>
      <c r="D37" s="20" t="s">
        <v>36</v>
      </c>
      <c r="E37" s="28" t="s">
        <v>61</v>
      </c>
      <c r="F37" s="35" t="str">
        <f t="shared" si="1"/>
        <v>10月</v>
      </c>
      <c r="G37" s="39"/>
      <c r="H37" s="39" t="s">
        <v>44</v>
      </c>
      <c r="I37" s="39"/>
      <c r="J37" s="43"/>
      <c r="K37" s="43" t="s">
        <v>55</v>
      </c>
      <c r="L37" s="53">
        <v>20</v>
      </c>
      <c r="M37" s="53"/>
      <c r="N37" s="53">
        <v>20</v>
      </c>
      <c r="O37" s="53"/>
      <c r="P37" s="7" t="s">
        <v>56</v>
      </c>
    </row>
    <row r="38" spans="2:16" ht="20" customHeight="1">
      <c r="B38" s="7">
        <v>34</v>
      </c>
      <c r="C38" s="13">
        <v>106</v>
      </c>
      <c r="D38" s="20" t="s">
        <v>30</v>
      </c>
      <c r="E38" s="28">
        <v>46135</v>
      </c>
      <c r="F38" s="35">
        <f t="shared" si="1"/>
        <v>46135</v>
      </c>
      <c r="G38" s="39">
        <v>0.54166666666666663</v>
      </c>
      <c r="H38" s="39" t="s">
        <v>44</v>
      </c>
      <c r="I38" s="39">
        <v>0.58333333333333337</v>
      </c>
      <c r="J38" s="43"/>
      <c r="K38" s="43" t="s">
        <v>55</v>
      </c>
      <c r="L38" s="53">
        <v>30</v>
      </c>
      <c r="M38" s="53">
        <v>35</v>
      </c>
      <c r="N38" s="53">
        <v>60</v>
      </c>
      <c r="O38" s="53">
        <v>5</v>
      </c>
      <c r="P38" s="65"/>
    </row>
    <row r="39" spans="2:16" ht="20" customHeight="1">
      <c r="B39" s="7">
        <v>35</v>
      </c>
      <c r="C39" s="13">
        <v>106</v>
      </c>
      <c r="D39" s="20" t="s">
        <v>30</v>
      </c>
      <c r="E39" s="28">
        <v>46163</v>
      </c>
      <c r="F39" s="35">
        <f t="shared" si="1"/>
        <v>46163</v>
      </c>
      <c r="G39" s="39">
        <v>0.54166666666666663</v>
      </c>
      <c r="H39" s="39" t="s">
        <v>44</v>
      </c>
      <c r="I39" s="39">
        <v>0.5625</v>
      </c>
      <c r="J39" s="43"/>
      <c r="K39" s="43" t="s">
        <v>55</v>
      </c>
      <c r="L39" s="53">
        <v>10</v>
      </c>
      <c r="M39" s="53">
        <v>5</v>
      </c>
      <c r="N39" s="53">
        <v>10</v>
      </c>
      <c r="O39" s="53">
        <v>5</v>
      </c>
      <c r="P39" s="65"/>
    </row>
    <row r="40" spans="2:16" ht="20" customHeight="1">
      <c r="B40" s="7">
        <v>36</v>
      </c>
      <c r="C40" s="13">
        <v>110</v>
      </c>
      <c r="D40" s="20" t="s">
        <v>25</v>
      </c>
      <c r="E40" s="28" t="str">
        <v>５月下旬</v>
      </c>
      <c r="F40" s="35" t="str">
        <f t="shared" si="1"/>
        <v>５月下旬</v>
      </c>
      <c r="G40" s="39"/>
      <c r="H40" s="39" t="s">
        <v>44</v>
      </c>
      <c r="I40" s="39"/>
      <c r="J40" s="43" t="s">
        <v>55</v>
      </c>
      <c r="K40" s="43"/>
      <c r="L40" s="53">
        <v>150</v>
      </c>
      <c r="M40" s="53">
        <v>90</v>
      </c>
      <c r="N40" s="53">
        <v>150</v>
      </c>
      <c r="O40" s="53">
        <v>90</v>
      </c>
      <c r="P40" s="65"/>
    </row>
    <row r="41" spans="2:16" ht="20" customHeight="1">
      <c r="B41" s="7">
        <v>37</v>
      </c>
      <c r="C41" s="13">
        <v>110</v>
      </c>
      <c r="D41" s="20" t="s">
        <v>25</v>
      </c>
      <c r="E41" s="28" t="str">
        <v>６月上旬</v>
      </c>
      <c r="F41" s="35" t="str">
        <f t="shared" si="1"/>
        <v>６月上旬</v>
      </c>
      <c r="G41" s="39"/>
      <c r="H41" s="39" t="s">
        <v>44</v>
      </c>
      <c r="I41" s="39"/>
      <c r="J41" s="43" t="s">
        <v>55</v>
      </c>
      <c r="K41" s="43"/>
      <c r="L41" s="53">
        <v>80</v>
      </c>
      <c r="M41" s="53">
        <v>90</v>
      </c>
      <c r="N41" s="53">
        <v>80</v>
      </c>
      <c r="O41" s="53">
        <v>90</v>
      </c>
      <c r="P41" s="65"/>
    </row>
    <row r="42" spans="2:16" ht="20" customHeight="1">
      <c r="B42" s="7">
        <v>38</v>
      </c>
      <c r="C42" s="13">
        <v>115</v>
      </c>
      <c r="D42" s="20" t="s">
        <v>4</v>
      </c>
      <c r="E42" s="28">
        <v>46164</v>
      </c>
      <c r="F42" s="35">
        <f t="shared" si="1"/>
        <v>46164</v>
      </c>
      <c r="G42" s="39">
        <v>0.5625</v>
      </c>
      <c r="H42" s="39" t="s">
        <v>44</v>
      </c>
      <c r="I42" s="39">
        <v>0.60416666666666663</v>
      </c>
      <c r="J42" s="43"/>
      <c r="K42" s="43" t="s">
        <v>55</v>
      </c>
      <c r="L42" s="53"/>
      <c r="M42" s="53"/>
      <c r="N42" s="53">
        <v>60</v>
      </c>
      <c r="O42" s="53">
        <v>15</v>
      </c>
      <c r="P42" s="65"/>
    </row>
    <row r="43" spans="2:16" ht="20" customHeight="1">
      <c r="B43" s="7">
        <v>39</v>
      </c>
      <c r="C43" s="13">
        <v>115</v>
      </c>
      <c r="D43" s="20" t="s">
        <v>4</v>
      </c>
      <c r="E43" s="28">
        <v>46185</v>
      </c>
      <c r="F43" s="35">
        <f t="shared" si="1"/>
        <v>46185</v>
      </c>
      <c r="G43" s="39">
        <v>0.5625</v>
      </c>
      <c r="H43" s="39" t="s">
        <v>44</v>
      </c>
      <c r="I43" s="39">
        <v>0.60416666666666663</v>
      </c>
      <c r="J43" s="43"/>
      <c r="K43" s="43" t="s">
        <v>55</v>
      </c>
      <c r="L43" s="53"/>
      <c r="M43" s="53"/>
      <c r="N43" s="53">
        <v>70</v>
      </c>
      <c r="O43" s="53"/>
      <c r="P43" s="65"/>
    </row>
    <row r="44" spans="2:16" ht="20" customHeight="1">
      <c r="B44" s="9"/>
      <c r="C44" s="16"/>
      <c r="D44" s="24"/>
      <c r="E44" s="31"/>
      <c r="F44" s="31"/>
      <c r="G44" s="31"/>
      <c r="H44" s="31"/>
      <c r="I44" s="46" t="s">
        <v>48</v>
      </c>
      <c r="J44" s="49"/>
      <c r="K44" s="49"/>
      <c r="L44" s="53">
        <f>SUM(L5:L43)</f>
        <v>4472</v>
      </c>
      <c r="M44" s="53">
        <f>SUM(M5:M43)</f>
        <v>1200</v>
      </c>
      <c r="N44" s="53">
        <f>SUM(N5:N43)</f>
        <v>1851</v>
      </c>
      <c r="O44" s="53">
        <f>SUM(O5:O43)</f>
        <v>220</v>
      </c>
    </row>
    <row r="45" spans="2:16" ht="20" customHeight="1">
      <c r="C45" s="17"/>
      <c r="D45" s="25"/>
      <c r="E45" s="32"/>
      <c r="F45" s="32"/>
      <c r="G45" s="32"/>
      <c r="H45" s="32"/>
      <c r="I45" s="47" t="s">
        <v>57</v>
      </c>
      <c r="J45" s="50"/>
      <c r="K45" s="50"/>
      <c r="L45" s="56">
        <f>SUM(L44:M44)</f>
        <v>5672</v>
      </c>
      <c r="M45" s="56"/>
      <c r="N45" s="61">
        <f>SUM(N44:O44)</f>
        <v>2071</v>
      </c>
      <c r="O45" s="63"/>
    </row>
    <row r="46" spans="2:16" s="1" customFormat="1" ht="18" customHeight="1">
      <c r="C46" s="17"/>
      <c r="D46" s="25"/>
      <c r="E46" s="32"/>
      <c r="F46" s="32"/>
      <c r="G46" s="32"/>
      <c r="H46" s="32"/>
      <c r="I46" s="47" t="s">
        <v>53</v>
      </c>
      <c r="J46" s="50"/>
      <c r="K46" s="50"/>
      <c r="L46" s="56">
        <v>380</v>
      </c>
      <c r="M46" s="56"/>
      <c r="N46" s="61">
        <v>350</v>
      </c>
      <c r="O46" s="63"/>
    </row>
    <row r="47" spans="2:16" s="1" customFormat="1" ht="18" customHeight="1">
      <c r="C47" s="2"/>
      <c r="D47" s="26"/>
      <c r="E47" s="33"/>
      <c r="F47" s="33"/>
      <c r="G47" s="33"/>
      <c r="H47" s="33"/>
      <c r="I47" s="47" t="s">
        <v>40</v>
      </c>
      <c r="J47" s="50"/>
      <c r="K47" s="50"/>
      <c r="L47" s="56">
        <f>SUM(L45:M46)</f>
        <v>6052</v>
      </c>
      <c r="M47" s="56"/>
      <c r="N47" s="61">
        <f>SUM(N45:O46)</f>
        <v>2421</v>
      </c>
      <c r="O47" s="63"/>
    </row>
    <row r="48" spans="2:16" s="1" customFormat="1" ht="18" customHeight="1">
      <c r="C48" s="2"/>
      <c r="H48" s="1" t="s">
        <v>33</v>
      </c>
      <c r="L48" s="3"/>
      <c r="M48" s="3"/>
    </row>
    <row r="49" spans="3:13" s="1" customFormat="1" ht="18" customHeight="1">
      <c r="C49" s="2"/>
      <c r="H49" s="1" t="s">
        <v>63</v>
      </c>
      <c r="L49" s="3"/>
      <c r="M49" s="3"/>
    </row>
    <row r="50" spans="3:13" s="1" customFormat="1" ht="18" customHeight="1">
      <c r="C50" s="2"/>
      <c r="H50" s="1" t="s">
        <v>34</v>
      </c>
      <c r="L50" s="3"/>
      <c r="M50" s="3"/>
    </row>
  </sheetData>
  <mergeCells count="7">
    <mergeCell ref="E3:F3"/>
    <mergeCell ref="G3:K3"/>
    <mergeCell ref="L3:O3"/>
    <mergeCell ref="B3:B4"/>
    <mergeCell ref="C3:C4"/>
    <mergeCell ref="D3:D4"/>
    <mergeCell ref="P3:P4"/>
  </mergeCells>
  <phoneticPr fontId="2"/>
  <pageMargins left="0.75" right="0.75" top="1" bottom="1" header="0.51200000000000001" footer="0.51200000000000001"/>
  <pageSetup paperSize="9" scale="62" fitToWidth="1" fitToHeight="1" orientation="portrait" usePrinterDefaults="1" r:id="rId1"/>
  <headerFooter alignWithMargins="0"/>
  <rowBreaks count="1" manualBreakCount="1">
    <brk id="46" min="1" max="12" man="1"/>
  </rowBreaks>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福山地域</vt:lpstr>
    </vt:vector>
  </TitlesOfParts>
  <Company>広島県</Company>
  <LinksUpToDate>false</LinksUpToDate>
  <SharedDoc>false</SharedDoc>
  <HyperlinksChanged>false</HyperlinksChanged>
  <AppVersion>5.0.6</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中本 義信</dc:creator>
  <cp:lastModifiedBy>大坪 靖裕</cp:lastModifiedBy>
  <cp:lastPrinted>2023-03-16T02:26:06Z</cp:lastPrinted>
  <dcterms:created xsi:type="dcterms:W3CDTF">2006-04-06T07:00:43Z</dcterms:created>
  <dcterms:modified xsi:type="dcterms:W3CDTF">2026-02-25T06:00:27Z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3" baseType="lpwstr">
      <vt:lpwstr>5.0.2.0</vt:lpwstr>
      <vt:lpwstr>5.0.4.0</vt:lpwstr>
      <vt:lpwstr>5.0.6.0</vt:lpwstr>
    </vt:vector>
  </property>
  <property fmtid="{DCFEDD21-7773-49B2-8022-6FC58DB5260B}" pid="3" name="LastSavedVersion">
    <vt:lpwstr>5.0.6.0</vt:lpwstr>
  </property>
  <property fmtid="{DCFEDD21-7773-49B2-8022-6FC58DB5260B}" pid="4" name="LastSavedDate">
    <vt:filetime>2026-02-25T06:00:27Z</vt:filetime>
  </property>
</Properties>
</file>