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200" windowHeight="7330" tabRatio="626"/>
  </bookViews>
  <sheets>
    <sheet name="広島地域" sheetId="6" r:id="rId1"/>
  </sheets>
  <definedNames>
    <definedName name="_xlnm._FilterDatabase" localSheetId="0" hidden="1">広島地域!$B$4:$P$74</definedName>
    <definedName name="_xlnm.Print_Area" localSheetId="0">広島地域!$B$1:$P$81</definedName>
    <definedName name="_xlnm.Print_Titles" localSheetId="0">広島地域!$2:$4</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<sst xmlns="http://schemas.openxmlformats.org/spreadsheetml/2006/main" xmlns:r="http://schemas.openxmlformats.org/officeDocument/2006/relationships" count="65" uniqueCount="65">
  <si>
    <t>学校名</t>
    <rPh sb="0" eb="2">
      <t>ガッコウ</t>
    </rPh>
    <rPh sb="2" eb="3">
      <t>メイ</t>
    </rPh>
    <phoneticPr fontId="2"/>
  </si>
  <si>
    <t>曜日</t>
    <rPh sb="0" eb="2">
      <t>ヨウビ</t>
    </rPh>
    <phoneticPr fontId="5"/>
  </si>
  <si>
    <t>広島井口高等学校</t>
    <rPh sb="0" eb="2">
      <t>ヒロシマ</t>
    </rPh>
    <rPh sb="2" eb="4">
      <t>イノクチ</t>
    </rPh>
    <rPh sb="4" eb="6">
      <t>コウトウ</t>
    </rPh>
    <rPh sb="6" eb="8">
      <t>ガッコウ</t>
    </rPh>
    <phoneticPr fontId="2"/>
  </si>
  <si>
    <t>広島国泰寺高等学校</t>
    <rPh sb="0" eb="2">
      <t>ヒロシマ</t>
    </rPh>
    <rPh sb="2" eb="5">
      <t>コクタイジ</t>
    </rPh>
    <rPh sb="5" eb="7">
      <t>コウトウ</t>
    </rPh>
    <rPh sb="7" eb="9">
      <t>ガッコウ</t>
    </rPh>
    <phoneticPr fontId="2"/>
  </si>
  <si>
    <t>宮島工業高等学校（定時制）</t>
    <rPh sb="0" eb="2">
      <t>ミヤジマ</t>
    </rPh>
    <rPh sb="2" eb="4">
      <t>コウギョウ</t>
    </rPh>
    <rPh sb="4" eb="6">
      <t>コウトウ</t>
    </rPh>
    <rPh sb="6" eb="8">
      <t>ガッコウ</t>
    </rPh>
    <rPh sb="9" eb="12">
      <t>テイジセイ</t>
    </rPh>
    <phoneticPr fontId="2"/>
  </si>
  <si>
    <t>大竹高等学校</t>
    <rPh sb="0" eb="2">
      <t>オオタケ</t>
    </rPh>
    <rPh sb="2" eb="4">
      <t>コウトウ</t>
    </rPh>
    <rPh sb="4" eb="6">
      <t>ガッコウ</t>
    </rPh>
    <phoneticPr fontId="2"/>
  </si>
  <si>
    <t>使用時間</t>
    <rPh sb="0" eb="2">
      <t>シヨウ</t>
    </rPh>
    <rPh sb="2" eb="4">
      <t>ジカン</t>
    </rPh>
    <phoneticPr fontId="5"/>
  </si>
  <si>
    <t>大柿高等学校</t>
    <rPh sb="0" eb="2">
      <t>オオガキ</t>
    </rPh>
    <rPh sb="2" eb="4">
      <t>コウトウ</t>
    </rPh>
    <rPh sb="4" eb="6">
      <t>ガッコウ</t>
    </rPh>
    <phoneticPr fontId="2"/>
  </si>
  <si>
    <t>広島観音高等学校</t>
    <rPh sb="0" eb="2">
      <t>ヒロシマ</t>
    </rPh>
    <rPh sb="2" eb="4">
      <t>カンノン</t>
    </rPh>
    <rPh sb="4" eb="6">
      <t>コウトウ</t>
    </rPh>
    <rPh sb="6" eb="8">
      <t>ガッコウ</t>
    </rPh>
    <phoneticPr fontId="2"/>
  </si>
  <si>
    <t>廿日市高等学校</t>
    <rPh sb="0" eb="3">
      <t>ハツカイチ</t>
    </rPh>
    <rPh sb="3" eb="5">
      <t>コウトウ</t>
    </rPh>
    <rPh sb="5" eb="7">
      <t>ガッコウ</t>
    </rPh>
    <phoneticPr fontId="2"/>
  </si>
  <si>
    <t>海田高等学校</t>
    <rPh sb="0" eb="2">
      <t>カイタ</t>
    </rPh>
    <rPh sb="2" eb="4">
      <t>コウトウ</t>
    </rPh>
    <rPh sb="4" eb="6">
      <t>ガッコウ</t>
    </rPh>
    <phoneticPr fontId="2"/>
  </si>
  <si>
    <t>佐伯高等学校</t>
    <rPh sb="0" eb="2">
      <t>サイキ</t>
    </rPh>
    <rPh sb="2" eb="4">
      <t>コウトウ</t>
    </rPh>
    <rPh sb="4" eb="6">
      <t>ガッコウ</t>
    </rPh>
    <phoneticPr fontId="2"/>
  </si>
  <si>
    <t>調整中</t>
  </si>
  <si>
    <t>：</t>
  </si>
  <si>
    <t>可部高等学校</t>
    <rPh sb="0" eb="2">
      <t>カベ</t>
    </rPh>
    <rPh sb="2" eb="4">
      <t>コウトウ</t>
    </rPh>
    <rPh sb="4" eb="6">
      <t>ガッコウ</t>
    </rPh>
    <phoneticPr fontId="2"/>
  </si>
  <si>
    <t>宮島工業高等学校</t>
    <rPh sb="0" eb="2">
      <t>ミヤジマ</t>
    </rPh>
    <rPh sb="2" eb="4">
      <t>コウギョウ</t>
    </rPh>
    <rPh sb="4" eb="6">
      <t>コウトウ</t>
    </rPh>
    <rPh sb="6" eb="8">
      <t>ガッコウ</t>
    </rPh>
    <phoneticPr fontId="2"/>
  </si>
  <si>
    <t>小計</t>
    <rPh sb="0" eb="2">
      <t>ショウケイ</t>
    </rPh>
    <phoneticPr fontId="2"/>
  </si>
  <si>
    <t>五日市高等学校</t>
    <rPh sb="0" eb="3">
      <t>イツカイチ</t>
    </rPh>
    <rPh sb="3" eb="5">
      <t>コウトウ</t>
    </rPh>
    <rPh sb="5" eb="7">
      <t>ガッコウ</t>
    </rPh>
    <phoneticPr fontId="2"/>
  </si>
  <si>
    <t>６月上旬</t>
  </si>
  <si>
    <t>広島南特別支援学校</t>
    <rPh sb="0" eb="2">
      <t>ヒロシマ</t>
    </rPh>
    <rPh sb="2" eb="3">
      <t>ミナミ</t>
    </rPh>
    <rPh sb="3" eb="4">
      <t>トク</t>
    </rPh>
    <rPh sb="4" eb="5">
      <t>ベツ</t>
    </rPh>
    <rPh sb="5" eb="7">
      <t>シエン</t>
    </rPh>
    <rPh sb="7" eb="9">
      <t>ガッコウ</t>
    </rPh>
    <phoneticPr fontId="2"/>
  </si>
  <si>
    <t>安古市高等学校</t>
    <rPh sb="0" eb="1">
      <t>ヤス</t>
    </rPh>
    <rPh sb="1" eb="3">
      <t>フルイチ</t>
    </rPh>
    <rPh sb="3" eb="5">
      <t>コウトウ</t>
    </rPh>
    <rPh sb="5" eb="7">
      <t>ガッコウ</t>
    </rPh>
    <phoneticPr fontId="2"/>
  </si>
  <si>
    <t>高陽高等学校</t>
    <rPh sb="0" eb="2">
      <t>コウヨウ</t>
    </rPh>
    <rPh sb="2" eb="4">
      <t>コウトウ</t>
    </rPh>
    <rPh sb="4" eb="6">
      <t>ガッコウ</t>
    </rPh>
    <phoneticPr fontId="2"/>
  </si>
  <si>
    <t>安芸南高等学校</t>
    <rPh sb="0" eb="2">
      <t>アキ</t>
    </rPh>
    <rPh sb="2" eb="3">
      <t>ミナミ</t>
    </rPh>
    <rPh sb="3" eb="5">
      <t>コウトウ</t>
    </rPh>
    <rPh sb="5" eb="7">
      <t>ガッコウ</t>
    </rPh>
    <phoneticPr fontId="2"/>
  </si>
  <si>
    <t>熊野高等学校</t>
    <rPh sb="0" eb="2">
      <t>クマノ</t>
    </rPh>
    <rPh sb="2" eb="4">
      <t>コウトウ</t>
    </rPh>
    <rPh sb="4" eb="6">
      <t>ガッコウ</t>
    </rPh>
    <phoneticPr fontId="2"/>
  </si>
  <si>
    <t>安西高等学校</t>
    <rPh sb="0" eb="1">
      <t>ヤス</t>
    </rPh>
    <rPh sb="1" eb="2">
      <t>ニシ</t>
    </rPh>
    <rPh sb="2" eb="4">
      <t>コウトウ</t>
    </rPh>
    <rPh sb="4" eb="6">
      <t>ガッコウ</t>
    </rPh>
    <phoneticPr fontId="2"/>
  </si>
  <si>
    <t>使用見込数</t>
    <rPh sb="0" eb="5">
      <t>シヨウミコミスウ</t>
    </rPh>
    <phoneticPr fontId="2"/>
  </si>
  <si>
    <t>安芸府中高等学校</t>
    <rPh sb="0" eb="2">
      <t>アキ</t>
    </rPh>
    <rPh sb="2" eb="4">
      <t>フチュウ</t>
    </rPh>
    <rPh sb="4" eb="6">
      <t>コウトウ</t>
    </rPh>
    <rPh sb="6" eb="8">
      <t>ガッコウ</t>
    </rPh>
    <phoneticPr fontId="2"/>
  </si>
  <si>
    <t>廿日市特別支援学校（阿品台分校）</t>
    <rPh sb="0" eb="3">
      <t>ハツカイチ</t>
    </rPh>
    <rPh sb="3" eb="5">
      <t>トクベツ</t>
    </rPh>
    <rPh sb="5" eb="7">
      <t>シエン</t>
    </rPh>
    <rPh sb="7" eb="9">
      <t>ガッコウ</t>
    </rPh>
    <rPh sb="10" eb="13">
      <t>アジナダイ</t>
    </rPh>
    <rPh sb="13" eb="15">
      <t>ブンコウ</t>
    </rPh>
    <phoneticPr fontId="2"/>
  </si>
  <si>
    <t>～</t>
  </si>
  <si>
    <t>廿日市西高等学校</t>
    <rPh sb="0" eb="3">
      <t>ハツカイチ</t>
    </rPh>
    <rPh sb="3" eb="4">
      <t>ニシ</t>
    </rPh>
    <rPh sb="4" eb="6">
      <t>コウトウ</t>
    </rPh>
    <rPh sb="6" eb="8">
      <t>ガッコウ</t>
    </rPh>
    <phoneticPr fontId="2"/>
  </si>
  <si>
    <t>祇園北高等学校</t>
    <rPh sb="0" eb="2">
      <t>ギオン</t>
    </rPh>
    <rPh sb="2" eb="3">
      <t>キタ</t>
    </rPh>
    <rPh sb="3" eb="5">
      <t>コウトウ</t>
    </rPh>
    <rPh sb="5" eb="7">
      <t>ガッコウ</t>
    </rPh>
    <phoneticPr fontId="2"/>
  </si>
  <si>
    <t>高陽東高等学校</t>
    <rPh sb="0" eb="1">
      <t>コウ</t>
    </rPh>
    <rPh sb="1" eb="2">
      <t>ヨウ</t>
    </rPh>
    <rPh sb="2" eb="3">
      <t>ヒガシ</t>
    </rPh>
    <rPh sb="3" eb="5">
      <t>コウトウ</t>
    </rPh>
    <rPh sb="5" eb="7">
      <t>ガッコウ</t>
    </rPh>
    <phoneticPr fontId="2"/>
  </si>
  <si>
    <t>広島皆実高等学校</t>
    <rPh sb="0" eb="2">
      <t>ヒロシマ</t>
    </rPh>
    <rPh sb="2" eb="4">
      <t>ミナミ</t>
    </rPh>
    <rPh sb="4" eb="6">
      <t>コウトウ</t>
    </rPh>
    <rPh sb="6" eb="8">
      <t>ガッコウ</t>
    </rPh>
    <phoneticPr fontId="2"/>
  </si>
  <si>
    <t>廿日市高等学校（定時制）</t>
    <rPh sb="0" eb="3">
      <t>ハツカイチ</t>
    </rPh>
    <rPh sb="3" eb="5">
      <t>コウトウ</t>
    </rPh>
    <rPh sb="5" eb="7">
      <t>ガッコウ</t>
    </rPh>
    <rPh sb="8" eb="11">
      <t>テイジセイ</t>
    </rPh>
    <phoneticPr fontId="2"/>
  </si>
  <si>
    <t>広島工業高等学校</t>
    <rPh sb="0" eb="2">
      <t>ヒロシマ</t>
    </rPh>
    <rPh sb="2" eb="4">
      <t>コウギョウ</t>
    </rPh>
    <rPh sb="4" eb="6">
      <t>コウトウ</t>
    </rPh>
    <rPh sb="6" eb="8">
      <t>ガッコウ</t>
    </rPh>
    <phoneticPr fontId="2"/>
  </si>
  <si>
    <t>広島商業高等学校</t>
    <rPh sb="0" eb="2">
      <t>ヒロシマ</t>
    </rPh>
    <rPh sb="2" eb="4">
      <t>ショウギョウ</t>
    </rPh>
    <rPh sb="4" eb="6">
      <t>コウトウ</t>
    </rPh>
    <rPh sb="6" eb="8">
      <t>ガッコウ</t>
    </rPh>
    <phoneticPr fontId="2"/>
  </si>
  <si>
    <t>湯来南高等学校</t>
    <rPh sb="0" eb="2">
      <t>ユキ</t>
    </rPh>
    <rPh sb="2" eb="3">
      <t>ミナミ</t>
    </rPh>
    <rPh sb="3" eb="5">
      <t>コウトウ</t>
    </rPh>
    <rPh sb="5" eb="7">
      <t>ガッコウ</t>
    </rPh>
    <phoneticPr fontId="2"/>
  </si>
  <si>
    <t>広島特別支援学校</t>
    <rPh sb="0" eb="2">
      <t>ヒロシマ</t>
    </rPh>
    <rPh sb="2" eb="4">
      <t>トクベツ</t>
    </rPh>
    <rPh sb="4" eb="6">
      <t>シエン</t>
    </rPh>
    <rPh sb="6" eb="8">
      <t>ガッコウ</t>
    </rPh>
    <phoneticPr fontId="2"/>
  </si>
  <si>
    <t>広島北特別支援学校</t>
    <rPh sb="0" eb="2">
      <t>ヒロシマ</t>
    </rPh>
    <rPh sb="2" eb="3">
      <t>キタ</t>
    </rPh>
    <rPh sb="3" eb="4">
      <t>トク</t>
    </rPh>
    <rPh sb="4" eb="5">
      <t>ベツ</t>
    </rPh>
    <rPh sb="5" eb="7">
      <t>シエン</t>
    </rPh>
    <rPh sb="7" eb="9">
      <t>ガッコウ</t>
    </rPh>
    <phoneticPr fontId="2"/>
  </si>
  <si>
    <t>午後</t>
    <rPh sb="0" eb="2">
      <t>ゴゴ</t>
    </rPh>
    <phoneticPr fontId="5"/>
  </si>
  <si>
    <t>廿日市特別支援学校</t>
    <rPh sb="0" eb="3">
      <t>ハツカイチ</t>
    </rPh>
    <rPh sb="3" eb="5">
      <t>トクベツ</t>
    </rPh>
    <rPh sb="5" eb="7">
      <t>シエン</t>
    </rPh>
    <rPh sb="7" eb="9">
      <t>ガッコウ</t>
    </rPh>
    <phoneticPr fontId="2"/>
  </si>
  <si>
    <t>呉特別支援学校（江能分級）</t>
    <rPh sb="0" eb="1">
      <t>クレ</t>
    </rPh>
    <rPh sb="1" eb="3">
      <t>トクベツ</t>
    </rPh>
    <rPh sb="3" eb="5">
      <t>シエン</t>
    </rPh>
    <rPh sb="5" eb="7">
      <t>ガッコウ</t>
    </rPh>
    <rPh sb="8" eb="9">
      <t>エ</t>
    </rPh>
    <rPh sb="9" eb="10">
      <t>ノウ</t>
    </rPh>
    <rPh sb="10" eb="11">
      <t>ブン</t>
    </rPh>
    <rPh sb="11" eb="12">
      <t>キュウ</t>
    </rPh>
    <phoneticPr fontId="2"/>
  </si>
  <si>
    <t>鼻鏡（大）</t>
    <rPh sb="0" eb="2">
      <t>ビキョウ</t>
    </rPh>
    <rPh sb="3" eb="4">
      <t>ダイ</t>
    </rPh>
    <phoneticPr fontId="2"/>
  </si>
  <si>
    <t>広島中央特別支援学校</t>
    <rPh sb="0" eb="2">
      <t>ヒロシマ</t>
    </rPh>
    <rPh sb="2" eb="4">
      <t>チュウオウ</t>
    </rPh>
    <rPh sb="4" eb="5">
      <t>トク</t>
    </rPh>
    <rPh sb="5" eb="6">
      <t>ベツ</t>
    </rPh>
    <rPh sb="6" eb="8">
      <t>シエン</t>
    </rPh>
    <rPh sb="8" eb="10">
      <t>ガッコウ</t>
    </rPh>
    <phoneticPr fontId="2"/>
  </si>
  <si>
    <t>※各器具の（大）は大人用。（小）は小児用。</t>
    <rPh sb="1" eb="4">
      <t>カクキグ</t>
    </rPh>
    <rPh sb="6" eb="7">
      <t>ダイ</t>
    </rPh>
    <rPh sb="9" eb="12">
      <t>ダイ</t>
    </rPh>
    <rPh sb="14" eb="15">
      <t>ショウ</t>
    </rPh>
    <rPh sb="17" eb="20">
      <t>ショウニヨウ</t>
    </rPh>
    <phoneticPr fontId="2"/>
  </si>
  <si>
    <t>予備</t>
    <rPh sb="0" eb="2">
      <t>ヨビ</t>
    </rPh>
    <phoneticPr fontId="2"/>
  </si>
  <si>
    <t>耳鏡（小）</t>
    <rPh sb="0" eb="2">
      <t>ジキョウ</t>
    </rPh>
    <rPh sb="3" eb="4">
      <t>ショウ</t>
    </rPh>
    <phoneticPr fontId="2"/>
  </si>
  <si>
    <t>広島西特別支援学校</t>
    <rPh sb="0" eb="2">
      <t>ヒロシマ</t>
    </rPh>
    <rPh sb="2" eb="3">
      <t>ニシ</t>
    </rPh>
    <rPh sb="3" eb="5">
      <t>トクベツ</t>
    </rPh>
    <rPh sb="5" eb="7">
      <t>シエン</t>
    </rPh>
    <rPh sb="7" eb="9">
      <t>ガッコウ</t>
    </rPh>
    <phoneticPr fontId="2"/>
  </si>
  <si>
    <t>可部高等学校（定時制）</t>
    <rPh sb="0" eb="2">
      <t>カベ</t>
    </rPh>
    <rPh sb="2" eb="4">
      <t>コウトウ</t>
    </rPh>
    <rPh sb="4" eb="6">
      <t>ガッコウ</t>
    </rPh>
    <rPh sb="7" eb="10">
      <t>テイジセイ</t>
    </rPh>
    <phoneticPr fontId="2"/>
  </si>
  <si>
    <t>※予備は学校からの追加希望に備えるものであり、発注予定数に含めない。</t>
    <rPh sb="1" eb="3">
      <t>ヨビ</t>
    </rPh>
    <rPh sb="4" eb="6">
      <t>ガッコウ</t>
    </rPh>
    <rPh sb="9" eb="11">
      <t>ツイカ</t>
    </rPh>
    <rPh sb="11" eb="13">
      <t>キボウ</t>
    </rPh>
    <rPh sb="14" eb="15">
      <t>ソナ</t>
    </rPh>
    <rPh sb="23" eb="25">
      <t>ハッチュウ</t>
    </rPh>
    <rPh sb="25" eb="27">
      <t>ヨテイ</t>
    </rPh>
    <rPh sb="27" eb="28">
      <t>カズ</t>
    </rPh>
    <rPh sb="29" eb="30">
      <t>フク</t>
    </rPh>
    <phoneticPr fontId="2"/>
  </si>
  <si>
    <t/>
  </si>
  <si>
    <t>合計</t>
    <rPh sb="0" eb="2">
      <t>ゴウケイ</t>
    </rPh>
    <phoneticPr fontId="2"/>
  </si>
  <si>
    <t>鼻鏡（小）</t>
    <rPh sb="0" eb="2">
      <t>ビキョウ</t>
    </rPh>
    <rPh sb="3" eb="4">
      <t>ショウ</t>
    </rPh>
    <phoneticPr fontId="2"/>
  </si>
  <si>
    <t>使用日</t>
    <rPh sb="0" eb="2">
      <t>シヨウ</t>
    </rPh>
    <rPh sb="2" eb="3">
      <t>ビ</t>
    </rPh>
    <phoneticPr fontId="5"/>
  </si>
  <si>
    <t>月　日</t>
    <rPh sb="0" eb="1">
      <t>ガツ</t>
    </rPh>
    <rPh sb="2" eb="3">
      <t>ニチ</t>
    </rPh>
    <phoneticPr fontId="5"/>
  </si>
  <si>
    <t>午前</t>
    <rPh sb="0" eb="2">
      <t>ゴゼン</t>
    </rPh>
    <phoneticPr fontId="5"/>
  </si>
  <si>
    <t>発注予定数</t>
    <rPh sb="0" eb="2">
      <t>ハッチュウ</t>
    </rPh>
    <rPh sb="2" eb="4">
      <t>ヨテイ</t>
    </rPh>
    <rPh sb="4" eb="5">
      <t>スウ</t>
    </rPh>
    <phoneticPr fontId="2"/>
  </si>
  <si>
    <t>備考</t>
    <rPh sb="0" eb="2">
      <t>ビコウ</t>
    </rPh>
    <phoneticPr fontId="2"/>
  </si>
  <si>
    <t>校番</t>
    <rPh sb="0" eb="2">
      <t>コウバン</t>
    </rPh>
    <phoneticPr fontId="2"/>
  </si>
  <si>
    <t>耳鏡（大）</t>
    <rPh sb="0" eb="2">
      <t>ジキョウ</t>
    </rPh>
    <rPh sb="3" eb="4">
      <t>ダイ</t>
    </rPh>
    <phoneticPr fontId="2"/>
  </si>
  <si>
    <t>広島地域</t>
    <rPh sb="0" eb="2">
      <t>ヒロシマ</t>
    </rPh>
    <rPh sb="2" eb="4">
      <t>チイキ</t>
    </rPh>
    <phoneticPr fontId="2"/>
  </si>
  <si>
    <t>通し番号</t>
    <rPh sb="0" eb="1">
      <t>トオ</t>
    </rPh>
    <rPh sb="2" eb="4">
      <t>バンゴウ</t>
    </rPh>
    <phoneticPr fontId="2"/>
  </si>
  <si>
    <t>○</t>
  </si>
  <si>
    <t>県立学校鼻鏡等レンタル計画表（令和８年度）</t>
    <rPh sb="0" eb="2">
      <t>ケンリツ</t>
    </rPh>
    <rPh sb="2" eb="4">
      <t>ガッコウ</t>
    </rPh>
    <rPh sb="4" eb="7">
      <t>ビキ</t>
    </rPh>
    <rPh sb="11" eb="13">
      <t>ケイカク</t>
    </rPh>
    <rPh sb="13" eb="14">
      <t>ヒョウ</t>
    </rPh>
    <rPh sb="15" eb="17">
      <t>レイワ</t>
    </rPh>
    <rPh sb="18" eb="20">
      <t>ネンド</t>
    </rPh>
    <phoneticPr fontId="2"/>
  </si>
  <si>
    <t>※入学者数確定後に使用見込数及び発注予定数は変更する可能性あり。</t>
    <rPh sb="1" eb="5">
      <t>ニュウガ</t>
    </rPh>
    <rPh sb="5" eb="9">
      <t>カクテイ</t>
    </rPh>
    <rPh sb="9" eb="14">
      <t>シヨウミコ</t>
    </rPh>
    <rPh sb="14" eb="15">
      <t>オヨ</t>
    </rPh>
    <rPh sb="16" eb="18">
      <t>ハッチュウ</t>
    </rPh>
    <rPh sb="18" eb="21">
      <t>ヨテイスウ</t>
    </rPh>
    <rPh sb="22" eb="24">
      <t>ヘンコウ</t>
    </rPh>
    <rPh sb="26" eb="29">
      <t>カノウセイ</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</si>
</sst>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00"/>
    <numFmt numFmtId="177" formatCode="aaa"/>
    <numFmt numFmtId="178" formatCode="h:mm;@"/>
  </numFmts>
  <fonts count="6">
    <font>
      <sz val="11"/>
      <color auto="1"/>
      <name val="ＭＳ Ｐゴシック"/>
      <family val="3"/>
    </font>
    <font>
      <sz val="11"/>
      <color auto="1"/>
      <name val="ＭＳ Ｐゴシック"/>
      <family val="3"/>
    </font>
    <font>
      <sz val="6"/>
      <color auto="1"/>
      <name val="ＭＳ Ｐゴシック"/>
      <family val="3"/>
    </font>
    <font>
      <sz val="14"/>
      <color auto="1"/>
      <name val="ＭＳ Ｐゴシック"/>
      <family val="3"/>
    </font>
    <font>
      <sz val="11"/>
      <color rgb="FFFF0000"/>
      <name val="ＭＳ Ｐゴシック"/>
      <family val="3"/>
    </font>
    <font>
      <sz val="11"/>
      <color auto="1"/>
      <name val="ＭＳ Ｐゴシック"/>
      <family val="3"/>
    </font>
  </fonts>
  <fills count="5">
    <fill>
      <patternFill patternType="none"/>
    </fill>
    <fill>
      <patternFill patternType="gray125"/>
    </fill>
    <fill>
      <patternFill patternType="solid">
        <fgColor rgb="FFCCFFCC"/>
        <bgColor indexed="64"/>
      </patternFill>
    </fill>
    <fill>
      <patternFill patternType="solid">
        <fgColor indexed="9"/>
        <bgColor indexed="64"/>
      </patternFill>
    </fill>
    <fill>
      <patternFill patternType="solid">
        <fgColor theme="9" tint="0.6"/>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3">
    <xf numFmtId="0" fontId="0" fillId="0" borderId="0">
      <alignment vertical="center"/>
    </xf>
    <xf numFmtId="0" fontId="1" fillId="0" borderId="0"/>
    <xf numFmtId="38" fontId="1" fillId="0" borderId="0" applyFont="0" applyFill="0" applyBorder="0" applyAlignment="0" applyProtection="0">
      <alignment vertical="center"/>
    </xf>
  </cellStyleXfs>
  <cellXfs count="46">
    <xf numFmtId="0" fontId="0" fillId="0" borderId="0" xfId="0">
      <alignment vertical="center"/>
    </xf>
    <xf numFmtId="0" fontId="0" fillId="0" borderId="0" xfId="0" applyFont="1">
      <alignment vertical="center"/>
    </xf>
    <xf numFmtId="176" fontId="0" fillId="0" borderId="0" xfId="0" applyNumberFormat="1" applyFont="1" applyFill="1">
      <alignment vertical="center"/>
    </xf>
    <xf numFmtId="38" fontId="0" fillId="0" borderId="0" xfId="2" applyFont="1">
      <alignment vertical="center"/>
    </xf>
    <xf numFmtId="0" fontId="3" fillId="0" borderId="0" xfId="0" applyFont="1" applyFill="1">
      <alignment vertical="center"/>
    </xf>
    <xf numFmtId="0" fontId="0" fillId="2" borderId="1"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0" borderId="3" xfId="0" applyFont="1" applyFill="1" applyBorder="1">
      <alignment vertical="center"/>
    </xf>
    <xf numFmtId="0" fontId="0" fillId="0" borderId="4" xfId="0" applyFont="1" applyFill="1" applyBorder="1">
      <alignment vertical="center"/>
    </xf>
    <xf numFmtId="176" fontId="3" fillId="0" borderId="0" xfId="0" applyNumberFormat="1" applyFont="1" applyFill="1">
      <alignment vertical="center"/>
    </xf>
    <xf numFmtId="176" fontId="0" fillId="2" borderId="1" xfId="0" applyNumberFormat="1" applyFont="1" applyFill="1" applyBorder="1" applyAlignment="1">
      <alignment horizontal="center" vertical="center"/>
    </xf>
    <xf numFmtId="176" fontId="0" fillId="2" borderId="2" xfId="0" applyNumberFormat="1" applyFont="1" applyFill="1" applyBorder="1" applyAlignment="1">
      <alignment horizontal="center" vertical="center"/>
    </xf>
    <xf numFmtId="176" fontId="0" fillId="0" borderId="3" xfId="0" applyNumberFormat="1" applyFont="1" applyFill="1" applyBorder="1">
      <alignment vertical="center"/>
    </xf>
    <xf numFmtId="176" fontId="0" fillId="0" borderId="4" xfId="0" applyNumberFormat="1" applyFont="1" applyFill="1" applyBorder="1">
      <alignment vertical="center"/>
    </xf>
    <xf numFmtId="176" fontId="0" fillId="0" borderId="0" xfId="0" applyNumberFormat="1" applyFont="1" applyFill="1" applyBorder="1">
      <alignment vertical="center"/>
    </xf>
    <xf numFmtId="0" fontId="0" fillId="2" borderId="1" xfId="0" applyFont="1" applyFill="1" applyBorder="1" applyAlignment="1">
      <alignment horizontal="center" vertical="center" shrinkToFit="1"/>
    </xf>
    <xf numFmtId="0" fontId="0" fillId="2" borderId="2" xfId="0" applyFont="1" applyFill="1" applyBorder="1" applyAlignment="1">
      <alignment horizontal="center" vertical="center" shrinkToFit="1"/>
    </xf>
    <xf numFmtId="0" fontId="0" fillId="0" borderId="3" xfId="0" applyFont="1" applyFill="1" applyBorder="1" applyAlignment="1">
      <alignment vertical="center" shrinkToFit="1"/>
    </xf>
    <xf numFmtId="0" fontId="0" fillId="0" borderId="4" xfId="0" applyFont="1" applyFill="1" applyBorder="1" applyAlignment="1">
      <alignment horizontal="right" vertical="center" shrinkToFit="1"/>
    </xf>
    <xf numFmtId="0" fontId="0" fillId="0" borderId="0" xfId="0" applyFont="1" applyFill="1" applyBorder="1" applyAlignment="1">
      <alignment horizontal="right" vertical="center" shrinkToFit="1"/>
    </xf>
    <xf numFmtId="0" fontId="0" fillId="0" borderId="0" xfId="0" applyFont="1" applyFill="1" applyAlignment="1">
      <alignment horizontal="right" vertical="center" shrinkToFit="1"/>
    </xf>
    <xf numFmtId="0" fontId="0" fillId="2" borderId="5" xfId="0" applyFont="1" applyFill="1" applyBorder="1" applyAlignment="1">
      <alignment horizontal="center" vertical="center" shrinkToFit="1"/>
    </xf>
    <xf numFmtId="56" fontId="0" fillId="0" borderId="3" xfId="0" applyNumberFormat="1" applyFont="1" applyFill="1" applyBorder="1" applyAlignment="1">
      <alignment horizontal="center" vertical="center" shrinkToFit="1"/>
    </xf>
    <xf numFmtId="49" fontId="0" fillId="0" borderId="4" xfId="0" applyNumberFormat="1" applyFont="1" applyFill="1" applyBorder="1" applyAlignment="1">
      <alignment vertical="center" shrinkToFit="1"/>
    </xf>
    <xf numFmtId="49" fontId="0" fillId="0" borderId="0" xfId="0" applyNumberFormat="1" applyFont="1" applyFill="1" applyBorder="1" applyAlignment="1">
      <alignment vertical="center" shrinkToFit="1"/>
    </xf>
    <xf numFmtId="49" fontId="0" fillId="0" borderId="0" xfId="0" applyNumberFormat="1" applyFont="1" applyFill="1" applyAlignment="1">
      <alignment vertical="center" shrinkToFit="1"/>
    </xf>
    <xf numFmtId="0" fontId="0" fillId="2" borderId="6" xfId="0" applyFont="1" applyFill="1" applyBorder="1" applyAlignment="1">
      <alignment horizontal="center" vertical="center" shrinkToFit="1"/>
    </xf>
    <xf numFmtId="177" fontId="0" fillId="0" borderId="3" xfId="0" applyNumberFormat="1" applyFont="1" applyFill="1" applyBorder="1" applyAlignment="1">
      <alignment horizontal="center" vertical="center" shrinkToFit="1"/>
    </xf>
    <xf numFmtId="178" fontId="0" fillId="0" borderId="3" xfId="0" applyNumberFormat="1" applyFont="1" applyFill="1" applyBorder="1" applyAlignment="1">
      <alignment horizontal="center" vertical="center" shrinkToFit="1"/>
    </xf>
    <xf numFmtId="0" fontId="4" fillId="0" borderId="0" xfId="0" applyFont="1">
      <alignment vertical="center"/>
    </xf>
    <xf numFmtId="0" fontId="0" fillId="2" borderId="7" xfId="0" applyFont="1" applyFill="1" applyBorder="1" applyAlignment="1">
      <alignment horizontal="center" vertical="center" shrinkToFit="1"/>
    </xf>
    <xf numFmtId="0" fontId="0" fillId="0" borderId="3" xfId="0" applyFont="1" applyBorder="1" applyAlignment="1">
      <alignment horizontal="center" vertical="center" shrinkToFit="1"/>
    </xf>
    <xf numFmtId="49" fontId="0" fillId="0" borderId="8" xfId="0" applyNumberFormat="1" applyFont="1" applyFill="1" applyBorder="1" applyAlignment="1">
      <alignment horizontal="centerContinuous" vertical="center"/>
    </xf>
    <xf numFmtId="49" fontId="0" fillId="0" borderId="5" xfId="0" applyNumberFormat="1" applyFont="1" applyFill="1" applyBorder="1" applyAlignment="1">
      <alignment horizontal="centerContinuous" vertical="center"/>
    </xf>
    <xf numFmtId="49" fontId="0" fillId="0" borderId="4" xfId="0" applyNumberFormat="1" applyFont="1" applyFill="1" applyBorder="1" applyAlignment="1">
      <alignment horizontal="centerContinuous" vertical="center"/>
    </xf>
    <xf numFmtId="49" fontId="0" fillId="0" borderId="7" xfId="0" applyNumberFormat="1" applyFont="1" applyFill="1" applyBorder="1" applyAlignment="1">
      <alignment horizontal="centerContinuous" vertical="center"/>
    </xf>
    <xf numFmtId="0" fontId="0" fillId="2" borderId="9" xfId="0" applyFont="1" applyFill="1" applyBorder="1" applyAlignment="1">
      <alignment horizontal="center" vertical="center" shrinkToFit="1"/>
    </xf>
    <xf numFmtId="0" fontId="0" fillId="3" borderId="3" xfId="0" applyFont="1" applyFill="1" applyBorder="1" applyAlignment="1">
      <alignment horizontal="center" vertical="center" shrinkToFit="1"/>
    </xf>
    <xf numFmtId="38" fontId="0" fillId="2" borderId="3" xfId="2" applyFont="1" applyFill="1" applyBorder="1" applyAlignment="1">
      <alignment horizontal="center" vertical="center" shrinkToFit="1"/>
    </xf>
    <xf numFmtId="38" fontId="0" fillId="0" borderId="3" xfId="0" applyNumberFormat="1" applyBorder="1">
      <alignment vertical="center"/>
    </xf>
    <xf numFmtId="38" fontId="0" fillId="0" borderId="3" xfId="2" applyFont="1" applyFill="1" applyBorder="1" applyAlignment="1">
      <alignment horizontal="centerContinuous" vertical="center"/>
    </xf>
    <xf numFmtId="0" fontId="0" fillId="4" borderId="3" xfId="0" applyFont="1" applyFill="1" applyBorder="1" applyAlignment="1">
      <alignment horizontal="center" vertical="center" shrinkToFit="1"/>
    </xf>
    <xf numFmtId="38" fontId="0" fillId="0" borderId="5" xfId="2" applyFont="1" applyFill="1" applyBorder="1" applyAlignment="1">
      <alignment horizontal="centerContinuous" vertical="center"/>
    </xf>
    <xf numFmtId="0" fontId="0" fillId="0" borderId="0" xfId="0" applyFont="1" applyFill="1" applyAlignment="1">
      <alignment horizontal="right" vertical="center"/>
    </xf>
    <xf numFmtId="38" fontId="0" fillId="0" borderId="6" xfId="2" applyFont="1" applyFill="1" applyBorder="1" applyAlignment="1">
      <alignment horizontal="centerContinuous" vertical="center"/>
    </xf>
    <xf numFmtId="0" fontId="0" fillId="0" borderId="3" xfId="0" applyBorder="1" applyAlignment="1">
      <alignment horizontal="center" vertical="center"/>
    </xf>
  </cellXfs>
  <cellStyles count="3">
    <cellStyle name="標準" xfId="0" builtinId="0"/>
    <cellStyle name="標準 2" xfId="1"/>
    <cellStyle name="桁区切り" xfId="2" builtinId="6"/>
  </cellStyles>
  <tableStyles count="0" defaultTableStyle="TableStyleMedium2" defaultPivotStyle="PivotStyleLight16"/>
  <colors>
    <mruColors>
      <color rgb="FFCCFFCC"/>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B1:P79"/>
  <sheetViews>
    <sheetView tabSelected="1" view="pageBreakPreview" zoomScaleSheetLayoutView="100" workbookViewId="0">
      <selection activeCell="B1" sqref="B1"/>
    </sheetView>
  </sheetViews>
  <sheetFormatPr defaultRowHeight="13"/>
  <cols>
    <col min="1" max="1" width="8.7265625" style="1" customWidth="1"/>
    <col min="2" max="2" width="5.36328125" style="1" customWidth="1"/>
    <col min="3" max="3" width="7.90625" style="2" customWidth="1"/>
    <col min="4" max="4" width="23.26953125" style="1" customWidth="1"/>
    <col min="5" max="5" width="9" style="1" customWidth="1"/>
    <col min="6" max="6" width="4.54296875" style="1" customWidth="1"/>
    <col min="7" max="7" width="6.6328125" style="1" customWidth="1"/>
    <col min="8" max="8" width="3.6328125" style="1" customWidth="1"/>
    <col min="9" max="9" width="6.6328125" style="1" customWidth="1"/>
    <col min="10" max="11" width="3.6328125" style="1" customWidth="1"/>
    <col min="12" max="13" width="7.6328125" style="3" customWidth="1"/>
    <col min="14" max="15" width="7.6328125" style="1" customWidth="1"/>
    <col min="16" max="16" width="22.36328125" style="1" customWidth="1"/>
    <col min="17" max="16384" width="8.7265625" style="1" customWidth="1"/>
  </cols>
  <sheetData>
    <row r="1" spans="2:16">
      <c r="H1" s="29"/>
      <c r="N1" s="29"/>
    </row>
    <row r="2" spans="2:16" ht="18" customHeight="1">
      <c r="B2" s="4" t="s">
        <v>63</v>
      </c>
      <c r="C2" s="9"/>
      <c r="O2" s="43" t="s">
        <v>60</v>
      </c>
    </row>
    <row r="3" spans="2:16" ht="18" customHeight="1">
      <c r="B3" s="5" t="s">
        <v>61</v>
      </c>
      <c r="C3" s="10" t="s">
        <v>58</v>
      </c>
      <c r="D3" s="15" t="s">
        <v>0</v>
      </c>
      <c r="E3" s="21" t="s">
        <v>53</v>
      </c>
      <c r="F3" s="26"/>
      <c r="G3" s="21" t="s">
        <v>6</v>
      </c>
      <c r="H3" s="30"/>
      <c r="I3" s="30"/>
      <c r="J3" s="30"/>
      <c r="K3" s="30"/>
      <c r="L3" s="38" t="s">
        <v>25</v>
      </c>
      <c r="M3" s="38"/>
      <c r="N3" s="38"/>
      <c r="O3" s="38"/>
      <c r="P3" s="45" t="s">
        <v>57</v>
      </c>
    </row>
    <row r="4" spans="2:16" ht="18" customHeight="1">
      <c r="B4" s="6"/>
      <c r="C4" s="11"/>
      <c r="D4" s="16"/>
      <c r="E4" s="16" t="s">
        <v>54</v>
      </c>
      <c r="F4" s="16" t="s">
        <v>1</v>
      </c>
      <c r="G4" s="16" t="s">
        <v>13</v>
      </c>
      <c r="H4" s="16" t="s">
        <v>28</v>
      </c>
      <c r="I4" s="16" t="s">
        <v>13</v>
      </c>
      <c r="J4" s="16" t="s">
        <v>55</v>
      </c>
      <c r="K4" s="36" t="s">
        <v>39</v>
      </c>
      <c r="L4" s="38" t="s">
        <v>42</v>
      </c>
      <c r="M4" s="38" t="s">
        <v>52</v>
      </c>
      <c r="N4" s="41" t="s">
        <v>59</v>
      </c>
      <c r="O4" s="41" t="s">
        <v>46</v>
      </c>
      <c r="P4" s="45"/>
    </row>
    <row r="5" spans="2:16" ht="18" customHeight="1">
      <c r="B5" s="7">
        <v>1</v>
      </c>
      <c r="C5" s="12">
        <v>1</v>
      </c>
      <c r="D5" s="17" t="s">
        <v>32</v>
      </c>
      <c r="E5" s="22">
        <v>46121</v>
      </c>
      <c r="F5" s="27">
        <f t="shared" ref="F5:F68" si="0">E5</f>
        <v>46121</v>
      </c>
      <c r="G5" s="28">
        <v>0.55902777777777779</v>
      </c>
      <c r="H5" s="31" t="s">
        <v>28</v>
      </c>
      <c r="I5" s="28"/>
      <c r="J5" s="31"/>
      <c r="K5" s="31" t="s">
        <v>62</v>
      </c>
      <c r="L5" s="39">
        <v>85</v>
      </c>
      <c r="M5" s="39"/>
      <c r="N5" s="39">
        <v>85</v>
      </c>
      <c r="O5" s="39"/>
      <c r="P5" s="7"/>
    </row>
    <row r="6" spans="2:16" ht="18" customHeight="1">
      <c r="B6" s="7">
        <v>2</v>
      </c>
      <c r="C6" s="12">
        <v>1</v>
      </c>
      <c r="D6" s="17" t="s">
        <v>32</v>
      </c>
      <c r="E6" s="22">
        <v>46127</v>
      </c>
      <c r="F6" s="27">
        <f t="shared" si="0"/>
        <v>46127</v>
      </c>
      <c r="G6" s="28">
        <v>0.55902777777777779</v>
      </c>
      <c r="H6" s="31" t="s">
        <v>28</v>
      </c>
      <c r="I6" s="28"/>
      <c r="J6" s="31"/>
      <c r="K6" s="31" t="s">
        <v>62</v>
      </c>
      <c r="L6" s="39">
        <v>495</v>
      </c>
      <c r="M6" s="39"/>
      <c r="N6" s="39">
        <v>495</v>
      </c>
      <c r="O6" s="39"/>
      <c r="P6" s="7"/>
    </row>
    <row r="7" spans="2:16" ht="18" customHeight="1">
      <c r="B7" s="7">
        <v>3</v>
      </c>
      <c r="C7" s="12">
        <v>1</v>
      </c>
      <c r="D7" s="17" t="s">
        <v>32</v>
      </c>
      <c r="E7" s="22">
        <v>46134</v>
      </c>
      <c r="F7" s="27">
        <f t="shared" si="0"/>
        <v>46134</v>
      </c>
      <c r="G7" s="28">
        <v>0.55902777777777779</v>
      </c>
      <c r="H7" s="31" t="s">
        <v>28</v>
      </c>
      <c r="I7" s="28"/>
      <c r="J7" s="31"/>
      <c r="K7" s="31" t="s">
        <v>62</v>
      </c>
      <c r="L7" s="39">
        <v>505</v>
      </c>
      <c r="M7" s="39"/>
      <c r="N7" s="39">
        <v>505</v>
      </c>
      <c r="O7" s="39"/>
      <c r="P7" s="7"/>
    </row>
    <row r="8" spans="2:16" ht="18" customHeight="1">
      <c r="B8" s="7">
        <v>4</v>
      </c>
      <c r="C8" s="12">
        <v>2</v>
      </c>
      <c r="D8" s="17" t="s">
        <v>3</v>
      </c>
      <c r="E8" s="22">
        <v>46121</v>
      </c>
      <c r="F8" s="27">
        <f t="shared" si="0"/>
        <v>46121</v>
      </c>
      <c r="G8" s="28">
        <v>0.55555555555555558</v>
      </c>
      <c r="H8" s="31" t="s">
        <v>28</v>
      </c>
      <c r="I8" s="28">
        <v>0.625</v>
      </c>
      <c r="J8" s="31"/>
      <c r="K8" s="31" t="s">
        <v>62</v>
      </c>
      <c r="L8" s="39">
        <v>650</v>
      </c>
      <c r="M8" s="39"/>
      <c r="N8" s="39">
        <v>650</v>
      </c>
      <c r="O8" s="39"/>
      <c r="P8" s="7"/>
    </row>
    <row r="9" spans="2:16" ht="18" customHeight="1">
      <c r="B9" s="7">
        <v>5</v>
      </c>
      <c r="C9" s="12">
        <v>2</v>
      </c>
      <c r="D9" s="17" t="s">
        <v>3</v>
      </c>
      <c r="E9" s="22">
        <v>46126</v>
      </c>
      <c r="F9" s="27">
        <f t="shared" si="0"/>
        <v>46126</v>
      </c>
      <c r="G9" s="28">
        <v>0.55555555555555558</v>
      </c>
      <c r="H9" s="31" t="s">
        <v>28</v>
      </c>
      <c r="I9" s="28">
        <v>0.625</v>
      </c>
      <c r="J9" s="31"/>
      <c r="K9" s="31" t="s">
        <v>62</v>
      </c>
      <c r="L9" s="39">
        <v>350</v>
      </c>
      <c r="M9" s="39"/>
      <c r="N9" s="39">
        <v>350</v>
      </c>
      <c r="O9" s="39"/>
      <c r="P9" s="7"/>
    </row>
    <row r="10" spans="2:16" s="1" customFormat="1" ht="18" customHeight="1">
      <c r="B10" s="7">
        <v>6</v>
      </c>
      <c r="C10" s="12">
        <v>3</v>
      </c>
      <c r="D10" s="17" t="s">
        <v>8</v>
      </c>
      <c r="E10" s="22">
        <v>46163</v>
      </c>
      <c r="F10" s="27">
        <f t="shared" si="0"/>
        <v>46163</v>
      </c>
      <c r="G10" s="28">
        <v>0.55902777777777779</v>
      </c>
      <c r="H10" s="31" t="s">
        <v>28</v>
      </c>
      <c r="I10" s="28">
        <v>0.625</v>
      </c>
      <c r="J10" s="31"/>
      <c r="K10" s="31" t="s">
        <v>62</v>
      </c>
      <c r="L10" s="39">
        <v>880</v>
      </c>
      <c r="M10" s="39"/>
      <c r="N10" s="39">
        <v>880</v>
      </c>
      <c r="O10" s="39"/>
      <c r="P10" s="7"/>
    </row>
    <row r="11" spans="2:16" ht="18" customHeight="1">
      <c r="B11" s="7">
        <v>7</v>
      </c>
      <c r="C11" s="12">
        <v>13</v>
      </c>
      <c r="D11" s="17" t="s">
        <v>10</v>
      </c>
      <c r="E11" s="22">
        <v>46154</v>
      </c>
      <c r="F11" s="27">
        <f t="shared" si="0"/>
        <v>46154</v>
      </c>
      <c r="G11" s="28">
        <v>0.5625</v>
      </c>
      <c r="H11" s="31" t="s">
        <v>28</v>
      </c>
      <c r="I11" s="28">
        <v>0.60416666666666663</v>
      </c>
      <c r="J11" s="31"/>
      <c r="K11" s="31" t="s">
        <v>62</v>
      </c>
      <c r="L11" s="39">
        <v>900</v>
      </c>
      <c r="M11" s="39"/>
      <c r="N11" s="39">
        <v>900</v>
      </c>
      <c r="O11" s="39"/>
      <c r="P11" s="7"/>
    </row>
    <row r="12" spans="2:16" s="1" customFormat="1" ht="18" customHeight="1">
      <c r="B12" s="7">
        <v>8</v>
      </c>
      <c r="C12" s="12">
        <v>15</v>
      </c>
      <c r="D12" s="17" t="s">
        <v>9</v>
      </c>
      <c r="E12" s="22">
        <v>46122</v>
      </c>
      <c r="F12" s="27">
        <f t="shared" si="0"/>
        <v>46122</v>
      </c>
      <c r="G12" s="28">
        <v>0.55902777777777779</v>
      </c>
      <c r="H12" s="31" t="s">
        <v>28</v>
      </c>
      <c r="I12" s="28"/>
      <c r="J12" s="31"/>
      <c r="K12" s="31" t="s">
        <v>62</v>
      </c>
      <c r="L12" s="39">
        <v>275</v>
      </c>
      <c r="M12" s="39"/>
      <c r="N12" s="39">
        <v>275</v>
      </c>
      <c r="O12" s="39"/>
      <c r="P12" s="7"/>
    </row>
    <row r="13" spans="2:16" s="1" customFormat="1" ht="18" customHeight="1">
      <c r="B13" s="7">
        <v>9</v>
      </c>
      <c r="C13" s="12">
        <v>15</v>
      </c>
      <c r="D13" s="17" t="s">
        <v>9</v>
      </c>
      <c r="E13" s="22">
        <v>46143</v>
      </c>
      <c r="F13" s="27">
        <f t="shared" si="0"/>
        <v>46143</v>
      </c>
      <c r="G13" s="28">
        <v>0.55902777777777779</v>
      </c>
      <c r="H13" s="31" t="s">
        <v>28</v>
      </c>
      <c r="I13" s="28"/>
      <c r="J13" s="31"/>
      <c r="K13" s="31" t="s">
        <v>62</v>
      </c>
      <c r="L13" s="39">
        <v>300</v>
      </c>
      <c r="M13" s="39"/>
      <c r="N13" s="39">
        <v>300</v>
      </c>
      <c r="O13" s="39"/>
      <c r="P13" s="7"/>
    </row>
    <row r="14" spans="2:16" s="1" customFormat="1" ht="18" customHeight="1">
      <c r="B14" s="7">
        <v>10</v>
      </c>
      <c r="C14" s="12">
        <v>15</v>
      </c>
      <c r="D14" s="17" t="s">
        <v>9</v>
      </c>
      <c r="E14" s="22">
        <v>46171</v>
      </c>
      <c r="F14" s="27">
        <f t="shared" si="0"/>
        <v>46171</v>
      </c>
      <c r="G14" s="28">
        <v>0.55902777777777779</v>
      </c>
      <c r="H14" s="31" t="s">
        <v>28</v>
      </c>
      <c r="I14" s="28"/>
      <c r="J14" s="31"/>
      <c r="K14" s="31" t="s">
        <v>62</v>
      </c>
      <c r="L14" s="39">
        <v>300</v>
      </c>
      <c r="M14" s="39"/>
      <c r="N14" s="39">
        <v>300</v>
      </c>
      <c r="O14" s="39"/>
      <c r="P14" s="7"/>
    </row>
    <row r="15" spans="2:16" ht="18" customHeight="1">
      <c r="B15" s="7">
        <v>11</v>
      </c>
      <c r="C15" s="12">
        <v>15</v>
      </c>
      <c r="D15" s="17" t="s">
        <v>33</v>
      </c>
      <c r="E15" s="22">
        <v>46136</v>
      </c>
      <c r="F15" s="27">
        <f t="shared" si="0"/>
        <v>46136</v>
      </c>
      <c r="G15" s="28">
        <v>0.76736111111111116</v>
      </c>
      <c r="H15" s="31" t="s">
        <v>28</v>
      </c>
      <c r="I15" s="28">
        <v>0.84027777777777779</v>
      </c>
      <c r="J15" s="31"/>
      <c r="K15" s="37" t="s">
        <v>62</v>
      </c>
      <c r="L15" s="39">
        <v>65</v>
      </c>
      <c r="M15" s="39"/>
      <c r="N15" s="39">
        <v>65</v>
      </c>
      <c r="O15" s="39"/>
      <c r="P15" s="7"/>
    </row>
    <row r="16" spans="2:16" s="1" customFormat="1" ht="18" customHeight="1">
      <c r="B16" s="7">
        <v>12</v>
      </c>
      <c r="C16" s="12">
        <v>16</v>
      </c>
      <c r="D16" s="17" t="s">
        <v>5</v>
      </c>
      <c r="E16" s="22">
        <v>46163</v>
      </c>
      <c r="F16" s="27">
        <f t="shared" si="0"/>
        <v>46163</v>
      </c>
      <c r="G16" s="28">
        <v>0.375</v>
      </c>
      <c r="H16" s="31" t="s">
        <v>28</v>
      </c>
      <c r="I16" s="28">
        <v>0.41319444444444442</v>
      </c>
      <c r="J16" s="31" t="s">
        <v>62</v>
      </c>
      <c r="K16" s="31"/>
      <c r="L16" s="39">
        <v>360</v>
      </c>
      <c r="M16" s="39"/>
      <c r="N16" s="39">
        <v>360</v>
      </c>
      <c r="O16" s="39"/>
      <c r="P16" s="7"/>
    </row>
    <row r="17" spans="2:16" ht="18" customHeight="1">
      <c r="B17" s="7">
        <v>13</v>
      </c>
      <c r="C17" s="12">
        <v>17</v>
      </c>
      <c r="D17" s="17" t="s">
        <v>11</v>
      </c>
      <c r="E17" s="22">
        <v>46135</v>
      </c>
      <c r="F17" s="27">
        <f t="shared" si="0"/>
        <v>46135</v>
      </c>
      <c r="G17" s="28">
        <v>0.375</v>
      </c>
      <c r="H17" s="31" t="s">
        <v>28</v>
      </c>
      <c r="I17" s="28">
        <v>0.45833333333333331</v>
      </c>
      <c r="J17" s="31" t="s">
        <v>62</v>
      </c>
      <c r="K17" s="31"/>
      <c r="L17" s="39">
        <v>130</v>
      </c>
      <c r="M17" s="39"/>
      <c r="N17" s="39">
        <v>130</v>
      </c>
      <c r="O17" s="39"/>
      <c r="P17" s="7"/>
    </row>
    <row r="18" spans="2:16" s="1" customFormat="1" ht="18" customHeight="1">
      <c r="B18" s="7">
        <v>14</v>
      </c>
      <c r="C18" s="12">
        <v>18</v>
      </c>
      <c r="D18" s="17" t="s">
        <v>7</v>
      </c>
      <c r="E18" s="22" t="s">
        <v>18</v>
      </c>
      <c r="F18" s="27" t="str">
        <f t="shared" si="0"/>
        <v>６月上旬</v>
      </c>
      <c r="G18" s="28">
        <v>0.55902777777777801</v>
      </c>
      <c r="H18" s="31" t="s">
        <v>28</v>
      </c>
      <c r="I18" s="28">
        <v>0.60069444444444398</v>
      </c>
      <c r="J18" s="31"/>
      <c r="K18" s="31" t="s">
        <v>62</v>
      </c>
      <c r="L18" s="39">
        <v>80</v>
      </c>
      <c r="M18" s="39"/>
      <c r="N18" s="39">
        <v>80</v>
      </c>
      <c r="O18" s="39"/>
      <c r="P18" s="7"/>
    </row>
    <row r="19" spans="2:16" ht="18" customHeight="1">
      <c r="B19" s="7">
        <v>15</v>
      </c>
      <c r="C19" s="12">
        <v>19</v>
      </c>
      <c r="D19" s="17" t="s">
        <v>14</v>
      </c>
      <c r="E19" s="22">
        <v>46167</v>
      </c>
      <c r="F19" s="27">
        <f t="shared" si="0"/>
        <v>46167</v>
      </c>
      <c r="G19" s="28"/>
      <c r="H19" s="31" t="s">
        <v>28</v>
      </c>
      <c r="I19" s="28"/>
      <c r="J19" s="31"/>
      <c r="K19" s="31" t="s">
        <v>62</v>
      </c>
      <c r="L19" s="39">
        <v>150</v>
      </c>
      <c r="M19" s="39"/>
      <c r="N19" s="39">
        <v>150</v>
      </c>
      <c r="O19" s="39"/>
      <c r="P19" s="7"/>
    </row>
    <row r="20" spans="2:16" ht="18" customHeight="1">
      <c r="B20" s="7">
        <v>16</v>
      </c>
      <c r="C20" s="12">
        <v>19</v>
      </c>
      <c r="D20" s="17" t="s">
        <v>14</v>
      </c>
      <c r="E20" s="22">
        <v>46168</v>
      </c>
      <c r="F20" s="27">
        <f t="shared" si="0"/>
        <v>46168</v>
      </c>
      <c r="G20" s="28"/>
      <c r="H20" s="31" t="s">
        <v>28</v>
      </c>
      <c r="I20" s="28"/>
      <c r="J20" s="31"/>
      <c r="K20" s="31" t="s">
        <v>62</v>
      </c>
      <c r="L20" s="39">
        <v>150</v>
      </c>
      <c r="M20" s="39"/>
      <c r="N20" s="39">
        <v>150</v>
      </c>
      <c r="O20" s="39"/>
      <c r="P20" s="7"/>
    </row>
    <row r="21" spans="2:16" ht="18" customHeight="1">
      <c r="B21" s="7">
        <v>17</v>
      </c>
      <c r="C21" s="12">
        <v>19</v>
      </c>
      <c r="D21" s="17" t="s">
        <v>14</v>
      </c>
      <c r="E21" s="22">
        <v>46175</v>
      </c>
      <c r="F21" s="27">
        <f t="shared" si="0"/>
        <v>46175</v>
      </c>
      <c r="G21" s="28"/>
      <c r="H21" s="31" t="s">
        <v>28</v>
      </c>
      <c r="I21" s="28"/>
      <c r="J21" s="31"/>
      <c r="K21" s="31" t="s">
        <v>62</v>
      </c>
      <c r="L21" s="39">
        <v>150</v>
      </c>
      <c r="M21" s="39"/>
      <c r="N21" s="39">
        <v>150</v>
      </c>
      <c r="O21" s="39"/>
      <c r="P21" s="7"/>
    </row>
    <row r="22" spans="2:16" ht="18" customHeight="1">
      <c r="B22" s="7">
        <v>18</v>
      </c>
      <c r="C22" s="12">
        <v>19</v>
      </c>
      <c r="D22" s="17" t="s">
        <v>14</v>
      </c>
      <c r="E22" s="22">
        <v>46178</v>
      </c>
      <c r="F22" s="27">
        <f t="shared" si="0"/>
        <v>46178</v>
      </c>
      <c r="G22" s="28"/>
      <c r="H22" s="31" t="s">
        <v>28</v>
      </c>
      <c r="I22" s="28"/>
      <c r="J22" s="31"/>
      <c r="K22" s="31" t="s">
        <v>62</v>
      </c>
      <c r="L22" s="39">
        <v>140</v>
      </c>
      <c r="M22" s="39"/>
      <c r="N22" s="39">
        <v>140</v>
      </c>
      <c r="O22" s="39"/>
      <c r="P22" s="7"/>
    </row>
    <row r="23" spans="2:16" ht="18" customHeight="1">
      <c r="B23" s="7">
        <v>19</v>
      </c>
      <c r="C23" s="12">
        <v>19</v>
      </c>
      <c r="D23" s="17" t="s">
        <v>14</v>
      </c>
      <c r="E23" s="22">
        <v>46181</v>
      </c>
      <c r="F23" s="27">
        <f t="shared" si="0"/>
        <v>46181</v>
      </c>
      <c r="G23" s="28"/>
      <c r="H23" s="31" t="s">
        <v>28</v>
      </c>
      <c r="I23" s="28"/>
      <c r="J23" s="31"/>
      <c r="K23" s="31" t="s">
        <v>62</v>
      </c>
      <c r="L23" s="39">
        <v>140</v>
      </c>
      <c r="M23" s="39"/>
      <c r="N23" s="39">
        <v>140</v>
      </c>
      <c r="O23" s="39"/>
      <c r="P23" s="7"/>
    </row>
    <row r="24" spans="2:16" ht="18" customHeight="1">
      <c r="B24" s="7">
        <v>20</v>
      </c>
      <c r="C24" s="12">
        <v>19</v>
      </c>
      <c r="D24" s="17" t="s">
        <v>48</v>
      </c>
      <c r="E24" s="22">
        <v>46127</v>
      </c>
      <c r="F24" s="27">
        <f t="shared" si="0"/>
        <v>46127</v>
      </c>
      <c r="G24" s="28">
        <v>0.77083333333333337</v>
      </c>
      <c r="H24" s="31" t="s">
        <v>28</v>
      </c>
      <c r="I24" s="28">
        <v>0.80208333333333337</v>
      </c>
      <c r="J24" s="31"/>
      <c r="K24" s="31" t="s">
        <v>62</v>
      </c>
      <c r="L24" s="39">
        <v>70</v>
      </c>
      <c r="M24" s="39"/>
      <c r="N24" s="39">
        <v>70</v>
      </c>
      <c r="O24" s="39"/>
      <c r="P24" s="7"/>
    </row>
    <row r="25" spans="2:16" ht="18" customHeight="1">
      <c r="B25" s="7">
        <v>21</v>
      </c>
      <c r="C25" s="12">
        <v>49</v>
      </c>
      <c r="D25" s="17" t="s">
        <v>17</v>
      </c>
      <c r="E25" s="22">
        <v>46122</v>
      </c>
      <c r="F25" s="27">
        <f t="shared" si="0"/>
        <v>46122</v>
      </c>
      <c r="G25" s="28">
        <v>0.5625</v>
      </c>
      <c r="H25" s="31" t="s">
        <v>28</v>
      </c>
      <c r="I25" s="28">
        <v>0.60416666666666663</v>
      </c>
      <c r="J25" s="31"/>
      <c r="K25" s="31" t="s">
        <v>62</v>
      </c>
      <c r="L25" s="39">
        <v>480</v>
      </c>
      <c r="M25" s="39"/>
      <c r="N25" s="39">
        <v>480</v>
      </c>
      <c r="O25" s="39"/>
      <c r="P25" s="7"/>
    </row>
    <row r="26" spans="2:16" ht="18" customHeight="1">
      <c r="B26" s="7">
        <v>22</v>
      </c>
      <c r="C26" s="12">
        <v>49</v>
      </c>
      <c r="D26" s="17" t="s">
        <v>17</v>
      </c>
      <c r="E26" s="22">
        <v>46127</v>
      </c>
      <c r="F26" s="27">
        <f t="shared" si="0"/>
        <v>46127</v>
      </c>
      <c r="G26" s="28">
        <v>0.5625</v>
      </c>
      <c r="H26" s="31" t="s">
        <v>28</v>
      </c>
      <c r="I26" s="28">
        <v>0.60416666666666663</v>
      </c>
      <c r="J26" s="31"/>
      <c r="K26" s="31" t="s">
        <v>62</v>
      </c>
      <c r="L26" s="39">
        <v>250</v>
      </c>
      <c r="M26" s="39"/>
      <c r="N26" s="39">
        <v>250</v>
      </c>
      <c r="O26" s="39"/>
      <c r="P26" s="7"/>
    </row>
    <row r="27" spans="2:16" ht="18" customHeight="1">
      <c r="B27" s="7">
        <v>23</v>
      </c>
      <c r="C27" s="12">
        <v>51</v>
      </c>
      <c r="D27" s="17" t="s">
        <v>20</v>
      </c>
      <c r="E27" s="22">
        <v>46135</v>
      </c>
      <c r="F27" s="27">
        <f t="shared" si="0"/>
        <v>46135</v>
      </c>
      <c r="G27" s="28"/>
      <c r="H27" s="31" t="s">
        <v>28</v>
      </c>
      <c r="I27" s="28"/>
      <c r="J27" s="31"/>
      <c r="K27" s="31" t="s">
        <v>62</v>
      </c>
      <c r="L27" s="39">
        <v>482</v>
      </c>
      <c r="M27" s="39"/>
      <c r="N27" s="39">
        <v>482</v>
      </c>
      <c r="O27" s="39"/>
      <c r="P27" s="7"/>
    </row>
    <row r="28" spans="2:16" ht="18" customHeight="1">
      <c r="B28" s="7">
        <v>24</v>
      </c>
      <c r="C28" s="12">
        <v>51</v>
      </c>
      <c r="D28" s="17" t="s">
        <v>20</v>
      </c>
      <c r="E28" s="22">
        <v>46203</v>
      </c>
      <c r="F28" s="27">
        <f t="shared" si="0"/>
        <v>46203</v>
      </c>
      <c r="G28" s="28"/>
      <c r="H28" s="31" t="s">
        <v>28</v>
      </c>
      <c r="I28" s="28"/>
      <c r="J28" s="31"/>
      <c r="K28" s="31" t="s">
        <v>62</v>
      </c>
      <c r="L28" s="39">
        <v>502</v>
      </c>
      <c r="M28" s="39"/>
      <c r="N28" s="39">
        <v>502</v>
      </c>
      <c r="O28" s="39"/>
      <c r="P28" s="7"/>
    </row>
    <row r="29" spans="2:16" s="1" customFormat="1" ht="18" customHeight="1">
      <c r="B29" s="7">
        <v>25</v>
      </c>
      <c r="C29" s="12">
        <v>56</v>
      </c>
      <c r="D29" s="17" t="s">
        <v>21</v>
      </c>
      <c r="E29" s="22">
        <v>46129</v>
      </c>
      <c r="F29" s="27">
        <f t="shared" si="0"/>
        <v>46129</v>
      </c>
      <c r="G29" s="28">
        <v>0.5625</v>
      </c>
      <c r="H29" s="31" t="s">
        <v>28</v>
      </c>
      <c r="I29" s="28">
        <v>0.59722222222222221</v>
      </c>
      <c r="J29" s="31"/>
      <c r="K29" s="31" t="s">
        <v>62</v>
      </c>
      <c r="L29" s="39">
        <v>130</v>
      </c>
      <c r="M29" s="39"/>
      <c r="N29" s="39">
        <v>130</v>
      </c>
      <c r="O29" s="39"/>
      <c r="P29" s="7"/>
    </row>
    <row r="30" spans="2:16" s="1" customFormat="1" ht="18" customHeight="1">
      <c r="B30" s="7">
        <v>26</v>
      </c>
      <c r="C30" s="12">
        <v>56</v>
      </c>
      <c r="D30" s="17" t="s">
        <v>21</v>
      </c>
      <c r="E30" s="22">
        <v>46136</v>
      </c>
      <c r="F30" s="27">
        <f t="shared" si="0"/>
        <v>46136</v>
      </c>
      <c r="G30" s="28">
        <v>0.5625</v>
      </c>
      <c r="H30" s="31" t="s">
        <v>28</v>
      </c>
      <c r="I30" s="28">
        <v>0.59722222222222221</v>
      </c>
      <c r="J30" s="31"/>
      <c r="K30" s="31" t="s">
        <v>62</v>
      </c>
      <c r="L30" s="39">
        <v>130</v>
      </c>
      <c r="M30" s="39"/>
      <c r="N30" s="39">
        <v>130</v>
      </c>
      <c r="O30" s="39"/>
      <c r="P30" s="7"/>
    </row>
    <row r="31" spans="2:16" s="1" customFormat="1" ht="18" customHeight="1">
      <c r="B31" s="7">
        <v>27</v>
      </c>
      <c r="C31" s="12">
        <v>56</v>
      </c>
      <c r="D31" s="17" t="s">
        <v>21</v>
      </c>
      <c r="E31" s="22">
        <v>46160</v>
      </c>
      <c r="F31" s="27">
        <f t="shared" si="0"/>
        <v>46160</v>
      </c>
      <c r="G31" s="28">
        <v>0.5625</v>
      </c>
      <c r="H31" s="31" t="s">
        <v>28</v>
      </c>
      <c r="I31" s="28">
        <v>0.59722222222222221</v>
      </c>
      <c r="J31" s="31"/>
      <c r="K31" s="31" t="s">
        <v>62</v>
      </c>
      <c r="L31" s="39">
        <v>130</v>
      </c>
      <c r="M31" s="39"/>
      <c r="N31" s="39">
        <v>130</v>
      </c>
      <c r="O31" s="39"/>
      <c r="P31" s="7"/>
    </row>
    <row r="32" spans="2:16" s="1" customFormat="1" ht="18" customHeight="1">
      <c r="B32" s="7">
        <v>28</v>
      </c>
      <c r="C32" s="12">
        <v>56</v>
      </c>
      <c r="D32" s="17" t="s">
        <v>21</v>
      </c>
      <c r="E32" s="22">
        <v>46171</v>
      </c>
      <c r="F32" s="27">
        <f t="shared" si="0"/>
        <v>46171</v>
      </c>
      <c r="G32" s="28">
        <v>0.5625</v>
      </c>
      <c r="H32" s="31" t="s">
        <v>28</v>
      </c>
      <c r="I32" s="28">
        <v>0.59722222222222199</v>
      </c>
      <c r="J32" s="31"/>
      <c r="K32" s="31" t="s">
        <v>62</v>
      </c>
      <c r="L32" s="39">
        <v>130</v>
      </c>
      <c r="M32" s="39"/>
      <c r="N32" s="39">
        <v>130</v>
      </c>
      <c r="O32" s="39"/>
      <c r="P32" s="7"/>
    </row>
    <row r="33" spans="2:16" s="1" customFormat="1" ht="18" customHeight="1">
      <c r="B33" s="7">
        <v>29</v>
      </c>
      <c r="C33" s="12">
        <v>56</v>
      </c>
      <c r="D33" s="17" t="s">
        <v>21</v>
      </c>
      <c r="E33" s="22">
        <v>46174</v>
      </c>
      <c r="F33" s="27">
        <f t="shared" si="0"/>
        <v>46174</v>
      </c>
      <c r="G33" s="28">
        <v>0.5625</v>
      </c>
      <c r="H33" s="31" t="s">
        <v>28</v>
      </c>
      <c r="I33" s="28">
        <v>0.59722222222222199</v>
      </c>
      <c r="J33" s="31"/>
      <c r="K33" s="31" t="s">
        <v>62</v>
      </c>
      <c r="L33" s="39">
        <v>130</v>
      </c>
      <c r="M33" s="39"/>
      <c r="N33" s="39">
        <v>130</v>
      </c>
      <c r="O33" s="39"/>
      <c r="P33" s="7"/>
    </row>
    <row r="34" spans="2:16" s="1" customFormat="1" ht="18" customHeight="1">
      <c r="B34" s="7">
        <v>30</v>
      </c>
      <c r="C34" s="12">
        <v>56</v>
      </c>
      <c r="D34" s="17" t="s">
        <v>21</v>
      </c>
      <c r="E34" s="22">
        <v>46177</v>
      </c>
      <c r="F34" s="27">
        <f t="shared" si="0"/>
        <v>46177</v>
      </c>
      <c r="G34" s="28">
        <v>0.5625</v>
      </c>
      <c r="H34" s="31" t="s">
        <v>28</v>
      </c>
      <c r="I34" s="28">
        <v>0.59722222222222221</v>
      </c>
      <c r="J34" s="31"/>
      <c r="K34" s="31" t="s">
        <v>62</v>
      </c>
      <c r="L34" s="39">
        <v>130</v>
      </c>
      <c r="M34" s="39"/>
      <c r="N34" s="39">
        <v>130</v>
      </c>
      <c r="O34" s="39"/>
      <c r="P34" s="7"/>
    </row>
    <row r="35" spans="2:16" ht="18" customHeight="1">
      <c r="B35" s="7">
        <v>31</v>
      </c>
      <c r="C35" s="12">
        <v>57</v>
      </c>
      <c r="D35" s="17" t="s">
        <v>23</v>
      </c>
      <c r="E35" s="22">
        <v>46181</v>
      </c>
      <c r="F35" s="27">
        <f t="shared" si="0"/>
        <v>46181</v>
      </c>
      <c r="G35" s="28">
        <v>0.5625</v>
      </c>
      <c r="H35" s="31" t="s">
        <v>28</v>
      </c>
      <c r="I35" s="28">
        <v>0.60416666666666663</v>
      </c>
      <c r="J35" s="31"/>
      <c r="K35" s="31" t="s">
        <v>62</v>
      </c>
      <c r="L35" s="39">
        <v>377</v>
      </c>
      <c r="M35" s="39"/>
      <c r="N35" s="39">
        <v>377</v>
      </c>
      <c r="O35" s="39"/>
      <c r="P35" s="7"/>
    </row>
    <row r="36" spans="2:16" ht="18" customHeight="1">
      <c r="B36" s="7">
        <v>32</v>
      </c>
      <c r="C36" s="12">
        <v>58</v>
      </c>
      <c r="D36" s="17" t="s">
        <v>2</v>
      </c>
      <c r="E36" s="22">
        <v>46129</v>
      </c>
      <c r="F36" s="27">
        <f t="shared" si="0"/>
        <v>46129</v>
      </c>
      <c r="G36" s="28">
        <v>0.5625</v>
      </c>
      <c r="H36" s="31" t="s">
        <v>28</v>
      </c>
      <c r="I36" s="28">
        <v>0.60069444444444442</v>
      </c>
      <c r="J36" s="31"/>
      <c r="K36" s="31" t="s">
        <v>62</v>
      </c>
      <c r="L36" s="39">
        <v>670</v>
      </c>
      <c r="M36" s="39"/>
      <c r="N36" s="39">
        <v>670</v>
      </c>
      <c r="O36" s="39"/>
      <c r="P36" s="7"/>
    </row>
    <row r="37" spans="2:16" ht="18" customHeight="1">
      <c r="B37" s="7">
        <v>33</v>
      </c>
      <c r="C37" s="12">
        <v>58</v>
      </c>
      <c r="D37" s="17" t="s">
        <v>2</v>
      </c>
      <c r="E37" s="22">
        <v>46135</v>
      </c>
      <c r="F37" s="27">
        <f t="shared" si="0"/>
        <v>46135</v>
      </c>
      <c r="G37" s="28">
        <v>0.54166666666666663</v>
      </c>
      <c r="H37" s="31" t="s">
        <v>28</v>
      </c>
      <c r="I37" s="28">
        <v>0.60069444444444442</v>
      </c>
      <c r="J37" s="31"/>
      <c r="K37" s="31" t="s">
        <v>62</v>
      </c>
      <c r="L37" s="39">
        <v>400</v>
      </c>
      <c r="M37" s="39"/>
      <c r="N37" s="39">
        <v>400</v>
      </c>
      <c r="O37" s="39"/>
      <c r="P37" s="7"/>
    </row>
    <row r="38" spans="2:16" ht="18" customHeight="1">
      <c r="B38" s="7">
        <v>34</v>
      </c>
      <c r="C38" s="12">
        <v>62</v>
      </c>
      <c r="D38" s="17" t="s">
        <v>24</v>
      </c>
      <c r="E38" s="22">
        <v>46174</v>
      </c>
      <c r="F38" s="27">
        <f t="shared" si="0"/>
        <v>46174</v>
      </c>
      <c r="G38" s="28">
        <v>0.5625</v>
      </c>
      <c r="H38" s="31" t="s">
        <v>28</v>
      </c>
      <c r="I38" s="28">
        <v>0.60416666666666696</v>
      </c>
      <c r="J38" s="31"/>
      <c r="K38" s="31" t="s">
        <v>62</v>
      </c>
      <c r="L38" s="39">
        <v>85</v>
      </c>
      <c r="M38" s="39"/>
      <c r="N38" s="39">
        <v>85</v>
      </c>
      <c r="O38" s="39"/>
      <c r="P38" s="7"/>
    </row>
    <row r="39" spans="2:16" ht="18" customHeight="1">
      <c r="B39" s="7">
        <v>35</v>
      </c>
      <c r="C39" s="12">
        <v>62</v>
      </c>
      <c r="D39" s="17" t="s">
        <v>24</v>
      </c>
      <c r="E39" s="22">
        <v>46182</v>
      </c>
      <c r="F39" s="27">
        <f t="shared" si="0"/>
        <v>46182</v>
      </c>
      <c r="G39" s="28">
        <v>0.5625</v>
      </c>
      <c r="H39" s="31" t="s">
        <v>28</v>
      </c>
      <c r="I39" s="28">
        <v>0.60416666666666696</v>
      </c>
      <c r="J39" s="31"/>
      <c r="K39" s="31" t="s">
        <v>62</v>
      </c>
      <c r="L39" s="39">
        <v>85</v>
      </c>
      <c r="M39" s="39"/>
      <c r="N39" s="39">
        <v>85</v>
      </c>
      <c r="O39" s="39"/>
      <c r="P39" s="7"/>
    </row>
    <row r="40" spans="2:16" ht="18" customHeight="1">
      <c r="B40" s="7">
        <v>36</v>
      </c>
      <c r="C40" s="12">
        <v>63</v>
      </c>
      <c r="D40" s="17" t="s">
        <v>26</v>
      </c>
      <c r="E40" s="22">
        <v>46190</v>
      </c>
      <c r="F40" s="27">
        <f t="shared" si="0"/>
        <v>46190</v>
      </c>
      <c r="G40" s="28">
        <v>0.5625</v>
      </c>
      <c r="H40" s="31" t="s">
        <v>28</v>
      </c>
      <c r="I40" s="28">
        <v>0.60416666666666663</v>
      </c>
      <c r="J40" s="31"/>
      <c r="K40" s="31" t="s">
        <v>62</v>
      </c>
      <c r="L40" s="39">
        <v>680</v>
      </c>
      <c r="M40" s="39"/>
      <c r="N40" s="39">
        <v>680</v>
      </c>
      <c r="O40" s="39"/>
      <c r="P40" s="7"/>
    </row>
    <row r="41" spans="2:16" ht="18" customHeight="1">
      <c r="B41" s="7">
        <v>37</v>
      </c>
      <c r="C41" s="12">
        <v>67</v>
      </c>
      <c r="D41" s="17" t="s">
        <v>29</v>
      </c>
      <c r="E41" s="22">
        <v>46169</v>
      </c>
      <c r="F41" s="27">
        <f t="shared" si="0"/>
        <v>46169</v>
      </c>
      <c r="G41" s="28">
        <v>0.54166666666666663</v>
      </c>
      <c r="H41" s="31" t="s">
        <v>28</v>
      </c>
      <c r="I41" s="28">
        <v>0.625</v>
      </c>
      <c r="J41" s="31"/>
      <c r="K41" s="31" t="s">
        <v>62</v>
      </c>
      <c r="L41" s="39">
        <v>250</v>
      </c>
      <c r="M41" s="39"/>
      <c r="N41" s="39">
        <v>250</v>
      </c>
      <c r="O41" s="39"/>
      <c r="P41" s="7"/>
    </row>
    <row r="42" spans="2:16" ht="18" customHeight="1">
      <c r="B42" s="7">
        <v>38</v>
      </c>
      <c r="C42" s="12">
        <v>67</v>
      </c>
      <c r="D42" s="17" t="s">
        <v>29</v>
      </c>
      <c r="E42" s="22">
        <v>46178</v>
      </c>
      <c r="F42" s="27">
        <f t="shared" si="0"/>
        <v>46178</v>
      </c>
      <c r="G42" s="28">
        <v>0.54166666666666663</v>
      </c>
      <c r="H42" s="31" t="s">
        <v>28</v>
      </c>
      <c r="I42" s="28">
        <v>0.625</v>
      </c>
      <c r="J42" s="31"/>
      <c r="K42" s="31" t="s">
        <v>62</v>
      </c>
      <c r="L42" s="39">
        <v>250</v>
      </c>
      <c r="M42" s="39"/>
      <c r="N42" s="39">
        <v>250</v>
      </c>
      <c r="O42" s="39"/>
      <c r="P42" s="7"/>
    </row>
    <row r="43" spans="2:16" ht="18" customHeight="1">
      <c r="B43" s="7">
        <v>39</v>
      </c>
      <c r="C43" s="12">
        <v>68</v>
      </c>
      <c r="D43" s="17" t="s">
        <v>30</v>
      </c>
      <c r="E43" s="22">
        <v>46170</v>
      </c>
      <c r="F43" s="27">
        <f t="shared" si="0"/>
        <v>46170</v>
      </c>
      <c r="G43" s="28">
        <v>0.55555555555555602</v>
      </c>
      <c r="H43" s="31" t="s">
        <v>28</v>
      </c>
      <c r="I43" s="28">
        <v>0.625</v>
      </c>
      <c r="J43" s="31"/>
      <c r="K43" s="31" t="s">
        <v>62</v>
      </c>
      <c r="L43" s="39">
        <v>370</v>
      </c>
      <c r="M43" s="39"/>
      <c r="N43" s="39">
        <v>370</v>
      </c>
      <c r="O43" s="39"/>
      <c r="P43" s="7"/>
    </row>
    <row r="44" spans="2:16" ht="18" customHeight="1">
      <c r="B44" s="7">
        <v>40</v>
      </c>
      <c r="C44" s="12">
        <v>68</v>
      </c>
      <c r="D44" s="17" t="s">
        <v>30</v>
      </c>
      <c r="E44" s="22">
        <v>46171</v>
      </c>
      <c r="F44" s="27">
        <f t="shared" si="0"/>
        <v>46171</v>
      </c>
      <c r="G44" s="28">
        <v>0.55555555555555602</v>
      </c>
      <c r="H44" s="31" t="s">
        <v>28</v>
      </c>
      <c r="I44" s="28">
        <v>0.625</v>
      </c>
      <c r="J44" s="31"/>
      <c r="K44" s="31" t="s">
        <v>62</v>
      </c>
      <c r="L44" s="39">
        <v>385</v>
      </c>
      <c r="M44" s="39"/>
      <c r="N44" s="39">
        <v>385</v>
      </c>
      <c r="O44" s="39"/>
      <c r="P44" s="7"/>
    </row>
    <row r="45" spans="2:16" ht="18" customHeight="1">
      <c r="B45" s="7">
        <v>41</v>
      </c>
      <c r="C45" s="12">
        <v>68</v>
      </c>
      <c r="D45" s="17" t="s">
        <v>30</v>
      </c>
      <c r="E45" s="22">
        <v>46175</v>
      </c>
      <c r="F45" s="27">
        <f t="shared" si="0"/>
        <v>46175</v>
      </c>
      <c r="G45" s="28">
        <v>0.55555555555555602</v>
      </c>
      <c r="H45" s="31" t="s">
        <v>28</v>
      </c>
      <c r="I45" s="28">
        <v>0.625</v>
      </c>
      <c r="J45" s="31"/>
      <c r="K45" s="31" t="s">
        <v>62</v>
      </c>
      <c r="L45" s="39">
        <v>270</v>
      </c>
      <c r="M45" s="39"/>
      <c r="N45" s="39">
        <v>270</v>
      </c>
      <c r="O45" s="39"/>
      <c r="P45" s="7"/>
    </row>
    <row r="46" spans="2:16" ht="18" customHeight="1">
      <c r="B46" s="7">
        <v>42</v>
      </c>
      <c r="C46" s="12">
        <v>69</v>
      </c>
      <c r="D46" s="17" t="s">
        <v>31</v>
      </c>
      <c r="E46" s="22">
        <v>46161</v>
      </c>
      <c r="F46" s="27">
        <f t="shared" si="0"/>
        <v>46161</v>
      </c>
      <c r="G46" s="28"/>
      <c r="H46" s="31" t="s">
        <v>28</v>
      </c>
      <c r="I46" s="28"/>
      <c r="J46" s="31"/>
      <c r="K46" s="31" t="s">
        <v>62</v>
      </c>
      <c r="L46" s="39">
        <v>380</v>
      </c>
      <c r="M46" s="39"/>
      <c r="N46" s="39">
        <v>380</v>
      </c>
      <c r="O46" s="39"/>
      <c r="P46" s="7"/>
    </row>
    <row r="47" spans="2:16" ht="18" customHeight="1">
      <c r="B47" s="7">
        <v>43</v>
      </c>
      <c r="C47" s="12">
        <v>69</v>
      </c>
      <c r="D47" s="17" t="s">
        <v>31</v>
      </c>
      <c r="E47" s="22">
        <v>46168</v>
      </c>
      <c r="F47" s="27">
        <f t="shared" si="0"/>
        <v>46168</v>
      </c>
      <c r="G47" s="28"/>
      <c r="H47" s="31" t="s">
        <v>28</v>
      </c>
      <c r="I47" s="28"/>
      <c r="J47" s="31"/>
      <c r="K47" s="31" t="s">
        <v>62</v>
      </c>
      <c r="L47" s="39">
        <v>380</v>
      </c>
      <c r="M47" s="39"/>
      <c r="N47" s="39">
        <v>380</v>
      </c>
      <c r="O47" s="39"/>
      <c r="P47" s="7"/>
    </row>
    <row r="48" spans="2:16" ht="18" customHeight="1">
      <c r="B48" s="7">
        <v>44</v>
      </c>
      <c r="C48" s="12">
        <v>72</v>
      </c>
      <c r="D48" s="17" t="s">
        <v>36</v>
      </c>
      <c r="E48" s="22">
        <v>46163</v>
      </c>
      <c r="F48" s="27">
        <f t="shared" si="0"/>
        <v>46163</v>
      </c>
      <c r="G48" s="28">
        <v>0.5625</v>
      </c>
      <c r="H48" s="31" t="s">
        <v>28</v>
      </c>
      <c r="I48" s="28">
        <v>0.625</v>
      </c>
      <c r="J48" s="31"/>
      <c r="K48" s="31" t="s">
        <v>62</v>
      </c>
      <c r="L48" s="39">
        <v>90</v>
      </c>
      <c r="M48" s="39"/>
      <c r="N48" s="39">
        <v>90</v>
      </c>
      <c r="O48" s="39"/>
      <c r="P48" s="7"/>
    </row>
    <row r="49" spans="2:16" ht="18" customHeight="1">
      <c r="B49" s="7">
        <v>45</v>
      </c>
      <c r="C49" s="12">
        <v>73</v>
      </c>
      <c r="D49" s="17" t="s">
        <v>22</v>
      </c>
      <c r="E49" s="22">
        <v>46199</v>
      </c>
      <c r="F49" s="27">
        <f t="shared" si="0"/>
        <v>46199</v>
      </c>
      <c r="G49" s="28">
        <v>0.55902777777777779</v>
      </c>
      <c r="H49" s="31" t="s">
        <v>28</v>
      </c>
      <c r="I49" s="28">
        <v>0.60416666666666663</v>
      </c>
      <c r="J49" s="31"/>
      <c r="K49" s="31" t="s">
        <v>62</v>
      </c>
      <c r="L49" s="39">
        <v>610</v>
      </c>
      <c r="M49" s="39"/>
      <c r="N49" s="39">
        <v>610</v>
      </c>
      <c r="O49" s="39"/>
      <c r="P49" s="7"/>
    </row>
    <row r="50" spans="2:16" ht="18" customHeight="1">
      <c r="B50" s="7">
        <v>46</v>
      </c>
      <c r="C50" s="12">
        <v>81</v>
      </c>
      <c r="D50" s="17" t="s">
        <v>34</v>
      </c>
      <c r="E50" s="22">
        <v>46175</v>
      </c>
      <c r="F50" s="27">
        <f t="shared" si="0"/>
        <v>46175</v>
      </c>
      <c r="G50" s="28">
        <v>0.5625</v>
      </c>
      <c r="H50" s="31" t="s">
        <v>28</v>
      </c>
      <c r="I50" s="28">
        <v>0.59722222222222221</v>
      </c>
      <c r="J50" s="31"/>
      <c r="K50" s="31" t="s">
        <v>62</v>
      </c>
      <c r="L50" s="39">
        <v>410</v>
      </c>
      <c r="M50" s="39"/>
      <c r="N50" s="39">
        <v>410</v>
      </c>
      <c r="O50" s="39"/>
      <c r="P50" s="7"/>
    </row>
    <row r="51" spans="2:16" ht="18" customHeight="1">
      <c r="B51" s="7">
        <v>47</v>
      </c>
      <c r="C51" s="12">
        <v>81</v>
      </c>
      <c r="D51" s="17" t="s">
        <v>34</v>
      </c>
      <c r="E51" s="22">
        <v>46181</v>
      </c>
      <c r="F51" s="27">
        <f t="shared" si="0"/>
        <v>46181</v>
      </c>
      <c r="G51" s="28">
        <v>0.5625</v>
      </c>
      <c r="H51" s="31" t="s">
        <v>28</v>
      </c>
      <c r="I51" s="28">
        <v>0.59722222222222221</v>
      </c>
      <c r="J51" s="31"/>
      <c r="K51" s="31" t="s">
        <v>62</v>
      </c>
      <c r="L51" s="39">
        <v>400</v>
      </c>
      <c r="M51" s="39"/>
      <c r="N51" s="39">
        <v>400</v>
      </c>
      <c r="O51" s="39"/>
      <c r="P51" s="7"/>
    </row>
    <row r="52" spans="2:16" ht="18" customHeight="1">
      <c r="B52" s="7">
        <v>48</v>
      </c>
      <c r="C52" s="12">
        <v>85</v>
      </c>
      <c r="D52" s="17" t="s">
        <v>15</v>
      </c>
      <c r="E52" s="22">
        <v>46170</v>
      </c>
      <c r="F52" s="27">
        <f t="shared" si="0"/>
        <v>46170</v>
      </c>
      <c r="G52" s="28">
        <v>0.56597222222222221</v>
      </c>
      <c r="H52" s="31" t="s">
        <v>28</v>
      </c>
      <c r="I52" s="28">
        <v>0.60416666666666663</v>
      </c>
      <c r="J52" s="31"/>
      <c r="K52" s="31" t="s">
        <v>62</v>
      </c>
      <c r="L52" s="39">
        <v>202</v>
      </c>
      <c r="M52" s="39"/>
      <c r="N52" s="39">
        <v>202</v>
      </c>
      <c r="O52" s="39"/>
      <c r="P52" s="7"/>
    </row>
    <row r="53" spans="2:16" ht="18" customHeight="1">
      <c r="B53" s="7">
        <v>49</v>
      </c>
      <c r="C53" s="12">
        <v>85</v>
      </c>
      <c r="D53" s="17" t="s">
        <v>15</v>
      </c>
      <c r="E53" s="22">
        <v>46177</v>
      </c>
      <c r="F53" s="27">
        <f t="shared" si="0"/>
        <v>46177</v>
      </c>
      <c r="G53" s="28">
        <v>0.56597222222222221</v>
      </c>
      <c r="H53" s="31" t="s">
        <v>28</v>
      </c>
      <c r="I53" s="28">
        <v>0.60416666666666663</v>
      </c>
      <c r="J53" s="31"/>
      <c r="K53" s="31" t="s">
        <v>62</v>
      </c>
      <c r="L53" s="39">
        <v>233</v>
      </c>
      <c r="M53" s="39"/>
      <c r="N53" s="39">
        <v>233</v>
      </c>
      <c r="O53" s="39"/>
      <c r="P53" s="7"/>
    </row>
    <row r="54" spans="2:16" ht="18" customHeight="1">
      <c r="B54" s="7">
        <v>50</v>
      </c>
      <c r="C54" s="12">
        <v>85</v>
      </c>
      <c r="D54" s="17" t="s">
        <v>15</v>
      </c>
      <c r="E54" s="22">
        <v>46191</v>
      </c>
      <c r="F54" s="27">
        <f t="shared" si="0"/>
        <v>46191</v>
      </c>
      <c r="G54" s="28">
        <v>0.56597222222222221</v>
      </c>
      <c r="H54" s="31" t="s">
        <v>28</v>
      </c>
      <c r="I54" s="28">
        <v>0.60416666666666663</v>
      </c>
      <c r="J54" s="31"/>
      <c r="K54" s="31" t="s">
        <v>62</v>
      </c>
      <c r="L54" s="39">
        <v>280</v>
      </c>
      <c r="M54" s="39"/>
      <c r="N54" s="39">
        <v>280</v>
      </c>
      <c r="O54" s="39"/>
      <c r="P54" s="7"/>
    </row>
    <row r="55" spans="2:16" ht="18" customHeight="1">
      <c r="B55" s="7">
        <v>51</v>
      </c>
      <c r="C55" s="12">
        <v>85</v>
      </c>
      <c r="D55" s="17" t="s">
        <v>4</v>
      </c>
      <c r="E55" s="22">
        <v>46127</v>
      </c>
      <c r="F55" s="27">
        <f t="shared" si="0"/>
        <v>46127</v>
      </c>
      <c r="G55" s="28">
        <v>0.79166666666666663</v>
      </c>
      <c r="H55" s="31" t="s">
        <v>28</v>
      </c>
      <c r="I55" s="28">
        <v>0.83333333333333337</v>
      </c>
      <c r="J55" s="31"/>
      <c r="K55" s="31" t="s">
        <v>62</v>
      </c>
      <c r="L55" s="39">
        <v>60</v>
      </c>
      <c r="M55" s="39"/>
      <c r="N55" s="39">
        <v>60</v>
      </c>
      <c r="O55" s="39"/>
      <c r="P55" s="7"/>
    </row>
    <row r="56" spans="2:16" s="1" customFormat="1" ht="18" customHeight="1">
      <c r="B56" s="7">
        <v>52</v>
      </c>
      <c r="C56" s="12">
        <v>93</v>
      </c>
      <c r="D56" s="17" t="s">
        <v>35</v>
      </c>
      <c r="E56" s="22">
        <v>46153</v>
      </c>
      <c r="F56" s="27">
        <f t="shared" si="0"/>
        <v>46153</v>
      </c>
      <c r="G56" s="28">
        <v>0.5625</v>
      </c>
      <c r="H56" s="28" t="s">
        <v>28</v>
      </c>
      <c r="I56" s="28">
        <v>0.625</v>
      </c>
      <c r="J56" s="31"/>
      <c r="K56" s="31" t="s">
        <v>62</v>
      </c>
      <c r="L56" s="39">
        <v>960</v>
      </c>
      <c r="M56" s="39"/>
      <c r="N56" s="39">
        <v>960</v>
      </c>
      <c r="O56" s="39"/>
      <c r="P56" s="7"/>
    </row>
    <row r="57" spans="2:16" ht="18" customHeight="1">
      <c r="B57" s="7">
        <v>53</v>
      </c>
      <c r="C57" s="12">
        <v>101</v>
      </c>
      <c r="D57" s="17" t="s">
        <v>43</v>
      </c>
      <c r="E57" s="22">
        <v>46121</v>
      </c>
      <c r="F57" s="27">
        <f t="shared" si="0"/>
        <v>46121</v>
      </c>
      <c r="G57" s="28">
        <v>0.5625</v>
      </c>
      <c r="H57" s="28" t="s">
        <v>28</v>
      </c>
      <c r="I57" s="28">
        <v>0.60416666666666663</v>
      </c>
      <c r="J57" s="31"/>
      <c r="K57" s="31" t="s">
        <v>62</v>
      </c>
      <c r="L57" s="39">
        <v>28</v>
      </c>
      <c r="M57" s="39"/>
      <c r="N57" s="39">
        <v>28</v>
      </c>
      <c r="O57" s="39"/>
      <c r="P57" s="7"/>
    </row>
    <row r="58" spans="2:16" ht="18" customHeight="1">
      <c r="B58" s="7">
        <v>54</v>
      </c>
      <c r="C58" s="12">
        <v>101</v>
      </c>
      <c r="D58" s="17" t="s">
        <v>43</v>
      </c>
      <c r="E58" s="22">
        <v>46126</v>
      </c>
      <c r="F58" s="27">
        <f t="shared" si="0"/>
        <v>46126</v>
      </c>
      <c r="G58" s="28">
        <v>0.5625</v>
      </c>
      <c r="H58" s="28" t="s">
        <v>28</v>
      </c>
      <c r="I58" s="28">
        <v>0.60416666666666663</v>
      </c>
      <c r="J58" s="31"/>
      <c r="K58" s="31" t="s">
        <v>62</v>
      </c>
      <c r="L58" s="39">
        <v>10</v>
      </c>
      <c r="M58" s="39">
        <v>15</v>
      </c>
      <c r="N58" s="39">
        <v>22</v>
      </c>
      <c r="O58" s="39"/>
      <c r="P58" s="7"/>
    </row>
    <row r="59" spans="2:16" ht="18" customHeight="1">
      <c r="B59" s="7">
        <v>55</v>
      </c>
      <c r="C59" s="12">
        <v>102</v>
      </c>
      <c r="D59" s="17" t="s">
        <v>19</v>
      </c>
      <c r="E59" s="22">
        <v>46134</v>
      </c>
      <c r="F59" s="27">
        <f t="shared" si="0"/>
        <v>46134</v>
      </c>
      <c r="G59" s="28">
        <v>0.4375</v>
      </c>
      <c r="H59" s="28" t="s">
        <v>28</v>
      </c>
      <c r="I59" s="28">
        <v>0.5</v>
      </c>
      <c r="J59" s="31" t="s">
        <v>62</v>
      </c>
      <c r="K59" s="31"/>
      <c r="L59" s="39">
        <v>38</v>
      </c>
      <c r="M59" s="39">
        <v>27</v>
      </c>
      <c r="N59" s="39">
        <v>38</v>
      </c>
      <c r="O59" s="39">
        <v>27</v>
      </c>
      <c r="P59" s="7"/>
    </row>
    <row r="60" spans="2:16" ht="18" customHeight="1">
      <c r="B60" s="7">
        <v>56</v>
      </c>
      <c r="C60" s="12">
        <v>105</v>
      </c>
      <c r="D60" s="17" t="s">
        <v>37</v>
      </c>
      <c r="E60" s="22">
        <v>46126</v>
      </c>
      <c r="F60" s="27">
        <f t="shared" si="0"/>
        <v>46126</v>
      </c>
      <c r="G60" s="28">
        <v>0.5625</v>
      </c>
      <c r="H60" s="28" t="s">
        <v>28</v>
      </c>
      <c r="I60" s="28">
        <v>0.60416666666666663</v>
      </c>
      <c r="J60" s="31"/>
      <c r="K60" s="31" t="s">
        <v>62</v>
      </c>
      <c r="L60" s="39"/>
      <c r="M60" s="39">
        <v>63</v>
      </c>
      <c r="N60" s="39">
        <v>63</v>
      </c>
      <c r="O60" s="39"/>
      <c r="P60" s="7"/>
    </row>
    <row r="61" spans="2:16" ht="18" customHeight="1">
      <c r="B61" s="7">
        <v>57</v>
      </c>
      <c r="C61" s="12">
        <v>105</v>
      </c>
      <c r="D61" s="17" t="s">
        <v>37</v>
      </c>
      <c r="E61" s="22">
        <v>46127</v>
      </c>
      <c r="F61" s="27">
        <f t="shared" si="0"/>
        <v>46127</v>
      </c>
      <c r="G61" s="28">
        <v>0.5625</v>
      </c>
      <c r="H61" s="28" t="s">
        <v>28</v>
      </c>
      <c r="I61" s="28">
        <v>0.60416666666666663</v>
      </c>
      <c r="J61" s="31"/>
      <c r="K61" s="31" t="s">
        <v>62</v>
      </c>
      <c r="L61" s="39"/>
      <c r="M61" s="39">
        <v>65</v>
      </c>
      <c r="N61" s="39">
        <v>65</v>
      </c>
      <c r="O61" s="39"/>
      <c r="P61" s="7"/>
    </row>
    <row r="62" spans="2:16" ht="18" customHeight="1">
      <c r="B62" s="7">
        <v>58</v>
      </c>
      <c r="C62" s="12">
        <v>105</v>
      </c>
      <c r="D62" s="17" t="s">
        <v>37</v>
      </c>
      <c r="E62" s="22">
        <v>46150</v>
      </c>
      <c r="F62" s="27">
        <f t="shared" si="0"/>
        <v>46150</v>
      </c>
      <c r="G62" s="28">
        <v>0.5625</v>
      </c>
      <c r="H62" s="28" t="s">
        <v>28</v>
      </c>
      <c r="I62" s="28">
        <v>0.60416666666666663</v>
      </c>
      <c r="J62" s="31"/>
      <c r="K62" s="31" t="s">
        <v>62</v>
      </c>
      <c r="L62" s="39"/>
      <c r="M62" s="39">
        <v>54</v>
      </c>
      <c r="N62" s="39">
        <v>54</v>
      </c>
      <c r="O62" s="39"/>
      <c r="P62" s="7"/>
    </row>
    <row r="63" spans="2:16" ht="18" customHeight="1">
      <c r="B63" s="7">
        <v>59</v>
      </c>
      <c r="C63" s="12">
        <v>105</v>
      </c>
      <c r="D63" s="17" t="s">
        <v>37</v>
      </c>
      <c r="E63" s="22">
        <v>46156</v>
      </c>
      <c r="F63" s="27">
        <f t="shared" si="0"/>
        <v>46156</v>
      </c>
      <c r="G63" s="28">
        <v>0.5625</v>
      </c>
      <c r="H63" s="28" t="s">
        <v>28</v>
      </c>
      <c r="I63" s="28">
        <v>0.60416666666666663</v>
      </c>
      <c r="J63" s="31"/>
      <c r="K63" s="31" t="s">
        <v>62</v>
      </c>
      <c r="L63" s="39"/>
      <c r="M63" s="39">
        <v>58</v>
      </c>
      <c r="N63" s="39">
        <v>58</v>
      </c>
      <c r="O63" s="39"/>
      <c r="P63" s="7"/>
    </row>
    <row r="64" spans="2:16" ht="18" customHeight="1">
      <c r="B64" s="7">
        <v>60</v>
      </c>
      <c r="C64" s="12">
        <v>108</v>
      </c>
      <c r="D64" s="17" t="s">
        <v>47</v>
      </c>
      <c r="E64" s="22" t="s">
        <v>12</v>
      </c>
      <c r="F64" s="27" t="str">
        <f t="shared" si="0"/>
        <v>調整中</v>
      </c>
      <c r="G64" s="28">
        <v>0.5625</v>
      </c>
      <c r="H64" s="28" t="s">
        <v>28</v>
      </c>
      <c r="I64" s="28">
        <v>0.58333333333333304</v>
      </c>
      <c r="J64" s="31"/>
      <c r="K64" s="31" t="s">
        <v>62</v>
      </c>
      <c r="L64" s="39">
        <v>2</v>
      </c>
      <c r="M64" s="39"/>
      <c r="N64" s="39">
        <v>2</v>
      </c>
      <c r="O64" s="39"/>
      <c r="P64" s="7"/>
    </row>
    <row r="65" spans="2:16" ht="18" customHeight="1">
      <c r="B65" s="7">
        <v>61</v>
      </c>
      <c r="C65" s="12">
        <v>109</v>
      </c>
      <c r="D65" s="17" t="s">
        <v>40</v>
      </c>
      <c r="E65" s="22">
        <v>46161</v>
      </c>
      <c r="F65" s="27">
        <f t="shared" si="0"/>
        <v>46161</v>
      </c>
      <c r="G65" s="28">
        <v>0.54861111111111105</v>
      </c>
      <c r="H65" s="28" t="s">
        <v>28</v>
      </c>
      <c r="I65" s="28">
        <v>0.60416666666666696</v>
      </c>
      <c r="J65" s="31"/>
      <c r="K65" s="37" t="s">
        <v>62</v>
      </c>
      <c r="L65" s="39">
        <v>100</v>
      </c>
      <c r="M65" s="39"/>
      <c r="N65" s="39">
        <v>100</v>
      </c>
      <c r="O65" s="39"/>
      <c r="P65" s="7"/>
    </row>
    <row r="66" spans="2:16" ht="18" customHeight="1">
      <c r="B66" s="7">
        <v>62</v>
      </c>
      <c r="C66" s="12">
        <v>109</v>
      </c>
      <c r="D66" s="17" t="s">
        <v>40</v>
      </c>
      <c r="E66" s="22">
        <v>46168</v>
      </c>
      <c r="F66" s="27">
        <f t="shared" si="0"/>
        <v>46168</v>
      </c>
      <c r="G66" s="28">
        <v>0.54861111111111105</v>
      </c>
      <c r="H66" s="28" t="s">
        <v>28</v>
      </c>
      <c r="I66" s="28">
        <v>0.60416666666666696</v>
      </c>
      <c r="J66" s="31"/>
      <c r="K66" s="37" t="s">
        <v>62</v>
      </c>
      <c r="L66" s="39"/>
      <c r="M66" s="39">
        <v>110</v>
      </c>
      <c r="N66" s="39"/>
      <c r="O66" s="39">
        <v>110</v>
      </c>
      <c r="P66" s="7"/>
    </row>
    <row r="67" spans="2:16" s="1" customFormat="1" ht="18" customHeight="1">
      <c r="B67" s="7">
        <v>63</v>
      </c>
      <c r="C67" s="12">
        <v>109</v>
      </c>
      <c r="D67" s="17" t="s">
        <v>27</v>
      </c>
      <c r="E67" s="22">
        <v>46154</v>
      </c>
      <c r="F67" s="27">
        <f t="shared" si="0"/>
        <v>46154</v>
      </c>
      <c r="G67" s="28">
        <v>0.54861111111111116</v>
      </c>
      <c r="H67" s="28" t="s">
        <v>28</v>
      </c>
      <c r="I67" s="28">
        <v>0.60416666666666663</v>
      </c>
      <c r="J67" s="31"/>
      <c r="K67" s="31" t="s">
        <v>62</v>
      </c>
      <c r="L67" s="39">
        <v>120</v>
      </c>
      <c r="M67" s="39"/>
      <c r="N67" s="39">
        <v>120</v>
      </c>
      <c r="O67" s="39"/>
      <c r="P67" s="7"/>
    </row>
    <row r="68" spans="2:16" ht="18" customHeight="1">
      <c r="B68" s="7">
        <v>64</v>
      </c>
      <c r="C68" s="12">
        <v>112</v>
      </c>
      <c r="D68" s="17" t="s">
        <v>41</v>
      </c>
      <c r="E68" s="22">
        <v>46163</v>
      </c>
      <c r="F68" s="27">
        <f t="shared" si="0"/>
        <v>46163</v>
      </c>
      <c r="G68" s="28">
        <v>0.5625</v>
      </c>
      <c r="H68" s="28" t="s">
        <v>28</v>
      </c>
      <c r="I68" s="28">
        <v>0.60416666666666663</v>
      </c>
      <c r="J68" s="31"/>
      <c r="K68" s="31" t="s">
        <v>62</v>
      </c>
      <c r="L68" s="39">
        <v>21</v>
      </c>
      <c r="M68" s="39">
        <v>14</v>
      </c>
      <c r="N68" s="39">
        <v>21</v>
      </c>
      <c r="O68" s="39">
        <v>14</v>
      </c>
      <c r="P68" s="7"/>
    </row>
    <row r="69" spans="2:16" ht="18.75" customHeight="1">
      <c r="B69" s="7">
        <v>65</v>
      </c>
      <c r="C69" s="12">
        <v>114</v>
      </c>
      <c r="D69" s="17" t="s">
        <v>38</v>
      </c>
      <c r="E69" s="22">
        <v>46149</v>
      </c>
      <c r="F69" s="27">
        <f>E69</f>
        <v>46149</v>
      </c>
      <c r="G69" s="28"/>
      <c r="H69" s="28" t="s">
        <v>28</v>
      </c>
      <c r="I69" s="28"/>
      <c r="J69" s="31"/>
      <c r="K69" s="31" t="s">
        <v>62</v>
      </c>
      <c r="L69" s="39">
        <v>45</v>
      </c>
      <c r="M69" s="39">
        <v>30</v>
      </c>
      <c r="N69" s="39">
        <v>45</v>
      </c>
      <c r="O69" s="39">
        <v>30</v>
      </c>
      <c r="P69" s="7"/>
    </row>
    <row r="70" spans="2:16" ht="18.5" customHeight="1">
      <c r="B70" s="7">
        <v>66</v>
      </c>
      <c r="C70" s="12">
        <v>114</v>
      </c>
      <c r="D70" s="17" t="s">
        <v>38</v>
      </c>
      <c r="E70" s="22">
        <v>46162</v>
      </c>
      <c r="F70" s="27">
        <f>E70</f>
        <v>46162</v>
      </c>
      <c r="G70" s="28"/>
      <c r="H70" s="28" t="s">
        <v>28</v>
      </c>
      <c r="I70" s="28"/>
      <c r="J70" s="31"/>
      <c r="K70" s="31" t="s">
        <v>62</v>
      </c>
      <c r="L70" s="39">
        <v>55</v>
      </c>
      <c r="M70" s="39">
        <v>30</v>
      </c>
      <c r="N70" s="39">
        <v>55</v>
      </c>
      <c r="O70" s="39">
        <v>30</v>
      </c>
      <c r="P70" s="7"/>
    </row>
    <row r="71" spans="2:16" ht="18.75" customHeight="1">
      <c r="B71" s="7">
        <v>67</v>
      </c>
      <c r="C71" s="12">
        <v>114</v>
      </c>
      <c r="D71" s="17" t="s">
        <v>38</v>
      </c>
      <c r="E71" s="22">
        <v>46164</v>
      </c>
      <c r="F71" s="27">
        <f>E71</f>
        <v>46164</v>
      </c>
      <c r="G71" s="28"/>
      <c r="H71" s="28" t="s">
        <v>28</v>
      </c>
      <c r="I71" s="28"/>
      <c r="J71" s="31"/>
      <c r="K71" s="31" t="s">
        <v>62</v>
      </c>
      <c r="L71" s="39">
        <v>80</v>
      </c>
      <c r="M71" s="39"/>
      <c r="N71" s="39">
        <v>80</v>
      </c>
      <c r="O71" s="39"/>
      <c r="P71" s="7"/>
    </row>
    <row r="72" spans="2:16" ht="18.75" customHeight="1">
      <c r="B72" s="7">
        <v>68</v>
      </c>
      <c r="C72" s="12">
        <v>114</v>
      </c>
      <c r="D72" s="17" t="s">
        <v>38</v>
      </c>
      <c r="E72" s="22">
        <v>46169</v>
      </c>
      <c r="F72" s="27">
        <f>E72</f>
        <v>46169</v>
      </c>
      <c r="G72" s="28"/>
      <c r="H72" s="28" t="s">
        <v>28</v>
      </c>
      <c r="I72" s="28"/>
      <c r="J72" s="31"/>
      <c r="K72" s="31" t="s">
        <v>62</v>
      </c>
      <c r="L72" s="39">
        <v>65</v>
      </c>
      <c r="M72" s="39">
        <v>20</v>
      </c>
      <c r="N72" s="39">
        <v>65</v>
      </c>
      <c r="O72" s="39">
        <v>20</v>
      </c>
      <c r="P72" s="7"/>
    </row>
    <row r="73" spans="2:16" ht="18" customHeight="1">
      <c r="B73" s="8"/>
      <c r="C73" s="13"/>
      <c r="D73" s="18"/>
      <c r="E73" s="23"/>
      <c r="F73" s="23"/>
      <c r="G73" s="23"/>
      <c r="H73" s="23"/>
      <c r="I73" s="32" t="s">
        <v>16</v>
      </c>
      <c r="J73" s="34"/>
      <c r="K73" s="34"/>
      <c r="L73" s="39">
        <f>SUM(L5:L72)</f>
        <v>17060</v>
      </c>
      <c r="M73" s="39">
        <f>SUM(M5:M72)</f>
        <v>486</v>
      </c>
      <c r="N73" s="39">
        <f>SUM(N5:N72)</f>
        <v>17312</v>
      </c>
      <c r="O73" s="39">
        <f>SUM(O5:O72)</f>
        <v>231</v>
      </c>
    </row>
    <row r="74" spans="2:16" ht="18" customHeight="1">
      <c r="C74" s="14"/>
      <c r="D74" s="19"/>
      <c r="E74" s="24"/>
      <c r="F74" s="24"/>
      <c r="G74" s="24"/>
      <c r="H74" s="24"/>
      <c r="I74" s="33" t="s">
        <v>56</v>
      </c>
      <c r="J74" s="35"/>
      <c r="K74" s="35"/>
      <c r="L74" s="40">
        <f>SUM(L73:M73)</f>
        <v>17546</v>
      </c>
      <c r="M74" s="40"/>
      <c r="N74" s="42">
        <f>SUM(N73:O73)</f>
        <v>17543</v>
      </c>
      <c r="O74" s="44"/>
    </row>
    <row r="75" spans="2:16" ht="18" customHeight="1">
      <c r="C75" s="14"/>
      <c r="D75" s="19"/>
      <c r="E75" s="24"/>
      <c r="F75" s="24"/>
      <c r="G75" s="24"/>
      <c r="H75" s="24"/>
      <c r="I75" s="33" t="s">
        <v>45</v>
      </c>
      <c r="J75" s="35"/>
      <c r="K75" s="35"/>
      <c r="L75" s="40">
        <v>960</v>
      </c>
      <c r="M75" s="40"/>
      <c r="N75" s="42">
        <v>960</v>
      </c>
      <c r="O75" s="44"/>
    </row>
    <row r="76" spans="2:16" ht="18" customHeight="1">
      <c r="D76" s="20"/>
      <c r="E76" s="25"/>
      <c r="F76" s="25"/>
      <c r="G76" s="25"/>
      <c r="H76" s="25"/>
      <c r="I76" s="33" t="s">
        <v>51</v>
      </c>
      <c r="J76" s="35"/>
      <c r="K76" s="35"/>
      <c r="L76" s="40">
        <f>SUM(L74:M75)</f>
        <v>18506</v>
      </c>
      <c r="M76" s="40"/>
      <c r="N76" s="42">
        <f>SUM(N74:O75)</f>
        <v>18503</v>
      </c>
      <c r="O76" s="44"/>
    </row>
    <row r="77" spans="2:16" ht="18" customHeight="1">
      <c r="H77" s="1" t="s">
        <v>44</v>
      </c>
    </row>
    <row r="78" spans="2:16" ht="18" customHeight="1">
      <c r="H78" s="1" t="s">
        <v>64</v>
      </c>
    </row>
    <row r="79" spans="2:16" ht="18" customHeight="1">
      <c r="H79" s="1" t="s">
        <v>49</v>
      </c>
    </row>
  </sheetData>
  <sortState ref="B5:P79">
    <sortCondition ref="E5:E79"/>
  </sortState>
  <mergeCells count="7">
    <mergeCell ref="E3:F3"/>
    <mergeCell ref="G3:K3"/>
    <mergeCell ref="L3:O3"/>
    <mergeCell ref="B3:B4"/>
    <mergeCell ref="C3:C4"/>
    <mergeCell ref="D3:D4"/>
    <mergeCell ref="P3:P4"/>
  </mergeCells>
  <phoneticPr fontId="2"/>
  <printOptions horizontalCentered="1"/>
  <pageMargins left="0.74803149606299213" right="0.74803149606299213" top="0.86614173228346458" bottom="0.74803149606299213" header="0.51181102362204722" footer="0.39370078740157483"/>
  <pageSetup paperSize="9" scale="69" fitToWidth="1" fitToHeight="0" orientation="portrait" usePrinterDefaults="1" r:id="rId1"/>
  <headerFooter alignWithMargins="0"/>
  <rowBreaks count="1" manualBreakCount="1">
    <brk id="51" min="1" max="15"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広島地域</vt:lpstr>
    </vt:vector>
  </TitlesOfParts>
  <Company>広島県</Company>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中本 義信</dc:creator>
  <cp:lastModifiedBy>大坪 靖裕</cp:lastModifiedBy>
  <cp:lastPrinted>2023-03-16T02:26:06Z</cp:lastPrinted>
  <dcterms:created xsi:type="dcterms:W3CDTF">2006-04-06T07:00:43Z</dcterms:created>
  <dcterms:modified xsi:type="dcterms:W3CDTF">2026-02-25T06:00:55Z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5.0.2.0</vt:lpwstr>
      <vt:lpwstr>5.0.4.0</vt:lpwstr>
      <vt:lpwstr>5.0.6.0</vt:lpwstr>
    </vt:vector>
  </property>
  <property fmtid="{DCFEDD21-7773-49B2-8022-6FC58DB5260B}" pid="3" name="LastSavedVersion">
    <vt:lpwstr>5.0.6.0</vt:lpwstr>
  </property>
  <property fmtid="{DCFEDD21-7773-49B2-8022-6FC58DB5260B}" pid="4" name="LastSavedDate">
    <vt:filetime>2026-02-25T06:00:55Z</vt:filetime>
  </property>
</Properties>
</file>