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6.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mc:AlternateContent xmlns:mc="http://schemas.openxmlformats.org/markup-compatibility/2006">
    <mc:Choice Requires="x15">
      <x15ac:absPath xmlns:x15ac="http://schemas.microsoft.com/office/spreadsheetml/2010/11/ac" url="Z:\全庁\２００部局間共有\080農林水産共有\R7年度\F002 植物防疫(農技)\F令和７年\03発生予察\08   HP掲載トラップ調査等データ\HP掲載用\"/>
    </mc:Choice>
  </mc:AlternateContent>
  <xr:revisionPtr revIDLastSave="0" documentId="13_ncr:1_{3EC3A944-B4D4-41D8-BC09-1BCA2ED170A2}" xr6:coauthVersionLast="47" xr6:coauthVersionMax="47" xr10:uidLastSave="{00000000-0000-0000-0000-000000000000}"/>
  <bookViews>
    <workbookView xWindow="-120" yWindow="-120" windowWidth="29040" windowHeight="15720" activeTab="1" xr2:uid="{00000000-000D-0000-FFFF-FFFF00000000}"/>
  </bookViews>
  <sheets>
    <sheet name="コナガ生態等" sheetId="1" r:id="rId1"/>
    <sheet name="データ" sheetId="9" r:id="rId2"/>
  </sheets>
  <externalReferences>
    <externalReference r:id="rId3"/>
  </externalReferences>
  <definedNames>
    <definedName name="_xlnm.Print_Area" localSheetId="0">コナガ生態等!$A$1:$J$52</definedName>
    <definedName name="_xlnm.Print_Area" localSheetId="1">データ!$A$1:$L$79</definedName>
    <definedName name="Z_7D814F53_F6D8_412E_B360_46798C7ED3E0_.wvu.PrintArea" localSheetId="1" hidden="1">データ!$1:$1048576</definedName>
    <definedName name="Z_8ACABF48_2928_4793_884F_BC59376786CF_.wvu.PrintArea" localSheetId="1" hidden="1">データ!$1:$1048576</definedName>
  </definedNames>
  <calcPr calcId="191029"/>
  <customWorkbookViews>
    <customWorkbookView name="広島県 - 個人用ビュー" guid="{7D814F53-F6D8-412E-B360-46798C7ED3E0}" mergeInterval="0" personalView="1" maximized="1" windowWidth="820" windowHeight="849" tabRatio="816" activeSheetId="2"/>
    <customWorkbookView name="建本 - 個人用ビュー" guid="{8ACABF48-2928-4793-884F-BC59376786CF}" mergeInterval="0" personalView="1" maximized="1" windowWidth="1276" windowHeight="823" tabRatio="816"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3" i="9" l="1"/>
  <c r="D63" i="9" l="1"/>
  <c r="G62" i="9"/>
  <c r="G59" i="9" l="1"/>
  <c r="G58" i="9"/>
  <c r="G47" i="9" l="1"/>
  <c r="D47" i="9"/>
  <c r="G45" i="9" l="1"/>
  <c r="H47" i="9" l="1"/>
  <c r="E44" i="9"/>
  <c r="H79" i="9" l="1"/>
  <c r="H78" i="9"/>
  <c r="H77" i="9"/>
  <c r="H76" i="9"/>
  <c r="H75" i="9"/>
  <c r="H74" i="9"/>
  <c r="H73" i="9"/>
  <c r="H72" i="9"/>
  <c r="H71" i="9"/>
  <c r="H70" i="9"/>
  <c r="H69" i="9"/>
  <c r="H68" i="9"/>
  <c r="H67" i="9"/>
  <c r="H66" i="9"/>
  <c r="H65" i="9"/>
  <c r="H64" i="9"/>
  <c r="H63" i="9"/>
  <c r="H62" i="9"/>
  <c r="H61" i="9"/>
  <c r="H60" i="9"/>
  <c r="H59" i="9"/>
  <c r="H58" i="9"/>
  <c r="H57" i="9"/>
  <c r="H56" i="9"/>
  <c r="H55" i="9"/>
  <c r="H54" i="9"/>
  <c r="H53" i="9"/>
  <c r="H52" i="9"/>
  <c r="H51" i="9"/>
  <c r="H50" i="9"/>
  <c r="H49" i="9"/>
  <c r="H48" i="9"/>
  <c r="H46" i="9"/>
  <c r="H45" i="9"/>
  <c r="H44" i="9"/>
  <c r="H43" i="9"/>
  <c r="E79" i="9"/>
  <c r="E78" i="9"/>
  <c r="E77" i="9"/>
  <c r="E76" i="9"/>
  <c r="E75" i="9"/>
  <c r="E74" i="9"/>
  <c r="E73" i="9"/>
  <c r="E72" i="9"/>
  <c r="E71" i="9"/>
  <c r="E70" i="9"/>
  <c r="E69" i="9"/>
  <c r="E68" i="9"/>
  <c r="E67" i="9"/>
  <c r="E66" i="9"/>
  <c r="E65" i="9"/>
  <c r="E64" i="9"/>
  <c r="E63" i="9"/>
  <c r="E62" i="9"/>
  <c r="E61" i="9"/>
  <c r="E60" i="9"/>
  <c r="E59" i="9"/>
  <c r="E58" i="9"/>
  <c r="E57" i="9"/>
  <c r="E56" i="9"/>
  <c r="E55" i="9"/>
  <c r="E54" i="9"/>
  <c r="E53" i="9"/>
  <c r="E52" i="9"/>
  <c r="E51" i="9"/>
  <c r="E50" i="9"/>
  <c r="E49" i="9"/>
  <c r="E48" i="9"/>
  <c r="E47" i="9"/>
  <c r="E46" i="9"/>
  <c r="E45" i="9"/>
  <c r="D79" i="9"/>
  <c r="D78" i="9"/>
  <c r="D77" i="9"/>
  <c r="D76" i="9"/>
  <c r="D75" i="9"/>
  <c r="D74" i="9"/>
  <c r="D73" i="9"/>
  <c r="D72" i="9"/>
  <c r="D71" i="9"/>
  <c r="D70" i="9"/>
  <c r="D69" i="9"/>
  <c r="D68" i="9"/>
  <c r="D67" i="9"/>
  <c r="D66" i="9"/>
  <c r="D65" i="9"/>
  <c r="D64" i="9"/>
  <c r="D62" i="9"/>
  <c r="D61" i="9"/>
  <c r="D60" i="9"/>
  <c r="D59" i="9"/>
  <c r="D58" i="9"/>
  <c r="D57" i="9"/>
  <c r="D56" i="9"/>
  <c r="D55" i="9"/>
  <c r="D54" i="9"/>
  <c r="D53" i="9"/>
  <c r="D52" i="9"/>
  <c r="D51" i="9"/>
  <c r="D50" i="9"/>
  <c r="D49" i="9"/>
  <c r="D48" i="9"/>
  <c r="D46" i="9"/>
  <c r="D45" i="9"/>
  <c r="D44" i="9"/>
  <c r="G79" i="9"/>
  <c r="G78" i="9"/>
  <c r="G77" i="9"/>
  <c r="G76" i="9"/>
  <c r="G75" i="9"/>
  <c r="G74" i="9"/>
  <c r="G73" i="9"/>
  <c r="G72" i="9"/>
  <c r="G71" i="9"/>
  <c r="G70" i="9"/>
  <c r="G69" i="9"/>
  <c r="G68" i="9"/>
  <c r="G67" i="9"/>
  <c r="G66" i="9"/>
  <c r="G65" i="9"/>
  <c r="G64" i="9"/>
  <c r="G61" i="9"/>
  <c r="G60" i="9"/>
  <c r="G57" i="9"/>
  <c r="G56" i="9"/>
  <c r="G55" i="9"/>
  <c r="G54" i="9"/>
  <c r="G53" i="9"/>
  <c r="G52" i="9"/>
  <c r="G51" i="9"/>
  <c r="G50" i="9"/>
  <c r="G49" i="9"/>
  <c r="G48" i="9"/>
  <c r="G46" i="9"/>
  <c r="G44" i="9"/>
  <c r="E43" i="9"/>
</calcChain>
</file>

<file path=xl/sharedStrings.xml><?xml version="1.0" encoding="utf-8"?>
<sst xmlns="http://schemas.openxmlformats.org/spreadsheetml/2006/main" count="37" uniqueCount="34">
  <si>
    <t>設置場所</t>
  </si>
  <si>
    <t>周辺作物</t>
  </si>
  <si>
    <t>調査データ</t>
    <rPh sb="0" eb="2">
      <t>チョウサ</t>
    </rPh>
    <phoneticPr fontId="5"/>
  </si>
  <si>
    <t>○被害を受ける作物</t>
  </si>
  <si>
    <t>○トラップの活用</t>
  </si>
  <si>
    <t>　※調査データはグラフの下にあります。</t>
  </si>
  <si>
    <t>地帯区分</t>
    <rPh sb="0" eb="2">
      <t>チタイ</t>
    </rPh>
    <rPh sb="2" eb="4">
      <t>クブン</t>
    </rPh>
    <phoneticPr fontId="4"/>
  </si>
  <si>
    <t>６月</t>
  </si>
  <si>
    <t>７月</t>
  </si>
  <si>
    <t>８月</t>
  </si>
  <si>
    <t>９月</t>
  </si>
  <si>
    <t>１０月</t>
  </si>
  <si>
    <t>月</t>
    <rPh sb="0" eb="1">
      <t>ツキ</t>
    </rPh>
    <phoneticPr fontId="2"/>
  </si>
  <si>
    <t>半旬</t>
    <rPh sb="0" eb="1">
      <t>ハン</t>
    </rPh>
    <rPh sb="1" eb="2">
      <t>ジュン</t>
    </rPh>
    <phoneticPr fontId="2"/>
  </si>
  <si>
    <t>５月</t>
  </si>
  <si>
    <t>キャベツ</t>
    <phoneticPr fontId="2"/>
  </si>
  <si>
    <t>中東部</t>
    <rPh sb="0" eb="3">
      <t>チュウトウブ</t>
    </rPh>
    <phoneticPr fontId="8"/>
  </si>
  <si>
    <t>○生態</t>
    <rPh sb="1" eb="3">
      <t>セイタイ</t>
    </rPh>
    <phoneticPr fontId="2"/>
  </si>
  <si>
    <t>・成虫は前翅長5.0～7.5mm。</t>
  </si>
  <si>
    <t>・灰褐色。</t>
  </si>
  <si>
    <t>山県郡北広島町南門原</t>
    <rPh sb="0" eb="3">
      <t>ヤマガタグン</t>
    </rPh>
    <rPh sb="3" eb="4">
      <t>キタ</t>
    </rPh>
    <rPh sb="4" eb="6">
      <t>ヒロシマ</t>
    </rPh>
    <rPh sb="6" eb="7">
      <t>チョウ</t>
    </rPh>
    <rPh sb="7" eb="8">
      <t>ミナミ</t>
    </rPh>
    <rPh sb="8" eb="9">
      <t>モン</t>
    </rPh>
    <rPh sb="9" eb="10">
      <t>バラ</t>
    </rPh>
    <phoneticPr fontId="2"/>
  </si>
  <si>
    <t>前年</t>
  </si>
  <si>
    <t>本年</t>
  </si>
  <si>
    <t>北西部</t>
    <rPh sb="0" eb="3">
      <t>ホクセイブ</t>
    </rPh>
    <phoneticPr fontId="8"/>
  </si>
  <si>
    <t>世羅郡世羅町下津田</t>
    <rPh sb="0" eb="2">
      <t>セラ</t>
    </rPh>
    <rPh sb="2" eb="3">
      <t>グン</t>
    </rPh>
    <rPh sb="3" eb="6">
      <t>セラチョウ</t>
    </rPh>
    <rPh sb="6" eb="9">
      <t>シモツダ</t>
    </rPh>
    <phoneticPr fontId="2"/>
  </si>
  <si>
    <t>令和７年度　フェロモントラップ調査結果（コナガ）</t>
    <rPh sb="0" eb="1">
      <t>レイ</t>
    </rPh>
    <rPh sb="1" eb="2">
      <t>ワ</t>
    </rPh>
    <rPh sb="3" eb="5">
      <t>ネンド</t>
    </rPh>
    <phoneticPr fontId="2"/>
  </si>
  <si>
    <t>コナガの生態等</t>
    <rPh sb="4" eb="6">
      <t>セイタイ</t>
    </rPh>
    <rPh sb="6" eb="7">
      <t>ナド</t>
    </rPh>
    <phoneticPr fontId="4"/>
  </si>
  <si>
    <t>・背中の前翅にひし形の模様がある（このことから、英語ではダイヤモンド・バック・モスと呼ばれている）。</t>
    <phoneticPr fontId="2"/>
  </si>
  <si>
    <t>・西日本の高冷地以外では、初夏と初秋に発生が増加し、盛夏期には減少する。</t>
    <phoneticPr fontId="2"/>
  </si>
  <si>
    <t>・休眠性がないため、冬期もゆっくりと発育を続ける。</t>
    <phoneticPr fontId="2"/>
  </si>
  <si>
    <t>・誘殺数が増加し始めたら、１週間～10日後に防除をするとよいと考えられる。</t>
    <rPh sb="1" eb="2">
      <t>ユウ</t>
    </rPh>
    <rPh sb="2" eb="3">
      <t>サツ</t>
    </rPh>
    <rPh sb="3" eb="4">
      <t>スウ</t>
    </rPh>
    <rPh sb="5" eb="7">
      <t>ゾウカ</t>
    </rPh>
    <rPh sb="8" eb="9">
      <t>ハジ</t>
    </rPh>
    <rPh sb="14" eb="16">
      <t>シュウカン</t>
    </rPh>
    <rPh sb="19" eb="20">
      <t>ニチ</t>
    </rPh>
    <rPh sb="20" eb="21">
      <t>ゴ</t>
    </rPh>
    <rPh sb="22" eb="24">
      <t>ボウジョ</t>
    </rPh>
    <rPh sb="31" eb="32">
      <t>カンガ</t>
    </rPh>
    <phoneticPr fontId="2"/>
  </si>
  <si>
    <t>・ただし、コナガの発育速度や周辺の栽培環境によって大きく異なることがある。</t>
    <rPh sb="9" eb="11">
      <t>ハツイク</t>
    </rPh>
    <rPh sb="11" eb="13">
      <t>ソクド</t>
    </rPh>
    <rPh sb="14" eb="16">
      <t>シュウヘン</t>
    </rPh>
    <rPh sb="17" eb="19">
      <t>サイバイ</t>
    </rPh>
    <rPh sb="19" eb="21">
      <t>カンキョウ</t>
    </rPh>
    <rPh sb="25" eb="26">
      <t>オオ</t>
    </rPh>
    <rPh sb="28" eb="29">
      <t>コト</t>
    </rPh>
    <phoneticPr fontId="2"/>
  </si>
  <si>
    <t>・幼虫はキャベツ等のアブラナ科野菜を加害する。</t>
    <rPh sb="8" eb="9">
      <t>トウ</t>
    </rPh>
    <rPh sb="14" eb="15">
      <t>カ</t>
    </rPh>
    <phoneticPr fontId="2"/>
  </si>
  <si>
    <t>・広島県では、キャベツの重要害虫として注意が必要となる。</t>
    <rPh sb="1" eb="4">
      <t>ヒロシマケン</t>
    </rPh>
    <rPh sb="12" eb="14">
      <t>ジュウヨウ</t>
    </rPh>
    <rPh sb="14" eb="16">
      <t>ガイチュウ</t>
    </rPh>
    <rPh sb="19" eb="21">
      <t>チュウイ</t>
    </rPh>
    <rPh sb="22" eb="24">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</si>
</sst>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u/>
      <sz val="8.25"/>
      <color indexed="12"/>
      <name val="ＭＳ Ｐゴシック"/>
      <family val="3"/>
      <charset val="128"/>
    </font>
    <font>
      <sz val="6"/>
      <name val="ＭＳ Ｐ明朝"/>
      <family val="1"/>
      <charset val="128"/>
    </font>
    <font>
      <b/>
      <sz val="18"/>
      <color theme="1"/>
      <name val="ＭＳ Ｐゴシック"/>
      <family val="3"/>
      <charset val="128"/>
    </font>
    <font>
      <sz val="11"/>
      <color theme="1"/>
      <name val="ＭＳ Ｐゴシック"/>
      <family val="3"/>
      <charset val="128"/>
    </font>
    <font>
      <sz val="12"/>
      <color theme="1"/>
      <name val="ＭＳ Ｐゴシック"/>
      <family val="3"/>
      <charset val="128"/>
    </font>
    <font>
      <b/>
      <sz val="12"/>
      <color theme="1"/>
      <name val="ＭＳ Ｐゴシック"/>
      <family val="3"/>
      <charset val="128"/>
    </font>
    <font>
      <sz val="10"/>
      <color theme="1"/>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bottom/>
      <diagonal/>
    </border>
    <border>
      <left style="hair">
        <color indexed="64"/>
      </left>
      <right style="hair">
        <color indexed="64"/>
      </right>
      <top/>
      <bottom/>
      <diagonal/>
    </border>
    <border>
      <left style="thin">
        <color indexed="64"/>
      </left>
      <right style="hair">
        <color indexed="64"/>
      </right>
      <top/>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s>
  <cellStyleXfs count="2">
    <xf numFmtId="0" fontId="0" fillId="0" borderId="0"/>
    <xf numFmtId="38" fontId="1" fillId="0" borderId="0" applyFont="0" applyFill="0" applyBorder="0" applyAlignment="0" applyProtection="0"/>
  </cellStyleXfs>
  <cellXfs count="45">
    <xf numFmtId="0" fontId="0" fillId="0" borderId="0" xfId="0"/>
    <xf numFmtId="0" fontId="6" fillId="0" borderId="0" xfId="0" applyFont="1"/>
    <xf numFmtId="0" fontId="7" fillId="0" borderId="0" xfId="0" applyFont="1"/>
    <xf numFmtId="0" fontId="7" fillId="0" borderId="0" xfId="0" applyFont="1" applyAlignment="1">
      <alignment horizontal="center"/>
    </xf>
    <xf numFmtId="0" fontId="8" fillId="0" borderId="0" xfId="0" applyFont="1"/>
    <xf numFmtId="0" fontId="9" fillId="0" borderId="0" xfId="0" applyFont="1"/>
    <xf numFmtId="0" fontId="7" fillId="0" borderId="0" xfId="0" applyFont="1" applyAlignment="1">
      <alignment horizontal="left"/>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12" xfId="0" applyFont="1" applyBorder="1" applyAlignment="1">
      <alignment horizontal="center" vertical="center"/>
    </xf>
    <xf numFmtId="0" fontId="1" fillId="2" borderId="5" xfId="0" applyFont="1" applyFill="1" applyBorder="1" applyAlignment="1">
      <alignment horizontal="center" vertical="center"/>
    </xf>
    <xf numFmtId="0" fontId="1" fillId="2" borderId="17" xfId="0" applyFont="1" applyFill="1" applyBorder="1" applyAlignment="1">
      <alignment horizontal="center" vertical="center"/>
    </xf>
    <xf numFmtId="0" fontId="11" fillId="0" borderId="0" xfId="0" applyFont="1"/>
    <xf numFmtId="0" fontId="0" fillId="2" borderId="16" xfId="0" applyFill="1" applyBorder="1" applyAlignment="1">
      <alignment horizontal="center" vertical="center"/>
    </xf>
    <xf numFmtId="0" fontId="1" fillId="3" borderId="6" xfId="0" applyFont="1" applyFill="1" applyBorder="1" applyAlignment="1">
      <alignment horizontal="center" vertical="center"/>
    </xf>
    <xf numFmtId="0" fontId="0" fillId="3" borderId="7" xfId="0" applyFill="1" applyBorder="1" applyAlignment="1">
      <alignment horizontal="center" vertical="center"/>
    </xf>
    <xf numFmtId="0" fontId="1" fillId="3" borderId="18" xfId="0" applyFont="1" applyFill="1" applyBorder="1" applyAlignment="1">
      <alignment horizontal="center" vertical="center"/>
    </xf>
    <xf numFmtId="176" fontId="1" fillId="0" borderId="10" xfId="1" applyNumberFormat="1" applyFont="1" applyFill="1" applyBorder="1" applyAlignment="1">
      <alignment horizontal="center"/>
    </xf>
    <xf numFmtId="176" fontId="1" fillId="0" borderId="19" xfId="1" applyNumberFormat="1" applyFont="1" applyFill="1" applyBorder="1" applyAlignment="1">
      <alignment horizontal="center"/>
    </xf>
    <xf numFmtId="176" fontId="1" fillId="0" borderId="13" xfId="1" applyNumberFormat="1" applyFont="1" applyFill="1" applyBorder="1" applyAlignment="1">
      <alignment horizontal="center"/>
    </xf>
    <xf numFmtId="176" fontId="1" fillId="0" borderId="20" xfId="1" applyNumberFormat="1" applyFont="1" applyFill="1" applyBorder="1" applyAlignment="1">
      <alignment horizontal="center"/>
    </xf>
    <xf numFmtId="176" fontId="1" fillId="0" borderId="7" xfId="1" applyNumberFormat="1" applyFont="1" applyFill="1" applyBorder="1" applyAlignment="1">
      <alignment horizontal="center"/>
    </xf>
    <xf numFmtId="176" fontId="1" fillId="0" borderId="18" xfId="1" applyNumberFormat="1" applyFont="1" applyFill="1" applyBorder="1" applyAlignment="1">
      <alignment horizontal="center"/>
    </xf>
    <xf numFmtId="176" fontId="7" fillId="0" borderId="8" xfId="0" applyNumberFormat="1" applyFont="1" applyBorder="1" applyAlignment="1">
      <alignment horizontal="center" vertical="center"/>
    </xf>
    <xf numFmtId="176" fontId="7" fillId="0" borderId="11" xfId="0" applyNumberFormat="1" applyFont="1" applyBorder="1" applyAlignment="1">
      <alignment horizontal="center" vertical="center"/>
    </xf>
    <xf numFmtId="176" fontId="7" fillId="0" borderId="21" xfId="0" applyNumberFormat="1" applyFont="1" applyBorder="1" applyAlignment="1">
      <alignment horizontal="center" vertical="center"/>
    </xf>
    <xf numFmtId="176" fontId="0" fillId="0" borderId="18" xfId="1" applyNumberFormat="1" applyFont="1" applyFill="1" applyBorder="1" applyAlignment="1">
      <alignment horizontal="center"/>
    </xf>
    <xf numFmtId="176" fontId="0" fillId="0" borderId="7" xfId="1" applyNumberFormat="1" applyFont="1" applyFill="1" applyBorder="1" applyAlignment="1">
      <alignment horizontal="center"/>
    </xf>
    <xf numFmtId="0" fontId="3" fillId="3" borderId="5"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5"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3" fillId="2" borderId="5"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10" fillId="0" borderId="5" xfId="0" applyFont="1" applyBorder="1" applyAlignment="1">
      <alignment horizontal="center" vertical="center"/>
    </xf>
    <xf numFmtId="0" fontId="10" fillId="0" borderId="15" xfId="0" applyFont="1" applyBorder="1" applyAlignment="1">
      <alignment horizontal="center" vertical="center"/>
    </xf>
    <xf numFmtId="0" fontId="3" fillId="2" borderId="5"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cellXfs>
  <cellStyles count="2">
    <cellStyle name="桁区切り 2" xfId="1" xr:uid="{00000000-0005-0000-0000-000000000000}"/>
    <cellStyle name="標準" xfId="0" builtinId="0"/>
  </cellStyles>
  <dxfs count="2">
    <dxf>
      <font>
        <color theme="0"/>
      </font>
    </dxf>
    <dxf>
      <font>
        <color theme="0"/>
      </font>
    </dxf>
  </dxfs>
  <tableStyles count="0" defaultTableStyle="TableStyleMedium2" defaultPivotStyle="PivotStyleLight16"/>
  <colors>
    <mruColors>
      <color rgb="FF3366FF"/>
      <color rgb="FF33CCFF"/>
      <color rgb="FF99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ハスモンヨトウ(東広島市福富町　アスパラガス）</a:t>
            </a:r>
          </a:p>
        </c:rich>
      </c:tx>
      <c:overlay val="0"/>
      <c:spPr>
        <a:noFill/>
        <a:ln w="25400">
          <a:noFill/>
        </a:ln>
      </c:spPr>
    </c:title>
    <c:autoTitleDeleted val="0"/>
    <c:plotArea>
      <c:layout/>
      <c:lineChart>
        <c:grouping val="standard"/>
        <c:varyColors val="0"/>
        <c:ser>
          <c:idx val="0"/>
          <c:order val="0"/>
          <c:tx>
            <c:v>2011</c:v>
          </c:tx>
          <c:spPr>
            <a:ln w="25400">
              <a:solidFill>
                <a:srgbClr val="000080"/>
              </a:solidFill>
              <a:prstDash val="solid"/>
            </a:ln>
          </c:spPr>
          <c:marker>
            <c:symbol val="circle"/>
            <c:size val="8"/>
            <c:spPr>
              <a:solidFill>
                <a:srgbClr val="000080"/>
              </a:solidFill>
              <a:ln>
                <a:solidFill>
                  <a:srgbClr val="000080"/>
                </a:solidFill>
                <a:prstDash val="solid"/>
              </a:ln>
            </c:spPr>
          </c:marker>
          <c:val>
            <c:numRef>
              <c:f>中西部!#REF!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中西部!#REF!</c15:sqref>
                        </c15:formulaRef>
                      </c:ext>
                    </c:extLst>
                  </c:multiLvlStrRef>
                </c15:cat>
              </c15:filteredCategoryTitle>
            </c:ext>
            <c:ext xmlns:c16="http://schemas.microsoft.com/office/drawing/2014/chart" uri="{C3380CC4-5D6E-409C-BE32-E72D297353CC}">
              <c16:uniqueId val="{00000000-4216-4006-9C55-FA14892915DA}"/>
            </c:ext>
          </c:extLst>
        </c:ser>
        <c:dLbls>
          <c:showLegendKey val="0"/>
          <c:showVal val="0"/>
          <c:showCatName val="0"/>
          <c:showSerName val="0"/>
          <c:showPercent val="0"/>
          <c:showBubbleSize val="0"/>
        </c:dLbls>
        <c:marker val="1"/>
        <c:smooth val="0"/>
        <c:axId val="143817944"/>
        <c:axId val="145398088"/>
      </c:lineChart>
      <c:catAx>
        <c:axId val="143817944"/>
        <c:scaling>
          <c:orientation val="minMax"/>
        </c:scaling>
        <c:delete val="0"/>
        <c:axPos val="b"/>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月／半旬</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5398088"/>
        <c:crosses val="autoZero"/>
        <c:auto val="0"/>
        <c:lblAlgn val="ctr"/>
        <c:lblOffset val="100"/>
        <c:tickLblSkip val="2"/>
        <c:tickMarkSkip val="1"/>
        <c:noMultiLvlLbl val="0"/>
      </c:catAx>
      <c:valAx>
        <c:axId val="145398088"/>
        <c:scaling>
          <c:orientation val="minMax"/>
          <c:max val="20"/>
        </c:scaling>
        <c:delete val="0"/>
        <c:axPos val="l"/>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誘殺数（頭）</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43817944"/>
        <c:crosses val="autoZero"/>
        <c:crossBetween val="midCat"/>
        <c:majorUnit val="5"/>
        <c:minorUnit val="1"/>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ハスモンヨトウ(東広島市福富町　アスパラガス）</a:t>
            </a:r>
          </a:p>
        </c:rich>
      </c:tx>
      <c:overlay val="0"/>
      <c:spPr>
        <a:noFill/>
        <a:ln w="25400">
          <a:noFill/>
        </a:ln>
      </c:spPr>
    </c:title>
    <c:autoTitleDeleted val="0"/>
    <c:plotArea>
      <c:layout/>
      <c:lineChart>
        <c:grouping val="standard"/>
        <c:varyColors val="0"/>
        <c:ser>
          <c:idx val="0"/>
          <c:order val="0"/>
          <c:tx>
            <c:v>2011</c:v>
          </c:tx>
          <c:spPr>
            <a:ln w="25400">
              <a:solidFill>
                <a:srgbClr val="000080"/>
              </a:solidFill>
              <a:prstDash val="solid"/>
            </a:ln>
          </c:spPr>
          <c:marker>
            <c:symbol val="circle"/>
            <c:size val="8"/>
            <c:spPr>
              <a:solidFill>
                <a:srgbClr val="000080"/>
              </a:solidFill>
              <a:ln>
                <a:solidFill>
                  <a:srgbClr val="000080"/>
                </a:solidFill>
                <a:prstDash val="solid"/>
              </a:ln>
            </c:spPr>
          </c:marker>
          <c:val>
            <c:numRef>
              <c:f>中西部!#REF!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中西部!#REF!</c15:sqref>
                        </c15:formulaRef>
                      </c:ext>
                    </c:extLst>
                  </c:multiLvlStrRef>
                </c15:cat>
              </c15:filteredCategoryTitle>
            </c:ext>
            <c:ext xmlns:c16="http://schemas.microsoft.com/office/drawing/2014/chart" uri="{C3380CC4-5D6E-409C-BE32-E72D297353CC}">
              <c16:uniqueId val="{00000000-0AB6-427A-828A-40003C641DC6}"/>
            </c:ext>
          </c:extLst>
        </c:ser>
        <c:dLbls>
          <c:showLegendKey val="0"/>
          <c:showVal val="0"/>
          <c:showCatName val="0"/>
          <c:showSerName val="0"/>
          <c:showPercent val="0"/>
          <c:showBubbleSize val="0"/>
        </c:dLbls>
        <c:marker val="1"/>
        <c:smooth val="0"/>
        <c:axId val="145874016"/>
        <c:axId val="145944704"/>
      </c:lineChart>
      <c:catAx>
        <c:axId val="145874016"/>
        <c:scaling>
          <c:orientation val="minMax"/>
        </c:scaling>
        <c:delete val="0"/>
        <c:axPos val="b"/>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月／半旬</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5944704"/>
        <c:crosses val="autoZero"/>
        <c:auto val="0"/>
        <c:lblAlgn val="ctr"/>
        <c:lblOffset val="100"/>
        <c:tickLblSkip val="2"/>
        <c:tickMarkSkip val="1"/>
        <c:noMultiLvlLbl val="0"/>
      </c:catAx>
      <c:valAx>
        <c:axId val="145944704"/>
        <c:scaling>
          <c:orientation val="minMax"/>
          <c:max val="20"/>
        </c:scaling>
        <c:delete val="0"/>
        <c:axPos val="l"/>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誘殺数（頭）</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45874016"/>
        <c:crosses val="autoZero"/>
        <c:crossBetween val="midCat"/>
        <c:majorUnit val="5"/>
        <c:minorUnit val="1"/>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ハスモンヨトウ(東広島市福富町　アスパラガス）</a:t>
            </a:r>
          </a:p>
        </c:rich>
      </c:tx>
      <c:overlay val="0"/>
      <c:spPr>
        <a:noFill/>
        <a:ln w="25400">
          <a:noFill/>
        </a:ln>
      </c:spPr>
    </c:title>
    <c:autoTitleDeleted val="0"/>
    <c:plotArea>
      <c:layout/>
      <c:lineChart>
        <c:grouping val="standard"/>
        <c:varyColors val="0"/>
        <c:ser>
          <c:idx val="0"/>
          <c:order val="0"/>
          <c:tx>
            <c:v>2011</c:v>
          </c:tx>
          <c:spPr>
            <a:ln w="25400">
              <a:solidFill>
                <a:srgbClr val="000080"/>
              </a:solidFill>
              <a:prstDash val="solid"/>
            </a:ln>
          </c:spPr>
          <c:marker>
            <c:symbol val="circle"/>
            <c:size val="8"/>
            <c:spPr>
              <a:solidFill>
                <a:srgbClr val="000080"/>
              </a:solidFill>
              <a:ln>
                <a:solidFill>
                  <a:srgbClr val="000080"/>
                </a:solidFill>
                <a:prstDash val="solid"/>
              </a:ln>
            </c:spPr>
          </c:marker>
          <c:val>
            <c:numRef>
              <c:f>中西部!#REF!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中西部!#REF!</c15:sqref>
                        </c15:formulaRef>
                      </c:ext>
                    </c:extLst>
                  </c:multiLvlStrRef>
                </c15:cat>
              </c15:filteredCategoryTitle>
            </c:ext>
            <c:ext xmlns:c16="http://schemas.microsoft.com/office/drawing/2014/chart" uri="{C3380CC4-5D6E-409C-BE32-E72D297353CC}">
              <c16:uniqueId val="{00000000-C91B-41F5-B469-AD3A3557CE42}"/>
            </c:ext>
          </c:extLst>
        </c:ser>
        <c:dLbls>
          <c:showLegendKey val="0"/>
          <c:showVal val="0"/>
          <c:showCatName val="0"/>
          <c:showSerName val="0"/>
          <c:showPercent val="0"/>
          <c:showBubbleSize val="0"/>
        </c:dLbls>
        <c:marker val="1"/>
        <c:smooth val="0"/>
        <c:axId val="145993264"/>
        <c:axId val="145997752"/>
      </c:lineChart>
      <c:catAx>
        <c:axId val="145993264"/>
        <c:scaling>
          <c:orientation val="minMax"/>
        </c:scaling>
        <c:delete val="0"/>
        <c:axPos val="b"/>
        <c:title>
          <c:tx>
            <c:rich>
              <a:bodyPr/>
              <a:lstStyle/>
              <a:p>
                <a:pPr>
                  <a:defRPr sz="200" b="0" i="0" u="none" strike="noStrike" baseline="0">
                    <a:solidFill>
                      <a:srgbClr val="000000"/>
                    </a:solidFill>
                    <a:latin typeface="ＭＳ Ｐゴシック"/>
                    <a:ea typeface="ＭＳ Ｐゴシック"/>
                    <a:cs typeface="ＭＳ Ｐゴシック"/>
                  </a:defRPr>
                </a:pPr>
                <a:r>
                  <a:rPr altLang="en-US"/>
                  <a:t>月／半旬</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5997752"/>
        <c:crosses val="autoZero"/>
        <c:auto val="0"/>
        <c:lblAlgn val="ctr"/>
        <c:lblOffset val="100"/>
        <c:tickLblSkip val="2"/>
        <c:tickMarkSkip val="1"/>
        <c:noMultiLvlLbl val="0"/>
      </c:catAx>
      <c:valAx>
        <c:axId val="145997752"/>
        <c:scaling>
          <c:orientation val="minMax"/>
          <c:max val="20"/>
        </c:scaling>
        <c:delete val="0"/>
        <c:axPos val="l"/>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altLang="en-US"/>
                  <a:t>誘殺数（頭）</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45993264"/>
        <c:crosses val="autoZero"/>
        <c:crossBetween val="midCat"/>
        <c:majorUnit val="5"/>
        <c:minorUnit val="1"/>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ハスモンヨトウ(東広島市福富町　アスパラガス）</a:t>
            </a:r>
          </a:p>
        </c:rich>
      </c:tx>
      <c:overlay val="0"/>
      <c:spPr>
        <a:noFill/>
        <a:ln w="25400">
          <a:noFill/>
        </a:ln>
      </c:spPr>
    </c:title>
    <c:autoTitleDeleted val="0"/>
    <c:plotArea>
      <c:layout/>
      <c:lineChart>
        <c:grouping val="standard"/>
        <c:varyColors val="0"/>
        <c:ser>
          <c:idx val="0"/>
          <c:order val="0"/>
          <c:tx>
            <c:v>2011</c:v>
          </c:tx>
          <c:spPr>
            <a:ln w="25400">
              <a:solidFill>
                <a:srgbClr val="000080"/>
              </a:solidFill>
              <a:prstDash val="solid"/>
            </a:ln>
          </c:spPr>
          <c:marker>
            <c:symbol val="circle"/>
            <c:size val="8"/>
            <c:spPr>
              <a:solidFill>
                <a:srgbClr val="000080"/>
              </a:solidFill>
              <a:ln>
                <a:solidFill>
                  <a:srgbClr val="000080"/>
                </a:solidFill>
                <a:prstDash val="solid"/>
              </a:ln>
            </c:spPr>
          </c:marker>
          <c:val>
            <c:numRef>
              <c:f>中西部!#REF!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中西部!#REF!</c15:sqref>
                        </c15:formulaRef>
                      </c:ext>
                    </c:extLst>
                  </c:multiLvlStrRef>
                </c15:cat>
              </c15:filteredCategoryTitle>
            </c:ext>
            <c:ext xmlns:c16="http://schemas.microsoft.com/office/drawing/2014/chart" uri="{C3380CC4-5D6E-409C-BE32-E72D297353CC}">
              <c16:uniqueId val="{00000000-1000-40AF-B97A-3EC7CF318B64}"/>
            </c:ext>
          </c:extLst>
        </c:ser>
        <c:dLbls>
          <c:showLegendKey val="0"/>
          <c:showVal val="0"/>
          <c:showCatName val="0"/>
          <c:showSerName val="0"/>
          <c:showPercent val="0"/>
          <c:showBubbleSize val="0"/>
        </c:dLbls>
        <c:marker val="1"/>
        <c:smooth val="0"/>
        <c:axId val="146041824"/>
        <c:axId val="146062712"/>
      </c:lineChart>
      <c:catAx>
        <c:axId val="146041824"/>
        <c:scaling>
          <c:orientation val="minMax"/>
        </c:scaling>
        <c:delete val="0"/>
        <c:axPos val="b"/>
        <c:title>
          <c:tx>
            <c:rich>
              <a:bodyPr/>
              <a:lstStyle/>
              <a:p>
                <a:pPr>
                  <a:defRPr sz="200" b="0" i="0" u="none" strike="noStrike" baseline="0">
                    <a:solidFill>
                      <a:srgbClr val="000000"/>
                    </a:solidFill>
                    <a:latin typeface="ＭＳ Ｐゴシック"/>
                    <a:ea typeface="ＭＳ Ｐゴシック"/>
                    <a:cs typeface="ＭＳ Ｐゴシック"/>
                  </a:defRPr>
                </a:pPr>
                <a:r>
                  <a:rPr altLang="en-US"/>
                  <a:t>月／半旬</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6062712"/>
        <c:crosses val="autoZero"/>
        <c:auto val="0"/>
        <c:lblAlgn val="ctr"/>
        <c:lblOffset val="100"/>
        <c:tickLblSkip val="2"/>
        <c:tickMarkSkip val="1"/>
        <c:noMultiLvlLbl val="0"/>
      </c:catAx>
      <c:valAx>
        <c:axId val="146062712"/>
        <c:scaling>
          <c:orientation val="minMax"/>
          <c:max val="20"/>
        </c:scaling>
        <c:delete val="0"/>
        <c:axPos val="l"/>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altLang="en-US"/>
                  <a:t>誘殺数（頭）</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46041824"/>
        <c:crosses val="autoZero"/>
        <c:crossBetween val="midCat"/>
        <c:majorUnit val="5"/>
        <c:minorUnit val="1"/>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320" b="0" i="0" u="none" strike="noStrike" kern="1200" baseline="0">
                <a:solidFill>
                  <a:srgbClr val="000000"/>
                </a:solidFill>
                <a:latin typeface="HG丸ｺﾞｼｯｸM-PRO"/>
                <a:ea typeface="HG丸ｺﾞｼｯｸM-PRO"/>
                <a:cs typeface="HG丸ｺﾞｼｯｸM-PRO"/>
              </a:defRPr>
            </a:pPr>
            <a:r>
              <a:rPr lang="ja-JP" altLang="en-US"/>
              <a:t>コナガ</a:t>
            </a:r>
            <a:endParaRPr lang="en-US" altLang="ja-JP"/>
          </a:p>
          <a:p>
            <a:pPr>
              <a:defRPr/>
            </a:pPr>
            <a:r>
              <a:rPr lang="ja-JP" altLang="en-US"/>
              <a:t>（世羅郡世羅町　キャベツ）</a:t>
            </a:r>
          </a:p>
        </c:rich>
      </c:tx>
      <c:overlay val="0"/>
      <c:spPr>
        <a:noFill/>
        <a:ln>
          <a:noFill/>
        </a:ln>
        <a:effectLst/>
      </c:spPr>
      <c:txPr>
        <a:bodyPr rot="0" spcFirstLastPara="1" vertOverflow="ellipsis" vert="horz" wrap="square" anchor="ctr" anchorCtr="1"/>
        <a:lstStyle/>
        <a:p>
          <a:pPr>
            <a:defRPr sz="1320" b="0" i="0" u="none" strike="noStrike" kern="1200" baseline="0">
              <a:solidFill>
                <a:srgbClr val="000000"/>
              </a:solidFill>
              <a:latin typeface="HG丸ｺﾞｼｯｸM-PRO"/>
              <a:ea typeface="HG丸ｺﾞｼｯｸM-PRO"/>
              <a:cs typeface="HG丸ｺﾞｼｯｸM-PRO"/>
            </a:defRPr>
          </a:pPr>
          <a:endParaRPr lang="en-US" altLang="ja-JP"/>
        </a:p>
      </c:txPr>
    </c:title>
    <c:autoTitleDeleted val="0"/>
    <c:plotArea>
      <c:layout>
        <c:manualLayout>
          <c:layoutTarget val="inner"/>
          <c:xMode val="edge"/>
          <c:yMode val="edge"/>
          <c:x val="9.0366397909808702E-2"/>
          <c:y val="7.3130104914187102E-2"/>
          <c:w val="0.8392982041869419"/>
          <c:h val="0.6808649361956316"/>
        </c:manualLayout>
      </c:layout>
      <c:areaChart>
        <c:grouping val="standard"/>
        <c:varyColors val="0"/>
        <c:dLbls>
          <c:showLegendKey val="0"/>
          <c:showVal val="0"/>
          <c:showCatName val="0"/>
          <c:showSerName val="0"/>
          <c:showPercent val="0"/>
          <c:showBubbleSize val="0"/>
        </c:dLbls>
        <c:axId val="146118744"/>
        <c:axId val="482554280"/>
        <c:extLst>
          <c:ext xmlns:c15="http://schemas.microsoft.com/office/drawing/2012/chart" uri="{02D57815-91ED-43cb-92C2-25804820EDAC}">
            <c15:filteredAreaSeries>
              <c15:ser>
                <c:idx val="0"/>
                <c:order val="0"/>
                <c:tx>
                  <c:strRef>
                    <c:extLst>
                      <c:ext uri="{02D57815-91ED-43cb-92C2-25804820EDAC}">
                        <c15:formulaRef>
                          <c15:sqref>データ!$E$43</c15:sqref>
                        </c15:formulaRef>
                      </c:ext>
                    </c:extLst>
                    <c:strCache>
                      <c:ptCount val="1"/>
                      <c:pt idx="0">
                        <c:v>平均(1年)</c:v>
                      </c:pt>
                    </c:strCache>
                  </c:strRef>
                </c:tx>
                <c:spPr>
                  <a:solidFill>
                    <a:schemeClr val="accent6"/>
                  </a:solidFill>
                  <a:ln>
                    <a:solidFill>
                      <a:schemeClr val="tx1"/>
                    </a:solidFill>
                  </a:ln>
                  <a:effectLst/>
                </c:spPr>
                <c:cat>
                  <c:multiLvlStrRef>
                    <c:extLst>
                      <c:ext uri="{02D57815-91ED-43cb-92C2-25804820EDAC}">
                        <c15:formulaRef>
                          <c15:sqref>データ!$B$44:$C$79</c15:sqref>
                        </c15:formulaRef>
                      </c:ext>
                    </c:extLst>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extLst>
                      <c:ext uri="{02D57815-91ED-43cb-92C2-25804820EDAC}">
                        <c15:formulaRef>
                          <c15:sqref>データ!$E$44:$E$79</c15:sqref>
                        </c15:formulaRef>
                      </c:ext>
                    </c:extLst>
                    <c:numCache>
                      <c:formatCode>0.0;\-0.0;0;@</c:formatCode>
                      <c:ptCount val="36"/>
                      <c:pt idx="0">
                        <c:v>6.6666666666666661</c:v>
                      </c:pt>
                      <c:pt idx="1">
                        <c:v>4.1904761904761907</c:v>
                      </c:pt>
                      <c:pt idx="2">
                        <c:v>6.1428571428571423</c:v>
                      </c:pt>
                      <c:pt idx="3">
                        <c:v>10</c:v>
                      </c:pt>
                      <c:pt idx="4">
                        <c:v>6.4285714285714288</c:v>
                      </c:pt>
                      <c:pt idx="5">
                        <c:v>4.7142857142857144</c:v>
                      </c:pt>
                      <c:pt idx="6">
                        <c:v>3.2857142857142856</c:v>
                      </c:pt>
                      <c:pt idx="7">
                        <c:v>2.8571428571428568</c:v>
                      </c:pt>
                      <c:pt idx="8">
                        <c:v>7.1428571428571432</c:v>
                      </c:pt>
                      <c:pt idx="9">
                        <c:v>3.2857142857142856</c:v>
                      </c:pt>
                      <c:pt idx="10">
                        <c:v>0.71428571428571419</c:v>
                      </c:pt>
                      <c:pt idx="11">
                        <c:v>0.71428571428571419</c:v>
                      </c:pt>
                      <c:pt idx="12">
                        <c:v>0.71428571428571419</c:v>
                      </c:pt>
                      <c:pt idx="13">
                        <c:v>1.5714285714285714</c:v>
                      </c:pt>
                      <c:pt idx="14">
                        <c:v>2.8571428571428568</c:v>
                      </c:pt>
                      <c:pt idx="15">
                        <c:v>0.71428571428571419</c:v>
                      </c:pt>
                      <c:pt idx="16">
                        <c:v>1.5714285714285714</c:v>
                      </c:pt>
                      <c:pt idx="17">
                        <c:v>1.9642857142857142</c:v>
                      </c:pt>
                      <c:pt idx="18">
                        <c:v>0.625</c:v>
                      </c:pt>
                      <c:pt idx="19">
                        <c:v>0.79166666666666652</c:v>
                      </c:pt>
                      <c:pt idx="20">
                        <c:v>0.33333333333333331</c:v>
                      </c:pt>
                      <c:pt idx="21">
                        <c:v>0</c:v>
                      </c:pt>
                      <c:pt idx="22">
                        <c:v>0</c:v>
                      </c:pt>
                      <c:pt idx="23">
                        <c:v>0</c:v>
                      </c:pt>
                      <c:pt idx="24">
                        <c:v>2</c:v>
                      </c:pt>
                      <c:pt idx="25">
                        <c:v>2</c:v>
                      </c:pt>
                      <c:pt idx="26">
                        <c:v>0</c:v>
                      </c:pt>
                      <c:pt idx="27">
                        <c:v>0.5714285714285714</c:v>
                      </c:pt>
                      <c:pt idx="28">
                        <c:v>0.42857142857142855</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0-AAA7-440A-B627-2C136565AC3D}"/>
                  </c:ext>
                </c:extLst>
              </c15:ser>
            </c15:filteredAreaSeries>
          </c:ext>
        </c:extLst>
      </c:areaChart>
      <c:lineChart>
        <c:grouping val="standard"/>
        <c:varyColors val="0"/>
        <c:ser>
          <c:idx val="1"/>
          <c:order val="1"/>
          <c:tx>
            <c:strRef>
              <c:f>データ!$F$43</c:f>
              <c:strCache>
                <c:ptCount val="1"/>
                <c:pt idx="0">
                  <c:v>前年</c:v>
                </c:pt>
              </c:strCache>
              <c:extLst xmlns:c15="http://schemas.microsoft.com/office/drawing/2012/chart"/>
            </c:strRef>
          </c:tx>
          <c:spPr>
            <a:ln w="22225" cap="rnd" cmpd="sng" algn="ctr">
              <a:solidFill>
                <a:schemeClr val="tx1"/>
              </a:solidFill>
              <a:prstDash val="sysDash"/>
              <a:round/>
            </a:ln>
            <a:effectLst/>
          </c:spPr>
          <c:marker>
            <c:symbol val="square"/>
            <c:size val="6"/>
            <c:spPr>
              <a:solidFill>
                <a:srgbClr val="FFFFFF"/>
              </a:solidFill>
              <a:ln w="9525" cap="flat" cmpd="sng" algn="ctr">
                <a:solidFill>
                  <a:schemeClr val="tx1"/>
                </a:solidFill>
                <a:prstDash val="sysDash"/>
                <a:miter lim="800000"/>
              </a:ln>
              <a:effectLst/>
            </c:spPr>
          </c:marker>
          <c:cat>
            <c:multiLvlStrRef>
              <c:f>データ!$B$44:$C$79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extLst xmlns:c15="http://schemas.microsoft.com/office/drawing/2012/chart"/>
            </c:multiLvlStrRef>
          </c:cat>
          <c:val>
            <c:numRef>
              <c:f>データ!$F$44:$F$79</c:f>
              <c:numCache>
                <c:formatCode>0.0;\-0.0;0;@</c:formatCode>
                <c:ptCount val="36"/>
                <c:pt idx="0">
                  <c:v>6.6666666666666661</c:v>
                </c:pt>
                <c:pt idx="1">
                  <c:v>4.1904761904761907</c:v>
                </c:pt>
                <c:pt idx="2">
                  <c:v>6.1428571428571423</c:v>
                </c:pt>
                <c:pt idx="3">
                  <c:v>10</c:v>
                </c:pt>
                <c:pt idx="4">
                  <c:v>6.4285714285714288</c:v>
                </c:pt>
                <c:pt idx="5">
                  <c:v>4.7142857142857144</c:v>
                </c:pt>
                <c:pt idx="6">
                  <c:v>3.2857142857142856</c:v>
                </c:pt>
                <c:pt idx="7">
                  <c:v>2.8571428571428568</c:v>
                </c:pt>
                <c:pt idx="8">
                  <c:v>7.1428571428571432</c:v>
                </c:pt>
                <c:pt idx="9">
                  <c:v>3.2857142857142856</c:v>
                </c:pt>
                <c:pt idx="10">
                  <c:v>0.71428571428571419</c:v>
                </c:pt>
                <c:pt idx="11">
                  <c:v>0.71428571428571419</c:v>
                </c:pt>
                <c:pt idx="12">
                  <c:v>0.71428571428571419</c:v>
                </c:pt>
                <c:pt idx="13">
                  <c:v>1.5714285714285714</c:v>
                </c:pt>
                <c:pt idx="14">
                  <c:v>2.8571428571428568</c:v>
                </c:pt>
                <c:pt idx="15">
                  <c:v>0.71428571428571419</c:v>
                </c:pt>
                <c:pt idx="16">
                  <c:v>1.5714285714285714</c:v>
                </c:pt>
                <c:pt idx="17">
                  <c:v>1.9642857142857142</c:v>
                </c:pt>
                <c:pt idx="18">
                  <c:v>0.625</c:v>
                </c:pt>
                <c:pt idx="19">
                  <c:v>0.79166666666666652</c:v>
                </c:pt>
                <c:pt idx="20">
                  <c:v>0.33333333333333331</c:v>
                </c:pt>
                <c:pt idx="21">
                  <c:v>0</c:v>
                </c:pt>
                <c:pt idx="22">
                  <c:v>0</c:v>
                </c:pt>
                <c:pt idx="23">
                  <c:v>0</c:v>
                </c:pt>
                <c:pt idx="24">
                  <c:v>2</c:v>
                </c:pt>
                <c:pt idx="25">
                  <c:v>2</c:v>
                </c:pt>
                <c:pt idx="26">
                  <c:v>0</c:v>
                </c:pt>
                <c:pt idx="27">
                  <c:v>0.5714285714285714</c:v>
                </c:pt>
                <c:pt idx="28">
                  <c:v>0.42857142857142855</c:v>
                </c:pt>
                <c:pt idx="29">
                  <c:v>0</c:v>
                </c:pt>
                <c:pt idx="30">
                  <c:v>0</c:v>
                </c:pt>
                <c:pt idx="31">
                  <c:v>0</c:v>
                </c:pt>
                <c:pt idx="32">
                  <c:v>0</c:v>
                </c:pt>
                <c:pt idx="33">
                  <c:v>0</c:v>
                </c:pt>
                <c:pt idx="34">
                  <c:v>0</c:v>
                </c:pt>
                <c:pt idx="35">
                  <c:v>0</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2-AAA7-440A-B627-2C136565AC3D}"/>
            </c:ext>
          </c:extLst>
        </c:ser>
        <c:ser>
          <c:idx val="3"/>
          <c:order val="2"/>
          <c:tx>
            <c:strRef>
              <c:f>データ!$D$43</c:f>
              <c:strCache>
                <c:ptCount val="1"/>
                <c:pt idx="0">
                  <c:v>本年</c:v>
                </c:pt>
              </c:strCache>
            </c:strRef>
          </c:tx>
          <c:spPr>
            <a:ln w="28575" cap="rnd" cmpd="sng" algn="ctr">
              <a:solidFill>
                <a:schemeClr val="dk1">
                  <a:tint val="98500"/>
                  <a:shade val="95000"/>
                  <a:satMod val="105000"/>
                </a:schemeClr>
              </a:solidFill>
              <a:prstDash val="solid"/>
              <a:round/>
            </a:ln>
            <a:effectLst/>
          </c:spPr>
          <c:marker>
            <c:symbol val="circle"/>
            <c:size val="8"/>
            <c:spPr>
              <a:solidFill>
                <a:schemeClr val="dk1">
                  <a:tint val="98500"/>
                </a:schemeClr>
              </a:solidFill>
              <a:ln w="9525" cap="flat" cmpd="sng" algn="ctr">
                <a:solidFill>
                  <a:schemeClr val="dk1">
                    <a:tint val="98500"/>
                    <a:shade val="95000"/>
                    <a:satMod val="105000"/>
                  </a:schemeClr>
                </a:solidFill>
                <a:prstDash val="solid"/>
                <a:round/>
              </a:ln>
              <a:effectLst/>
            </c:spPr>
          </c:marker>
          <c:cat>
            <c:multiLvlStrRef>
              <c:f>データ!$B$44:$C$79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データ!$D$44:$D$79</c:f>
              <c:numCache>
                <c:formatCode>0.0;\-0.0;0;@</c:formatCode>
                <c:ptCount val="36"/>
                <c:pt idx="0">
                  <c:v>9.2857142857142865</c:v>
                </c:pt>
                <c:pt idx="1">
                  <c:v>21.714285714285715</c:v>
                </c:pt>
                <c:pt idx="2">
                  <c:v>24.857142857142858</c:v>
                </c:pt>
                <c:pt idx="3">
                  <c:v>4.2857142857142856</c:v>
                </c:pt>
                <c:pt idx="4">
                  <c:v>8.1904761904761898</c:v>
                </c:pt>
                <c:pt idx="5">
                  <c:v>8.6666666666666661</c:v>
                </c:pt>
                <c:pt idx="6">
                  <c:v>9.4285714285714288</c:v>
                </c:pt>
                <c:pt idx="7">
                  <c:v>22.142857142857146</c:v>
                </c:pt>
                <c:pt idx="8">
                  <c:v>7.761904761904761</c:v>
                </c:pt>
                <c:pt idx="9">
                  <c:v>1.6666666666666667</c:v>
                </c:pt>
                <c:pt idx="10">
                  <c:v>0</c:v>
                </c:pt>
                <c:pt idx="11">
                  <c:v>7.8571428571428568</c:v>
                </c:pt>
                <c:pt idx="12">
                  <c:v>4.1428571428571432</c:v>
                </c:pt>
                <c:pt idx="13">
                  <c:v>2</c:v>
                </c:pt>
                <c:pt idx="14">
                  <c:v>2.5</c:v>
                </c:pt>
                <c:pt idx="15">
                  <c:v>3.8333333333333339</c:v>
                </c:pt>
                <c:pt idx="16">
                  <c:v>1.6666666666666667</c:v>
                </c:pt>
                <c:pt idx="17">
                  <c:v>0.14285714285714285</c:v>
                </c:pt>
                <c:pt idx="18">
                  <c:v>0.71428571428571419</c:v>
                </c:pt>
                <c:pt idx="19">
                  <c:v>0.71428571428571419</c:v>
                </c:pt>
                <c:pt idx="20">
                  <c:v>0.42857142857142855</c:v>
                </c:pt>
                <c:pt idx="21">
                  <c:v>0</c:v>
                </c:pt>
                <c:pt idx="22">
                  <c:v>3.5714285714285716</c:v>
                </c:pt>
                <c:pt idx="23">
                  <c:v>1.4285714285714286</c:v>
                </c:pt>
                <c:pt idx="24">
                  <c:v>0.5714285714285714</c:v>
                </c:pt>
                <c:pt idx="25">
                  <c:v>1.4285714285714284</c:v>
                </c:pt>
                <c:pt idx="26">
                  <c:v>0</c:v>
                </c:pt>
                <c:pt idx="27">
                  <c:v>0</c:v>
                </c:pt>
                <c:pt idx="28">
                  <c:v>0.75</c:v>
                </c:pt>
                <c:pt idx="29">
                  <c:v>1.875</c:v>
                </c:pt>
                <c:pt idx="30">
                  <c:v>#N/A</c:v>
                </c:pt>
                <c:pt idx="31">
                  <c:v>#N/A</c:v>
                </c:pt>
                <c:pt idx="32">
                  <c:v>#N/A</c:v>
                </c:pt>
                <c:pt idx="33">
                  <c:v>#N/A</c:v>
                </c:pt>
                <c:pt idx="34">
                  <c:v>#N/A</c:v>
                </c:pt>
                <c:pt idx="35">
                  <c:v>#N/A</c:v>
                </c:pt>
              </c:numCache>
            </c:numRef>
          </c:val>
          <c:smooth val="0"/>
          <c:extLst>
            <c:ext xmlns:c16="http://schemas.microsoft.com/office/drawing/2014/chart" uri="{C3380CC4-5D6E-409C-BE32-E72D297353CC}">
              <c16:uniqueId val="{00000001-AAA7-440A-B627-2C136565AC3D}"/>
            </c:ext>
          </c:extLst>
        </c:ser>
        <c:dLbls>
          <c:showLegendKey val="0"/>
          <c:showVal val="0"/>
          <c:showCatName val="0"/>
          <c:showSerName val="0"/>
          <c:showPercent val="0"/>
          <c:showBubbleSize val="0"/>
        </c:dLbls>
        <c:marker val="1"/>
        <c:smooth val="0"/>
        <c:axId val="146118744"/>
        <c:axId val="482554280"/>
        <c:extLst/>
      </c:lineChart>
      <c:catAx>
        <c:axId val="146118744"/>
        <c:scaling>
          <c:orientation val="minMax"/>
        </c:scaling>
        <c:delete val="0"/>
        <c:axPos val="b"/>
        <c:numFmt formatCode="General" sourceLinked="1"/>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50" b="0" i="0" u="none" strike="noStrike" kern="1200"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482554280"/>
        <c:crosses val="autoZero"/>
        <c:auto val="1"/>
        <c:lblAlgn val="ctr"/>
        <c:lblOffset val="100"/>
        <c:tickLblSkip val="3"/>
        <c:tickMarkSkip val="1"/>
        <c:noMultiLvlLbl val="0"/>
      </c:catAx>
      <c:valAx>
        <c:axId val="482554280"/>
        <c:scaling>
          <c:orientation val="minMax"/>
          <c:max val="50"/>
        </c:scaling>
        <c:delete val="0"/>
        <c:axPos val="l"/>
        <c:title>
          <c:tx>
            <c:rich>
              <a:bodyPr rot="0" spcFirstLastPara="1" vertOverflow="ellipsis" vert="wordArtVertRtl" wrap="square" anchor="ctr" anchorCtr="1"/>
              <a:lstStyle/>
              <a:p>
                <a:pPr algn="ctr">
                  <a:defRPr sz="1200" b="0" i="0" u="none" strike="noStrike" kern="1200" baseline="0">
                    <a:solidFill>
                      <a:srgbClr val="000000"/>
                    </a:solidFill>
                    <a:latin typeface="HG丸ｺﾞｼｯｸM-PRO"/>
                    <a:ea typeface="HG丸ｺﾞｼｯｸM-PRO"/>
                    <a:cs typeface="HG丸ｺﾞｼｯｸM-PRO"/>
                  </a:defRPr>
                </a:pPr>
                <a:r>
                  <a:rPr lang="ja-JP" altLang="en-US" sz="1200"/>
                  <a:t>誘殺頭数</a:t>
                </a:r>
                <a:r>
                  <a:rPr lang="en-US" altLang="ja-JP" sz="1200"/>
                  <a:t>(</a:t>
                </a:r>
                <a:r>
                  <a:rPr lang="ja-JP" altLang="en-US" sz="1200"/>
                  <a:t>頭）</a:t>
                </a:r>
              </a:p>
            </c:rich>
          </c:tx>
          <c:layout>
            <c:manualLayout>
              <c:xMode val="edge"/>
              <c:yMode val="edge"/>
              <c:x val="1.2972894107002634E-4"/>
              <c:y val="0.23889536503166672"/>
            </c:manualLayout>
          </c:layout>
          <c:overlay val="0"/>
          <c:spPr>
            <a:noFill/>
            <a:ln w="25400">
              <a:noFill/>
            </a:ln>
            <a:effectLst/>
          </c:spPr>
          <c:txPr>
            <a:bodyPr rot="0" spcFirstLastPara="1" vertOverflow="ellipsis" vert="wordArtVertRtl" wrap="square" anchor="ctr" anchorCtr="1"/>
            <a:lstStyle/>
            <a:p>
              <a:pPr algn="ctr">
                <a:defRPr sz="1200" b="0" i="0" u="none" strike="noStrike" kern="1200" baseline="0">
                  <a:solidFill>
                    <a:srgbClr val="000000"/>
                  </a:solidFill>
                  <a:latin typeface="HG丸ｺﾞｼｯｸM-PRO"/>
                  <a:ea typeface="HG丸ｺﾞｼｯｸM-PRO"/>
                  <a:cs typeface="HG丸ｺﾞｼｯｸM-PRO"/>
                </a:defRPr>
              </a:pPr>
              <a:endParaRPr lang="ja-JP"/>
            </a:p>
          </c:txPr>
        </c:title>
        <c:numFmt formatCode="@"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200" b="0" i="0" u="none" strike="noStrike" kern="1200"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6118744"/>
        <c:crosses val="autoZero"/>
        <c:crossBetween val="between"/>
        <c:majorUnit val="10"/>
      </c:valAx>
      <c:spPr>
        <a:solidFill>
          <a:srgbClr val="FFFFFF"/>
        </a:solidFill>
        <a:ln w="25400">
          <a:noFill/>
        </a:ln>
        <a:effectLst/>
      </c:spPr>
    </c:plotArea>
    <c:legend>
      <c:legendPos val="r"/>
      <c:layout>
        <c:manualLayout>
          <c:xMode val="edge"/>
          <c:yMode val="edge"/>
          <c:x val="0.69949449203667868"/>
          <c:y val="0.19937900150388607"/>
          <c:w val="0.14519378692738563"/>
          <c:h val="0.22132310240763134"/>
        </c:manualLayout>
      </c:layout>
      <c:overlay val="0"/>
      <c:spPr>
        <a:noFill/>
        <a:ln>
          <a:noFill/>
        </a:ln>
        <a:effectLst/>
      </c:spPr>
      <c:txPr>
        <a:bodyPr rot="0" spcFirstLastPara="1" vertOverflow="ellipsis" vert="horz" wrap="square" anchor="ctr" anchorCtr="1"/>
        <a:lstStyle/>
        <a:p>
          <a:pPr>
            <a:defRPr sz="1100" b="0" i="0" u="none" strike="noStrike" kern="1200" baseline="0">
              <a:solidFill>
                <a:srgbClr val="000000"/>
              </a:solidFill>
              <a:latin typeface="HG丸ｺﾞｼｯｸM-PRO"/>
              <a:ea typeface="HG丸ｺﾞｼｯｸM-PRO"/>
              <a:cs typeface="HG丸ｺﾞｼｯｸM-PRO"/>
            </a:defRPr>
          </a:pPr>
          <a:endParaRPr lang="ja-JP"/>
        </a:p>
      </c:txPr>
    </c:legend>
    <c:plotVisOnly val="0"/>
    <c:dispBlanksAs val="gap"/>
    <c:showDLblsOverMax val="0"/>
  </c:chart>
  <c:spPr>
    <a:solidFill>
      <a:srgbClr val="FFFFFF"/>
    </a:solidFill>
    <a:ln w="9525" cap="flat" cmpd="sng" algn="ctr">
      <a:solidFill>
        <a:schemeClr val="bg1">
          <a:lumMod val="50000"/>
        </a:schemeClr>
      </a:solidFill>
      <a:prstDash val="solid"/>
      <a:round/>
    </a:ln>
    <a:effectLst/>
  </c:spPr>
  <c:txPr>
    <a:bodyPr/>
    <a:lstStyle/>
    <a:p>
      <a:pPr>
        <a:defRPr sz="1100" b="0" i="0" u="none" strike="noStrike" baseline="0">
          <a:solidFill>
            <a:srgbClr val="000000"/>
          </a:solidFill>
          <a:latin typeface="HG丸ｺﾞｼｯｸM-PRO"/>
          <a:ea typeface="HG丸ｺﾞｼｯｸM-PRO"/>
          <a:cs typeface="HG丸ｺﾞｼｯｸM-PRO"/>
        </a:defRPr>
      </a:pPr>
      <a:endParaRPr lang="ja-JP"/>
    </a:p>
  </c:txPr>
  <c:printSettings>
    <c:headerFooter alignWithMargins="0"/>
    <c:pageMargins b="1" l="0.75" r="0.75" t="1" header="0.51200000000000001" footer="0.51200000000000001"/>
    <c:pageSetup paperSize="9" orientation="landscape"/>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コナガ</a:t>
            </a:r>
            <a:endParaRPr lang="en-US" altLang="ja-JP"/>
          </a:p>
          <a:p>
            <a:pPr>
              <a:defRPr/>
            </a:pPr>
            <a:r>
              <a:rPr lang="ja-JP" altLang="en-US"/>
              <a:t>（山県郡北広島町　キャベツ）</a:t>
            </a:r>
          </a:p>
        </c:rich>
      </c:tx>
      <c:overlay val="0"/>
    </c:title>
    <c:autoTitleDeleted val="0"/>
    <c:plotArea>
      <c:layout>
        <c:manualLayout>
          <c:layoutTarget val="inner"/>
          <c:xMode val="edge"/>
          <c:yMode val="edge"/>
          <c:x val="9.3766485374895153E-2"/>
          <c:y val="0.1120885339227493"/>
          <c:w val="0.83555101066912085"/>
          <c:h val="0.64190655983893696"/>
        </c:manualLayout>
      </c:layout>
      <c:areaChart>
        <c:grouping val="stacked"/>
        <c:varyColors val="0"/>
        <c:ser>
          <c:idx val="1"/>
          <c:order val="0"/>
          <c:tx>
            <c:strRef>
              <c:f>データ!$H$43</c:f>
              <c:strCache>
                <c:ptCount val="1"/>
                <c:pt idx="0">
                  <c:v>平年</c:v>
                </c:pt>
              </c:strCache>
            </c:strRef>
          </c:tx>
          <c:spPr>
            <a:solidFill>
              <a:schemeClr val="accent6"/>
            </a:solidFill>
            <a:ln w="12700">
              <a:solidFill>
                <a:sysClr val="windowText" lastClr="000000"/>
              </a:solidFill>
            </a:ln>
          </c:spPr>
          <c:cat>
            <c:multiLvlStrRef>
              <c:f>#REF!</c:f>
            </c:multiLvlStrRef>
          </c:cat>
          <c:val>
            <c:numRef>
              <c:f>データ!$H$44:$H$79</c:f>
              <c:numCache>
                <c:formatCode>0.0;\-0.0;0;@</c:formatCode>
                <c:ptCount val="36"/>
                <c:pt idx="0">
                  <c:v>7.1571825396825401</c:v>
                </c:pt>
                <c:pt idx="1">
                  <c:v>9.9448412698412696</c:v>
                </c:pt>
                <c:pt idx="2">
                  <c:v>12.829761904761904</c:v>
                </c:pt>
                <c:pt idx="3">
                  <c:v>10.780357142857142</c:v>
                </c:pt>
                <c:pt idx="4">
                  <c:v>9.3339285714285722</c:v>
                </c:pt>
                <c:pt idx="5">
                  <c:v>10.351334776334776</c:v>
                </c:pt>
                <c:pt idx="6">
                  <c:v>4.8348304473304475</c:v>
                </c:pt>
                <c:pt idx="7">
                  <c:v>5.4997474747474753</c:v>
                </c:pt>
                <c:pt idx="8">
                  <c:v>6.7414682539682547</c:v>
                </c:pt>
                <c:pt idx="9">
                  <c:v>5.142261904761904</c:v>
                </c:pt>
                <c:pt idx="10">
                  <c:v>6.0331746031746025</c:v>
                </c:pt>
                <c:pt idx="11">
                  <c:v>5.6099603174603176</c:v>
                </c:pt>
                <c:pt idx="12">
                  <c:v>4.2435317460317465</c:v>
                </c:pt>
                <c:pt idx="13">
                  <c:v>3.8040476190476191</c:v>
                </c:pt>
                <c:pt idx="14">
                  <c:v>5.0950000000000006</c:v>
                </c:pt>
                <c:pt idx="15">
                  <c:v>4.5803571428571432</c:v>
                </c:pt>
                <c:pt idx="16">
                  <c:v>2.7450396825396823</c:v>
                </c:pt>
                <c:pt idx="17">
                  <c:v>2.9612698412698415</c:v>
                </c:pt>
                <c:pt idx="18">
                  <c:v>3.3560439560439557</c:v>
                </c:pt>
                <c:pt idx="19">
                  <c:v>3.5442673992673996</c:v>
                </c:pt>
                <c:pt idx="20">
                  <c:v>5.9308150183150179</c:v>
                </c:pt>
                <c:pt idx="21">
                  <c:v>14.843635531135529</c:v>
                </c:pt>
                <c:pt idx="22">
                  <c:v>17.369761904761909</c:v>
                </c:pt>
                <c:pt idx="23">
                  <c:v>13.497218614718616</c:v>
                </c:pt>
                <c:pt idx="24">
                  <c:v>11.202272727272728</c:v>
                </c:pt>
                <c:pt idx="25">
                  <c:v>8.9379870129870138</c:v>
                </c:pt>
                <c:pt idx="26">
                  <c:v>8.5832792207792199</c:v>
                </c:pt>
                <c:pt idx="27">
                  <c:v>6.3666630591630593</c:v>
                </c:pt>
                <c:pt idx="28">
                  <c:v>10.129173881673882</c:v>
                </c:pt>
                <c:pt idx="29">
                  <c:v>8.2401551226551231</c:v>
                </c:pt>
                <c:pt idx="30">
                  <c:v>7.7720598845598845</c:v>
                </c:pt>
                <c:pt idx="31">
                  <c:v>7.4888095238095236</c:v>
                </c:pt>
                <c:pt idx="32">
                  <c:v>7.0964285714285706</c:v>
                </c:pt>
                <c:pt idx="33">
                  <c:v>4.5240440115440119</c:v>
                </c:pt>
                <c:pt idx="34">
                  <c:v>7.5025360750360761</c:v>
                </c:pt>
                <c:pt idx="35">
                  <c:v>8.6496103896103893</c:v>
                </c:pt>
              </c:numCache>
            </c:numRef>
          </c:val>
          <c:extLst>
            <c:ext xmlns:c16="http://schemas.microsoft.com/office/drawing/2014/chart" uri="{C3380CC4-5D6E-409C-BE32-E72D297353CC}">
              <c16:uniqueId val="{00000000-9A66-4EC2-B5A2-ED239DBD9F42}"/>
            </c:ext>
          </c:extLst>
        </c:ser>
        <c:dLbls>
          <c:showLegendKey val="0"/>
          <c:showVal val="0"/>
          <c:showCatName val="0"/>
          <c:showSerName val="0"/>
          <c:showPercent val="0"/>
          <c:showBubbleSize val="0"/>
        </c:dLbls>
        <c:axId val="146151160"/>
        <c:axId val="146151544"/>
      </c:areaChart>
      <c:lineChart>
        <c:grouping val="standard"/>
        <c:varyColors val="0"/>
        <c:ser>
          <c:idx val="0"/>
          <c:order val="1"/>
          <c:tx>
            <c:strRef>
              <c:f>データ!$I$43</c:f>
              <c:strCache>
                <c:ptCount val="1"/>
                <c:pt idx="0">
                  <c:v>前年</c:v>
                </c:pt>
              </c:strCache>
            </c:strRef>
          </c:tx>
          <c:spPr>
            <a:ln w="25400">
              <a:solidFill>
                <a:schemeClr val="tx1"/>
              </a:solidFill>
              <a:prstDash val="sysDash"/>
            </a:ln>
          </c:spPr>
          <c:marker>
            <c:symbol val="square"/>
            <c:size val="6"/>
            <c:spPr>
              <a:solidFill>
                <a:srgbClr val="FFFFFF"/>
              </a:solidFill>
              <a:ln w="9525">
                <a:solidFill>
                  <a:schemeClr val="tx1"/>
                </a:solidFill>
                <a:prstDash val="solid"/>
              </a:ln>
            </c:spPr>
          </c:marker>
          <c:cat>
            <c:multiLvlStrRef>
              <c:f>データ!$B$44:$C$79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データ!$I$44:$I$79</c:f>
              <c:numCache>
                <c:formatCode>0.0;\-0.0;0;@</c:formatCode>
                <c:ptCount val="36"/>
                <c:pt idx="0">
                  <c:v>7.5</c:v>
                </c:pt>
                <c:pt idx="1">
                  <c:v>6.2142857142857135</c:v>
                </c:pt>
                <c:pt idx="2">
                  <c:v>4.2857142857142856</c:v>
                </c:pt>
                <c:pt idx="3">
                  <c:v>2.8571428571428568</c:v>
                </c:pt>
                <c:pt idx="4">
                  <c:v>6.2857142857142856</c:v>
                </c:pt>
                <c:pt idx="5">
                  <c:v>7.7142857142857144</c:v>
                </c:pt>
                <c:pt idx="6">
                  <c:v>2.1428571428571428</c:v>
                </c:pt>
                <c:pt idx="7">
                  <c:v>11.428571428571427</c:v>
                </c:pt>
                <c:pt idx="8">
                  <c:v>6.2857142857142847</c:v>
                </c:pt>
                <c:pt idx="9">
                  <c:v>3.8571428571428568</c:v>
                </c:pt>
                <c:pt idx="10">
                  <c:v>7.8571428571428568</c:v>
                </c:pt>
                <c:pt idx="11">
                  <c:v>4.9999999999999991</c:v>
                </c:pt>
                <c:pt idx="12">
                  <c:v>3.7142857142857135</c:v>
                </c:pt>
                <c:pt idx="13">
                  <c:v>2.8571428571428568</c:v>
                </c:pt>
                <c:pt idx="14">
                  <c:v>0.71428571428571419</c:v>
                </c:pt>
                <c:pt idx="15">
                  <c:v>0.71428571428571419</c:v>
                </c:pt>
                <c:pt idx="16">
                  <c:v>0.5714285714285714</c:v>
                </c:pt>
                <c:pt idx="17">
                  <c:v>0</c:v>
                </c:pt>
                <c:pt idx="18">
                  <c:v>1.4285714285714284</c:v>
                </c:pt>
                <c:pt idx="19">
                  <c:v>1.5714285714285712</c:v>
                </c:pt>
                <c:pt idx="20">
                  <c:v>1.6666666666666665</c:v>
                </c:pt>
                <c:pt idx="21">
                  <c:v>11.761904761904763</c:v>
                </c:pt>
                <c:pt idx="22">
                  <c:v>20.571428571428569</c:v>
                </c:pt>
                <c:pt idx="23">
                  <c:v>36</c:v>
                </c:pt>
                <c:pt idx="24">
                  <c:v>13.714285714285714</c:v>
                </c:pt>
                <c:pt idx="25">
                  <c:v>2.8571428571428568</c:v>
                </c:pt>
                <c:pt idx="26">
                  <c:v>2.8571428571428568</c:v>
                </c:pt>
                <c:pt idx="27">
                  <c:v>8.5714285714285712</c:v>
                </c:pt>
                <c:pt idx="28">
                  <c:v>6.8888888888888893</c:v>
                </c:pt>
                <c:pt idx="29">
                  <c:v>2.2222222222222223</c:v>
                </c:pt>
                <c:pt idx="30">
                  <c:v>1.4888888888888887</c:v>
                </c:pt>
                <c:pt idx="31">
                  <c:v>1.2571428571428571</c:v>
                </c:pt>
                <c:pt idx="32">
                  <c:v>1.7142857142857142</c:v>
                </c:pt>
                <c:pt idx="33">
                  <c:v>2.8571428571428568</c:v>
                </c:pt>
                <c:pt idx="34">
                  <c:v>0.5714285714285714</c:v>
                </c:pt>
                <c:pt idx="35">
                  <c:v>0</c:v>
                </c:pt>
              </c:numCache>
            </c:numRef>
          </c:val>
          <c:smooth val="0"/>
          <c:extLst>
            <c:ext xmlns:c16="http://schemas.microsoft.com/office/drawing/2014/chart" uri="{C3380CC4-5D6E-409C-BE32-E72D297353CC}">
              <c16:uniqueId val="{00000001-9A66-4EC2-B5A2-ED239DBD9F42}"/>
            </c:ext>
          </c:extLst>
        </c:ser>
        <c:ser>
          <c:idx val="3"/>
          <c:order val="2"/>
          <c:tx>
            <c:strRef>
              <c:f>データ!$G$43</c:f>
              <c:strCache>
                <c:ptCount val="1"/>
                <c:pt idx="0">
                  <c:v>本年</c:v>
                </c:pt>
              </c:strCache>
            </c:strRef>
          </c:tx>
          <c:spPr>
            <a:ln w="25400">
              <a:solidFill>
                <a:schemeClr val="tx1"/>
              </a:solidFill>
              <a:prstDash val="solid"/>
            </a:ln>
          </c:spPr>
          <c:marker>
            <c:symbol val="circle"/>
            <c:size val="8"/>
            <c:spPr>
              <a:solidFill>
                <a:schemeClr val="tx1"/>
              </a:solidFill>
              <a:ln w="12700">
                <a:solidFill>
                  <a:schemeClr val="tx1"/>
                </a:solidFill>
                <a:prstDash val="solid"/>
              </a:ln>
            </c:spPr>
          </c:marker>
          <c:cat>
            <c:multiLvlStrRef>
              <c:f>データ!$B$44:$C$79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データ!$G$44:$G$79</c:f>
              <c:numCache>
                <c:formatCode>0.0;\-0.0;0;@</c:formatCode>
                <c:ptCount val="36"/>
                <c:pt idx="0">
                  <c:v>96.875</c:v>
                </c:pt>
                <c:pt idx="1">
                  <c:v>88.410714285714278</c:v>
                </c:pt>
                <c:pt idx="2">
                  <c:v>75.714285714285708</c:v>
                </c:pt>
                <c:pt idx="3">
                  <c:v>48.125</c:v>
                </c:pt>
                <c:pt idx="4">
                  <c:v>43.208333333333329</c:v>
                </c:pt>
                <c:pt idx="5">
                  <c:v>32.952380952380956</c:v>
                </c:pt>
                <c:pt idx="6">
                  <c:v>10.714285714285714</c:v>
                </c:pt>
                <c:pt idx="7">
                  <c:v>5</c:v>
                </c:pt>
                <c:pt idx="8">
                  <c:v>50.857142857142854</c:v>
                </c:pt>
                <c:pt idx="9">
                  <c:v>70.857142857142847</c:v>
                </c:pt>
                <c:pt idx="10">
                  <c:v>28.571428571428573</c:v>
                </c:pt>
                <c:pt idx="11">
                  <c:v>16.571428571428573</c:v>
                </c:pt>
                <c:pt idx="12">
                  <c:v>13.857142857142858</c:v>
                </c:pt>
                <c:pt idx="13">
                  <c:v>14.285714285714286</c:v>
                </c:pt>
                <c:pt idx="14">
                  <c:v>6.7857142857142865</c:v>
                </c:pt>
                <c:pt idx="15">
                  <c:v>6.7857142857142865</c:v>
                </c:pt>
                <c:pt idx="16">
                  <c:v>7</c:v>
                </c:pt>
                <c:pt idx="17">
                  <c:v>9.4285714285714288</c:v>
                </c:pt>
                <c:pt idx="18">
                  <c:v>34.285714285714285</c:v>
                </c:pt>
                <c:pt idx="19">
                  <c:v>29.839285714285715</c:v>
                </c:pt>
                <c:pt idx="20">
                  <c:v>26.875</c:v>
                </c:pt>
                <c:pt idx="21">
                  <c:v>6.6666666666666661</c:v>
                </c:pt>
                <c:pt idx="22">
                  <c:v>71.047619047619051</c:v>
                </c:pt>
                <c:pt idx="23">
                  <c:v>52.285714285714278</c:v>
                </c:pt>
                <c:pt idx="24">
                  <c:v>0</c:v>
                </c:pt>
                <c:pt idx="25">
                  <c:v>0</c:v>
                </c:pt>
                <c:pt idx="26">
                  <c:v>0</c:v>
                </c:pt>
                <c:pt idx="27">
                  <c:v>3.5714285714285716</c:v>
                </c:pt>
                <c:pt idx="28">
                  <c:v>2.9285714285714288</c:v>
                </c:pt>
                <c:pt idx="29">
                  <c:v>3.7857142857142856</c:v>
                </c:pt>
                <c:pt idx="30">
                  <c:v>5.7142857142857135</c:v>
                </c:pt>
                <c:pt idx="31">
                  <c:v>0</c:v>
                </c:pt>
                <c:pt idx="32">
                  <c:v>0</c:v>
                </c:pt>
                <c:pt idx="33">
                  <c:v>0</c:v>
                </c:pt>
                <c:pt idx="34">
                  <c:v>1.7142857142857142</c:v>
                </c:pt>
                <c:pt idx="35">
                  <c:v>#N/A</c:v>
                </c:pt>
              </c:numCache>
            </c:numRef>
          </c:val>
          <c:smooth val="0"/>
          <c:extLst>
            <c:ext xmlns:c16="http://schemas.microsoft.com/office/drawing/2014/chart" uri="{C3380CC4-5D6E-409C-BE32-E72D297353CC}">
              <c16:uniqueId val="{00000002-9A66-4EC2-B5A2-ED239DBD9F42}"/>
            </c:ext>
          </c:extLst>
        </c:ser>
        <c:dLbls>
          <c:showLegendKey val="0"/>
          <c:showVal val="0"/>
          <c:showCatName val="0"/>
          <c:showSerName val="0"/>
          <c:showPercent val="0"/>
          <c:showBubbleSize val="0"/>
        </c:dLbls>
        <c:marker val="1"/>
        <c:smooth val="0"/>
        <c:axId val="146151160"/>
        <c:axId val="146151544"/>
      </c:lineChart>
      <c:catAx>
        <c:axId val="1461511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6151544"/>
        <c:crosses val="autoZero"/>
        <c:auto val="1"/>
        <c:lblAlgn val="ctr"/>
        <c:lblOffset val="100"/>
        <c:tickLblSkip val="3"/>
        <c:tickMarkSkip val="1"/>
        <c:noMultiLvlLbl val="0"/>
      </c:catAx>
      <c:valAx>
        <c:axId val="146151544"/>
        <c:scaling>
          <c:orientation val="minMax"/>
        </c:scaling>
        <c:delete val="0"/>
        <c:axPos val="l"/>
        <c:title>
          <c:tx>
            <c:rich>
              <a:bodyPr rot="0" vert="wordArtVertRtl"/>
              <a:lstStyle/>
              <a:p>
                <a:pPr algn="ctr">
                  <a:defRPr sz="1200" b="0" i="0" u="none" strike="noStrike" baseline="0">
                    <a:solidFill>
                      <a:srgbClr val="000000"/>
                    </a:solidFill>
                    <a:latin typeface="HG丸ｺﾞｼｯｸM-PRO"/>
                    <a:ea typeface="HG丸ｺﾞｼｯｸM-PRO"/>
                    <a:cs typeface="HG丸ｺﾞｼｯｸM-PRO"/>
                  </a:defRPr>
                </a:pPr>
                <a:r>
                  <a:rPr lang="ja-JP" altLang="en-US" sz="1200"/>
                  <a:t>誘殺頭数</a:t>
                </a:r>
                <a:r>
                  <a:rPr lang="en-US" altLang="ja-JP" sz="1200"/>
                  <a:t>(</a:t>
                </a:r>
                <a:r>
                  <a:rPr lang="ja-JP" altLang="en-US" sz="1200"/>
                  <a:t>頭）</a:t>
                </a:r>
              </a:p>
            </c:rich>
          </c:tx>
          <c:layout>
            <c:manualLayout>
              <c:xMode val="edge"/>
              <c:yMode val="edge"/>
              <c:x val="1.2972894107002634E-4"/>
              <c:y val="0.23889536503166672"/>
            </c:manualLayout>
          </c:layout>
          <c:overlay val="0"/>
          <c:spPr>
            <a:noFill/>
            <a:ln w="25400">
              <a:noFill/>
            </a:ln>
          </c:spPr>
        </c:title>
        <c:numFmt formatCode="@"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6151160"/>
        <c:crosses val="autoZero"/>
        <c:crossBetween val="midCat"/>
        <c:majorUnit val="10"/>
      </c:valAx>
      <c:spPr>
        <a:solidFill>
          <a:srgbClr val="FFFFFF"/>
        </a:solidFill>
        <a:ln w="25400">
          <a:noFill/>
        </a:ln>
      </c:spPr>
    </c:plotArea>
    <c:legend>
      <c:legendPos val="r"/>
      <c:legendEntry>
        <c:idx val="0"/>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egendEntry>
        <c:idx val="1"/>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egendEntry>
        <c:idx val="2"/>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ayout>
        <c:manualLayout>
          <c:xMode val="edge"/>
          <c:yMode val="edge"/>
          <c:x val="0.77325775102720318"/>
          <c:y val="0.11386898622349452"/>
          <c:w val="0.17898227019476956"/>
          <c:h val="0.29409139703184356"/>
        </c:manualLayout>
      </c:layout>
      <c:overlay val="0"/>
      <c:spPr>
        <a:solidFill>
          <a:srgbClr val="FFFFFF"/>
        </a:solidFill>
        <a:ln w="25400">
          <a:noFill/>
        </a:ln>
      </c:spPr>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
    <c:plotVisOnly val="0"/>
    <c:dispBlanksAs val="gap"/>
    <c:showDLblsOverMax val="0"/>
  </c:chart>
  <c:spPr>
    <a:solidFill>
      <a:srgbClr val="FFFFFF"/>
    </a:solidFill>
    <a:ln w="9525">
      <a:solidFill>
        <a:schemeClr val="bg1">
          <a:lumMod val="50000"/>
        </a:schemeClr>
      </a:solidFill>
    </a:ln>
  </c:spPr>
  <c:txPr>
    <a:bodyPr/>
    <a:lstStyle/>
    <a:p>
      <a:pPr>
        <a:defRPr sz="1100" b="0" i="0" u="none" strike="noStrike" baseline="0">
          <a:solidFill>
            <a:srgbClr val="000000"/>
          </a:solidFill>
          <a:latin typeface="HG丸ｺﾞｼｯｸM-PRO"/>
          <a:ea typeface="HG丸ｺﾞｼｯｸM-PRO"/>
          <a:cs typeface="HG丸ｺﾞｼｯｸM-PRO"/>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36</xdr:row>
      <xdr:rowOff>85724</xdr:rowOff>
    </xdr:from>
    <xdr:to>
      <xdr:col>4</xdr:col>
      <xdr:colOff>609600</xdr:colOff>
      <xdr:row>40</xdr:row>
      <xdr:rowOff>47983</xdr:rowOff>
    </xdr:to>
    <xdr:sp macro="" textlink="">
      <xdr:nvSpPr>
        <xdr:cNvPr id="7" name="Text Box 2">
          <a:extLst>
            <a:ext uri="{FF2B5EF4-FFF2-40B4-BE49-F238E27FC236}">
              <a16:creationId xmlns:a16="http://schemas.microsoft.com/office/drawing/2014/main" id="{00000000-0008-0000-0000-000007000000}"/>
            </a:ext>
          </a:extLst>
        </xdr:cNvPr>
        <xdr:cNvSpPr txBox="1">
          <a:spLocks noChangeArrowheads="1"/>
        </xdr:cNvSpPr>
      </xdr:nvSpPr>
      <xdr:spPr bwMode="auto">
        <a:xfrm>
          <a:off x="0" y="6353174"/>
          <a:ext cx="3352800" cy="648059"/>
        </a:xfrm>
        <a:prstGeom prst="rect">
          <a:avLst/>
        </a:prstGeom>
        <a:noFill/>
        <a:ln>
          <a:noFill/>
        </a:ln>
        <a:effectLst/>
      </xdr:spPr>
      <xdr:txBody>
        <a:bodyPr vertOverflow="clip" wrap="square" lIns="91440" tIns="45720" rIns="91440" bIns="45720" anchor="t" upright="1"/>
        <a:lstStyle/>
        <a:p>
          <a:pPr algn="l" rtl="0">
            <a:lnSpc>
              <a:spcPts val="1000"/>
            </a:lnSpc>
            <a:defRPr sz="1000"/>
          </a:pPr>
          <a:r>
            <a:rPr lang="ja-JP" altLang="en-US" sz="1050" b="0" i="0" u="none" strike="noStrike" baseline="0">
              <a:solidFill>
                <a:srgbClr val="000000"/>
              </a:solidFill>
              <a:latin typeface="ＭＳ ゴシック"/>
              <a:ea typeface="ＭＳ ゴシック"/>
            </a:rPr>
            <a:t>写真１ コナガ雄成虫（右）と雌成虫（左）　</a:t>
          </a:r>
          <a:endParaRPr lang="ja-JP" altLang="en-US"/>
        </a:p>
      </xdr:txBody>
    </xdr:sp>
    <xdr:clientData/>
  </xdr:twoCellAnchor>
  <xdr:twoCellAnchor>
    <xdr:from>
      <xdr:col>5</xdr:col>
      <xdr:colOff>28575</xdr:colOff>
      <xdr:row>36</xdr:row>
      <xdr:rowOff>38100</xdr:rowOff>
    </xdr:from>
    <xdr:to>
      <xdr:col>10</xdr:col>
      <xdr:colOff>142875</xdr:colOff>
      <xdr:row>40</xdr:row>
      <xdr:rowOff>38100</xdr:rowOff>
    </xdr:to>
    <xdr:sp macro="" textlink="">
      <xdr:nvSpPr>
        <xdr:cNvPr id="10" name="Text Box 2">
          <a:extLst>
            <a:ext uri="{FF2B5EF4-FFF2-40B4-BE49-F238E27FC236}">
              <a16:creationId xmlns:a16="http://schemas.microsoft.com/office/drawing/2014/main" id="{00000000-0008-0000-0000-00000A000000}"/>
            </a:ext>
          </a:extLst>
        </xdr:cNvPr>
        <xdr:cNvSpPr txBox="1">
          <a:spLocks noChangeArrowheads="1"/>
        </xdr:cNvSpPr>
      </xdr:nvSpPr>
      <xdr:spPr bwMode="auto">
        <a:xfrm>
          <a:off x="3457575" y="6305550"/>
          <a:ext cx="3543300" cy="685800"/>
        </a:xfrm>
        <a:prstGeom prst="rect">
          <a:avLst/>
        </a:prstGeom>
        <a:noFill/>
        <a:ln>
          <a:noFill/>
        </a:ln>
        <a:effectLst/>
      </xdr:spPr>
      <xdr:txBody>
        <a:bodyPr vertOverflow="clip" wrap="square" lIns="91440" tIns="45720" rIns="91440" bIns="45720" anchor="t" upright="1"/>
        <a:lstStyle/>
        <a:p>
          <a:pPr algn="l" rtl="0">
            <a:lnSpc>
              <a:spcPts val="1100"/>
            </a:lnSpc>
            <a:defRPr sz="1000"/>
          </a:pPr>
          <a:r>
            <a:rPr lang="ja-JP" altLang="en-US" sz="1050" b="0" i="0" u="none" strike="noStrike" baseline="0">
              <a:solidFill>
                <a:srgbClr val="000000"/>
              </a:solidFill>
              <a:latin typeface="ＭＳ ゴシック"/>
              <a:ea typeface="ＭＳ ゴシック"/>
            </a:rPr>
            <a:t>写真２ 　フェロモントラップに誘殺された雄成虫</a:t>
          </a:r>
        </a:p>
        <a:p>
          <a:pPr algn="l" rtl="0">
            <a:lnSpc>
              <a:spcPts val="1000"/>
            </a:lnSpc>
            <a:defRPr sz="1000"/>
          </a:pPr>
          <a:r>
            <a:rPr lang="ja-JP" altLang="en-US" sz="1050" b="0" i="0" u="none" strike="noStrike" baseline="0">
              <a:solidFill>
                <a:srgbClr val="000000"/>
              </a:solidFill>
              <a:latin typeface="ＭＳ ゴシック"/>
              <a:ea typeface="ＭＳ ゴシック"/>
            </a:rPr>
            <a:t>　</a:t>
          </a:r>
          <a:endParaRPr lang="ja-JP" altLang="en-US"/>
        </a:p>
      </xdr:txBody>
    </xdr:sp>
    <xdr:clientData/>
  </xdr:twoCellAnchor>
  <xdr:twoCellAnchor editAs="oneCell">
    <xdr:from>
      <xdr:col>0</xdr:col>
      <xdr:colOff>152400</xdr:colOff>
      <xdr:row>21</xdr:row>
      <xdr:rowOff>9526</xdr:rowOff>
    </xdr:from>
    <xdr:to>
      <xdr:col>3</xdr:col>
      <xdr:colOff>271984</xdr:colOff>
      <xdr:row>35</xdr:row>
      <xdr:rowOff>133351</xdr:rowOff>
    </xdr:to>
    <xdr:pic>
      <xdr:nvPicPr>
        <xdr:cNvPr id="8" name="図 7">
          <a:extLst>
            <a:ext uri="{FF2B5EF4-FFF2-40B4-BE49-F238E27FC236}">
              <a16:creationId xmlns:a16="http://schemas.microsoft.com/office/drawing/2014/main" id="{00000000-0008-0000-0000-000008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52400" y="3705226"/>
          <a:ext cx="2176984" cy="252412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5</xdr:col>
      <xdr:colOff>557212</xdr:colOff>
      <xdr:row>24</xdr:row>
      <xdr:rowOff>23813</xdr:rowOff>
    </xdr:from>
    <xdr:to>
      <xdr:col>8</xdr:col>
      <xdr:colOff>391058</xdr:colOff>
      <xdr:row>35</xdr:row>
      <xdr:rowOff>133351</xdr:rowOff>
    </xdr:to>
    <xdr:pic>
      <xdr:nvPicPr>
        <xdr:cNvPr id="15" name="図 14">
          <a:extLst>
            <a:ext uri="{FF2B5EF4-FFF2-40B4-BE49-F238E27FC236}">
              <a16:creationId xmlns:a16="http://schemas.microsoft.com/office/drawing/2014/main" id="{00000000-0008-0000-0000-00000F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rot="5400000">
          <a:off x="3934091" y="4285984"/>
          <a:ext cx="1995488" cy="18912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47</xdr:row>
      <xdr:rowOff>0</xdr:rowOff>
    </xdr:from>
    <xdr:to>
      <xdr:col>10</xdr:col>
      <xdr:colOff>571500</xdr:colOff>
      <xdr:row>47</xdr:row>
      <xdr:rowOff>0</xdr:rowOff>
    </xdr:to>
    <xdr:graphicFrame macro="">
      <xdr:nvGraphicFramePr>
        <xdr:cNvPr id="2" name="グラフ 2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47</xdr:row>
      <xdr:rowOff>0</xdr:rowOff>
    </xdr:from>
    <xdr:to>
      <xdr:col>10</xdr:col>
      <xdr:colOff>571500</xdr:colOff>
      <xdr:row>47</xdr:row>
      <xdr:rowOff>0</xdr:rowOff>
    </xdr:to>
    <xdr:graphicFrame macro="">
      <xdr:nvGraphicFramePr>
        <xdr:cNvPr id="8" name="グラフ 21">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38</xdr:row>
      <xdr:rowOff>0</xdr:rowOff>
    </xdr:from>
    <xdr:to>
      <xdr:col>14</xdr:col>
      <xdr:colOff>571500</xdr:colOff>
      <xdr:row>38</xdr:row>
      <xdr:rowOff>0</xdr:rowOff>
    </xdr:to>
    <xdr:graphicFrame macro="">
      <xdr:nvGraphicFramePr>
        <xdr:cNvPr id="21" name="グラフ 21">
          <a:extLst>
            <a:ext uri="{FF2B5EF4-FFF2-40B4-BE49-F238E27FC236}">
              <a16:creationId xmlns:a16="http://schemas.microsoft.com/office/drawing/2014/main" id="{00000000-0008-0000-01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38</xdr:row>
      <xdr:rowOff>0</xdr:rowOff>
    </xdr:from>
    <xdr:to>
      <xdr:col>14</xdr:col>
      <xdr:colOff>571500</xdr:colOff>
      <xdr:row>38</xdr:row>
      <xdr:rowOff>0</xdr:rowOff>
    </xdr:to>
    <xdr:graphicFrame macro="">
      <xdr:nvGraphicFramePr>
        <xdr:cNvPr id="22" name="グラフ 21">
          <a:extLst>
            <a:ext uri="{FF2B5EF4-FFF2-40B4-BE49-F238E27FC236}">
              <a16:creationId xmlns:a16="http://schemas.microsoft.com/office/drawing/2014/main" id="{00000000-0008-0000-01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xdr:row>
      <xdr:rowOff>1</xdr:rowOff>
    </xdr:from>
    <xdr:to>
      <xdr:col>11</xdr:col>
      <xdr:colOff>693964</xdr:colOff>
      <xdr:row>19</xdr:row>
      <xdr:rowOff>1</xdr:rowOff>
    </xdr:to>
    <xdr:graphicFrame macro="">
      <xdr:nvGraphicFramePr>
        <xdr:cNvPr id="23" name="グラフ 6">
          <a:extLst>
            <a:ext uri="{FF2B5EF4-FFF2-40B4-BE49-F238E27FC236}">
              <a16:creationId xmlns:a16="http://schemas.microsoft.com/office/drawing/2014/main" id="{00000000-0008-0000-01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5603</xdr:colOff>
      <xdr:row>20</xdr:row>
      <xdr:rowOff>2402</xdr:rowOff>
    </xdr:from>
    <xdr:to>
      <xdr:col>11</xdr:col>
      <xdr:colOff>683559</xdr:colOff>
      <xdr:row>37</xdr:row>
      <xdr:rowOff>112059</xdr:rowOff>
    </xdr:to>
    <xdr:graphicFrame macro="">
      <xdr:nvGraphicFramePr>
        <xdr:cNvPr id="9" name="グラフ 6">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0.90632</cdr:x>
      <cdr:y>0.77344</cdr:y>
    </cdr:from>
    <cdr:to>
      <cdr:x>1</cdr:x>
      <cdr:y>0.886</cdr:y>
    </cdr:to>
    <cdr:sp macro="" textlink="">
      <cdr:nvSpPr>
        <cdr:cNvPr id="2" name="テキスト ボックス 1"/>
        <cdr:cNvSpPr txBox="1"/>
      </cdr:nvSpPr>
      <cdr:spPr>
        <a:xfrm xmlns:a="http://schemas.openxmlformats.org/drawingml/2006/main">
          <a:off x="6158753" y="2662517"/>
          <a:ext cx="636590" cy="3874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1100"/>
            <a:t>（半旬）</a:t>
          </a:r>
        </a:p>
      </cdr:txBody>
    </cdr:sp>
  </cdr:relSizeAnchor>
</c:userShapes>
</file>

<file path=xl/drawings/drawing4.xml><?xml version="1.0" encoding="utf-8"?>
<c:userShapes xmlns:c="http://schemas.openxmlformats.org/drawingml/2006/chart">
  <cdr:relSizeAnchor xmlns:cdr="http://schemas.openxmlformats.org/drawingml/2006/chartDrawing">
    <cdr:from>
      <cdr:x>0.90909</cdr:x>
      <cdr:y>0.77824</cdr:y>
    </cdr:from>
    <cdr:to>
      <cdr:x>1</cdr:x>
      <cdr:y>0.89121</cdr:y>
    </cdr:to>
    <cdr:sp macro="" textlink="">
      <cdr:nvSpPr>
        <cdr:cNvPr id="2" name="テキスト ボックス 1"/>
        <cdr:cNvSpPr txBox="1"/>
      </cdr:nvSpPr>
      <cdr:spPr>
        <a:xfrm xmlns:a="http://schemas.openxmlformats.org/drawingml/2006/main">
          <a:off x="6667500" y="2996864"/>
          <a:ext cx="666750" cy="4350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1100"/>
            <a:t>（半旬）</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7&#24180;&#24230;/F002%20&#26893;&#29289;&#38450;&#30123;(&#36786;&#25216;)/F&#20196;&#21644;&#65303;&#24180;/03&#30330;&#29983;&#20104;&#23519;/08%20%20%20HP&#25522;&#36617;&#12488;&#12521;&#12483;&#12503;&#35519;&#26619;&#31561;&#12487;&#12540;&#12479;/&#20837;&#21147;&#12539;&#20445;&#23384;&#29992;/&#22290;&#33464;/R7&#12467;&#12490;&#12460;&#65288;&#20837;&#21147;&#29992;&#65306;&#12450;&#12503;&#12522;&#23550;&#24540;&#2816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初に読んでね！"/>
      <sheetName val="アプリから転記するための手順"/>
      <sheetName val="北広島南門原"/>
      <sheetName val="世羅下津田"/>
      <sheetName val="世羅山中福田(R5で終了）"/>
    </sheetNames>
    <sheetDataSet>
      <sheetData sheetId="0"/>
      <sheetData sheetId="1"/>
      <sheetData sheetId="2">
        <row r="4">
          <cell r="L4" t="str">
            <v>平年</v>
          </cell>
        </row>
        <row r="11">
          <cell r="H11">
            <v>96.875</v>
          </cell>
          <cell r="L11">
            <v>7.1571825396825401</v>
          </cell>
        </row>
        <row r="12">
          <cell r="H12">
            <v>88.410714285714278</v>
          </cell>
          <cell r="L12">
            <v>9.9448412698412696</v>
          </cell>
        </row>
        <row r="13">
          <cell r="H13">
            <v>75.714285714285708</v>
          </cell>
          <cell r="L13">
            <v>12.829761904761904</v>
          </cell>
        </row>
        <row r="14">
          <cell r="H14">
            <v>48.125</v>
          </cell>
          <cell r="L14">
            <v>10.780357142857142</v>
          </cell>
        </row>
        <row r="15">
          <cell r="H15">
            <v>43.208333333333329</v>
          </cell>
          <cell r="L15">
            <v>9.3339285714285722</v>
          </cell>
        </row>
        <row r="16">
          <cell r="H16">
            <v>32.952380952380956</v>
          </cell>
          <cell r="L16">
            <v>10.351334776334776</v>
          </cell>
        </row>
        <row r="17">
          <cell r="H17">
            <v>10.714285714285714</v>
          </cell>
          <cell r="L17">
            <v>4.8348304473304475</v>
          </cell>
        </row>
        <row r="18">
          <cell r="H18">
            <v>5</v>
          </cell>
          <cell r="L18">
            <v>5.4997474747474753</v>
          </cell>
        </row>
        <row r="19">
          <cell r="H19">
            <v>50.857142857142854</v>
          </cell>
          <cell r="L19">
            <v>6.7414682539682547</v>
          </cell>
        </row>
        <row r="20">
          <cell r="H20">
            <v>70.857142857142847</v>
          </cell>
          <cell r="L20">
            <v>5.142261904761904</v>
          </cell>
        </row>
        <row r="21">
          <cell r="H21">
            <v>28.571428571428573</v>
          </cell>
          <cell r="L21">
            <v>6.0331746031746025</v>
          </cell>
        </row>
        <row r="22">
          <cell r="H22">
            <v>16.571428571428573</v>
          </cell>
          <cell r="L22">
            <v>5.6099603174603176</v>
          </cell>
        </row>
        <row r="23">
          <cell r="H23">
            <v>13.857142857142858</v>
          </cell>
          <cell r="L23">
            <v>4.2435317460317465</v>
          </cell>
        </row>
        <row r="24">
          <cell r="H24">
            <v>14.285714285714286</v>
          </cell>
          <cell r="L24">
            <v>3.8040476190476191</v>
          </cell>
        </row>
        <row r="25">
          <cell r="H25">
            <v>6.7857142857142865</v>
          </cell>
          <cell r="L25">
            <v>5.0950000000000006</v>
          </cell>
        </row>
        <row r="26">
          <cell r="H26">
            <v>6.7857142857142865</v>
          </cell>
          <cell r="L26">
            <v>4.5803571428571432</v>
          </cell>
        </row>
        <row r="27">
          <cell r="H27">
            <v>7</v>
          </cell>
          <cell r="L27">
            <v>2.7450396825396823</v>
          </cell>
        </row>
        <row r="28">
          <cell r="H28">
            <v>9.4285714285714288</v>
          </cell>
          <cell r="L28">
            <v>2.9612698412698415</v>
          </cell>
        </row>
        <row r="29">
          <cell r="H29">
            <v>34.285714285714285</v>
          </cell>
          <cell r="L29">
            <v>3.3560439560439557</v>
          </cell>
        </row>
        <row r="30">
          <cell r="H30">
            <v>29.839285714285715</v>
          </cell>
          <cell r="L30">
            <v>3.5442673992673996</v>
          </cell>
        </row>
        <row r="31">
          <cell r="H31">
            <v>26.875</v>
          </cell>
          <cell r="L31">
            <v>5.9308150183150179</v>
          </cell>
        </row>
        <row r="32">
          <cell r="H32">
            <v>6.6666666666666661</v>
          </cell>
          <cell r="L32">
            <v>14.843635531135529</v>
          </cell>
        </row>
        <row r="33">
          <cell r="H33">
            <v>71.047619047619051</v>
          </cell>
          <cell r="L33">
            <v>17.369761904761909</v>
          </cell>
        </row>
        <row r="34">
          <cell r="H34">
            <v>52.285714285714278</v>
          </cell>
          <cell r="L34">
            <v>13.497218614718616</v>
          </cell>
        </row>
        <row r="35">
          <cell r="H35">
            <v>0</v>
          </cell>
          <cell r="L35">
            <v>11.202272727272728</v>
          </cell>
        </row>
        <row r="36">
          <cell r="H36">
            <v>0</v>
          </cell>
          <cell r="L36">
            <v>8.9379870129870138</v>
          </cell>
        </row>
        <row r="37">
          <cell r="H37">
            <v>0</v>
          </cell>
          <cell r="L37">
            <v>8.5832792207792199</v>
          </cell>
        </row>
        <row r="38">
          <cell r="H38">
            <v>3.5714285714285716</v>
          </cell>
          <cell r="L38">
            <v>6.3666630591630593</v>
          </cell>
        </row>
        <row r="39">
          <cell r="H39">
            <v>2.9285714285714288</v>
          </cell>
          <cell r="L39">
            <v>10.129173881673882</v>
          </cell>
        </row>
        <row r="40">
          <cell r="H40">
            <v>3.7857142857142856</v>
          </cell>
          <cell r="L40">
            <v>8.2401551226551231</v>
          </cell>
        </row>
        <row r="41">
          <cell r="H41">
            <v>5.7142857142857135</v>
          </cell>
          <cell r="L41">
            <v>7.7720598845598845</v>
          </cell>
        </row>
        <row r="42">
          <cell r="H42">
            <v>0</v>
          </cell>
          <cell r="L42">
            <v>7.4888095238095236</v>
          </cell>
        </row>
        <row r="43">
          <cell r="H43">
            <v>0</v>
          </cell>
          <cell r="L43">
            <v>7.0964285714285706</v>
          </cell>
        </row>
        <row r="44">
          <cell r="H44">
            <v>0</v>
          </cell>
          <cell r="L44">
            <v>4.5240440115440119</v>
          </cell>
        </row>
        <row r="45">
          <cell r="H45">
            <v>1.7142857142857142</v>
          </cell>
          <cell r="L45">
            <v>7.5025360750360761</v>
          </cell>
        </row>
        <row r="46">
          <cell r="H46" t="e">
            <v>#N/A</v>
          </cell>
          <cell r="L46">
            <v>8.6496103896103893</v>
          </cell>
        </row>
      </sheetData>
      <sheetData sheetId="3">
        <row r="4">
          <cell r="L4" t="str">
            <v>平均(1年)</v>
          </cell>
        </row>
        <row r="11">
          <cell r="H11">
            <v>9.2857142857142865</v>
          </cell>
          <cell r="L11">
            <v>6.6666666666666661</v>
          </cell>
        </row>
        <row r="12">
          <cell r="H12">
            <v>21.714285714285715</v>
          </cell>
          <cell r="L12">
            <v>4.1904761904761907</v>
          </cell>
        </row>
        <row r="13">
          <cell r="H13">
            <v>24.857142857142858</v>
          </cell>
          <cell r="L13">
            <v>6.1428571428571423</v>
          </cell>
        </row>
        <row r="14">
          <cell r="H14">
            <v>4.2857142857142856</v>
          </cell>
          <cell r="L14">
            <v>10</v>
          </cell>
        </row>
        <row r="15">
          <cell r="H15">
            <v>8.1904761904761898</v>
          </cell>
          <cell r="L15">
            <v>6.4285714285714288</v>
          </cell>
        </row>
        <row r="16">
          <cell r="H16">
            <v>8.6666666666666661</v>
          </cell>
          <cell r="L16">
            <v>4.7142857142857144</v>
          </cell>
        </row>
        <row r="17">
          <cell r="H17">
            <v>9.4285714285714288</v>
          </cell>
          <cell r="L17">
            <v>3.2857142857142856</v>
          </cell>
        </row>
        <row r="18">
          <cell r="H18">
            <v>22.142857142857146</v>
          </cell>
          <cell r="L18">
            <v>2.8571428571428568</v>
          </cell>
        </row>
        <row r="19">
          <cell r="H19">
            <v>7.761904761904761</v>
          </cell>
          <cell r="L19">
            <v>7.1428571428571432</v>
          </cell>
        </row>
        <row r="20">
          <cell r="H20">
            <v>1.6666666666666667</v>
          </cell>
          <cell r="L20">
            <v>3.2857142857142856</v>
          </cell>
        </row>
        <row r="21">
          <cell r="H21">
            <v>0</v>
          </cell>
          <cell r="L21">
            <v>0.71428571428571419</v>
          </cell>
        </row>
        <row r="22">
          <cell r="H22">
            <v>7.8571428571428568</v>
          </cell>
          <cell r="L22">
            <v>0.71428571428571419</v>
          </cell>
        </row>
        <row r="23">
          <cell r="H23">
            <v>4.1428571428571432</v>
          </cell>
          <cell r="L23">
            <v>0.71428571428571419</v>
          </cell>
        </row>
        <row r="24">
          <cell r="H24">
            <v>2</v>
          </cell>
          <cell r="L24">
            <v>1.5714285714285714</v>
          </cell>
        </row>
        <row r="25">
          <cell r="H25">
            <v>2.5</v>
          </cell>
          <cell r="L25">
            <v>2.8571428571428568</v>
          </cell>
        </row>
        <row r="26">
          <cell r="H26">
            <v>3.8333333333333339</v>
          </cell>
          <cell r="L26">
            <v>0.71428571428571419</v>
          </cell>
        </row>
        <row r="27">
          <cell r="H27">
            <v>1.6666666666666667</v>
          </cell>
          <cell r="L27">
            <v>1.5714285714285714</v>
          </cell>
        </row>
        <row r="28">
          <cell r="H28">
            <v>0.14285714285714285</v>
          </cell>
          <cell r="L28">
            <v>1.9642857142857142</v>
          </cell>
        </row>
        <row r="29">
          <cell r="H29">
            <v>0.71428571428571419</v>
          </cell>
          <cell r="L29">
            <v>0.625</v>
          </cell>
        </row>
        <row r="30">
          <cell r="H30">
            <v>0.71428571428571419</v>
          </cell>
          <cell r="L30">
            <v>0.79166666666666652</v>
          </cell>
        </row>
        <row r="31">
          <cell r="H31">
            <v>0.42857142857142855</v>
          </cell>
          <cell r="L31">
            <v>0.33333333333333331</v>
          </cell>
        </row>
        <row r="32">
          <cell r="H32">
            <v>0</v>
          </cell>
          <cell r="L32">
            <v>0</v>
          </cell>
        </row>
        <row r="33">
          <cell r="H33">
            <v>3.5714285714285716</v>
          </cell>
          <cell r="L33">
            <v>0</v>
          </cell>
        </row>
        <row r="34">
          <cell r="H34">
            <v>1.4285714285714286</v>
          </cell>
          <cell r="L34">
            <v>0</v>
          </cell>
        </row>
        <row r="35">
          <cell r="H35">
            <v>0.5714285714285714</v>
          </cell>
          <cell r="L35">
            <v>2</v>
          </cell>
        </row>
        <row r="36">
          <cell r="H36">
            <v>1.4285714285714284</v>
          </cell>
          <cell r="L36">
            <v>2</v>
          </cell>
        </row>
        <row r="37">
          <cell r="H37">
            <v>0</v>
          </cell>
          <cell r="L37">
            <v>0</v>
          </cell>
        </row>
        <row r="38">
          <cell r="H38">
            <v>0</v>
          </cell>
          <cell r="L38">
            <v>0.5714285714285714</v>
          </cell>
        </row>
        <row r="39">
          <cell r="H39">
            <v>0.75</v>
          </cell>
          <cell r="L39">
            <v>0.42857142857142855</v>
          </cell>
        </row>
        <row r="40">
          <cell r="H40">
            <v>1.875</v>
          </cell>
          <cell r="L40">
            <v>0</v>
          </cell>
        </row>
        <row r="41">
          <cell r="H41" t="e">
            <v>#N/A</v>
          </cell>
          <cell r="L41">
            <v>0</v>
          </cell>
        </row>
        <row r="42">
          <cell r="H42" t="e">
            <v>#N/A</v>
          </cell>
          <cell r="L42">
            <v>0</v>
          </cell>
        </row>
        <row r="43">
          <cell r="H43" t="e">
            <v>#N/A</v>
          </cell>
          <cell r="L43">
            <v>0</v>
          </cell>
        </row>
        <row r="44">
          <cell r="H44" t="e">
            <v>#N/A</v>
          </cell>
          <cell r="L44">
            <v>0</v>
          </cell>
        </row>
        <row r="45">
          <cell r="H45" t="e">
            <v>#N/A</v>
          </cell>
          <cell r="L45">
            <v>0</v>
          </cell>
        </row>
        <row r="46">
          <cell r="H46" t="e">
            <v>#N/A</v>
          </cell>
          <cell r="L46">
            <v>0</v>
          </cell>
        </row>
      </sheetData>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0"/>
  <sheetViews>
    <sheetView topLeftCell="A16" workbookViewId="0">
      <selection activeCell="K33" sqref="K33"/>
    </sheetView>
  </sheetViews>
  <sheetFormatPr defaultColWidth="9" defaultRowHeight="13.5" x14ac:dyDescent="0.15"/>
  <cols>
    <col min="1" max="16384" width="9" style="2"/>
  </cols>
  <sheetData>
    <row r="1" spans="1:16" ht="21" x14ac:dyDescent="0.2">
      <c r="A1" s="1" t="s">
        <v>26</v>
      </c>
      <c r="D1" s="3"/>
      <c r="E1" s="3"/>
      <c r="F1" s="3"/>
      <c r="G1" s="3"/>
      <c r="H1" s="3"/>
      <c r="I1" s="3"/>
      <c r="J1" s="3"/>
      <c r="K1" s="3"/>
      <c r="L1" s="3"/>
      <c r="M1" s="3"/>
      <c r="N1" s="3"/>
      <c r="O1" s="3"/>
      <c r="P1" s="3"/>
    </row>
    <row r="3" spans="1:16" x14ac:dyDescent="0.15">
      <c r="A3" s="2" t="s">
        <v>17</v>
      </c>
    </row>
    <row r="4" spans="1:16" x14ac:dyDescent="0.15">
      <c r="A4" s="2" t="s">
        <v>18</v>
      </c>
    </row>
    <row r="5" spans="1:16" x14ac:dyDescent="0.15">
      <c r="A5" s="2" t="s">
        <v>19</v>
      </c>
    </row>
    <row r="6" spans="1:16" x14ac:dyDescent="0.15">
      <c r="A6" s="2" t="s">
        <v>27</v>
      </c>
    </row>
    <row r="7" spans="1:16" x14ac:dyDescent="0.15">
      <c r="A7" s="2" t="s">
        <v>28</v>
      </c>
    </row>
    <row r="8" spans="1:16" x14ac:dyDescent="0.15">
      <c r="A8" t="s">
        <v>29</v>
      </c>
    </row>
    <row r="9" spans="1:16" x14ac:dyDescent="0.15">
      <c r="A9" s="12"/>
    </row>
    <row r="10" spans="1:16" x14ac:dyDescent="0.15">
      <c r="A10" t="s">
        <v>3</v>
      </c>
    </row>
    <row r="11" spans="1:16" x14ac:dyDescent="0.15">
      <c r="A11" t="s">
        <v>32</v>
      </c>
    </row>
    <row r="12" spans="1:16" x14ac:dyDescent="0.15">
      <c r="A12" t="s">
        <v>33</v>
      </c>
    </row>
    <row r="13" spans="1:16" x14ac:dyDescent="0.15">
      <c r="A13" s="12"/>
    </row>
    <row r="14" spans="1:16" x14ac:dyDescent="0.15">
      <c r="A14" t="s">
        <v>4</v>
      </c>
    </row>
    <row r="15" spans="1:16" x14ac:dyDescent="0.15">
      <c r="A15" t="s">
        <v>30</v>
      </c>
    </row>
    <row r="16" spans="1:16" x14ac:dyDescent="0.15">
      <c r="A16" t="s">
        <v>31</v>
      </c>
    </row>
    <row r="17" spans="1:1" x14ac:dyDescent="0.15">
      <c r="A17" s="12"/>
    </row>
    <row r="18" spans="1:1" x14ac:dyDescent="0.15">
      <c r="A18" s="12"/>
    </row>
    <row r="19" spans="1:1" x14ac:dyDescent="0.15">
      <c r="A19" s="12"/>
    </row>
    <row r="20" spans="1:1" x14ac:dyDescent="0.15">
      <c r="A20"/>
    </row>
  </sheetData>
  <customSheetViews>
    <customSheetView guid="{7D814F53-F6D8-412E-B360-46798C7ED3E0}" showRuler="0">
      <selection activeCell="H28" sqref="H28"/>
      <pageMargins left="0.52" right="0.62" top="1" bottom="1" header="0.51200000000000001" footer="0.51200000000000001"/>
      <pageSetup paperSize="9" orientation="portrait" verticalDpi="0" r:id="rId1"/>
      <headerFooter alignWithMargins="0"/>
    </customSheetView>
    <customSheetView guid="{8ACABF48-2928-4793-884F-BC59376786CF}" showRuler="0">
      <selection activeCell="H28" sqref="H28"/>
      <pageMargins left="0.52" right="0.62" top="1" bottom="1" header="0.51200000000000001" footer="0.51200000000000001"/>
      <pageSetup paperSize="9" orientation="portrait" verticalDpi="0" r:id="rId2"/>
      <headerFooter alignWithMargins="0"/>
    </customSheetView>
  </customSheetViews>
  <phoneticPr fontId="2"/>
  <pageMargins left="0.52" right="0.62" top="1" bottom="1" header="0.51200000000000001" footer="0.51200000000000001"/>
  <pageSetup paperSize="9" scale="99"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T80"/>
  <sheetViews>
    <sheetView tabSelected="1" view="pageBreakPreview" topLeftCell="A60" zoomScale="85" zoomScaleNormal="85" zoomScaleSheetLayoutView="85" workbookViewId="0">
      <selection activeCell="G64" sqref="G64"/>
    </sheetView>
  </sheetViews>
  <sheetFormatPr defaultColWidth="9" defaultRowHeight="17.25" customHeight="1" x14ac:dyDescent="0.15"/>
  <cols>
    <col min="1" max="1" width="3.25" style="2" customWidth="1"/>
    <col min="2" max="2" width="4" style="2" customWidth="1"/>
    <col min="3" max="3" width="4.75" style="2" customWidth="1"/>
    <col min="4" max="12" width="9.75" style="2" customWidth="1"/>
    <col min="13" max="15" width="8.25" style="2" customWidth="1"/>
    <col min="16" max="18" width="7.25" style="2" customWidth="1"/>
    <col min="19" max="19" width="7.5" style="2" customWidth="1"/>
    <col min="20" max="16384" width="9" style="2"/>
  </cols>
  <sheetData>
    <row r="1" spans="1:20" ht="21" x14ac:dyDescent="0.2">
      <c r="A1" s="1" t="s">
        <v>25</v>
      </c>
      <c r="F1" s="3"/>
      <c r="G1" s="3"/>
      <c r="H1" s="3"/>
      <c r="I1" s="3"/>
      <c r="J1" s="3"/>
      <c r="K1" s="3"/>
      <c r="L1" s="3"/>
      <c r="M1" s="3"/>
      <c r="N1" s="3"/>
      <c r="O1" s="3"/>
      <c r="P1" s="3"/>
      <c r="Q1" s="3"/>
      <c r="R1" s="3"/>
      <c r="S1" s="3"/>
      <c r="T1" s="3"/>
    </row>
    <row r="2" spans="1:20" ht="17.25" customHeight="1" x14ac:dyDescent="0.15">
      <c r="D2" s="3"/>
      <c r="E2" s="3"/>
      <c r="F2" s="3"/>
      <c r="G2" s="3"/>
      <c r="H2" s="3"/>
      <c r="I2" s="3"/>
      <c r="J2" s="3"/>
      <c r="K2" s="3"/>
      <c r="L2" s="3"/>
      <c r="M2" s="3"/>
      <c r="N2" s="3"/>
      <c r="O2" s="3"/>
    </row>
    <row r="3" spans="1:20" ht="17.25" customHeight="1" x14ac:dyDescent="0.15">
      <c r="A3" s="4" t="s">
        <v>5</v>
      </c>
      <c r="B3" s="4"/>
      <c r="C3" s="4"/>
      <c r="D3" s="3"/>
      <c r="E3" s="3"/>
      <c r="F3" s="3"/>
      <c r="G3" s="3"/>
      <c r="H3" s="3"/>
      <c r="J3" s="3"/>
      <c r="K3" s="3"/>
      <c r="L3" s="3"/>
      <c r="M3" s="3"/>
      <c r="N3" s="3"/>
      <c r="O3" s="3"/>
      <c r="P3" s="3"/>
      <c r="Q3" s="3"/>
      <c r="R3" s="3"/>
      <c r="S3" s="3"/>
      <c r="T3" s="3"/>
    </row>
    <row r="4" spans="1:20" ht="17.25" customHeight="1" x14ac:dyDescent="0.15">
      <c r="B4" s="5"/>
      <c r="C4" s="5"/>
      <c r="D4" s="3"/>
      <c r="E4" s="3"/>
      <c r="F4" s="3"/>
      <c r="G4" s="3"/>
      <c r="H4" s="3"/>
      <c r="I4" s="3"/>
      <c r="J4" s="3"/>
      <c r="K4" s="3"/>
      <c r="L4" s="3"/>
      <c r="M4" s="3"/>
      <c r="N4" s="3"/>
      <c r="O4" s="3"/>
      <c r="P4" s="3"/>
      <c r="Q4" s="3"/>
      <c r="R4" s="3"/>
      <c r="S4" s="3"/>
      <c r="T4" s="3"/>
    </row>
    <row r="5" spans="1:20" ht="17.25" customHeight="1" x14ac:dyDescent="0.15">
      <c r="B5" s="5"/>
      <c r="C5" s="5"/>
      <c r="D5" s="3"/>
      <c r="E5" s="3"/>
      <c r="F5" s="3"/>
      <c r="G5" s="3"/>
      <c r="H5" s="3"/>
      <c r="I5" s="3"/>
      <c r="J5" s="3"/>
      <c r="K5" s="3"/>
      <c r="L5" s="3"/>
      <c r="M5" s="3"/>
      <c r="N5" s="3"/>
      <c r="O5" s="3"/>
      <c r="P5" s="3"/>
      <c r="Q5" s="3"/>
      <c r="R5" s="3"/>
      <c r="S5" s="3"/>
      <c r="T5" s="3"/>
    </row>
    <row r="6" spans="1:20" ht="17.25" customHeight="1" x14ac:dyDescent="0.15">
      <c r="B6" s="5"/>
      <c r="C6" s="5"/>
      <c r="D6" s="3"/>
      <c r="E6" s="3"/>
      <c r="F6" s="3"/>
      <c r="G6" s="3"/>
      <c r="H6" s="3"/>
      <c r="I6" s="3"/>
      <c r="J6" s="3"/>
      <c r="K6" s="3"/>
      <c r="L6" s="3"/>
      <c r="M6" s="3"/>
      <c r="N6" s="3"/>
      <c r="O6" s="3"/>
      <c r="P6" s="3"/>
      <c r="Q6" s="3"/>
      <c r="R6" s="3"/>
      <c r="S6" s="3"/>
      <c r="T6" s="3"/>
    </row>
    <row r="7" spans="1:20" ht="17.25" customHeight="1" x14ac:dyDescent="0.15">
      <c r="B7" s="5"/>
      <c r="C7" s="5"/>
      <c r="D7" s="3"/>
      <c r="E7" s="3"/>
      <c r="F7" s="3"/>
      <c r="G7" s="3"/>
      <c r="H7" s="3"/>
      <c r="I7" s="3"/>
      <c r="J7" s="3"/>
      <c r="K7" s="3"/>
      <c r="L7" s="3"/>
      <c r="M7" s="3"/>
      <c r="N7" s="3"/>
      <c r="O7" s="3"/>
      <c r="P7" s="3"/>
      <c r="Q7" s="3"/>
      <c r="R7" s="3"/>
      <c r="S7" s="3"/>
      <c r="T7" s="3"/>
    </row>
    <row r="8" spans="1:20" ht="17.25" customHeight="1" x14ac:dyDescent="0.15">
      <c r="B8" s="5"/>
      <c r="C8" s="5"/>
      <c r="D8" s="3"/>
      <c r="E8" s="3"/>
      <c r="F8" s="3"/>
      <c r="G8" s="3"/>
      <c r="H8" s="3"/>
      <c r="I8" s="3"/>
      <c r="J8" s="3"/>
      <c r="K8" s="3"/>
      <c r="L8" s="3"/>
      <c r="M8" s="3"/>
      <c r="N8" s="3"/>
      <c r="O8" s="3"/>
      <c r="P8" s="3"/>
      <c r="Q8" s="3"/>
      <c r="R8" s="3"/>
      <c r="S8" s="3"/>
      <c r="T8" s="3"/>
    </row>
    <row r="9" spans="1:20" ht="17.25" customHeight="1" x14ac:dyDescent="0.15">
      <c r="B9" s="5"/>
      <c r="C9" s="5"/>
      <c r="D9" s="3"/>
      <c r="E9" s="3"/>
      <c r="F9" s="3"/>
      <c r="G9" s="3"/>
      <c r="H9" s="3"/>
      <c r="I9" s="3"/>
      <c r="J9" s="3"/>
      <c r="K9" s="3"/>
      <c r="L9" s="3"/>
      <c r="M9" s="3"/>
      <c r="N9" s="3"/>
      <c r="O9" s="3"/>
      <c r="P9" s="3"/>
      <c r="Q9" s="3"/>
      <c r="R9" s="3"/>
      <c r="S9" s="3"/>
      <c r="T9" s="3"/>
    </row>
    <row r="10" spans="1:20" ht="17.25" customHeight="1" x14ac:dyDescent="0.15">
      <c r="B10" s="5"/>
      <c r="C10" s="5"/>
      <c r="D10" s="3"/>
      <c r="E10" s="3"/>
      <c r="F10" s="3"/>
      <c r="G10" s="3"/>
      <c r="H10" s="3"/>
      <c r="I10" s="3"/>
      <c r="J10" s="3"/>
      <c r="K10" s="3"/>
      <c r="L10" s="3"/>
      <c r="M10" s="3"/>
      <c r="N10" s="3"/>
      <c r="O10" s="3"/>
      <c r="P10" s="3"/>
      <c r="Q10" s="3"/>
      <c r="R10" s="3"/>
      <c r="S10" s="3"/>
      <c r="T10" s="3"/>
    </row>
    <row r="11" spans="1:20" ht="17.25" customHeight="1" x14ac:dyDescent="0.15">
      <c r="B11" s="5"/>
      <c r="C11" s="5"/>
      <c r="D11" s="3"/>
      <c r="E11" s="3"/>
      <c r="F11" s="3"/>
      <c r="G11" s="3"/>
      <c r="H11" s="3"/>
      <c r="I11" s="3"/>
      <c r="J11" s="3"/>
      <c r="K11" s="3"/>
      <c r="L11" s="3"/>
      <c r="M11" s="3"/>
      <c r="N11" s="3"/>
      <c r="O11" s="3"/>
      <c r="P11" s="3"/>
      <c r="Q11" s="3"/>
      <c r="R11" s="3"/>
      <c r="S11" s="3"/>
      <c r="T11" s="3"/>
    </row>
    <row r="12" spans="1:20" ht="17.25" customHeight="1" x14ac:dyDescent="0.15">
      <c r="B12" s="5"/>
      <c r="C12" s="5"/>
      <c r="D12" s="3"/>
      <c r="E12" s="3"/>
      <c r="F12" s="3"/>
      <c r="G12" s="3"/>
      <c r="H12" s="3"/>
      <c r="I12" s="3"/>
      <c r="J12" s="3"/>
      <c r="K12" s="3"/>
      <c r="L12" s="3"/>
      <c r="M12" s="3"/>
      <c r="N12" s="3"/>
      <c r="O12" s="3"/>
      <c r="P12" s="3"/>
      <c r="Q12" s="3"/>
      <c r="R12" s="3"/>
      <c r="S12" s="3"/>
      <c r="T12" s="3"/>
    </row>
    <row r="13" spans="1:20" ht="17.25" customHeight="1" x14ac:dyDescent="0.15">
      <c r="B13" s="5"/>
      <c r="C13" s="5"/>
      <c r="D13" s="3"/>
      <c r="E13" s="3"/>
      <c r="F13" s="3"/>
      <c r="G13" s="3"/>
      <c r="H13" s="3"/>
      <c r="I13" s="3"/>
      <c r="J13" s="3"/>
      <c r="K13" s="3"/>
      <c r="L13" s="3"/>
      <c r="M13" s="3"/>
      <c r="N13" s="3"/>
      <c r="O13" s="3"/>
      <c r="P13" s="3"/>
      <c r="Q13" s="3"/>
      <c r="R13" s="3"/>
      <c r="S13" s="3"/>
      <c r="T13" s="3"/>
    </row>
    <row r="14" spans="1:20" ht="17.25" customHeight="1" x14ac:dyDescent="0.15">
      <c r="B14" s="5"/>
      <c r="C14" s="5"/>
      <c r="D14" s="3"/>
      <c r="E14" s="3"/>
      <c r="F14" s="3"/>
      <c r="G14" s="3"/>
      <c r="H14" s="3"/>
      <c r="I14" s="3"/>
      <c r="J14" s="3"/>
      <c r="K14" s="3"/>
      <c r="L14" s="3"/>
      <c r="M14" s="3"/>
      <c r="N14" s="3"/>
      <c r="O14" s="3"/>
      <c r="P14" s="3"/>
      <c r="Q14" s="3"/>
      <c r="R14" s="3"/>
      <c r="S14" s="3"/>
      <c r="T14" s="3"/>
    </row>
    <row r="15" spans="1:20" ht="17.25" customHeight="1" x14ac:dyDescent="0.15">
      <c r="B15" s="5"/>
      <c r="C15" s="5"/>
      <c r="D15" s="3"/>
      <c r="E15" s="3"/>
      <c r="F15" s="3"/>
      <c r="G15" s="3"/>
      <c r="H15" s="3"/>
      <c r="I15" s="3"/>
      <c r="J15" s="3"/>
      <c r="K15" s="3"/>
      <c r="L15" s="3"/>
      <c r="M15" s="3"/>
      <c r="N15" s="3"/>
      <c r="O15" s="3"/>
      <c r="P15" s="3"/>
      <c r="Q15" s="3"/>
      <c r="R15" s="3"/>
      <c r="S15" s="3"/>
      <c r="T15" s="3"/>
    </row>
    <row r="16" spans="1:20" ht="17.25" customHeight="1" x14ac:dyDescent="0.15">
      <c r="B16" s="5"/>
      <c r="C16" s="5"/>
      <c r="D16" s="3"/>
      <c r="E16" s="3"/>
      <c r="F16" s="3"/>
      <c r="G16" s="3"/>
      <c r="H16" s="3"/>
      <c r="I16" s="3"/>
      <c r="J16" s="3"/>
      <c r="K16" s="3"/>
      <c r="L16" s="3"/>
      <c r="M16" s="3"/>
      <c r="N16" s="3"/>
      <c r="O16" s="3"/>
      <c r="P16" s="3"/>
      <c r="Q16" s="3"/>
      <c r="R16" s="3"/>
      <c r="S16" s="3"/>
      <c r="T16" s="3"/>
    </row>
    <row r="17" spans="2:20" ht="17.25" customHeight="1" x14ac:dyDescent="0.15">
      <c r="B17" s="5"/>
      <c r="C17" s="5"/>
      <c r="D17" s="3"/>
      <c r="E17" s="3"/>
      <c r="F17" s="3"/>
      <c r="G17" s="3"/>
      <c r="H17" s="3"/>
      <c r="I17" s="3"/>
      <c r="J17" s="3"/>
      <c r="K17" s="3"/>
      <c r="L17" s="3"/>
      <c r="M17" s="3"/>
      <c r="N17" s="3"/>
      <c r="O17" s="3"/>
      <c r="P17" s="3"/>
      <c r="Q17" s="3"/>
      <c r="R17" s="3"/>
      <c r="S17" s="3"/>
      <c r="T17" s="3"/>
    </row>
    <row r="18" spans="2:20" ht="17.25" customHeight="1" x14ac:dyDescent="0.15">
      <c r="B18" s="5"/>
      <c r="C18" s="5"/>
      <c r="D18" s="3"/>
      <c r="E18" s="3"/>
      <c r="F18" s="3"/>
      <c r="G18" s="3"/>
      <c r="H18" s="3"/>
      <c r="I18" s="3"/>
      <c r="J18" s="3"/>
      <c r="K18" s="3"/>
      <c r="L18" s="3"/>
      <c r="M18" s="3"/>
      <c r="N18" s="3"/>
      <c r="O18" s="3"/>
      <c r="P18" s="3"/>
      <c r="Q18" s="3"/>
      <c r="R18" s="3"/>
      <c r="S18" s="3"/>
      <c r="T18" s="3"/>
    </row>
    <row r="19" spans="2:20" ht="17.25" customHeight="1" x14ac:dyDescent="0.15">
      <c r="B19" s="5"/>
      <c r="C19" s="5"/>
      <c r="D19" s="3"/>
      <c r="E19" s="3"/>
      <c r="F19" s="3"/>
      <c r="G19" s="3"/>
      <c r="H19" s="3"/>
      <c r="I19" s="3"/>
      <c r="J19" s="3"/>
      <c r="K19" s="3"/>
      <c r="L19" s="3"/>
      <c r="M19" s="3"/>
      <c r="N19" s="3"/>
      <c r="O19" s="3"/>
      <c r="P19" s="3"/>
      <c r="Q19" s="3"/>
      <c r="R19" s="3"/>
      <c r="S19" s="3"/>
      <c r="T19" s="3"/>
    </row>
    <row r="20" spans="2:20" ht="17.25" customHeight="1" x14ac:dyDescent="0.15">
      <c r="B20" s="5"/>
      <c r="C20" s="5"/>
      <c r="D20" s="3"/>
      <c r="E20" s="3"/>
      <c r="F20" s="3"/>
      <c r="G20" s="3"/>
      <c r="H20" s="3"/>
      <c r="I20" s="3"/>
      <c r="J20" s="3"/>
      <c r="K20" s="3"/>
      <c r="L20" s="3"/>
      <c r="M20" s="3"/>
      <c r="N20" s="3"/>
      <c r="O20" s="3"/>
      <c r="P20" s="3"/>
      <c r="Q20" s="3"/>
      <c r="R20" s="3"/>
      <c r="S20" s="3"/>
      <c r="T20" s="3"/>
    </row>
    <row r="21" spans="2:20" ht="17.25" customHeight="1" x14ac:dyDescent="0.15">
      <c r="B21" s="5"/>
      <c r="C21" s="5"/>
      <c r="D21" s="3"/>
      <c r="E21" s="3"/>
      <c r="F21" s="3"/>
      <c r="G21" s="3"/>
      <c r="H21" s="3"/>
      <c r="I21" s="3"/>
      <c r="J21" s="3"/>
      <c r="K21" s="3"/>
      <c r="L21" s="3"/>
      <c r="M21" s="3"/>
      <c r="N21" s="3"/>
      <c r="O21" s="3"/>
      <c r="P21" s="3"/>
      <c r="Q21" s="3"/>
      <c r="R21" s="3"/>
      <c r="S21" s="3"/>
      <c r="T21" s="3"/>
    </row>
    <row r="22" spans="2:20" ht="17.25" customHeight="1" x14ac:dyDescent="0.15">
      <c r="B22" s="5"/>
      <c r="C22" s="5"/>
      <c r="D22" s="3"/>
      <c r="E22" s="3"/>
      <c r="F22" s="3"/>
      <c r="G22" s="3"/>
      <c r="H22" s="3"/>
      <c r="I22" s="3"/>
      <c r="J22" s="3"/>
      <c r="K22" s="3"/>
      <c r="L22" s="3"/>
      <c r="M22" s="3"/>
      <c r="N22" s="3"/>
      <c r="O22" s="3"/>
      <c r="P22" s="3"/>
      <c r="Q22" s="3"/>
      <c r="R22" s="3"/>
      <c r="S22" s="3"/>
      <c r="T22" s="3"/>
    </row>
    <row r="23" spans="2:20" ht="17.25" customHeight="1" x14ac:dyDescent="0.15">
      <c r="B23" s="5"/>
      <c r="C23" s="5"/>
      <c r="D23" s="3"/>
      <c r="E23" s="3"/>
      <c r="F23" s="3"/>
      <c r="G23" s="3"/>
      <c r="H23" s="3"/>
      <c r="I23" s="3"/>
      <c r="J23" s="3"/>
      <c r="K23" s="3"/>
      <c r="L23" s="3"/>
      <c r="M23" s="3"/>
      <c r="N23" s="3"/>
      <c r="O23" s="3"/>
      <c r="P23" s="3"/>
      <c r="Q23" s="3"/>
      <c r="R23" s="3"/>
      <c r="S23" s="3"/>
      <c r="T23" s="3"/>
    </row>
    <row r="24" spans="2:20" ht="17.25" customHeight="1" x14ac:dyDescent="0.15">
      <c r="B24" s="5"/>
      <c r="C24" s="5"/>
      <c r="D24" s="3"/>
      <c r="E24" s="3"/>
      <c r="F24" s="3"/>
      <c r="G24" s="3"/>
      <c r="H24" s="3"/>
      <c r="I24" s="3"/>
      <c r="J24" s="3"/>
      <c r="K24" s="3"/>
      <c r="L24" s="3"/>
      <c r="M24" s="3"/>
      <c r="N24" s="3"/>
      <c r="O24" s="3"/>
      <c r="P24" s="3"/>
      <c r="Q24" s="3"/>
      <c r="R24" s="3"/>
      <c r="S24" s="3"/>
      <c r="T24" s="3"/>
    </row>
    <row r="25" spans="2:20" ht="17.25" customHeight="1" x14ac:dyDescent="0.15">
      <c r="B25" s="5"/>
      <c r="C25" s="5"/>
      <c r="D25" s="3"/>
      <c r="E25" s="3"/>
      <c r="F25" s="3"/>
      <c r="G25" s="3"/>
      <c r="H25" s="3"/>
      <c r="I25" s="3"/>
      <c r="J25" s="3"/>
      <c r="K25" s="3"/>
      <c r="L25" s="3"/>
      <c r="M25" s="3"/>
      <c r="N25" s="3"/>
      <c r="O25" s="3"/>
      <c r="P25" s="3"/>
      <c r="Q25" s="3"/>
      <c r="R25" s="3"/>
      <c r="S25" s="3"/>
      <c r="T25" s="3"/>
    </row>
    <row r="26" spans="2:20" ht="17.25" customHeight="1" x14ac:dyDescent="0.2">
      <c r="B26" s="1"/>
      <c r="C26" s="1"/>
      <c r="D26" s="3"/>
      <c r="E26" s="3"/>
      <c r="F26" s="3"/>
      <c r="G26" s="3"/>
      <c r="H26" s="3"/>
      <c r="I26" s="3"/>
      <c r="J26" s="3"/>
      <c r="K26" s="3"/>
      <c r="L26" s="3"/>
      <c r="M26" s="3"/>
      <c r="N26" s="3"/>
      <c r="O26" s="3"/>
      <c r="P26" s="3"/>
      <c r="Q26" s="3"/>
      <c r="R26" s="3"/>
      <c r="S26" s="3"/>
      <c r="T26" s="3"/>
    </row>
    <row r="27" spans="2:20" ht="17.25" customHeight="1" x14ac:dyDescent="0.2">
      <c r="B27" s="1"/>
      <c r="C27" s="1"/>
      <c r="D27" s="3"/>
      <c r="E27" s="3"/>
      <c r="F27" s="3"/>
      <c r="G27" s="3"/>
      <c r="H27" s="3"/>
      <c r="I27" s="3"/>
      <c r="J27" s="3"/>
      <c r="K27" s="3"/>
      <c r="L27" s="3"/>
      <c r="M27" s="3"/>
      <c r="N27" s="3"/>
      <c r="O27" s="3"/>
      <c r="P27" s="3"/>
      <c r="Q27" s="3"/>
      <c r="R27" s="3"/>
      <c r="S27" s="3"/>
      <c r="T27" s="3"/>
    </row>
    <row r="28" spans="2:20" ht="17.25" customHeight="1" x14ac:dyDescent="0.2">
      <c r="B28" s="1"/>
      <c r="C28" s="1"/>
      <c r="D28" s="3"/>
      <c r="E28" s="3"/>
      <c r="F28" s="3"/>
      <c r="G28" s="3"/>
      <c r="H28" s="3"/>
      <c r="I28" s="3"/>
      <c r="J28" s="3"/>
      <c r="K28" s="3"/>
      <c r="L28" s="3"/>
      <c r="M28" s="3"/>
      <c r="N28" s="3"/>
      <c r="O28" s="3"/>
      <c r="P28" s="3"/>
      <c r="Q28" s="3"/>
      <c r="R28" s="3"/>
      <c r="S28" s="3"/>
      <c r="T28" s="3"/>
    </row>
    <row r="29" spans="2:20" ht="17.25" customHeight="1" x14ac:dyDescent="0.2">
      <c r="B29" s="1"/>
      <c r="C29" s="1"/>
      <c r="D29" s="3"/>
      <c r="E29" s="3"/>
      <c r="F29" s="3"/>
      <c r="G29" s="3"/>
      <c r="H29" s="3"/>
      <c r="I29" s="3"/>
      <c r="J29" s="3"/>
      <c r="K29" s="3"/>
      <c r="L29" s="3"/>
      <c r="M29" s="3"/>
      <c r="N29" s="3"/>
      <c r="O29" s="3"/>
      <c r="P29" s="3"/>
      <c r="Q29" s="3"/>
      <c r="R29" s="3"/>
      <c r="S29" s="3"/>
      <c r="T29" s="3"/>
    </row>
    <row r="30" spans="2:20" ht="17.25" customHeight="1" x14ac:dyDescent="0.2">
      <c r="B30" s="1"/>
      <c r="C30" s="1"/>
      <c r="D30" s="3"/>
      <c r="E30" s="3"/>
      <c r="F30" s="3"/>
      <c r="G30" s="3"/>
      <c r="H30" s="3"/>
      <c r="I30" s="3"/>
      <c r="J30" s="3"/>
      <c r="K30" s="3"/>
      <c r="L30" s="3"/>
      <c r="M30" s="3"/>
      <c r="N30" s="3"/>
      <c r="O30" s="3"/>
      <c r="P30" s="3"/>
      <c r="Q30" s="3"/>
      <c r="R30" s="3"/>
      <c r="S30" s="3"/>
      <c r="T30" s="3"/>
    </row>
    <row r="31" spans="2:20" ht="17.25" customHeight="1" x14ac:dyDescent="0.2">
      <c r="B31" s="1"/>
      <c r="C31" s="1"/>
      <c r="D31" s="3"/>
      <c r="E31" s="3"/>
      <c r="F31" s="3"/>
      <c r="G31" s="3"/>
      <c r="H31" s="3"/>
      <c r="I31" s="3"/>
      <c r="J31" s="3"/>
      <c r="K31" s="3"/>
      <c r="L31" s="3"/>
      <c r="M31" s="3"/>
      <c r="N31" s="3"/>
      <c r="O31" s="3"/>
      <c r="P31" s="3"/>
      <c r="Q31" s="3"/>
      <c r="R31" s="3"/>
      <c r="S31" s="3"/>
      <c r="T31" s="3"/>
    </row>
    <row r="32" spans="2:20" ht="17.25" customHeight="1" x14ac:dyDescent="0.2">
      <c r="B32" s="1"/>
      <c r="C32" s="1"/>
      <c r="D32" s="3"/>
      <c r="E32" s="3"/>
      <c r="F32" s="3"/>
      <c r="G32" s="3"/>
      <c r="H32" s="3"/>
      <c r="I32" s="3"/>
      <c r="J32" s="3"/>
      <c r="K32" s="3"/>
      <c r="L32" s="3"/>
      <c r="M32" s="3"/>
      <c r="N32" s="3"/>
      <c r="O32" s="3"/>
      <c r="P32" s="3"/>
      <c r="Q32" s="3"/>
      <c r="R32" s="3"/>
      <c r="S32" s="3"/>
      <c r="T32" s="3"/>
    </row>
    <row r="33" spans="2:20" ht="17.25" customHeight="1" x14ac:dyDescent="0.2">
      <c r="B33" s="1"/>
      <c r="C33" s="1"/>
      <c r="D33" s="3"/>
      <c r="E33" s="3"/>
      <c r="F33" s="3"/>
      <c r="G33" s="3"/>
      <c r="H33" s="3"/>
      <c r="I33" s="3"/>
      <c r="J33" s="3"/>
      <c r="K33" s="3"/>
      <c r="L33" s="3"/>
      <c r="M33" s="3"/>
      <c r="N33" s="3"/>
      <c r="O33" s="3"/>
      <c r="P33" s="3"/>
      <c r="Q33" s="3"/>
      <c r="R33" s="3"/>
      <c r="S33" s="3"/>
      <c r="T33" s="3"/>
    </row>
    <row r="34" spans="2:20" ht="17.25" customHeight="1" x14ac:dyDescent="0.2">
      <c r="B34" s="1"/>
      <c r="C34" s="1"/>
      <c r="D34" s="3"/>
      <c r="E34" s="3"/>
      <c r="F34" s="3"/>
      <c r="G34" s="3"/>
      <c r="H34" s="3"/>
      <c r="I34" s="3"/>
      <c r="J34" s="3"/>
      <c r="K34" s="3"/>
      <c r="L34" s="3"/>
      <c r="M34" s="3"/>
      <c r="N34" s="3"/>
      <c r="O34" s="3"/>
      <c r="P34" s="3"/>
      <c r="Q34" s="3"/>
      <c r="R34" s="3"/>
      <c r="S34" s="3"/>
      <c r="T34" s="3"/>
    </row>
    <row r="35" spans="2:20" ht="17.25" customHeight="1" x14ac:dyDescent="0.2">
      <c r="B35" s="1"/>
      <c r="C35" s="1"/>
      <c r="D35" s="3"/>
      <c r="E35" s="3"/>
      <c r="F35" s="3"/>
      <c r="G35" s="3"/>
      <c r="H35" s="3"/>
      <c r="I35" s="3"/>
      <c r="J35" s="3"/>
      <c r="K35" s="3"/>
      <c r="L35" s="3"/>
      <c r="M35" s="3"/>
      <c r="N35" s="3"/>
      <c r="O35" s="3"/>
      <c r="P35" s="3"/>
      <c r="Q35" s="3"/>
      <c r="R35" s="3"/>
      <c r="S35" s="3"/>
      <c r="T35" s="3"/>
    </row>
    <row r="36" spans="2:20" ht="17.25" customHeight="1" x14ac:dyDescent="0.2">
      <c r="B36" s="1"/>
      <c r="C36" s="1"/>
      <c r="D36" s="3"/>
      <c r="E36" s="3"/>
      <c r="F36" s="3"/>
      <c r="G36" s="3"/>
      <c r="H36" s="3"/>
      <c r="I36" s="3"/>
      <c r="J36" s="3"/>
      <c r="K36" s="3"/>
      <c r="L36" s="3"/>
      <c r="M36" s="3"/>
      <c r="N36" s="3"/>
      <c r="O36" s="3"/>
      <c r="P36" s="3"/>
      <c r="Q36" s="3"/>
      <c r="R36" s="3"/>
      <c r="S36" s="3"/>
      <c r="T36" s="3"/>
    </row>
    <row r="37" spans="2:20" ht="17.25" customHeight="1" x14ac:dyDescent="0.2">
      <c r="B37" s="1"/>
      <c r="C37" s="1"/>
      <c r="D37" s="3"/>
      <c r="E37" s="3"/>
      <c r="F37" s="3"/>
      <c r="G37" s="3"/>
      <c r="H37" s="3"/>
      <c r="I37" s="3"/>
      <c r="J37" s="3"/>
      <c r="K37" s="3"/>
      <c r="L37" s="3"/>
      <c r="M37" s="3"/>
      <c r="N37" s="3"/>
      <c r="O37" s="3"/>
      <c r="P37" s="3"/>
      <c r="Q37" s="3"/>
      <c r="R37" s="3"/>
      <c r="S37" s="3"/>
      <c r="T37" s="3"/>
    </row>
    <row r="38" spans="2:20" ht="17.25" customHeight="1" x14ac:dyDescent="0.2">
      <c r="B38" s="1"/>
      <c r="C38" s="1"/>
      <c r="D38" s="3"/>
      <c r="E38" s="3"/>
      <c r="F38" s="3"/>
      <c r="G38" s="3"/>
      <c r="H38" s="3"/>
      <c r="I38" s="3"/>
      <c r="J38" s="3"/>
      <c r="K38" s="3"/>
      <c r="L38" s="3"/>
      <c r="M38" s="3"/>
      <c r="N38" s="3"/>
      <c r="O38" s="3"/>
      <c r="P38" s="3"/>
      <c r="Q38" s="3"/>
      <c r="R38" s="3"/>
      <c r="S38" s="3"/>
      <c r="T38" s="3"/>
    </row>
    <row r="39" spans="2:20" ht="17.25" customHeight="1" x14ac:dyDescent="0.15">
      <c r="B39" s="5" t="s">
        <v>2</v>
      </c>
      <c r="C39" s="5"/>
      <c r="D39" s="6"/>
      <c r="E39" s="6"/>
      <c r="F39" s="6"/>
      <c r="G39" s="6"/>
      <c r="H39" s="6"/>
      <c r="I39" s="6"/>
      <c r="J39" s="6"/>
      <c r="K39" s="6"/>
      <c r="L39" s="6"/>
      <c r="M39" s="6"/>
      <c r="N39" s="6"/>
      <c r="O39" s="6"/>
      <c r="P39" s="6"/>
      <c r="Q39" s="6"/>
      <c r="S39" s="6"/>
    </row>
    <row r="40" spans="2:20" ht="17.25" customHeight="1" x14ac:dyDescent="0.15">
      <c r="B40" s="40" t="s">
        <v>6</v>
      </c>
      <c r="C40" s="41"/>
      <c r="D40" s="37" t="s">
        <v>16</v>
      </c>
      <c r="E40" s="38"/>
      <c r="F40" s="39"/>
      <c r="G40" s="28" t="s">
        <v>23</v>
      </c>
      <c r="H40" s="29"/>
      <c r="I40" s="30"/>
      <c r="J40"/>
      <c r="K40"/>
      <c r="L40"/>
    </row>
    <row r="41" spans="2:20" ht="17.25" customHeight="1" x14ac:dyDescent="0.15">
      <c r="B41" s="40" t="s">
        <v>0</v>
      </c>
      <c r="C41" s="41"/>
      <c r="D41" s="42" t="s">
        <v>24</v>
      </c>
      <c r="E41" s="43"/>
      <c r="F41" s="44"/>
      <c r="G41" s="28" t="s">
        <v>20</v>
      </c>
      <c r="H41" s="29"/>
      <c r="I41" s="30"/>
    </row>
    <row r="42" spans="2:20" ht="17.25" customHeight="1" x14ac:dyDescent="0.15">
      <c r="B42" s="40" t="s">
        <v>1</v>
      </c>
      <c r="C42" s="41"/>
      <c r="D42" s="42" t="s">
        <v>15</v>
      </c>
      <c r="E42" s="43"/>
      <c r="F42" s="44"/>
      <c r="G42" s="31" t="s">
        <v>15</v>
      </c>
      <c r="H42" s="32"/>
      <c r="I42" s="33"/>
    </row>
    <row r="43" spans="2:20" ht="17.25" customHeight="1" x14ac:dyDescent="0.15">
      <c r="B43" s="7" t="s">
        <v>12</v>
      </c>
      <c r="C43" s="7" t="s">
        <v>13</v>
      </c>
      <c r="D43" s="10" t="s">
        <v>22</v>
      </c>
      <c r="E43" s="13" t="str">
        <f>[1]世羅下津田!$L$4</f>
        <v>平均(1年)</v>
      </c>
      <c r="F43" s="11" t="s">
        <v>21</v>
      </c>
      <c r="G43" s="14" t="s">
        <v>22</v>
      </c>
      <c r="H43" s="15" t="str">
        <f>[1]北広島南門原!$L$4</f>
        <v>平年</v>
      </c>
      <c r="I43" s="16" t="s">
        <v>21</v>
      </c>
    </row>
    <row r="44" spans="2:20" ht="17.25" customHeight="1" x14ac:dyDescent="0.15">
      <c r="B44" s="34" t="s">
        <v>14</v>
      </c>
      <c r="C44" s="8">
        <v>1</v>
      </c>
      <c r="D44" s="23">
        <f>[1]世羅下津田!$H$11</f>
        <v>9.2857142857142865</v>
      </c>
      <c r="E44" s="27">
        <f>[1]世羅下津田!$L$11</f>
        <v>6.6666666666666661</v>
      </c>
      <c r="F44" s="26">
        <v>6.6666666666666661</v>
      </c>
      <c r="G44" s="23">
        <f>[1]北広島南門原!$H$11</f>
        <v>96.875</v>
      </c>
      <c r="H44" s="21">
        <f>[1]北広島南門原!$L$11</f>
        <v>7.1571825396825401</v>
      </c>
      <c r="I44" s="22">
        <v>7.5</v>
      </c>
    </row>
    <row r="45" spans="2:20" ht="17.25" customHeight="1" x14ac:dyDescent="0.15">
      <c r="B45" s="35"/>
      <c r="C45" s="8">
        <v>2</v>
      </c>
      <c r="D45" s="24">
        <f>[1]世羅下津田!$H$12</f>
        <v>21.714285714285715</v>
      </c>
      <c r="E45" s="17">
        <f>[1]世羅下津田!$L$12</f>
        <v>4.1904761904761907</v>
      </c>
      <c r="F45" s="18">
        <v>4.1904761904761907</v>
      </c>
      <c r="G45" s="24">
        <f>[1]北広島南門原!$H$12</f>
        <v>88.410714285714278</v>
      </c>
      <c r="H45" s="17">
        <f>[1]北広島南門原!$L$12</f>
        <v>9.9448412698412696</v>
      </c>
      <c r="I45" s="18">
        <v>6.2142857142857135</v>
      </c>
    </row>
    <row r="46" spans="2:20" ht="17.25" customHeight="1" x14ac:dyDescent="0.15">
      <c r="B46" s="35"/>
      <c r="C46" s="8">
        <v>3</v>
      </c>
      <c r="D46" s="24">
        <f>[1]世羅下津田!$H$13</f>
        <v>24.857142857142858</v>
      </c>
      <c r="E46" s="17">
        <f>[1]世羅下津田!$L$13</f>
        <v>6.1428571428571423</v>
      </c>
      <c r="F46" s="18">
        <v>6.1428571428571423</v>
      </c>
      <c r="G46" s="24">
        <f>[1]北広島南門原!$H$13</f>
        <v>75.714285714285708</v>
      </c>
      <c r="H46" s="17">
        <f>[1]北広島南門原!$L$13</f>
        <v>12.829761904761904</v>
      </c>
      <c r="I46" s="18">
        <v>4.2857142857142856</v>
      </c>
    </row>
    <row r="47" spans="2:20" ht="17.25" customHeight="1" x14ac:dyDescent="0.15">
      <c r="B47" s="35"/>
      <c r="C47" s="8">
        <v>4</v>
      </c>
      <c r="D47" s="24">
        <f>[1]世羅下津田!$H$14</f>
        <v>4.2857142857142856</v>
      </c>
      <c r="E47" s="17">
        <f>[1]世羅下津田!$L$14</f>
        <v>10</v>
      </c>
      <c r="F47" s="18">
        <v>10</v>
      </c>
      <c r="G47" s="24">
        <f>[1]北広島南門原!$H$14</f>
        <v>48.125</v>
      </c>
      <c r="H47" s="17">
        <f>[1]北広島南門原!$L$14</f>
        <v>10.780357142857142</v>
      </c>
      <c r="I47" s="18">
        <v>2.8571428571428568</v>
      </c>
    </row>
    <row r="48" spans="2:20" ht="17.25" customHeight="1" x14ac:dyDescent="0.15">
      <c r="B48" s="35"/>
      <c r="C48" s="8">
        <v>5</v>
      </c>
      <c r="D48" s="24">
        <f>[1]世羅下津田!$H$15</f>
        <v>8.1904761904761898</v>
      </c>
      <c r="E48" s="17">
        <f>[1]世羅下津田!$L$15</f>
        <v>6.4285714285714288</v>
      </c>
      <c r="F48" s="18">
        <v>6.4285714285714288</v>
      </c>
      <c r="G48" s="24">
        <f>[1]北広島南門原!$H$15</f>
        <v>43.208333333333329</v>
      </c>
      <c r="H48" s="17">
        <f>[1]北広島南門原!$L$15</f>
        <v>9.3339285714285722</v>
      </c>
      <c r="I48" s="18">
        <v>6.2857142857142856</v>
      </c>
    </row>
    <row r="49" spans="2:9" ht="17.25" customHeight="1" x14ac:dyDescent="0.15">
      <c r="B49" s="36"/>
      <c r="C49" s="9">
        <v>6</v>
      </c>
      <c r="D49" s="25">
        <f>[1]世羅下津田!$H$16</f>
        <v>8.6666666666666661</v>
      </c>
      <c r="E49" s="19">
        <f>[1]世羅下津田!$L$16</f>
        <v>4.7142857142857144</v>
      </c>
      <c r="F49" s="20">
        <v>4.7142857142857144</v>
      </c>
      <c r="G49" s="25">
        <f>[1]北広島南門原!$H$16</f>
        <v>32.952380952380956</v>
      </c>
      <c r="H49" s="19">
        <f>[1]北広島南門原!$L$16</f>
        <v>10.351334776334776</v>
      </c>
      <c r="I49" s="20">
        <v>7.7142857142857144</v>
      </c>
    </row>
    <row r="50" spans="2:9" ht="17.25" customHeight="1" x14ac:dyDescent="0.15">
      <c r="B50" s="34" t="s">
        <v>7</v>
      </c>
      <c r="C50" s="8">
        <v>1</v>
      </c>
      <c r="D50" s="24">
        <f>[1]世羅下津田!$H$17</f>
        <v>9.4285714285714288</v>
      </c>
      <c r="E50" s="27">
        <f>[1]世羅下津田!$L$17</f>
        <v>3.2857142857142856</v>
      </c>
      <c r="F50" s="26">
        <v>3.2857142857142856</v>
      </c>
      <c r="G50" s="24">
        <f>[1]北広島南門原!$H$17</f>
        <v>10.714285714285714</v>
      </c>
      <c r="H50" s="17">
        <f>[1]北広島南門原!$L$17</f>
        <v>4.8348304473304475</v>
      </c>
      <c r="I50" s="18">
        <v>2.1428571428571428</v>
      </c>
    </row>
    <row r="51" spans="2:9" ht="17.25" customHeight="1" x14ac:dyDescent="0.15">
      <c r="B51" s="35"/>
      <c r="C51" s="8">
        <v>2</v>
      </c>
      <c r="D51" s="24">
        <f>[1]世羅下津田!$H$18</f>
        <v>22.142857142857146</v>
      </c>
      <c r="E51" s="17">
        <f>[1]世羅下津田!$L$18</f>
        <v>2.8571428571428568</v>
      </c>
      <c r="F51" s="18">
        <v>2.8571428571428568</v>
      </c>
      <c r="G51" s="24">
        <f>[1]北広島南門原!$H$18</f>
        <v>5</v>
      </c>
      <c r="H51" s="17">
        <f>[1]北広島南門原!$L$18</f>
        <v>5.4997474747474753</v>
      </c>
      <c r="I51" s="18">
        <v>11.428571428571427</v>
      </c>
    </row>
    <row r="52" spans="2:9" ht="17.25" customHeight="1" x14ac:dyDescent="0.15">
      <c r="B52" s="35"/>
      <c r="C52" s="8">
        <v>3</v>
      </c>
      <c r="D52" s="24">
        <f>[1]世羅下津田!$H$19</f>
        <v>7.761904761904761</v>
      </c>
      <c r="E52" s="17">
        <f>[1]世羅下津田!$L$19</f>
        <v>7.1428571428571432</v>
      </c>
      <c r="F52" s="18">
        <v>7.1428571428571432</v>
      </c>
      <c r="G52" s="24">
        <f>[1]北広島南門原!$H$19</f>
        <v>50.857142857142854</v>
      </c>
      <c r="H52" s="17">
        <f>[1]北広島南門原!$L$19</f>
        <v>6.7414682539682547</v>
      </c>
      <c r="I52" s="18">
        <v>6.2857142857142847</v>
      </c>
    </row>
    <row r="53" spans="2:9" ht="17.25" customHeight="1" x14ac:dyDescent="0.15">
      <c r="B53" s="35"/>
      <c r="C53" s="8">
        <v>4</v>
      </c>
      <c r="D53" s="24">
        <f>[1]世羅下津田!$H$20</f>
        <v>1.6666666666666667</v>
      </c>
      <c r="E53" s="17">
        <f>[1]世羅下津田!$L$20</f>
        <v>3.2857142857142856</v>
      </c>
      <c r="F53" s="18">
        <v>3.2857142857142856</v>
      </c>
      <c r="G53" s="24">
        <f>[1]北広島南門原!$H$20</f>
        <v>70.857142857142847</v>
      </c>
      <c r="H53" s="17">
        <f>[1]北広島南門原!$L$20</f>
        <v>5.142261904761904</v>
      </c>
      <c r="I53" s="18">
        <v>3.8571428571428568</v>
      </c>
    </row>
    <row r="54" spans="2:9" ht="17.25" customHeight="1" x14ac:dyDescent="0.15">
      <c r="B54" s="35"/>
      <c r="C54" s="8">
        <v>5</v>
      </c>
      <c r="D54" s="24">
        <f>[1]世羅下津田!$H$21</f>
        <v>0</v>
      </c>
      <c r="E54" s="17">
        <f>[1]世羅下津田!$L$21</f>
        <v>0.71428571428571419</v>
      </c>
      <c r="F54" s="18">
        <v>0.71428571428571419</v>
      </c>
      <c r="G54" s="24">
        <f>[1]北広島南門原!$H$21</f>
        <v>28.571428571428573</v>
      </c>
      <c r="H54" s="17">
        <f>[1]北広島南門原!$L$21</f>
        <v>6.0331746031746025</v>
      </c>
      <c r="I54" s="18">
        <v>7.8571428571428568</v>
      </c>
    </row>
    <row r="55" spans="2:9" ht="17.25" customHeight="1" x14ac:dyDescent="0.15">
      <c r="B55" s="36"/>
      <c r="C55" s="9">
        <v>6</v>
      </c>
      <c r="D55" s="25">
        <f>[1]世羅下津田!$H$22</f>
        <v>7.8571428571428568</v>
      </c>
      <c r="E55" s="19">
        <f>[1]世羅下津田!$L$22</f>
        <v>0.71428571428571419</v>
      </c>
      <c r="F55" s="20">
        <v>0.71428571428571419</v>
      </c>
      <c r="G55" s="25">
        <f>[1]北広島南門原!$H$22</f>
        <v>16.571428571428573</v>
      </c>
      <c r="H55" s="19">
        <f>[1]北広島南門原!$L$22</f>
        <v>5.6099603174603176</v>
      </c>
      <c r="I55" s="20">
        <v>4.9999999999999991</v>
      </c>
    </row>
    <row r="56" spans="2:9" ht="17.25" customHeight="1" x14ac:dyDescent="0.15">
      <c r="B56" s="34" t="s">
        <v>8</v>
      </c>
      <c r="C56" s="8">
        <v>1</v>
      </c>
      <c r="D56" s="24">
        <f>[1]世羅下津田!$H$23</f>
        <v>4.1428571428571432</v>
      </c>
      <c r="E56" s="27">
        <f>[1]世羅下津田!$L$23</f>
        <v>0.71428571428571419</v>
      </c>
      <c r="F56" s="26">
        <v>0.71428571428571419</v>
      </c>
      <c r="G56" s="24">
        <f>[1]北広島南門原!$H$23</f>
        <v>13.857142857142858</v>
      </c>
      <c r="H56" s="17">
        <f>[1]北広島南門原!$L$23</f>
        <v>4.2435317460317465</v>
      </c>
      <c r="I56" s="18">
        <v>3.7142857142857135</v>
      </c>
    </row>
    <row r="57" spans="2:9" ht="17.25" customHeight="1" x14ac:dyDescent="0.15">
      <c r="B57" s="35"/>
      <c r="C57" s="8">
        <v>2</v>
      </c>
      <c r="D57" s="24">
        <f>[1]世羅下津田!$H$24</f>
        <v>2</v>
      </c>
      <c r="E57" s="17">
        <f>[1]世羅下津田!$L$24</f>
        <v>1.5714285714285714</v>
      </c>
      <c r="F57" s="18">
        <v>1.5714285714285714</v>
      </c>
      <c r="G57" s="24">
        <f>[1]北広島南門原!$H$24</f>
        <v>14.285714285714286</v>
      </c>
      <c r="H57" s="17">
        <f>[1]北広島南門原!$L$24</f>
        <v>3.8040476190476191</v>
      </c>
      <c r="I57" s="18">
        <v>2.8571428571428568</v>
      </c>
    </row>
    <row r="58" spans="2:9" ht="17.25" customHeight="1" x14ac:dyDescent="0.15">
      <c r="B58" s="35"/>
      <c r="C58" s="8">
        <v>3</v>
      </c>
      <c r="D58" s="24">
        <f>[1]世羅下津田!$H$25</f>
        <v>2.5</v>
      </c>
      <c r="E58" s="17">
        <f>[1]世羅下津田!$L$25</f>
        <v>2.8571428571428568</v>
      </c>
      <c r="F58" s="18">
        <v>2.8571428571428568</v>
      </c>
      <c r="G58" s="24">
        <f>[1]北広島南門原!$H$25</f>
        <v>6.7857142857142865</v>
      </c>
      <c r="H58" s="17">
        <f>[1]北広島南門原!$L$25</f>
        <v>5.0950000000000006</v>
      </c>
      <c r="I58" s="18">
        <v>0.71428571428571419</v>
      </c>
    </row>
    <row r="59" spans="2:9" ht="17.25" customHeight="1" x14ac:dyDescent="0.15">
      <c r="B59" s="35"/>
      <c r="C59" s="8">
        <v>4</v>
      </c>
      <c r="D59" s="24">
        <f>[1]世羅下津田!$H$26</f>
        <v>3.8333333333333339</v>
      </c>
      <c r="E59" s="17">
        <f>[1]世羅下津田!$L$26</f>
        <v>0.71428571428571419</v>
      </c>
      <c r="F59" s="18">
        <v>0.71428571428571419</v>
      </c>
      <c r="G59" s="24">
        <f>[1]北広島南門原!$H$26</f>
        <v>6.7857142857142865</v>
      </c>
      <c r="H59" s="17">
        <f>[1]北広島南門原!$L$26</f>
        <v>4.5803571428571432</v>
      </c>
      <c r="I59" s="18">
        <v>0.71428571428571419</v>
      </c>
    </row>
    <row r="60" spans="2:9" ht="17.25" customHeight="1" x14ac:dyDescent="0.15">
      <c r="B60" s="35"/>
      <c r="C60" s="8">
        <v>5</v>
      </c>
      <c r="D60" s="24">
        <f>[1]世羅下津田!$H$27</f>
        <v>1.6666666666666667</v>
      </c>
      <c r="E60" s="17">
        <f>[1]世羅下津田!$L$27</f>
        <v>1.5714285714285714</v>
      </c>
      <c r="F60" s="18">
        <v>1.5714285714285714</v>
      </c>
      <c r="G60" s="24">
        <f>[1]北広島南門原!$H$27</f>
        <v>7</v>
      </c>
      <c r="H60" s="17">
        <f>[1]北広島南門原!$L$27</f>
        <v>2.7450396825396823</v>
      </c>
      <c r="I60" s="18">
        <v>0.5714285714285714</v>
      </c>
    </row>
    <row r="61" spans="2:9" ht="17.25" customHeight="1" x14ac:dyDescent="0.15">
      <c r="B61" s="36"/>
      <c r="C61" s="9">
        <v>6</v>
      </c>
      <c r="D61" s="25">
        <f>[1]世羅下津田!$H$28</f>
        <v>0.14285714285714285</v>
      </c>
      <c r="E61" s="19">
        <f>[1]世羅下津田!$L$28</f>
        <v>1.9642857142857142</v>
      </c>
      <c r="F61" s="20">
        <v>1.9642857142857142</v>
      </c>
      <c r="G61" s="25">
        <f>[1]北広島南門原!$H$28</f>
        <v>9.4285714285714288</v>
      </c>
      <c r="H61" s="19">
        <f>[1]北広島南門原!$L$28</f>
        <v>2.9612698412698415</v>
      </c>
      <c r="I61" s="20">
        <v>0</v>
      </c>
    </row>
    <row r="62" spans="2:9" ht="17.25" customHeight="1" x14ac:dyDescent="0.15">
      <c r="B62" s="34" t="s">
        <v>9</v>
      </c>
      <c r="C62" s="8">
        <v>1</v>
      </c>
      <c r="D62" s="24">
        <f>[1]世羅下津田!$H$29</f>
        <v>0.71428571428571419</v>
      </c>
      <c r="E62" s="27">
        <f>[1]世羅下津田!$L$29</f>
        <v>0.625</v>
      </c>
      <c r="F62" s="26">
        <v>0.625</v>
      </c>
      <c r="G62" s="24">
        <f>[1]北広島南門原!$H$29</f>
        <v>34.285714285714285</v>
      </c>
      <c r="H62" s="17">
        <f>[1]北広島南門原!$L$29</f>
        <v>3.3560439560439557</v>
      </c>
      <c r="I62" s="18">
        <v>1.4285714285714284</v>
      </c>
    </row>
    <row r="63" spans="2:9" ht="17.25" customHeight="1" x14ac:dyDescent="0.15">
      <c r="B63" s="35"/>
      <c r="C63" s="8">
        <v>2</v>
      </c>
      <c r="D63" s="24">
        <f>[1]世羅下津田!$H$30</f>
        <v>0.71428571428571419</v>
      </c>
      <c r="E63" s="17">
        <f>[1]世羅下津田!$L$30</f>
        <v>0.79166666666666652</v>
      </c>
      <c r="F63" s="18">
        <v>0.79166666666666652</v>
      </c>
      <c r="G63" s="24">
        <f>[1]北広島南門原!$H$30</f>
        <v>29.839285714285715</v>
      </c>
      <c r="H63" s="17">
        <f>[1]北広島南門原!$L$30</f>
        <v>3.5442673992673996</v>
      </c>
      <c r="I63" s="18">
        <v>1.5714285714285712</v>
      </c>
    </row>
    <row r="64" spans="2:9" ht="17.25" customHeight="1" x14ac:dyDescent="0.15">
      <c r="B64" s="35"/>
      <c r="C64" s="8">
        <v>3</v>
      </c>
      <c r="D64" s="24">
        <f>[1]世羅下津田!$H$31</f>
        <v>0.42857142857142855</v>
      </c>
      <c r="E64" s="17">
        <f>[1]世羅下津田!$L$31</f>
        <v>0.33333333333333331</v>
      </c>
      <c r="F64" s="18">
        <v>0.33333333333333331</v>
      </c>
      <c r="G64" s="24">
        <f>[1]北広島南門原!$H$31</f>
        <v>26.875</v>
      </c>
      <c r="H64" s="17">
        <f>[1]北広島南門原!$L$31</f>
        <v>5.9308150183150179</v>
      </c>
      <c r="I64" s="18">
        <v>1.6666666666666665</v>
      </c>
    </row>
    <row r="65" spans="2:12" ht="17.25" customHeight="1" x14ac:dyDescent="0.15">
      <c r="B65" s="35"/>
      <c r="C65" s="8">
        <v>4</v>
      </c>
      <c r="D65" s="24">
        <f>[1]世羅下津田!$H$32</f>
        <v>0</v>
      </c>
      <c r="E65" s="17">
        <f>[1]世羅下津田!$L$32</f>
        <v>0</v>
      </c>
      <c r="F65" s="18">
        <v>0</v>
      </c>
      <c r="G65" s="24">
        <f>[1]北広島南門原!$H$32</f>
        <v>6.6666666666666661</v>
      </c>
      <c r="H65" s="17">
        <f>[1]北広島南門原!$L$32</f>
        <v>14.843635531135529</v>
      </c>
      <c r="I65" s="18">
        <v>11.761904761904763</v>
      </c>
    </row>
    <row r="66" spans="2:12" ht="17.25" customHeight="1" x14ac:dyDescent="0.15">
      <c r="B66" s="35"/>
      <c r="C66" s="8">
        <v>5</v>
      </c>
      <c r="D66" s="24">
        <f>[1]世羅下津田!$H$33</f>
        <v>3.5714285714285716</v>
      </c>
      <c r="E66" s="17">
        <f>[1]世羅下津田!$L$33</f>
        <v>0</v>
      </c>
      <c r="F66" s="18">
        <v>0</v>
      </c>
      <c r="G66" s="24">
        <f>[1]北広島南門原!$H$33</f>
        <v>71.047619047619051</v>
      </c>
      <c r="H66" s="17">
        <f>[1]北広島南門原!$L$33</f>
        <v>17.369761904761909</v>
      </c>
      <c r="I66" s="18">
        <v>20.571428571428569</v>
      </c>
    </row>
    <row r="67" spans="2:12" ht="17.25" customHeight="1" x14ac:dyDescent="0.15">
      <c r="B67" s="36"/>
      <c r="C67" s="9">
        <v>6</v>
      </c>
      <c r="D67" s="25">
        <f>[1]世羅下津田!$H$34</f>
        <v>1.4285714285714286</v>
      </c>
      <c r="E67" s="19">
        <f>[1]世羅下津田!$L$34</f>
        <v>0</v>
      </c>
      <c r="F67" s="20">
        <v>0</v>
      </c>
      <c r="G67" s="25">
        <f>[1]北広島南門原!$H$34</f>
        <v>52.285714285714278</v>
      </c>
      <c r="H67" s="19">
        <f>[1]北広島南門原!$L$34</f>
        <v>13.497218614718616</v>
      </c>
      <c r="I67" s="20">
        <v>36</v>
      </c>
    </row>
    <row r="68" spans="2:12" ht="17.25" customHeight="1" x14ac:dyDescent="0.15">
      <c r="B68" s="34" t="s">
        <v>10</v>
      </c>
      <c r="C68" s="8">
        <v>1</v>
      </c>
      <c r="D68" s="24">
        <f>[1]世羅下津田!$H$35</f>
        <v>0.5714285714285714</v>
      </c>
      <c r="E68" s="27">
        <f>[1]世羅下津田!$L$35</f>
        <v>2</v>
      </c>
      <c r="F68" s="26">
        <v>2</v>
      </c>
      <c r="G68" s="24">
        <f>[1]北広島南門原!$H$35</f>
        <v>0</v>
      </c>
      <c r="H68" s="17">
        <f>[1]北広島南門原!$L$35</f>
        <v>11.202272727272728</v>
      </c>
      <c r="I68" s="18">
        <v>13.714285714285714</v>
      </c>
    </row>
    <row r="69" spans="2:12" ht="17.25" customHeight="1" x14ac:dyDescent="0.15">
      <c r="B69" s="35"/>
      <c r="C69" s="8">
        <v>2</v>
      </c>
      <c r="D69" s="24">
        <f>[1]世羅下津田!$H$36</f>
        <v>1.4285714285714284</v>
      </c>
      <c r="E69" s="17">
        <f>[1]世羅下津田!$L$36</f>
        <v>2</v>
      </c>
      <c r="F69" s="18">
        <v>2</v>
      </c>
      <c r="G69" s="24">
        <f>[1]北広島南門原!$H$36</f>
        <v>0</v>
      </c>
      <c r="H69" s="17">
        <f>[1]北広島南門原!$L$36</f>
        <v>8.9379870129870138</v>
      </c>
      <c r="I69" s="18">
        <v>2.8571428571428568</v>
      </c>
    </row>
    <row r="70" spans="2:12" ht="17.25" customHeight="1" x14ac:dyDescent="0.15">
      <c r="B70" s="35"/>
      <c r="C70" s="8">
        <v>3</v>
      </c>
      <c r="D70" s="24">
        <f>[1]世羅下津田!$H$37</f>
        <v>0</v>
      </c>
      <c r="E70" s="17">
        <f>[1]世羅下津田!$L$37</f>
        <v>0</v>
      </c>
      <c r="F70" s="18">
        <v>0</v>
      </c>
      <c r="G70" s="24">
        <f>[1]北広島南門原!$H$37</f>
        <v>0</v>
      </c>
      <c r="H70" s="17">
        <f>[1]北広島南門原!$L$37</f>
        <v>8.5832792207792199</v>
      </c>
      <c r="I70" s="18">
        <v>2.8571428571428568</v>
      </c>
    </row>
    <row r="71" spans="2:12" ht="17.25" customHeight="1" x14ac:dyDescent="0.15">
      <c r="B71" s="35"/>
      <c r="C71" s="8">
        <v>4</v>
      </c>
      <c r="D71" s="24">
        <f>[1]世羅下津田!$H$38</f>
        <v>0</v>
      </c>
      <c r="E71" s="17">
        <f>[1]世羅下津田!$L$38</f>
        <v>0.5714285714285714</v>
      </c>
      <c r="F71" s="18">
        <v>0.5714285714285714</v>
      </c>
      <c r="G71" s="24">
        <f>[1]北広島南門原!$H$38</f>
        <v>3.5714285714285716</v>
      </c>
      <c r="H71" s="17">
        <f>[1]北広島南門原!$L$38</f>
        <v>6.3666630591630593</v>
      </c>
      <c r="I71" s="18">
        <v>8.5714285714285712</v>
      </c>
    </row>
    <row r="72" spans="2:12" ht="17.25" customHeight="1" x14ac:dyDescent="0.15">
      <c r="B72" s="35"/>
      <c r="C72" s="8">
        <v>5</v>
      </c>
      <c r="D72" s="24">
        <f>[1]世羅下津田!$H$39</f>
        <v>0.75</v>
      </c>
      <c r="E72" s="17">
        <f>[1]世羅下津田!$L$39</f>
        <v>0.42857142857142855</v>
      </c>
      <c r="F72" s="18">
        <v>0.42857142857142855</v>
      </c>
      <c r="G72" s="24">
        <f>[1]北広島南門原!$H$39</f>
        <v>2.9285714285714288</v>
      </c>
      <c r="H72" s="17">
        <f>[1]北広島南門原!$L$39</f>
        <v>10.129173881673882</v>
      </c>
      <c r="I72" s="18">
        <v>6.8888888888888893</v>
      </c>
    </row>
    <row r="73" spans="2:12" ht="17.25" customHeight="1" x14ac:dyDescent="0.15">
      <c r="B73" s="36"/>
      <c r="C73" s="9">
        <v>6</v>
      </c>
      <c r="D73" s="25">
        <f>[1]世羅下津田!$H$40</f>
        <v>1.875</v>
      </c>
      <c r="E73" s="19">
        <f>[1]世羅下津田!$L$40</f>
        <v>0</v>
      </c>
      <c r="F73" s="20">
        <v>0</v>
      </c>
      <c r="G73" s="25">
        <f>[1]北広島南門原!$H$40</f>
        <v>3.7857142857142856</v>
      </c>
      <c r="H73" s="19">
        <f>[1]北広島南門原!$L$40</f>
        <v>8.2401551226551231</v>
      </c>
      <c r="I73" s="20">
        <v>2.2222222222222223</v>
      </c>
    </row>
    <row r="74" spans="2:12" ht="17.25" customHeight="1" x14ac:dyDescent="0.15">
      <c r="B74" s="34" t="s">
        <v>11</v>
      </c>
      <c r="C74" s="8">
        <v>1</v>
      </c>
      <c r="D74" s="24" t="e">
        <f>[1]世羅下津田!$H$41</f>
        <v>#N/A</v>
      </c>
      <c r="E74" s="27">
        <f>[1]世羅下津田!$L$41</f>
        <v>0</v>
      </c>
      <c r="F74" s="26">
        <v>0</v>
      </c>
      <c r="G74" s="24">
        <f>[1]北広島南門原!$H$41</f>
        <v>5.7142857142857135</v>
      </c>
      <c r="H74" s="17">
        <f>[1]北広島南門原!$L$41</f>
        <v>7.7720598845598845</v>
      </c>
      <c r="I74" s="18">
        <v>1.4888888888888887</v>
      </c>
    </row>
    <row r="75" spans="2:12" ht="17.25" customHeight="1" x14ac:dyDescent="0.15">
      <c r="B75" s="35"/>
      <c r="C75" s="8">
        <v>2</v>
      </c>
      <c r="D75" s="24" t="e">
        <f>[1]世羅下津田!$H$42</f>
        <v>#N/A</v>
      </c>
      <c r="E75" s="17">
        <f>[1]世羅下津田!$L$42</f>
        <v>0</v>
      </c>
      <c r="F75" s="18">
        <v>0</v>
      </c>
      <c r="G75" s="24">
        <f>[1]北広島南門原!$H$42</f>
        <v>0</v>
      </c>
      <c r="H75" s="17">
        <f>[1]北広島南門原!$L$42</f>
        <v>7.4888095238095236</v>
      </c>
      <c r="I75" s="18">
        <v>1.2571428571428571</v>
      </c>
    </row>
    <row r="76" spans="2:12" ht="17.25" customHeight="1" x14ac:dyDescent="0.15">
      <c r="B76" s="35"/>
      <c r="C76" s="8">
        <v>3</v>
      </c>
      <c r="D76" s="24" t="e">
        <f>[1]世羅下津田!$H$43</f>
        <v>#N/A</v>
      </c>
      <c r="E76" s="17">
        <f>[1]世羅下津田!$L$43</f>
        <v>0</v>
      </c>
      <c r="F76" s="18">
        <v>0</v>
      </c>
      <c r="G76" s="24">
        <f>[1]北広島南門原!$H$43</f>
        <v>0</v>
      </c>
      <c r="H76" s="17">
        <f>[1]北広島南門原!$L$43</f>
        <v>7.0964285714285706</v>
      </c>
      <c r="I76" s="18">
        <v>1.7142857142857142</v>
      </c>
    </row>
    <row r="77" spans="2:12" ht="17.25" customHeight="1" x14ac:dyDescent="0.15">
      <c r="B77" s="35"/>
      <c r="C77" s="8">
        <v>4</v>
      </c>
      <c r="D77" s="24" t="e">
        <f>[1]世羅下津田!$H$44</f>
        <v>#N/A</v>
      </c>
      <c r="E77" s="17">
        <f>[1]世羅下津田!$L$44</f>
        <v>0</v>
      </c>
      <c r="F77" s="18">
        <v>0</v>
      </c>
      <c r="G77" s="24">
        <f>[1]北広島南門原!$H$44</f>
        <v>0</v>
      </c>
      <c r="H77" s="17">
        <f>[1]北広島南門原!$L$44</f>
        <v>4.5240440115440119</v>
      </c>
      <c r="I77" s="18">
        <v>2.8571428571428568</v>
      </c>
    </row>
    <row r="78" spans="2:12" ht="17.25" customHeight="1" x14ac:dyDescent="0.15">
      <c r="B78" s="35"/>
      <c r="C78" s="8">
        <v>5</v>
      </c>
      <c r="D78" s="24" t="e">
        <f>[1]世羅下津田!$H$45</f>
        <v>#N/A</v>
      </c>
      <c r="E78" s="17">
        <f>[1]世羅下津田!$L$45</f>
        <v>0</v>
      </c>
      <c r="F78" s="18">
        <v>0</v>
      </c>
      <c r="G78" s="24">
        <f>[1]北広島南門原!$H$45</f>
        <v>1.7142857142857142</v>
      </c>
      <c r="H78" s="17">
        <f>[1]北広島南門原!$L$45</f>
        <v>7.5025360750360761</v>
      </c>
      <c r="I78" s="18">
        <v>0.5714285714285714</v>
      </c>
    </row>
    <row r="79" spans="2:12" ht="17.25" customHeight="1" x14ac:dyDescent="0.15">
      <c r="B79" s="36"/>
      <c r="C79" s="9">
        <v>6</v>
      </c>
      <c r="D79" s="25" t="e">
        <f>[1]世羅下津田!$H$46</f>
        <v>#N/A</v>
      </c>
      <c r="E79" s="19">
        <f>[1]世羅下津田!$L$46</f>
        <v>0</v>
      </c>
      <c r="F79" s="20">
        <v>0</v>
      </c>
      <c r="G79" s="25" t="e">
        <f>[1]北広島南門原!$H$46</f>
        <v>#N/A</v>
      </c>
      <c r="H79" s="19">
        <f>[1]北広島南門原!$L$46</f>
        <v>8.6496103896103893</v>
      </c>
      <c r="I79" s="20">
        <v>0</v>
      </c>
    </row>
    <row r="80" spans="2:12" customFormat="1" ht="17.25" customHeight="1" x14ac:dyDescent="0.15">
      <c r="H80" s="2"/>
      <c r="I80" s="2"/>
      <c r="J80" s="2"/>
      <c r="K80" s="2"/>
      <c r="L80" s="2"/>
    </row>
  </sheetData>
  <mergeCells count="15">
    <mergeCell ref="B74:B79"/>
    <mergeCell ref="B41:C41"/>
    <mergeCell ref="D41:F41"/>
    <mergeCell ref="B50:B55"/>
    <mergeCell ref="B56:B61"/>
    <mergeCell ref="B44:B49"/>
    <mergeCell ref="D42:F42"/>
    <mergeCell ref="B42:C42"/>
    <mergeCell ref="G40:I40"/>
    <mergeCell ref="G41:I41"/>
    <mergeCell ref="G42:I42"/>
    <mergeCell ref="B62:B67"/>
    <mergeCell ref="B68:B73"/>
    <mergeCell ref="D40:F40"/>
    <mergeCell ref="B40:C40"/>
  </mergeCells>
  <phoneticPr fontId="2"/>
  <conditionalFormatting sqref="D44:D79">
    <cfRule type="containsErrors" dxfId="1" priority="3">
      <formula>ISERROR(D44)</formula>
    </cfRule>
  </conditionalFormatting>
  <conditionalFormatting sqref="G44:G79">
    <cfRule type="containsErrors" dxfId="0" priority="1">
      <formula>ISERROR(G44)</formula>
    </cfRule>
  </conditionalFormatting>
  <pageMargins left="0.74803149606299213" right="0.47244094488188981" top="0.98425196850393704" bottom="0.74803149606299213" header="0.51181102362204722" footer="0.51181102362204722"/>
  <pageSetup paperSize="9" scale="73" fitToHeight="3" orientation="portrait" r:id="rId1"/>
  <headerFooter alignWithMargins="0">
    <oddHeader>&amp;L掲載元（「ひろしま病害虫情報」で検索 ） 
 https://www.pref.hiroshima.lg.jp/site/byogaichu/</oddHeader>
  </headerFooter>
  <rowBreaks count="1" manualBreakCount="1">
    <brk id="38"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コナガ生態等</vt:lpstr>
      <vt:lpstr>データ</vt:lpstr>
      <vt:lpstr>コナガ生態等!Print_Area</vt:lpstr>
      <vt:lpstr>データ!Print_Area</vt:lpstr>
    </vt:vector>
  </TitlesOfParts>
  <Company>広島県病害虫防除所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岩本有紀子</dc:creator>
  <cp:lastModifiedBy>川辺 翔瑚</cp:lastModifiedBy>
  <cp:lastPrinted>2025-11-06T07:00:48Z</cp:lastPrinted>
  <dcterms:created xsi:type="dcterms:W3CDTF">2000-05-02T04:25:08Z</dcterms:created>
  <dcterms:modified xsi:type="dcterms:W3CDTF">2025-11-06T07:00:54Z</dcterms:modified>
</cp:coreProperties>
</file>