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bookViews>
    <workbookView xWindow="0" yWindow="0" windowWidth="28800" windowHeight="12255" activeTab="1"/>
  </bookViews>
  <sheets>
    <sheet name="ハスモンヨトウ生態等" sheetId="1" r:id="rId1"/>
    <sheet name="中西部・北部" sheetId="10" r:id="rId2"/>
    <sheet name="南部・中東部" sheetId="9" r:id="rId3"/>
  </sheets>
  <externalReferences>
    <externalReference r:id="rId4"/>
  </externalReferences>
  <definedNames>
    <definedName name="_xlnm.Print_Area" localSheetId="0">ハスモンヨトウ生態等!$A$1:$J$54</definedName>
    <definedName name="_xlnm.Print_Area" localSheetId="1">中西部・北部!$A$1:$N$96</definedName>
    <definedName name="_xlnm.Print_Area" localSheetId="2">南部・中東部!$A$1:$O$95</definedName>
    <definedName name="Z_7D814F53_F6D8_412E_B360_46798C7ED3E0_.wvu.PrintArea" localSheetId="1" hidden="1">中西部・北部!$1:$1048576</definedName>
    <definedName name="Z_7D814F53_F6D8_412E_B360_46798C7ED3E0_.wvu.PrintArea" localSheetId="2" hidden="1">南部・中東部!$1:$1048576</definedName>
    <definedName name="Z_8ACABF48_2928_4793_884F_BC59376786CF_.wvu.PrintArea" localSheetId="1" hidden="1">中西部・北部!$1:$1048576</definedName>
    <definedName name="Z_8ACABF48_2928_4793_884F_BC59376786CF_.wvu.PrintArea" localSheetId="2" hidden="1">南部・中東部!$1:$1048576</definedName>
  </definedNames>
  <calcPr calcId="162913"/>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workbook>
</file>

<file path=xl/calcChain.xml><?xml version="1.0" encoding="utf-8"?>
<calcChain xmlns="http://schemas.openxmlformats.org/spreadsheetml/2006/main">
  <c r="J75" i="9" l="1"/>
  <c r="J75" i="10"/>
  <c r="J78" i="9"/>
  <c r="J78" i="10"/>
  <c r="G77" i="9"/>
  <c r="G77" i="10"/>
  <c r="D77" i="9"/>
  <c r="D77" i="10"/>
  <c r="J77" i="10"/>
  <c r="J77" i="9"/>
  <c r="J76" i="10"/>
  <c r="J76" i="9"/>
  <c r="G76" i="10"/>
  <c r="G76" i="9"/>
  <c r="G75" i="10"/>
  <c r="G75" i="9"/>
  <c r="D76" i="10"/>
  <c r="D76" i="9"/>
  <c r="J95" i="10" l="1"/>
  <c r="J94" i="10"/>
  <c r="J93" i="10"/>
  <c r="J92" i="10"/>
  <c r="J91" i="10"/>
  <c r="J90" i="10"/>
  <c r="G95" i="10"/>
  <c r="G94" i="10"/>
  <c r="G93" i="10"/>
  <c r="G92" i="10"/>
  <c r="G91" i="10"/>
  <c r="G90" i="10"/>
  <c r="D95" i="10"/>
  <c r="D94" i="10"/>
  <c r="D93" i="10"/>
  <c r="D92" i="10"/>
  <c r="D91" i="10"/>
  <c r="D90" i="10"/>
  <c r="G95" i="9"/>
  <c r="G94" i="9"/>
  <c r="G93" i="9"/>
  <c r="G92" i="9"/>
  <c r="G91" i="9"/>
  <c r="G90" i="9"/>
  <c r="J95" i="9"/>
  <c r="J94" i="9"/>
  <c r="J93" i="9"/>
  <c r="J92" i="9"/>
  <c r="J91" i="9"/>
  <c r="J90" i="9"/>
  <c r="J73" i="10" l="1"/>
  <c r="J72" i="10"/>
  <c r="G72" i="10" l="1"/>
  <c r="D73" i="9" l="1"/>
  <c r="D72" i="9"/>
  <c r="D71" i="9"/>
  <c r="D70" i="9"/>
  <c r="J73" i="9"/>
  <c r="J72" i="9"/>
  <c r="J71" i="9"/>
  <c r="J70" i="9"/>
  <c r="G73" i="9"/>
  <c r="G72" i="9"/>
  <c r="G71" i="9"/>
  <c r="G70" i="9"/>
  <c r="D69" i="9" l="1"/>
  <c r="D68" i="9"/>
  <c r="G69" i="9"/>
  <c r="J89" i="9"/>
  <c r="J88" i="9"/>
  <c r="J87" i="9"/>
  <c r="J86" i="9"/>
  <c r="J85" i="9"/>
  <c r="J84" i="9"/>
  <c r="J83" i="9"/>
  <c r="J82" i="9"/>
  <c r="J81" i="9"/>
  <c r="J80" i="9"/>
  <c r="J79" i="9"/>
  <c r="J74" i="9"/>
  <c r="J69" i="9"/>
  <c r="J68" i="9"/>
  <c r="D69" i="10"/>
  <c r="D68" i="10"/>
  <c r="G68" i="10"/>
  <c r="J89" i="10"/>
  <c r="J88" i="10"/>
  <c r="J87" i="10"/>
  <c r="J86" i="10"/>
  <c r="J85" i="10"/>
  <c r="J84" i="10"/>
  <c r="J83" i="10"/>
  <c r="J82" i="10"/>
  <c r="J81" i="10"/>
  <c r="J80" i="10"/>
  <c r="J79" i="10"/>
  <c r="J74" i="10"/>
  <c r="J71" i="10"/>
  <c r="J70" i="10"/>
  <c r="J69" i="10"/>
  <c r="J68" i="10"/>
  <c r="J67" i="10"/>
  <c r="J66" i="10"/>
  <c r="J65" i="10"/>
  <c r="J67" i="9" l="1"/>
  <c r="J66" i="9"/>
  <c r="J65" i="9"/>
  <c r="J64" i="9"/>
  <c r="D63" i="9" l="1"/>
  <c r="J63" i="9"/>
  <c r="J62" i="9"/>
  <c r="J61" i="9"/>
  <c r="J60" i="9"/>
  <c r="D59" i="9" l="1"/>
  <c r="D58" i="9"/>
  <c r="D57" i="9"/>
  <c r="D56" i="9" l="1"/>
  <c r="D55" i="9"/>
  <c r="J59" i="9"/>
  <c r="J58" i="9"/>
  <c r="J57" i="9"/>
  <c r="J56" i="9"/>
  <c r="J55" i="9"/>
  <c r="J55" i="10"/>
  <c r="K89" i="10" l="1"/>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l="1"/>
  <c r="K54" i="10"/>
  <c r="K53" i="10"/>
  <c r="H53"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D90" i="9"/>
  <c r="D92" i="9"/>
  <c r="D95" i="9"/>
  <c r="D93" i="9"/>
  <c r="D94" i="9"/>
  <c r="D89" i="9"/>
  <c r="K53" i="9"/>
  <c r="H54" i="9"/>
  <c r="H53"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D88" i="9"/>
  <c r="D87" i="9"/>
  <c r="D86" i="9"/>
  <c r="D85" i="9"/>
  <c r="D84" i="9"/>
  <c r="D83" i="9"/>
  <c r="D82" i="9"/>
  <c r="D81" i="9"/>
  <c r="D80" i="9"/>
  <c r="D79" i="9"/>
  <c r="D78" i="9"/>
  <c r="D75" i="9"/>
  <c r="D74" i="9"/>
  <c r="D67" i="9"/>
  <c r="D66" i="9"/>
  <c r="D65" i="9"/>
  <c r="D64" i="9"/>
  <c r="D62" i="9"/>
  <c r="D61" i="9"/>
  <c r="D60" i="9"/>
  <c r="E54" i="9"/>
  <c r="D54" i="9"/>
  <c r="E53" i="9"/>
  <c r="D91" i="9" l="1"/>
  <c r="J54" i="9" l="1"/>
  <c r="G85" i="10" l="1"/>
  <c r="G87" i="10"/>
  <c r="G88" i="10"/>
  <c r="G60" i="10" l="1"/>
  <c r="G59" i="10"/>
  <c r="G83" i="10"/>
  <c r="G65" i="10"/>
  <c r="G56" i="10"/>
  <c r="G54" i="10"/>
  <c r="G63" i="10"/>
  <c r="G78" i="10"/>
  <c r="G84" i="10"/>
  <c r="G71" i="10"/>
  <c r="G70" i="10"/>
  <c r="G82" i="10"/>
  <c r="G81" i="10"/>
  <c r="G61" i="10"/>
  <c r="G73" i="10"/>
  <c r="G79" i="10"/>
  <c r="G55" i="10"/>
  <c r="G86" i="10"/>
  <c r="G64" i="10"/>
  <c r="G58" i="10"/>
  <c r="G89" i="10"/>
  <c r="G57" i="10"/>
  <c r="G67" i="10"/>
  <c r="G69" i="10"/>
  <c r="G66" i="10"/>
  <c r="G62" i="10"/>
  <c r="G74" i="10"/>
  <c r="G80" i="10"/>
  <c r="J59" i="10" l="1"/>
  <c r="J64" i="10"/>
  <c r="J57" i="10"/>
  <c r="J58" i="10"/>
  <c r="J54" i="10"/>
  <c r="J60" i="10"/>
  <c r="J63" i="10"/>
  <c r="J56" i="10"/>
  <c r="J62" i="10"/>
  <c r="J61" i="10"/>
  <c r="G85" i="9" l="1"/>
  <c r="G66" i="9"/>
  <c r="G81" i="9"/>
  <c r="G63" i="9"/>
  <c r="G86" i="9"/>
  <c r="G74" i="9"/>
  <c r="G87" i="9"/>
  <c r="G68" i="9"/>
  <c r="G56" i="9"/>
  <c r="G67" i="9"/>
  <c r="G88" i="9"/>
  <c r="G54" i="9"/>
  <c r="G57" i="9"/>
  <c r="G78" i="9"/>
  <c r="G89" i="9"/>
  <c r="G55" i="9"/>
  <c r="G59" i="9"/>
  <c r="G62" i="9"/>
  <c r="G61" i="9"/>
  <c r="G82" i="9"/>
  <c r="G65" i="9"/>
  <c r="G64" i="9"/>
  <c r="G79" i="9"/>
  <c r="G80" i="9"/>
  <c r="G58" i="9"/>
  <c r="G83" i="9"/>
  <c r="G60" i="9"/>
  <c r="G84" i="9"/>
  <c r="D64" i="10" l="1"/>
  <c r="D66" i="10"/>
  <c r="D71" i="10"/>
  <c r="D83" i="10"/>
  <c r="D63" i="10"/>
  <c r="D75" i="10"/>
  <c r="D81" i="10"/>
  <c r="D61" i="10"/>
  <c r="D85" i="10"/>
  <c r="D80" i="10"/>
  <c r="D84" i="10"/>
  <c r="D88" i="10"/>
  <c r="D74" i="10"/>
  <c r="D79" i="10"/>
  <c r="D87" i="10"/>
  <c r="D89" i="10"/>
  <c r="D70" i="10"/>
  <c r="D78" i="10"/>
  <c r="D73" i="10"/>
  <c r="D86" i="10"/>
  <c r="D67" i="10"/>
  <c r="D65" i="10"/>
  <c r="D82" i="10"/>
  <c r="D72" i="10"/>
  <c r="D59" i="10" l="1"/>
  <c r="D58" i="10"/>
  <c r="D55" i="10"/>
  <c r="D60" i="10"/>
  <c r="D57" i="10"/>
  <c r="D54" i="10"/>
  <c r="D62" i="10"/>
  <c r="D56" i="10"/>
</calcChain>
</file>

<file path=xl/sharedStrings.xml><?xml version="1.0" encoding="utf-8"?>
<sst xmlns="http://schemas.openxmlformats.org/spreadsheetml/2006/main" count="185" uniqueCount="53">
  <si>
    <t>設置場所</t>
  </si>
  <si>
    <t>周辺作物</t>
  </si>
  <si>
    <t>調査データ</t>
    <rPh sb="0" eb="2">
      <t>チョウサ</t>
    </rPh>
    <phoneticPr fontId="5"/>
  </si>
  <si>
    <t>○発生の経過</t>
  </si>
  <si>
    <t>○被害を受ける作物</t>
  </si>
  <si>
    <t>○トラップの活用</t>
  </si>
  <si>
    <t>　・誘殺数が平年（平均・前年）値より多く推移している場合は被害が多くなると思われるので注意する。</t>
  </si>
  <si>
    <t>福山市新市町</t>
  </si>
  <si>
    <t>　※調査データはグラフの下にあります。</t>
  </si>
  <si>
    <t>ハスモンヨトウの生態等</t>
    <phoneticPr fontId="2"/>
  </si>
  <si>
    <t>　・卵⇒幼虫（5～6齢）⇒蛹⇒成虫</t>
    <phoneticPr fontId="2"/>
  </si>
  <si>
    <t>　・各生育ステージの期間</t>
    <phoneticPr fontId="2"/>
  </si>
  <si>
    <t>　　　蛹期間約10日</t>
    <rPh sb="3" eb="4">
      <t>サナギ</t>
    </rPh>
    <rPh sb="4" eb="6">
      <t>キカン</t>
    </rPh>
    <rPh sb="6" eb="7">
      <t>ヤク</t>
    </rPh>
    <rPh sb="9" eb="10">
      <t>ニチ</t>
    </rPh>
    <phoneticPr fontId="2"/>
  </si>
  <si>
    <t>　・成虫の寿命</t>
    <rPh sb="2" eb="4">
      <t>セイチュウ</t>
    </rPh>
    <rPh sb="5" eb="7">
      <t>ジュミョウ</t>
    </rPh>
    <phoneticPr fontId="2"/>
  </si>
  <si>
    <t>○写真</t>
    <rPh sb="1" eb="3">
      <t>シャシン</t>
    </rPh>
    <phoneticPr fontId="2"/>
  </si>
  <si>
    <t>地帯区分</t>
    <rPh sb="0" eb="2">
      <t>チタイ</t>
    </rPh>
    <rPh sb="2" eb="4">
      <t>クブン</t>
    </rPh>
    <phoneticPr fontId="4"/>
  </si>
  <si>
    <t>中西部</t>
    <rPh sb="0" eb="1">
      <t>チュウ</t>
    </rPh>
    <phoneticPr fontId="4"/>
  </si>
  <si>
    <t>北広島町木次</t>
    <rPh sb="0" eb="3">
      <t>キタヒロシマ</t>
    </rPh>
    <rPh sb="3" eb="4">
      <t>チョウ</t>
    </rPh>
    <rPh sb="4" eb="6">
      <t>キツギ</t>
    </rPh>
    <phoneticPr fontId="2"/>
  </si>
  <si>
    <t>キャベツ</t>
    <phoneticPr fontId="2"/>
  </si>
  <si>
    <t>アスパラガス</t>
  </si>
  <si>
    <t>６月</t>
  </si>
  <si>
    <t>７月</t>
  </si>
  <si>
    <t>８月</t>
  </si>
  <si>
    <t>９月</t>
  </si>
  <si>
    <t>１０月</t>
  </si>
  <si>
    <t>月</t>
    <rPh sb="0" eb="1">
      <t>ツキ</t>
    </rPh>
    <phoneticPr fontId="2"/>
  </si>
  <si>
    <t>半旬</t>
    <rPh sb="0" eb="1">
      <t>ハン</t>
    </rPh>
    <rPh sb="1" eb="2">
      <t>ジュン</t>
    </rPh>
    <phoneticPr fontId="2"/>
  </si>
  <si>
    <t>中東部</t>
    <rPh sb="0" eb="1">
      <t>チュウ</t>
    </rPh>
    <rPh sb="1" eb="2">
      <t>ヒガシ</t>
    </rPh>
    <phoneticPr fontId="8"/>
  </si>
  <si>
    <t>５月</t>
  </si>
  <si>
    <t>東広島市八本松町・農業技術Ｃ</t>
    <rPh sb="0" eb="4">
      <t>ヒガシヒロシマシ</t>
    </rPh>
    <rPh sb="4" eb="8">
      <t>ハチホンマツチョウ</t>
    </rPh>
    <phoneticPr fontId="2"/>
  </si>
  <si>
    <t>北広島町南門原</t>
    <rPh sb="0" eb="3">
      <t>キタヒロシマ</t>
    </rPh>
    <rPh sb="3" eb="4">
      <t>マチ</t>
    </rPh>
    <rPh sb="4" eb="5">
      <t>ミナミ</t>
    </rPh>
    <rPh sb="5" eb="6">
      <t>モン</t>
    </rPh>
    <rPh sb="6" eb="7">
      <t>バラ</t>
    </rPh>
    <phoneticPr fontId="2"/>
  </si>
  <si>
    <t>本年</t>
  </si>
  <si>
    <t>前年</t>
  </si>
  <si>
    <t>だいず</t>
    <phoneticPr fontId="2"/>
  </si>
  <si>
    <t>北西部</t>
    <rPh sb="0" eb="1">
      <t>キタ</t>
    </rPh>
    <rPh sb="1" eb="2">
      <t>ニシ</t>
    </rPh>
    <phoneticPr fontId="4"/>
  </si>
  <si>
    <t>北西部</t>
    <rPh sb="0" eb="3">
      <t>ホクセイブ</t>
    </rPh>
    <phoneticPr fontId="4"/>
  </si>
  <si>
    <t>南東部</t>
    <rPh sb="0" eb="3">
      <t>ナントウブ</t>
    </rPh>
    <phoneticPr fontId="8"/>
  </si>
  <si>
    <t>令和7年度　フェロモントラップ調査結果（ハスモンヨトウ）</t>
    <rPh sb="0" eb="1">
      <t>レイ</t>
    </rPh>
    <rPh sb="1" eb="2">
      <t>ワ</t>
    </rPh>
    <phoneticPr fontId="2"/>
  </si>
  <si>
    <t>三次市廻神町</t>
    <rPh sb="3" eb="6">
      <t>メグリカミマチ</t>
    </rPh>
    <rPh sb="5" eb="6">
      <t>マチ</t>
    </rPh>
    <phoneticPr fontId="3"/>
  </si>
  <si>
    <t>１１月</t>
    <rPh sb="2" eb="3">
      <t>ガツ</t>
    </rPh>
    <phoneticPr fontId="2"/>
  </si>
  <si>
    <t>-</t>
    <phoneticPr fontId="2"/>
  </si>
  <si>
    <t>-</t>
  </si>
  <si>
    <t>ねぎ</t>
    <phoneticPr fontId="2"/>
  </si>
  <si>
    <t>世羅町山中福田</t>
    <rPh sb="0" eb="3">
      <t>セラチョウ</t>
    </rPh>
    <rPh sb="3" eb="7">
      <t>ヤマナカフクダ</t>
    </rPh>
    <phoneticPr fontId="3"/>
  </si>
  <si>
    <t>　　　卵期間：夏2～3日、秋4～6日</t>
    <rPh sb="7" eb="8">
      <t>ナツ</t>
    </rPh>
    <rPh sb="11" eb="12">
      <t>ニチ</t>
    </rPh>
    <rPh sb="13" eb="14">
      <t>アキ</t>
    </rPh>
    <phoneticPr fontId="2"/>
  </si>
  <si>
    <t>　　　夏5～6日、秋12～15日</t>
    <rPh sb="3" eb="4">
      <t>ナツ</t>
    </rPh>
    <rPh sb="7" eb="8">
      <t>ニチ</t>
    </rPh>
    <rPh sb="9" eb="10">
      <t>アキ</t>
    </rPh>
    <rPh sb="15" eb="16">
      <t>ニチ</t>
    </rPh>
    <phoneticPr fontId="2"/>
  </si>
  <si>
    <t>　　　幼虫：1齢2～3日、2齢1～2日、全幼虫期間13～18日</t>
    <rPh sb="11" eb="12">
      <t>ニチ</t>
    </rPh>
    <rPh sb="18" eb="19">
      <t>ニチ</t>
    </rPh>
    <rPh sb="20" eb="21">
      <t>ゼン</t>
    </rPh>
    <rPh sb="21" eb="23">
      <t>ヨウチュウ</t>
    </rPh>
    <rPh sb="23" eb="25">
      <t>キカン</t>
    </rPh>
    <rPh sb="30" eb="31">
      <t>ニチ</t>
    </rPh>
    <phoneticPr fontId="2"/>
  </si>
  <si>
    <t>　・幼虫は広食性であり、多くの野菜、花きを加害する。</t>
    <phoneticPr fontId="2"/>
  </si>
  <si>
    <t>　・広島県では、だいず、キャベツ、トマト、アスパラガス、ねぎ、いちご、なす、ピーマン等で被害が見られる。</t>
    <phoneticPr fontId="2"/>
  </si>
  <si>
    <t xml:space="preserve">  ・飛来性の害虫のため、トラップによる発生状況確認が防除を行う際の参考となる。　</t>
    <rPh sb="30" eb="31">
      <t>オコナ</t>
    </rPh>
    <phoneticPr fontId="2"/>
  </si>
  <si>
    <t>　・中老齢幼虫には農薬が効きにくいため、若齢幼虫（1齢、2齢）期に防除する。</t>
    <phoneticPr fontId="2"/>
  </si>
  <si>
    <t>　・トラップ誘殺ピークから約１週間後にほ場をよく見回り、若齢幼虫の発生を確認してから防除する。</t>
    <rPh sb="13" eb="14">
      <t>ヤク</t>
    </rPh>
    <rPh sb="15" eb="18">
      <t>シュウカンゴ</t>
    </rPh>
    <rPh sb="20" eb="21">
      <t>ジョウ</t>
    </rPh>
    <rPh sb="24" eb="26">
      <t>ミマワ</t>
    </rPh>
    <rPh sb="28" eb="29">
      <t>ジャク</t>
    </rPh>
    <rPh sb="29" eb="30">
      <t>レイ</t>
    </rPh>
    <rPh sb="30" eb="32">
      <t>ヨウチュウ</t>
    </rPh>
    <rPh sb="33" eb="35">
      <t>ハッセイ</t>
    </rPh>
    <rPh sb="36" eb="38">
      <t>カクニン</t>
    </rPh>
    <rPh sb="42" eb="44">
      <t>ボウジョ</t>
    </rPh>
    <phoneticPr fontId="2"/>
  </si>
  <si>
    <t>１１月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</si>
</sst>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
    <numFmt numFmtId="177" formatCode="0.0;\-0.0;0.0;@"/>
    <numFmt numFmtId="178" formatCode="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2"/>
      <scheme val="minor"/>
    </font>
    <font>
      <sz val="9"/>
      <name val="ＭＳ Ｐ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1" fillId="0" borderId="0"/>
    <xf numFmtId="0" fontId="11" fillId="0" borderId="0"/>
  </cellStyleXfs>
  <cellXfs count="105">
    <xf numFmtId="0" fontId="0" fillId="0" borderId="0" xfId="0"/>
    <xf numFmtId="0" fontId="6" fillId="0" borderId="0" xfId="0" applyNumberFormat="1" applyFont="1" applyFill="1"/>
    <xf numFmtId="0" fontId="7" fillId="0" borderId="0" xfId="0" applyFont="1"/>
    <xf numFmtId="0" fontId="7" fillId="0" borderId="0" xfId="0" applyNumberFormat="1" applyFont="1" applyFill="1" applyAlignment="1">
      <alignment horizontal="center"/>
    </xf>
    <xf numFmtId="0" fontId="7" fillId="0" borderId="0" xfId="0" applyFont="1" applyFill="1"/>
    <xf numFmtId="0" fontId="7" fillId="0" borderId="0" xfId="0" applyNumberFormat="1" applyFont="1" applyFill="1" applyBorder="1" applyAlignment="1">
      <alignment horizontal="center"/>
    </xf>
    <xf numFmtId="0" fontId="8" fillId="0" borderId="0" xfId="0" applyNumberFormat="1" applyFont="1" applyFill="1"/>
    <xf numFmtId="0" fontId="9" fillId="0" borderId="0" xfId="0" applyNumberFormat="1" applyFont="1" applyFill="1"/>
    <xf numFmtId="0" fontId="9" fillId="0" borderId="0" xfId="0" applyFont="1"/>
    <xf numFmtId="0" fontId="7" fillId="0" borderId="0" xfId="0" applyNumberFormat="1" applyFont="1" applyFill="1" applyAlignment="1">
      <alignment horizontal="left"/>
    </xf>
    <xf numFmtId="0" fontId="10" fillId="0" borderId="1"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176" fontId="7" fillId="0" borderId="11" xfId="0" applyNumberFormat="1" applyFont="1" applyFill="1" applyBorder="1" applyAlignment="1">
      <alignment horizontal="center"/>
    </xf>
    <xf numFmtId="176" fontId="7" fillId="0" borderId="18" xfId="0" applyNumberFormat="1" applyFont="1" applyFill="1" applyBorder="1" applyAlignment="1">
      <alignment horizontal="center"/>
    </xf>
    <xf numFmtId="176" fontId="7" fillId="0" borderId="9"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14" xfId="0" applyNumberFormat="1" applyFont="1" applyFill="1" applyBorder="1" applyAlignment="1">
      <alignment horizontal="center"/>
    </xf>
    <xf numFmtId="176" fontId="7" fillId="0" borderId="15"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19" xfId="0" applyNumberFormat="1" applyFont="1" applyFill="1" applyBorder="1" applyAlignment="1">
      <alignment horizontal="center"/>
    </xf>
    <xf numFmtId="176" fontId="7" fillId="0" borderId="9" xfId="0" applyNumberFormat="1" applyFont="1" applyFill="1" applyBorder="1" applyAlignment="1">
      <alignment horizontal="center"/>
    </xf>
    <xf numFmtId="176" fontId="7" fillId="0" borderId="20" xfId="0" applyNumberFormat="1" applyFont="1" applyFill="1" applyBorder="1" applyAlignment="1">
      <alignment horizontal="center"/>
    </xf>
    <xf numFmtId="0" fontId="7" fillId="4" borderId="7" xfId="0" applyNumberFormat="1" applyFont="1" applyFill="1" applyBorder="1" applyAlignment="1">
      <alignment horizontal="center" vertical="center"/>
    </xf>
    <xf numFmtId="0" fontId="7" fillId="4" borderId="21" xfId="0" applyNumberFormat="1" applyFont="1" applyFill="1" applyBorder="1" applyAlignment="1">
      <alignment horizontal="center" vertical="center"/>
    </xf>
    <xf numFmtId="0" fontId="7" fillId="4" borderId="17" xfId="0" applyNumberFormat="1" applyFont="1" applyFill="1" applyBorder="1" applyAlignment="1">
      <alignment horizontal="center" vertical="center"/>
    </xf>
    <xf numFmtId="0" fontId="10" fillId="0" borderId="10"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177" fontId="7" fillId="0" borderId="18" xfId="0" applyNumberFormat="1" applyFont="1" applyFill="1" applyBorder="1" applyAlignment="1">
      <alignment horizontal="center"/>
    </xf>
    <xf numFmtId="177" fontId="7" fillId="0" borderId="19" xfId="0" applyNumberFormat="1" applyFont="1" applyFill="1" applyBorder="1" applyAlignment="1">
      <alignment horizontal="center"/>
    </xf>
    <xf numFmtId="177" fontId="7" fillId="0" borderId="20" xfId="0" applyNumberFormat="1" applyFont="1" applyFill="1" applyBorder="1" applyAlignment="1">
      <alignment horizontal="center"/>
    </xf>
    <xf numFmtId="0" fontId="1" fillId="3" borderId="7" xfId="0" applyNumberFormat="1" applyFont="1" applyFill="1" applyBorder="1" applyAlignment="1">
      <alignment horizontal="center" vertical="center"/>
    </xf>
    <xf numFmtId="0" fontId="1" fillId="3" borderId="22" xfId="0" applyNumberFormat="1" applyFont="1" applyFill="1" applyBorder="1" applyAlignment="1">
      <alignment horizontal="center" vertical="center"/>
    </xf>
    <xf numFmtId="0" fontId="1" fillId="3" borderId="17" xfId="0" applyNumberFormat="1" applyFont="1" applyFill="1" applyBorder="1" applyAlignment="1">
      <alignment horizontal="center" vertical="center"/>
    </xf>
    <xf numFmtId="0" fontId="7" fillId="4" borderId="21" xfId="0" applyNumberFormat="1" applyFont="1" applyFill="1" applyBorder="1" applyAlignment="1">
      <alignment horizontal="center" vertical="center" wrapText="1"/>
    </xf>
    <xf numFmtId="176" fontId="1" fillId="0" borderId="11" xfId="1" applyNumberFormat="1" applyFont="1" applyFill="1" applyBorder="1" applyAlignment="1">
      <alignment horizontal="center"/>
    </xf>
    <xf numFmtId="176" fontId="1" fillId="0" borderId="24" xfId="1" applyNumberFormat="1" applyFont="1" applyFill="1" applyBorder="1" applyAlignment="1">
      <alignment horizontal="center"/>
    </xf>
    <xf numFmtId="176" fontId="1" fillId="0" borderId="14" xfId="1" applyNumberFormat="1" applyFont="1" applyFill="1" applyBorder="1" applyAlignment="1">
      <alignment horizontal="center"/>
    </xf>
    <xf numFmtId="176" fontId="1" fillId="0" borderId="25" xfId="1" applyNumberFormat="1" applyFont="1" applyFill="1" applyBorder="1" applyAlignment="1">
      <alignment horizontal="center"/>
    </xf>
    <xf numFmtId="176" fontId="1" fillId="0" borderId="9" xfId="1" applyNumberFormat="1" applyFont="1" applyFill="1" applyBorder="1" applyAlignment="1">
      <alignment horizontal="center"/>
    </xf>
    <xf numFmtId="176" fontId="1" fillId="0" borderId="23" xfId="1" applyNumberFormat="1" applyFont="1" applyFill="1" applyBorder="1" applyAlignment="1">
      <alignment horizontal="center"/>
    </xf>
    <xf numFmtId="178" fontId="7" fillId="0" borderId="12" xfId="0" applyNumberFormat="1" applyFont="1" applyFill="1" applyBorder="1" applyAlignment="1">
      <alignment horizontal="center" vertical="center"/>
    </xf>
    <xf numFmtId="178" fontId="7" fillId="0" borderId="15" xfId="0" applyNumberFormat="1" applyFont="1" applyFill="1" applyBorder="1" applyAlignment="1">
      <alignment horizontal="center" vertical="center"/>
    </xf>
    <xf numFmtId="0" fontId="7" fillId="0" borderId="0" xfId="0" applyFont="1" applyBorder="1"/>
    <xf numFmtId="0" fontId="10" fillId="0" borderId="8" xfId="0" applyNumberFormat="1" applyFont="1" applyFill="1" applyBorder="1" applyAlignment="1">
      <alignment horizontal="center" vertical="center"/>
    </xf>
    <xf numFmtId="176" fontId="7" fillId="0" borderId="30" xfId="0" applyNumberFormat="1" applyFont="1" applyFill="1" applyBorder="1" applyAlignment="1">
      <alignment horizontal="center" vertical="center"/>
    </xf>
    <xf numFmtId="0" fontId="0" fillId="0" borderId="0" xfId="0" applyBorder="1"/>
    <xf numFmtId="0" fontId="10" fillId="0" borderId="0" xfId="0" applyNumberFormat="1" applyFont="1" applyFill="1" applyBorder="1" applyAlignment="1">
      <alignment horizontal="center" vertical="center"/>
    </xf>
    <xf numFmtId="0" fontId="10" fillId="0" borderId="29" xfId="0" applyNumberFormat="1" applyFont="1" applyFill="1" applyBorder="1" applyAlignment="1">
      <alignment horizontal="center" vertical="center"/>
    </xf>
    <xf numFmtId="0" fontId="10" fillId="0" borderId="28"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0" xfId="0" applyFont="1" applyAlignment="1">
      <alignment vertical="center"/>
    </xf>
    <xf numFmtId="0" fontId="7" fillId="0" borderId="0" xfId="0" applyNumberFormat="1" applyFont="1" applyFill="1" applyAlignment="1">
      <alignment horizontal="left" vertical="center"/>
    </xf>
    <xf numFmtId="0" fontId="7" fillId="0" borderId="0" xfId="0" applyFont="1" applyAlignment="1">
      <alignment vertical="center"/>
    </xf>
    <xf numFmtId="177" fontId="7" fillId="0" borderId="9" xfId="0" applyNumberFormat="1" applyFont="1" applyFill="1" applyBorder="1" applyAlignment="1">
      <alignment horizontal="center" vertical="center"/>
    </xf>
    <xf numFmtId="177" fontId="7" fillId="0" borderId="20" xfId="0" applyNumberFormat="1" applyFont="1" applyFill="1" applyBorder="1" applyAlignment="1">
      <alignment horizontal="center" vertical="center"/>
    </xf>
    <xf numFmtId="176" fontId="7" fillId="0" borderId="26" xfId="0" applyNumberFormat="1" applyFont="1" applyFill="1" applyBorder="1" applyAlignment="1">
      <alignment horizontal="center" vertical="center"/>
    </xf>
    <xf numFmtId="176" fontId="7" fillId="0" borderId="20" xfId="0" applyNumberFormat="1" applyFont="1" applyFill="1" applyBorder="1" applyAlignment="1">
      <alignment horizontal="center" vertical="center"/>
    </xf>
    <xf numFmtId="177" fontId="7" fillId="0" borderId="11" xfId="0" applyNumberFormat="1" applyFont="1" applyFill="1" applyBorder="1" applyAlignment="1">
      <alignment horizontal="center" vertical="center"/>
    </xf>
    <xf numFmtId="177" fontId="7" fillId="0" borderId="18" xfId="0" applyNumberFormat="1" applyFont="1" applyFill="1" applyBorder="1" applyAlignment="1">
      <alignment horizontal="center" vertical="center"/>
    </xf>
    <xf numFmtId="176" fontId="7" fillId="0" borderId="27" xfId="0" applyNumberFormat="1" applyFont="1" applyFill="1" applyBorder="1" applyAlignment="1">
      <alignment horizontal="center" vertical="center"/>
    </xf>
    <xf numFmtId="176" fontId="7" fillId="0" borderId="18"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177" fontId="7" fillId="0" borderId="14" xfId="0" applyNumberFormat="1" applyFont="1" applyFill="1" applyBorder="1" applyAlignment="1">
      <alignment horizontal="center" vertical="center"/>
    </xf>
    <xf numFmtId="177" fontId="7" fillId="0" borderId="19" xfId="0" applyNumberFormat="1" applyFont="1" applyFill="1" applyBorder="1" applyAlignment="1">
      <alignment horizontal="center" vertical="center"/>
    </xf>
    <xf numFmtId="0" fontId="7" fillId="0" borderId="0" xfId="0"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Border="1" applyAlignment="1">
      <alignment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0" fillId="3" borderId="21" xfId="0" applyNumberFormat="1" applyFont="1" applyFill="1" applyBorder="1" applyAlignment="1">
      <alignment horizontal="center" vertical="center"/>
    </xf>
    <xf numFmtId="0" fontId="12" fillId="3" borderId="21" xfId="0" applyNumberFormat="1" applyFont="1" applyFill="1" applyBorder="1" applyAlignment="1">
      <alignment horizontal="center" vertical="center" wrapText="1"/>
    </xf>
    <xf numFmtId="0" fontId="3" fillId="3" borderId="21"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4" borderId="7" xfId="0" applyNumberFormat="1" applyFont="1" applyFill="1" applyBorder="1" applyAlignment="1">
      <alignment horizontal="center" vertical="center"/>
    </xf>
    <xf numFmtId="0" fontId="10" fillId="4" borderId="16" xfId="0" applyNumberFormat="1" applyFont="1" applyFill="1" applyBorder="1" applyAlignment="1">
      <alignment horizontal="center" vertical="center"/>
    </xf>
    <xf numFmtId="0" fontId="10" fillId="4" borderId="17" xfId="0" applyNumberFormat="1" applyFont="1" applyFill="1" applyBorder="1" applyAlignment="1">
      <alignment horizontal="center" vertical="center"/>
    </xf>
    <xf numFmtId="0" fontId="10" fillId="4" borderId="7" xfId="0" applyNumberFormat="1" applyFont="1" applyFill="1" applyBorder="1" applyAlignment="1">
      <alignment horizontal="center" vertical="center" wrapText="1"/>
    </xf>
    <xf numFmtId="0" fontId="10" fillId="4" borderId="16" xfId="0" applyNumberFormat="1" applyFont="1" applyFill="1" applyBorder="1" applyAlignment="1">
      <alignment horizontal="center" vertical="center" wrapText="1"/>
    </xf>
    <xf numFmtId="0" fontId="10" fillId="4" borderId="17"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7" fillId="2" borderId="17" xfId="0" applyFont="1" applyFill="1" applyBorder="1" applyAlignment="1">
      <alignment horizontal="center" vertical="center"/>
    </xf>
    <xf numFmtId="0" fontId="10" fillId="2" borderId="7" xfId="0" applyNumberFormat="1" applyFont="1" applyFill="1" applyBorder="1" applyAlignment="1">
      <alignment horizontal="center" vertical="center"/>
    </xf>
    <xf numFmtId="0" fontId="10" fillId="2" borderId="16"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3" borderId="16" xfId="0" applyNumberFormat="1" applyFont="1" applyFill="1" applyBorder="1" applyAlignment="1">
      <alignment horizontal="center" vertical="center"/>
    </xf>
    <xf numFmtId="0" fontId="3" fillId="3" borderId="1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wrapText="1"/>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cellXfs>
  <cellStyles count="5">
    <cellStyle name="桁区切り 2" xfId="1"/>
    <cellStyle name="標準" xfId="0" builtinId="0"/>
    <cellStyle name="標準 2" xfId="2"/>
    <cellStyle name="標準 3" xfId="4"/>
    <cellStyle name="標準 4" xfId="3"/>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DD21-4850-AFD8-9FAFEB04300F}"/>
            </c:ext>
          </c:extLst>
        </c:ser>
        <c:dLbls>
          <c:showLegendKey val="0"/>
          <c:showVal val="0"/>
          <c:showCatName val="0"/>
          <c:showSerName val="0"/>
          <c:showPercent val="0"/>
          <c:showBubbleSize val="0"/>
        </c:dLbls>
        <c:marker val="1"/>
        <c:smooth val="0"/>
        <c:axId val="145549088"/>
        <c:axId val="145397248"/>
      </c:lineChart>
      <c:catAx>
        <c:axId val="145549088"/>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7248"/>
        <c:crosses val="autoZero"/>
        <c:auto val="0"/>
        <c:lblAlgn val="ctr"/>
        <c:lblOffset val="100"/>
        <c:tickLblSkip val="2"/>
        <c:tickMarkSkip val="1"/>
        <c:noMultiLvlLbl val="0"/>
      </c:catAx>
      <c:valAx>
        <c:axId val="1453972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549088"/>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（福山市新市町アスパラガス）</a:t>
            </a:r>
            <a:endParaRPr lang="en-US" altLang="ja-JP"/>
          </a:p>
        </c:rich>
      </c:tx>
      <c:layout/>
      <c:overlay val="0"/>
    </c:title>
    <c:autoTitleDeleted val="0"/>
    <c:plotArea>
      <c:layout>
        <c:manualLayout>
          <c:layoutTarget val="inner"/>
          <c:xMode val="edge"/>
          <c:yMode val="edge"/>
          <c:x val="9.0624369587170073E-2"/>
          <c:y val="0.12655811511474405"/>
          <c:w val="0.82877281732506836"/>
          <c:h val="0.64190655983893696"/>
        </c:manualLayout>
      </c:layout>
      <c:areaChart>
        <c:grouping val="stacked"/>
        <c:varyColors val="0"/>
        <c:ser>
          <c:idx val="1"/>
          <c:order val="0"/>
          <c:tx>
            <c:strRef>
              <c:f>南部・中東部!$E$53</c:f>
              <c:strCache>
                <c:ptCount val="1"/>
                <c:pt idx="0">
                  <c:v>平年</c:v>
                </c:pt>
              </c:strCache>
            </c:strRef>
          </c:tx>
          <c:spPr>
            <a:solidFill>
              <a:schemeClr val="accent6">
                <a:lumMod val="75000"/>
              </a:schemeClr>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南部・中東部!$E$54:$E$89</c:f>
              <c:numCache>
                <c:formatCode>0.0;\-0.0;0.0;@</c:formatCode>
                <c:ptCount val="36"/>
                <c:pt idx="0">
                  <c:v>0.4375</c:v>
                </c:pt>
                <c:pt idx="1">
                  <c:v>0.61964285714285716</c:v>
                </c:pt>
                <c:pt idx="2">
                  <c:v>0.74285714285714277</c:v>
                </c:pt>
                <c:pt idx="3">
                  <c:v>2.1428571428571428</c:v>
                </c:pt>
                <c:pt idx="4">
                  <c:v>3.0857142857142854</c:v>
                </c:pt>
                <c:pt idx="5">
                  <c:v>3.6142857142857139</c:v>
                </c:pt>
                <c:pt idx="6">
                  <c:v>3.2285714285714278</c:v>
                </c:pt>
                <c:pt idx="7">
                  <c:v>4</c:v>
                </c:pt>
                <c:pt idx="8">
                  <c:v>5.6857142857142859</c:v>
                </c:pt>
                <c:pt idx="9">
                  <c:v>7.3142857142857141</c:v>
                </c:pt>
                <c:pt idx="10">
                  <c:v>10.499999999999998</c:v>
                </c:pt>
                <c:pt idx="11">
                  <c:v>18.557142857142857</c:v>
                </c:pt>
                <c:pt idx="12">
                  <c:v>17.828571428571429</c:v>
                </c:pt>
                <c:pt idx="13">
                  <c:v>17.771428571428572</c:v>
                </c:pt>
                <c:pt idx="14">
                  <c:v>16.928571428571431</c:v>
                </c:pt>
                <c:pt idx="15">
                  <c:v>21.871428571428574</c:v>
                </c:pt>
                <c:pt idx="16">
                  <c:v>27.585714285714282</c:v>
                </c:pt>
                <c:pt idx="17">
                  <c:v>44.657142857142851</c:v>
                </c:pt>
                <c:pt idx="18">
                  <c:v>60.857142857142854</c:v>
                </c:pt>
                <c:pt idx="19">
                  <c:v>74.700000000000017</c:v>
                </c:pt>
                <c:pt idx="20">
                  <c:v>78.914285714285711</c:v>
                </c:pt>
                <c:pt idx="21">
                  <c:v>80.285714285714278</c:v>
                </c:pt>
                <c:pt idx="22">
                  <c:v>98.042857142857144</c:v>
                </c:pt>
                <c:pt idx="23">
                  <c:v>154.31428571428572</c:v>
                </c:pt>
                <c:pt idx="24">
                  <c:v>154.57142857142856</c:v>
                </c:pt>
                <c:pt idx="25">
                  <c:v>159.71428571428575</c:v>
                </c:pt>
                <c:pt idx="26">
                  <c:v>130.51428571428568</c:v>
                </c:pt>
                <c:pt idx="27">
                  <c:v>123.78571428571429</c:v>
                </c:pt>
                <c:pt idx="28">
                  <c:v>124.62857142857142</c:v>
                </c:pt>
                <c:pt idx="29">
                  <c:v>82</c:v>
                </c:pt>
                <c:pt idx="30">
                  <c:v>101.27142857142857</c:v>
                </c:pt>
                <c:pt idx="31">
                  <c:v>104.68571428571428</c:v>
                </c:pt>
                <c:pt idx="32">
                  <c:v>73.142857142857153</c:v>
                </c:pt>
                <c:pt idx="33">
                  <c:v>68.328571428571436</c:v>
                </c:pt>
                <c:pt idx="34">
                  <c:v>58.426785714285714</c:v>
                </c:pt>
                <c:pt idx="35">
                  <c:v>52.701785714285712</c:v>
                </c:pt>
              </c:numCache>
            </c:numRef>
          </c:val>
          <c:extLst>
            <c:ext xmlns:c16="http://schemas.microsoft.com/office/drawing/2014/chart" uri="{C3380CC4-5D6E-409C-BE32-E72D297353CC}">
              <c16:uniqueId val="{00000000-FA2F-4278-A959-C3B840E4438C}"/>
            </c:ext>
          </c:extLst>
        </c:ser>
        <c:dLbls>
          <c:showLegendKey val="0"/>
          <c:showVal val="0"/>
          <c:showCatName val="0"/>
          <c:showSerName val="0"/>
          <c:showPercent val="0"/>
          <c:showBubbleSize val="0"/>
        </c:dLbls>
        <c:axId val="144620344"/>
        <c:axId val="144621912"/>
      </c:areaChart>
      <c:lineChart>
        <c:grouping val="standard"/>
        <c:varyColors val="0"/>
        <c:ser>
          <c:idx val="0"/>
          <c:order val="1"/>
          <c:tx>
            <c:strRef>
              <c:f>南部・中東部!$F$53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南部・中東部!$F$54:$F$89</c:f>
              <c:numCache>
                <c:formatCode>0.0;\-0.0;0.0;@</c:formatCode>
                <c:ptCount val="36"/>
                <c:pt idx="0">
                  <c:v>0</c:v>
                </c:pt>
                <c:pt idx="1">
                  <c:v>0</c:v>
                </c:pt>
                <c:pt idx="2">
                  <c:v>0</c:v>
                </c:pt>
                <c:pt idx="3">
                  <c:v>6.4285714285714288</c:v>
                </c:pt>
                <c:pt idx="4">
                  <c:v>4.7142857142857144</c:v>
                </c:pt>
                <c:pt idx="5">
                  <c:v>3.7142857142857144</c:v>
                </c:pt>
                <c:pt idx="6">
                  <c:v>4.2857142857142856</c:v>
                </c:pt>
                <c:pt idx="7">
                  <c:v>10</c:v>
                </c:pt>
                <c:pt idx="8">
                  <c:v>13.428571428571427</c:v>
                </c:pt>
                <c:pt idx="9">
                  <c:v>17.571428571428569</c:v>
                </c:pt>
                <c:pt idx="10">
                  <c:v>25</c:v>
                </c:pt>
                <c:pt idx="11">
                  <c:v>23.285714285714285</c:v>
                </c:pt>
                <c:pt idx="12">
                  <c:v>18.571428571428569</c:v>
                </c:pt>
                <c:pt idx="13">
                  <c:v>12.142857142857142</c:v>
                </c:pt>
                <c:pt idx="14">
                  <c:v>26.428571428571427</c:v>
                </c:pt>
                <c:pt idx="15">
                  <c:v>36.285714285714285</c:v>
                </c:pt>
                <c:pt idx="16">
                  <c:v>49.428571428571431</c:v>
                </c:pt>
                <c:pt idx="17">
                  <c:v>90.857142857142847</c:v>
                </c:pt>
                <c:pt idx="18">
                  <c:v>100.71428571428571</c:v>
                </c:pt>
                <c:pt idx="19">
                  <c:v>87</c:v>
                </c:pt>
                <c:pt idx="20">
                  <c:v>84.857142857142861</c:v>
                </c:pt>
                <c:pt idx="21">
                  <c:v>112.85714285714286</c:v>
                </c:pt>
                <c:pt idx="22">
                  <c:v>75.714285714285722</c:v>
                </c:pt>
                <c:pt idx="23">
                  <c:v>75.428571428571445</c:v>
                </c:pt>
                <c:pt idx="24">
                  <c:v>60.571428571428569</c:v>
                </c:pt>
                <c:pt idx="25">
                  <c:v>65.714285714285708</c:v>
                </c:pt>
                <c:pt idx="26">
                  <c:v>103.42857142857143</c:v>
                </c:pt>
                <c:pt idx="27">
                  <c:v>117.14285714285717</c:v>
                </c:pt>
                <c:pt idx="28">
                  <c:v>123.57142857142858</c:v>
                </c:pt>
                <c:pt idx="29">
                  <c:v>76.428571428571431</c:v>
                </c:pt>
                <c:pt idx="30">
                  <c:v>66.142857142857153</c:v>
                </c:pt>
                <c:pt idx="31">
                  <c:v>56.285714285714292</c:v>
                </c:pt>
                <c:pt idx="32">
                  <c:v>44.285714285714292</c:v>
                </c:pt>
                <c:pt idx="33">
                  <c:v>47.714285714285715</c:v>
                </c:pt>
                <c:pt idx="34">
                  <c:v>55.714285714285708</c:v>
                </c:pt>
                <c:pt idx="35">
                  <c:v>74.714285714285722</c:v>
                </c:pt>
              </c:numCache>
            </c:numRef>
          </c:val>
          <c:smooth val="0"/>
          <c:extLst>
            <c:ext xmlns:c16="http://schemas.microsoft.com/office/drawing/2014/chart" uri="{C3380CC4-5D6E-409C-BE32-E72D297353CC}">
              <c16:uniqueId val="{00000001-FA2F-4278-A959-C3B840E4438C}"/>
            </c:ext>
          </c:extLst>
        </c:ser>
        <c:ser>
          <c:idx val="3"/>
          <c:order val="2"/>
          <c:tx>
            <c:strRef>
              <c:f>南部・中東部!$D$53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南部・中東部!$D$54:$D$89</c:f>
              <c:numCache>
                <c:formatCode>0.0;\-0.0;0;@</c:formatCode>
                <c:ptCount val="36"/>
                <c:pt idx="0">
                  <c:v>0</c:v>
                </c:pt>
                <c:pt idx="1">
                  <c:v>0.8571428571428571</c:v>
                </c:pt>
                <c:pt idx="2">
                  <c:v>2.1428571428571428</c:v>
                </c:pt>
                <c:pt idx="3">
                  <c:v>7.1428571428571432</c:v>
                </c:pt>
                <c:pt idx="4">
                  <c:v>6.7142857142857144</c:v>
                </c:pt>
                <c:pt idx="5">
                  <c:v>6.5714285714285721</c:v>
                </c:pt>
                <c:pt idx="6">
                  <c:v>7.1428571428571432</c:v>
                </c:pt>
                <c:pt idx="7">
                  <c:v>6.4285714285714288</c:v>
                </c:pt>
                <c:pt idx="8">
                  <c:v>15.857142857142858</c:v>
                </c:pt>
                <c:pt idx="9">
                  <c:v>23</c:v>
                </c:pt>
                <c:pt idx="10">
                  <c:v>26.428571428571427</c:v>
                </c:pt>
                <c:pt idx="11">
                  <c:v>24.142857142857146</c:v>
                </c:pt>
                <c:pt idx="12">
                  <c:v>33.857142857142861</c:v>
                </c:pt>
                <c:pt idx="13">
                  <c:v>49.285714285714292</c:v>
                </c:pt>
                <c:pt idx="14">
                  <c:v>63.571428571428569</c:v>
                </c:pt>
                <c:pt idx="15">
                  <c:v>46.857142857142861</c:v>
                </c:pt>
                <c:pt idx="16">
                  <c:v>34.446428571428569</c:v>
                </c:pt>
                <c:pt idx="17">
                  <c:v>35.25</c:v>
                </c:pt>
                <c:pt idx="18">
                  <c:v>55.208333333333343</c:v>
                </c:pt>
                <c:pt idx="19">
                  <c:v>90.238095238095241</c:v>
                </c:pt>
                <c:pt idx="20">
                  <c:v>97.857142857142861</c:v>
                </c:pt>
                <c:pt idx="21">
                  <c:v>52.142857142857146</c:v>
                </c:pt>
                <c:pt idx="22">
                  <c:v>97.857142857142861</c:v>
                </c:pt>
                <c:pt idx="23">
                  <c:v>125.14285714285715</c:v>
                </c:pt>
                <c:pt idx="24">
                  <c:v>102.28571428571429</c:v>
                </c:pt>
                <c:pt idx="25">
                  <c:v>114.28571428571429</c:v>
                </c:pt>
                <c:pt idx="26">
                  <c:v>64.571428571428569</c:v>
                </c:pt>
                <c:pt idx="27">
                  <c:v>70.428571428571431</c:v>
                </c:pt>
                <c:pt idx="28">
                  <c:v>97.857142857142861</c:v>
                </c:pt>
                <c:pt idx="29">
                  <c:v>59.285714285714292</c:v>
                </c:pt>
                <c:pt idx="30">
                  <c:v>70.589285714285722</c:v>
                </c:pt>
                <c:pt idx="31">
                  <c:v>78.125</c:v>
                </c:pt>
                <c:pt idx="32">
                  <c:v>#N/A</c:v>
                </c:pt>
                <c:pt idx="33">
                  <c:v>#N/A</c:v>
                </c:pt>
                <c:pt idx="34">
                  <c:v>#N/A</c:v>
                </c:pt>
                <c:pt idx="35">
                  <c:v>#N/A</c:v>
                </c:pt>
              </c:numCache>
            </c:numRef>
          </c:val>
          <c:smooth val="0"/>
          <c:extLst>
            <c:ext xmlns:c16="http://schemas.microsoft.com/office/drawing/2014/chart" uri="{C3380CC4-5D6E-409C-BE32-E72D297353CC}">
              <c16:uniqueId val="{00000002-FA2F-4278-A959-C3B840E4438C}"/>
            </c:ext>
          </c:extLst>
        </c:ser>
        <c:dLbls>
          <c:showLegendKey val="0"/>
          <c:showVal val="0"/>
          <c:showCatName val="0"/>
          <c:showSerName val="0"/>
          <c:showPercent val="0"/>
          <c:showBubbleSize val="0"/>
        </c:dLbls>
        <c:marker val="1"/>
        <c:smooth val="0"/>
        <c:axId val="144620344"/>
        <c:axId val="144621912"/>
      </c:lineChart>
      <c:catAx>
        <c:axId val="144620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1912"/>
        <c:crosses val="autoZero"/>
        <c:auto val="1"/>
        <c:lblAlgn val="ctr"/>
        <c:lblOffset val="100"/>
        <c:tickLblSkip val="3"/>
        <c:tickMarkSkip val="1"/>
        <c:noMultiLvlLbl val="0"/>
      </c:catAx>
      <c:valAx>
        <c:axId val="14462191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0344"/>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1594456638026816"/>
          <c:h val="0.3304447081367153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（三次市廻神町だいず）</a:t>
            </a:r>
          </a:p>
        </c:rich>
      </c:tx>
      <c:layout/>
      <c:overlay val="0"/>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dLbls>
          <c:showLegendKey val="0"/>
          <c:showVal val="0"/>
          <c:showCatName val="0"/>
          <c:showSerName val="0"/>
          <c:showPercent val="0"/>
          <c:showBubbleSize val="0"/>
        </c:dLbls>
        <c:axId val="145687816"/>
        <c:axId val="145687032"/>
        <c:extLst>
          <c:ext xmlns:c15="http://schemas.microsoft.com/office/drawing/2012/chart" uri="{02D57815-91ED-43cb-92C2-25804820EDAC}">
            <c15:filteredAreaSeries>
              <c15:ser>
                <c:idx val="1"/>
                <c:order val="0"/>
                <c:tx>
                  <c:strRef>
                    <c:extLst>
                      <c:ext uri="{02D57815-91ED-43cb-92C2-25804820EDAC}">
                        <c15:formulaRef>
                          <c15:sqref>南部・中東部!$K$53</c15:sqref>
                        </c15:formulaRef>
                      </c:ext>
                    </c:extLst>
                    <c:strCache>
                      <c:ptCount val="1"/>
                      <c:pt idx="0">
                        <c:v>平均
（0年）</c:v>
                      </c:pt>
                    </c:strCache>
                  </c:strRef>
                </c:tx>
                <c:spPr>
                  <a:solidFill>
                    <a:schemeClr val="accent6">
                      <a:lumMod val="75000"/>
                    </a:schemeClr>
                  </a:solidFill>
                  <a:ln w="12700">
                    <a:solidFill>
                      <a:sysClr val="windowText" lastClr="000000"/>
                    </a:solidFill>
                  </a:ln>
                </c:spPr>
                <c:cat>
                  <c:multiLvlStrRef>
                    <c:extLst>
                      <c:ext uri="{02D57815-91ED-43cb-92C2-25804820EDAC}">
                        <c15:formulaRef>
                          <c15:sqref>南部・中東部!$B$54:$C$89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南部・中東部!$K$54:$K$89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F7E4-447B-A1C1-CD032A209CA4}"/>
                  </c:ext>
                </c:extLst>
              </c15:ser>
            </c15:filteredAreaSeries>
          </c:ext>
        </c:extLst>
      </c:areaChart>
      <c:lineChart>
        <c:grouping val="standard"/>
        <c:varyColors val="0"/>
        <c:ser>
          <c:idx val="3"/>
          <c:order val="2"/>
          <c:tx>
            <c:strRef>
              <c:f>南部・中東部!$J$53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南部・中東部!$J$54:$J$89</c:f>
              <c:numCache>
                <c:formatCode>0;\-0;0;@</c:formatCode>
                <c:ptCount val="36"/>
                <c:pt idx="0">
                  <c:v>0.8</c:v>
                </c:pt>
                <c:pt idx="1">
                  <c:v>1</c:v>
                </c:pt>
                <c:pt idx="2">
                  <c:v>1.7999999999999998</c:v>
                </c:pt>
                <c:pt idx="3">
                  <c:v>3.5999999999999996</c:v>
                </c:pt>
                <c:pt idx="4">
                  <c:v>8</c:v>
                </c:pt>
                <c:pt idx="5">
                  <c:v>11.8</c:v>
                </c:pt>
                <c:pt idx="6">
                  <c:v>19</c:v>
                </c:pt>
                <c:pt idx="7">
                  <c:v>20</c:v>
                </c:pt>
                <c:pt idx="8">
                  <c:v>25</c:v>
                </c:pt>
                <c:pt idx="9">
                  <c:v>30</c:v>
                </c:pt>
                <c:pt idx="10">
                  <c:v>35</c:v>
                </c:pt>
                <c:pt idx="11">
                  <c:v>46</c:v>
                </c:pt>
                <c:pt idx="12">
                  <c:v>66</c:v>
                </c:pt>
                <c:pt idx="13">
                  <c:v>67</c:v>
                </c:pt>
                <c:pt idx="14">
                  <c:v>60</c:v>
                </c:pt>
                <c:pt idx="15">
                  <c:v>91</c:v>
                </c:pt>
                <c:pt idx="16">
                  <c:v>84</c:v>
                </c:pt>
                <c:pt idx="17">
                  <c:v>107</c:v>
                </c:pt>
                <c:pt idx="18">
                  <c:v>100</c:v>
                </c:pt>
                <c:pt idx="19">
                  <c:v>102.5</c:v>
                </c:pt>
                <c:pt idx="20">
                  <c:v>109.07142857142856</c:v>
                </c:pt>
                <c:pt idx="21">
                  <c:v>66.333333333333329</c:v>
                </c:pt>
                <c:pt idx="22">
                  <c:v>146.5</c:v>
                </c:pt>
                <c:pt idx="23">
                  <c:v>285.5</c:v>
                </c:pt>
                <c:pt idx="24">
                  <c:v>263.76190476190476</c:v>
                </c:pt>
                <c:pt idx="25">
                  <c:v>288.57142857142856</c:v>
                </c:pt>
                <c:pt idx="26">
                  <c:v>187.85714285714283</c:v>
                </c:pt>
                <c:pt idx="27">
                  <c:v>310.57142857142856</c:v>
                </c:pt>
                <c:pt idx="28">
                  <c:v>227.14285714285717</c:v>
                </c:pt>
                <c:pt idx="29">
                  <c:v>305.05714285714288</c:v>
                </c:pt>
                <c:pt idx="30">
                  <c:v>342.80000000000007</c:v>
                </c:pt>
                <c:pt idx="31">
                  <c:v>481.33333333333326</c:v>
                </c:pt>
                <c:pt idx="32">
                  <c:v>611.66666666666663</c:v>
                </c:pt>
                <c:pt idx="33">
                  <c:v>#N/A</c:v>
                </c:pt>
                <c:pt idx="34">
                  <c:v>#N/A</c:v>
                </c:pt>
                <c:pt idx="35">
                  <c:v>#N/A</c:v>
                </c:pt>
              </c:numCache>
            </c:numRef>
          </c:val>
          <c:smooth val="0"/>
          <c:extLst>
            <c:ext xmlns:c16="http://schemas.microsoft.com/office/drawing/2014/chart" uri="{C3380CC4-5D6E-409C-BE32-E72D297353CC}">
              <c16:uniqueId val="{00000002-F7E4-447B-A1C1-CD032A209CA4}"/>
            </c:ext>
          </c:extLst>
        </c:ser>
        <c:dLbls>
          <c:showLegendKey val="0"/>
          <c:showVal val="0"/>
          <c:showCatName val="0"/>
          <c:showSerName val="0"/>
          <c:showPercent val="0"/>
          <c:showBubbleSize val="0"/>
        </c:dLbls>
        <c:marker val="1"/>
        <c:smooth val="0"/>
        <c:axId val="145687816"/>
        <c:axId val="145687032"/>
        <c:extLst>
          <c:ext xmlns:c15="http://schemas.microsoft.com/office/drawing/2012/chart" uri="{02D57815-91ED-43cb-92C2-25804820EDAC}">
            <c15:filteredLineSeries>
              <c15:ser>
                <c:idx val="0"/>
                <c:order val="1"/>
                <c:tx>
                  <c:strRef>
                    <c:extLst>
                      <c:ext uri="{02D57815-91ED-43cb-92C2-25804820EDAC}">
                        <c15:formulaRef>
                          <c15:sqref>南部・中東部!$L$53</c15:sqref>
                        </c15:formulaRef>
                      </c:ext>
                    </c:extLst>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extLst>
                      <c:ext uri="{02D57815-91ED-43cb-92C2-25804820EDAC}">
                        <c15:formulaRef>
                          <c15:sqref>南部・中東部!$B$54:$C$89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南部・中東部!$L$54:$L$89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F7E4-447B-A1C1-CD032A209CA4}"/>
                  </c:ext>
                </c:extLst>
              </c15:ser>
            </c15:filteredLineSeries>
          </c:ext>
        </c:extLst>
      </c:lineChart>
      <c:catAx>
        <c:axId val="145687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032"/>
        <c:crosses val="autoZero"/>
        <c:auto val="1"/>
        <c:lblAlgn val="ctr"/>
        <c:lblOffset val="100"/>
        <c:tickLblSkip val="3"/>
        <c:tickMarkSkip val="1"/>
        <c:noMultiLvlLbl val="0"/>
      </c:catAx>
      <c:valAx>
        <c:axId val="14568703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816"/>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4614760623072745"/>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HG丸ｺﾞｼｯｸM-PRO"/>
                <a:ea typeface="HG丸ｺﾞｼｯｸM-PRO"/>
                <a:cs typeface="HG丸ｺﾞｼｯｸM-PRO"/>
              </a:defRPr>
            </a:pPr>
            <a:r>
              <a:rPr lang="ja-JP" altLang="en-US" sz="1300"/>
              <a:t>ハスモンヨトウ
</a:t>
            </a:r>
            <a:r>
              <a:rPr lang="en-US" altLang="ja-JP" sz="1300"/>
              <a:t>(</a:t>
            </a:r>
            <a:r>
              <a:rPr lang="ja-JP" altLang="en-US" sz="1300"/>
              <a:t>世羅町山中福田ねぎ</a:t>
            </a:r>
            <a:r>
              <a:rPr lang="en-US" altLang="ja-JP" sz="1300"/>
              <a:t>)</a:t>
            </a:r>
          </a:p>
        </c:rich>
      </c:tx>
      <c:layout>
        <c:manualLayout>
          <c:xMode val="edge"/>
          <c:yMode val="edge"/>
          <c:x val="0.38682349254666726"/>
          <c:y val="5.8765417246030439E-2"/>
        </c:manualLayout>
      </c:layout>
      <c:overlay val="1"/>
      <c:spPr>
        <a:noFill/>
        <a:ln w="25400">
          <a:noFill/>
        </a:ln>
      </c:spPr>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ser>
          <c:idx val="1"/>
          <c:order val="0"/>
          <c:tx>
            <c:strRef>
              <c:f>南部・中東部!$H$53</c:f>
              <c:strCache>
                <c:ptCount val="1"/>
                <c:pt idx="0">
                  <c:v>平均(8年)</c:v>
                </c:pt>
              </c:strCache>
            </c:strRef>
          </c:tx>
          <c:spPr>
            <a:solidFill>
              <a:schemeClr val="accent6">
                <a:lumMod val="75000"/>
              </a:schemeClr>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南部・中東部!$H$54:$H$89</c:f>
              <c:numCache>
                <c:formatCode>0.0;\-0.0;0;@</c:formatCode>
                <c:ptCount val="36"/>
                <c:pt idx="0">
                  <c:v>1.5586734693877553</c:v>
                </c:pt>
                <c:pt idx="1">
                  <c:v>2.4005102040816326</c:v>
                </c:pt>
                <c:pt idx="2">
                  <c:v>4.5510204081632653</c:v>
                </c:pt>
                <c:pt idx="3">
                  <c:v>8.8469387755102051</c:v>
                </c:pt>
                <c:pt idx="4">
                  <c:v>19.030612244897956</c:v>
                </c:pt>
                <c:pt idx="5">
                  <c:v>16.135714285714283</c:v>
                </c:pt>
                <c:pt idx="6">
                  <c:v>8.7494897959183664</c:v>
                </c:pt>
                <c:pt idx="7">
                  <c:v>7.3801020408163263</c:v>
                </c:pt>
                <c:pt idx="8">
                  <c:v>9.3469387755102051</c:v>
                </c:pt>
                <c:pt idx="9">
                  <c:v>16.020408163265309</c:v>
                </c:pt>
                <c:pt idx="10">
                  <c:v>21.714285714285712</c:v>
                </c:pt>
                <c:pt idx="11">
                  <c:v>31.387755102040817</c:v>
                </c:pt>
                <c:pt idx="12">
                  <c:v>46.066326530612237</c:v>
                </c:pt>
                <c:pt idx="13">
                  <c:v>52.994897959183675</c:v>
                </c:pt>
                <c:pt idx="14">
                  <c:v>57.448979591836739</c:v>
                </c:pt>
                <c:pt idx="15">
                  <c:v>46.142857142857146</c:v>
                </c:pt>
                <c:pt idx="16">
                  <c:v>48.448979591836739</c:v>
                </c:pt>
                <c:pt idx="17">
                  <c:v>57.326530612244902</c:v>
                </c:pt>
                <c:pt idx="18">
                  <c:v>54.040816326530617</c:v>
                </c:pt>
                <c:pt idx="19">
                  <c:v>85.102040816326536</c:v>
                </c:pt>
                <c:pt idx="20">
                  <c:v>150.19387755102042</c:v>
                </c:pt>
                <c:pt idx="21">
                  <c:v>188.23469387755105</c:v>
                </c:pt>
                <c:pt idx="22">
                  <c:v>171.26530612244895</c:v>
                </c:pt>
                <c:pt idx="23">
                  <c:v>235.71428571428569</c:v>
                </c:pt>
                <c:pt idx="24">
                  <c:v>167.34693877551021</c:v>
                </c:pt>
                <c:pt idx="25">
                  <c:v>164.26530612244898</c:v>
                </c:pt>
                <c:pt idx="26">
                  <c:v>169.89795918367349</c:v>
                </c:pt>
                <c:pt idx="27">
                  <c:v>177.87755102040816</c:v>
                </c:pt>
                <c:pt idx="28">
                  <c:v>162.25510204081635</c:v>
                </c:pt>
                <c:pt idx="29">
                  <c:v>103.7704081632653</c:v>
                </c:pt>
                <c:pt idx="30">
                  <c:v>122.09693877551021</c:v>
                </c:pt>
                <c:pt idx="31">
                  <c:v>131.71428571428572</c:v>
                </c:pt>
                <c:pt idx="32">
                  <c:v>112.3673469387755</c:v>
                </c:pt>
                <c:pt idx="33">
                  <c:v>102.08163265306123</c:v>
                </c:pt>
                <c:pt idx="34">
                  <c:v>97.183673469387742</c:v>
                </c:pt>
                <c:pt idx="35">
                  <c:v>89.571428571428569</c:v>
                </c:pt>
              </c:numCache>
            </c:numRef>
          </c:val>
          <c:extLst>
            <c:ext xmlns:c16="http://schemas.microsoft.com/office/drawing/2014/chart" uri="{C3380CC4-5D6E-409C-BE32-E72D297353CC}">
              <c16:uniqueId val="{00000000-4B35-48A2-ACAE-5B9B34CA9E9A}"/>
            </c:ext>
          </c:extLst>
        </c:ser>
        <c:dLbls>
          <c:showLegendKey val="0"/>
          <c:showVal val="0"/>
          <c:showCatName val="0"/>
          <c:showSerName val="0"/>
          <c:showPercent val="0"/>
          <c:showBubbleSize val="0"/>
        </c:dLbls>
        <c:axId val="145688992"/>
        <c:axId val="145688208"/>
      </c:areaChart>
      <c:lineChart>
        <c:grouping val="standard"/>
        <c:varyColors val="0"/>
        <c:ser>
          <c:idx val="0"/>
          <c:order val="1"/>
          <c:tx>
            <c:strRef>
              <c:f>南部・中東部!$I$53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南部・中東部!$I$54:$I$89</c:f>
              <c:numCache>
                <c:formatCode>0.0;\-0.0;0;@</c:formatCode>
                <c:ptCount val="36"/>
                <c:pt idx="0">
                  <c:v>0</c:v>
                </c:pt>
                <c:pt idx="1">
                  <c:v>0</c:v>
                </c:pt>
                <c:pt idx="2">
                  <c:v>1</c:v>
                </c:pt>
                <c:pt idx="3">
                  <c:v>2.5</c:v>
                </c:pt>
                <c:pt idx="4">
                  <c:v>1.833333333333333</c:v>
                </c:pt>
                <c:pt idx="5">
                  <c:v>3.8666666666666663</c:v>
                </c:pt>
                <c:pt idx="6">
                  <c:v>2.2999999999999998</c:v>
                </c:pt>
                <c:pt idx="7">
                  <c:v>2.5</c:v>
                </c:pt>
                <c:pt idx="8">
                  <c:v>5.7142857142857135</c:v>
                </c:pt>
                <c:pt idx="9">
                  <c:v>27.142857142857146</c:v>
                </c:pt>
                <c:pt idx="10">
                  <c:v>39.142857142857146</c:v>
                </c:pt>
                <c:pt idx="11">
                  <c:v>30</c:v>
                </c:pt>
                <c:pt idx="12">
                  <c:v>49.428571428571431</c:v>
                </c:pt>
                <c:pt idx="13">
                  <c:v>56.285714285714292</c:v>
                </c:pt>
                <c:pt idx="14">
                  <c:v>59.285714285714292</c:v>
                </c:pt>
                <c:pt idx="15">
                  <c:v>36.428571428571431</c:v>
                </c:pt>
                <c:pt idx="16">
                  <c:v>24.428571428571427</c:v>
                </c:pt>
                <c:pt idx="17">
                  <c:v>48.285714285714292</c:v>
                </c:pt>
                <c:pt idx="18">
                  <c:v>87.857142857142861</c:v>
                </c:pt>
                <c:pt idx="19">
                  <c:v>15</c:v>
                </c:pt>
                <c:pt idx="20">
                  <c:v>94.714285714285708</c:v>
                </c:pt>
                <c:pt idx="21">
                  <c:v>133.57142857142858</c:v>
                </c:pt>
                <c:pt idx="22">
                  <c:v>76.428571428571431</c:v>
                </c:pt>
                <c:pt idx="23">
                  <c:v>281</c:v>
                </c:pt>
                <c:pt idx="24">
                  <c:v>248.14285714285714</c:v>
                </c:pt>
                <c:pt idx="25">
                  <c:v>196.85714285714286</c:v>
                </c:pt>
                <c:pt idx="26">
                  <c:v>38.571428571428569</c:v>
                </c:pt>
                <c:pt idx="27">
                  <c:v>138.57142857142858</c:v>
                </c:pt>
                <c:pt idx="28">
                  <c:v>126.64285714285714</c:v>
                </c:pt>
                <c:pt idx="29">
                  <c:v>71.25</c:v>
                </c:pt>
                <c:pt idx="30">
                  <c:v>33.107142857142861</c:v>
                </c:pt>
                <c:pt idx="31">
                  <c:v>68.714285714285722</c:v>
                </c:pt>
                <c:pt idx="32">
                  <c:v>136.42857142857142</c:v>
                </c:pt>
                <c:pt idx="33">
                  <c:v>120</c:v>
                </c:pt>
                <c:pt idx="34">
                  <c:v>135.85714285714283</c:v>
                </c:pt>
                <c:pt idx="35">
                  <c:v>117.14285714285714</c:v>
                </c:pt>
              </c:numCache>
            </c:numRef>
          </c:val>
          <c:smooth val="0"/>
          <c:extLst>
            <c:ext xmlns:c16="http://schemas.microsoft.com/office/drawing/2014/chart" uri="{C3380CC4-5D6E-409C-BE32-E72D297353CC}">
              <c16:uniqueId val="{00000001-4B35-48A2-ACAE-5B9B34CA9E9A}"/>
            </c:ext>
          </c:extLst>
        </c:ser>
        <c:ser>
          <c:idx val="2"/>
          <c:order val="2"/>
          <c:tx>
            <c:v>本年</c:v>
          </c:tx>
          <c:spPr>
            <a:ln>
              <a:solidFill>
                <a:schemeClr val="tx1"/>
              </a:solidFill>
            </a:ln>
          </c:spPr>
          <c:marker>
            <c:symbol val="circle"/>
            <c:size val="7"/>
            <c:spPr>
              <a:solidFill>
                <a:schemeClr val="tx1"/>
              </a:solidFill>
              <a:ln>
                <a:solidFill>
                  <a:schemeClr val="tx1"/>
                </a:solidFill>
              </a:ln>
            </c:spPr>
          </c:marker>
          <c:val>
            <c:numRef>
              <c:f>南部・中東部!$G$54:$G$89</c:f>
              <c:numCache>
                <c:formatCode>0.0;\-0.0;0;@</c:formatCode>
                <c:ptCount val="36"/>
                <c:pt idx="0">
                  <c:v>0</c:v>
                </c:pt>
                <c:pt idx="1">
                  <c:v>0</c:v>
                </c:pt>
                <c:pt idx="2">
                  <c:v>0</c:v>
                </c:pt>
                <c:pt idx="3">
                  <c:v>0</c:v>
                </c:pt>
                <c:pt idx="4">
                  <c:v>0</c:v>
                </c:pt>
                <c:pt idx="5">
                  <c:v>1.1428571428571428</c:v>
                </c:pt>
                <c:pt idx="6">
                  <c:v>4.4571428571428573</c:v>
                </c:pt>
                <c:pt idx="7">
                  <c:v>9</c:v>
                </c:pt>
                <c:pt idx="8">
                  <c:v>26.4</c:v>
                </c:pt>
                <c:pt idx="9">
                  <c:v>72.428571428571416</c:v>
                </c:pt>
                <c:pt idx="10">
                  <c:v>76.714285714285708</c:v>
                </c:pt>
                <c:pt idx="11">
                  <c:v>40.714285714285708</c:v>
                </c:pt>
                <c:pt idx="12">
                  <c:v>19.571428571428573</c:v>
                </c:pt>
                <c:pt idx="13">
                  <c:v>30.571428571428569</c:v>
                </c:pt>
                <c:pt idx="14">
                  <c:v>55</c:v>
                </c:pt>
                <c:pt idx="15">
                  <c:v>25</c:v>
                </c:pt>
                <c:pt idx="16">
                  <c:v>32.25</c:v>
                </c:pt>
                <c:pt idx="17">
                  <c:v>51.75</c:v>
                </c:pt>
                <c:pt idx="18">
                  <c:v>116.66666666666666</c:v>
                </c:pt>
                <c:pt idx="19">
                  <c:v>87.904761904761898</c:v>
                </c:pt>
                <c:pt idx="20">
                  <c:v>59.095238095238102</c:v>
                </c:pt>
                <c:pt idx="21">
                  <c:v>38.833333333333329</c:v>
                </c:pt>
                <c:pt idx="22">
                  <c:v>87.5</c:v>
                </c:pt>
                <c:pt idx="23">
                  <c:v>204.33333333333337</c:v>
                </c:pt>
                <c:pt idx="24">
                  <c:v>150.29166666666669</c:v>
                </c:pt>
                <c:pt idx="25">
                  <c:v>109.375</c:v>
                </c:pt>
                <c:pt idx="26">
                  <c:v>190.71428571428572</c:v>
                </c:pt>
                <c:pt idx="27">
                  <c:v>216.85714285714286</c:v>
                </c:pt>
                <c:pt idx="28">
                  <c:v>237.42857142857142</c:v>
                </c:pt>
                <c:pt idx="29">
                  <c:v>250</c:v>
                </c:pt>
                <c:pt idx="30">
                  <c:v>219.60000000000002</c:v>
                </c:pt>
                <c:pt idx="31">
                  <c:v>138.64999999999998</c:v>
                </c:pt>
                <c:pt idx="32">
                  <c:v>85.625</c:v>
                </c:pt>
                <c:pt idx="33">
                  <c:v>#N/A</c:v>
                </c:pt>
                <c:pt idx="34">
                  <c:v>#N/A</c:v>
                </c:pt>
                <c:pt idx="35">
                  <c:v>#N/A</c:v>
                </c:pt>
              </c:numCache>
            </c:numRef>
          </c:val>
          <c:smooth val="0"/>
          <c:extLst>
            <c:ext xmlns:c16="http://schemas.microsoft.com/office/drawing/2014/chart" uri="{C3380CC4-5D6E-409C-BE32-E72D297353CC}">
              <c16:uniqueId val="{00000002-4B35-48A2-ACAE-5B9B34CA9E9A}"/>
            </c:ext>
          </c:extLst>
        </c:ser>
        <c:dLbls>
          <c:showLegendKey val="0"/>
          <c:showVal val="0"/>
          <c:showCatName val="0"/>
          <c:showSerName val="0"/>
          <c:showPercent val="0"/>
          <c:showBubbleSize val="0"/>
        </c:dLbls>
        <c:marker val="1"/>
        <c:smooth val="0"/>
        <c:axId val="145688992"/>
        <c:axId val="145688208"/>
      </c:lineChart>
      <c:catAx>
        <c:axId val="14568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208"/>
        <c:crosses val="autoZero"/>
        <c:auto val="1"/>
        <c:lblAlgn val="ctr"/>
        <c:lblOffset val="100"/>
        <c:tickLblSkip val="3"/>
        <c:tickMarkSkip val="1"/>
        <c:noMultiLvlLbl val="0"/>
      </c:catAx>
      <c:valAx>
        <c:axId val="145688208"/>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992"/>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66501119708129885"/>
          <c:y val="4.9915900672563282E-2"/>
          <c:w val="0.19229313593430161"/>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5FFE-4B56-AC6C-80B1B0D24057}"/>
            </c:ext>
          </c:extLst>
        </c:ser>
        <c:dLbls>
          <c:showLegendKey val="0"/>
          <c:showVal val="0"/>
          <c:showCatName val="0"/>
          <c:showSerName val="0"/>
          <c:showPercent val="0"/>
          <c:showBubbleSize val="0"/>
        </c:dLbls>
        <c:marker val="1"/>
        <c:smooth val="0"/>
        <c:axId val="145621960"/>
        <c:axId val="145626448"/>
      </c:lineChart>
      <c:catAx>
        <c:axId val="14562196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626448"/>
        <c:crosses val="autoZero"/>
        <c:auto val="0"/>
        <c:lblAlgn val="ctr"/>
        <c:lblOffset val="100"/>
        <c:tickLblSkip val="2"/>
        <c:tickMarkSkip val="1"/>
        <c:noMultiLvlLbl val="0"/>
      </c:catAx>
      <c:valAx>
        <c:axId val="1456264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62196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（北広島町南門原キャベツ）</a:t>
            </a:r>
            <a:endParaRPr lang="en-US" altLang="ja-JP"/>
          </a:p>
        </c:rich>
      </c:tx>
      <c:layout/>
      <c:overlay val="0"/>
    </c:title>
    <c:autoTitleDeleted val="0"/>
    <c:plotArea>
      <c:layout>
        <c:manualLayout>
          <c:layoutTarget val="inner"/>
          <c:xMode val="edge"/>
          <c:yMode val="edge"/>
          <c:x val="8.8363503633014442E-2"/>
          <c:y val="0.12655817711740183"/>
          <c:w val="0.84763039614541491"/>
          <c:h val="0.64190655983893696"/>
        </c:manualLayout>
      </c:layout>
      <c:areaChart>
        <c:grouping val="stacked"/>
        <c:varyColors val="0"/>
        <c:ser>
          <c:idx val="1"/>
          <c:order val="2"/>
          <c:tx>
            <c:strRef>
              <c:f>中西部・北部!$H$53</c:f>
              <c:strCache>
                <c:ptCount val="1"/>
                <c:pt idx="0">
                  <c:v>平年</c:v>
                </c:pt>
              </c:strCache>
            </c:strRef>
          </c:tx>
          <c:spPr>
            <a:solidFill>
              <a:schemeClr val="accent6">
                <a:lumMod val="75000"/>
              </a:schemeClr>
            </a:solidFill>
            <a:ln>
              <a:solidFill>
                <a:sysClr val="windowText" lastClr="000000"/>
              </a:solidFill>
            </a:ln>
          </c:spPr>
          <c:val>
            <c:numRef>
              <c:f>中西部・北部!$H$54:$H$89</c:f>
              <c:numCache>
                <c:formatCode>0.0;\-0.0;0;@</c:formatCode>
                <c:ptCount val="36"/>
                <c:pt idx="0">
                  <c:v>0.11805555555555555</c:v>
                </c:pt>
                <c:pt idx="1">
                  <c:v>0.38194444444444448</c:v>
                </c:pt>
                <c:pt idx="2">
                  <c:v>1.2124999999999999</c:v>
                </c:pt>
                <c:pt idx="3">
                  <c:v>4.2196428571428566</c:v>
                </c:pt>
                <c:pt idx="4">
                  <c:v>3.4964285714285714</c:v>
                </c:pt>
                <c:pt idx="5">
                  <c:v>2.6640692640692643</c:v>
                </c:pt>
                <c:pt idx="6">
                  <c:v>1.9482683982683984</c:v>
                </c:pt>
                <c:pt idx="7">
                  <c:v>2.3611832611832613</c:v>
                </c:pt>
                <c:pt idx="8">
                  <c:v>4.632539682539683</c:v>
                </c:pt>
                <c:pt idx="9">
                  <c:v>12.278571428571428</c:v>
                </c:pt>
                <c:pt idx="10">
                  <c:v>29.738571428571429</c:v>
                </c:pt>
                <c:pt idx="11">
                  <c:v>29.744960317460318</c:v>
                </c:pt>
                <c:pt idx="12">
                  <c:v>30.34095238095238</c:v>
                </c:pt>
                <c:pt idx="13">
                  <c:v>22.928015873015873</c:v>
                </c:pt>
                <c:pt idx="14">
                  <c:v>23.459285714285713</c:v>
                </c:pt>
                <c:pt idx="15">
                  <c:v>23.563214285714288</c:v>
                </c:pt>
                <c:pt idx="16">
                  <c:v>30.30833333333333</c:v>
                </c:pt>
                <c:pt idx="17">
                  <c:v>41.256666666666668</c:v>
                </c:pt>
                <c:pt idx="18">
                  <c:v>41.606712454212449</c:v>
                </c:pt>
                <c:pt idx="19">
                  <c:v>71.924752747252754</c:v>
                </c:pt>
                <c:pt idx="20">
                  <c:v>110.72899877899879</c:v>
                </c:pt>
                <c:pt idx="21">
                  <c:v>120.69084887334884</c:v>
                </c:pt>
                <c:pt idx="22">
                  <c:v>136.38255605505606</c:v>
                </c:pt>
                <c:pt idx="23">
                  <c:v>248.02784465534464</c:v>
                </c:pt>
                <c:pt idx="24">
                  <c:v>205.09347041847042</c:v>
                </c:pt>
                <c:pt idx="25">
                  <c:v>144.16939393939396</c:v>
                </c:pt>
                <c:pt idx="26">
                  <c:v>119.00340909090907</c:v>
                </c:pt>
                <c:pt idx="27">
                  <c:v>105.91296536796536</c:v>
                </c:pt>
                <c:pt idx="28">
                  <c:v>104.82546897546897</c:v>
                </c:pt>
                <c:pt idx="29">
                  <c:v>74.466702741702733</c:v>
                </c:pt>
                <c:pt idx="30">
                  <c:v>58.425512265512268</c:v>
                </c:pt>
                <c:pt idx="31">
                  <c:v>38.162077922077927</c:v>
                </c:pt>
                <c:pt idx="32">
                  <c:v>18.81388888888889</c:v>
                </c:pt>
                <c:pt idx="33">
                  <c:v>16.054761904761907</c:v>
                </c:pt>
                <c:pt idx="34">
                  <c:v>28.821869488536159</c:v>
                </c:pt>
                <c:pt idx="35">
                  <c:v>23.468915343915342</c:v>
                </c:pt>
              </c:numCache>
            </c:numRef>
          </c:val>
          <c:extLst>
            <c:ext xmlns:c16="http://schemas.microsoft.com/office/drawing/2014/chart" uri="{C3380CC4-5D6E-409C-BE32-E72D297353CC}">
              <c16:uniqueId val="{00000000-31B4-4B74-815F-5AC863D83D6A}"/>
            </c:ext>
          </c:extLst>
        </c:ser>
        <c:dLbls>
          <c:showLegendKey val="0"/>
          <c:showVal val="0"/>
          <c:showCatName val="0"/>
          <c:showSerName val="0"/>
          <c:showPercent val="0"/>
          <c:showBubbleSize val="0"/>
        </c:dLbls>
        <c:axId val="145656792"/>
        <c:axId val="145657176"/>
      </c:areaChart>
      <c:lineChart>
        <c:grouping val="standard"/>
        <c:varyColors val="0"/>
        <c:ser>
          <c:idx val="0"/>
          <c:order val="0"/>
          <c:tx>
            <c:strRef>
              <c:f>中西部・北部!$I$53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中西部・北部!$I$54:$I$89</c:f>
              <c:numCache>
                <c:formatCode>0.0;\-0.0;0;@</c:formatCode>
                <c:ptCount val="36"/>
                <c:pt idx="0">
                  <c:v>0.625</c:v>
                </c:pt>
                <c:pt idx="1">
                  <c:v>0.375</c:v>
                </c:pt>
                <c:pt idx="2">
                  <c:v>0</c:v>
                </c:pt>
                <c:pt idx="3">
                  <c:v>0</c:v>
                </c:pt>
                <c:pt idx="4">
                  <c:v>1.2857142857142856</c:v>
                </c:pt>
                <c:pt idx="5">
                  <c:v>1.9999999999999998</c:v>
                </c:pt>
                <c:pt idx="6">
                  <c:v>0.71428571428571419</c:v>
                </c:pt>
                <c:pt idx="7">
                  <c:v>0.71428571428571419</c:v>
                </c:pt>
                <c:pt idx="8">
                  <c:v>6.7142857142857135</c:v>
                </c:pt>
                <c:pt idx="9">
                  <c:v>43.428571428571423</c:v>
                </c:pt>
                <c:pt idx="10">
                  <c:v>174.28571428571428</c:v>
                </c:pt>
                <c:pt idx="11">
                  <c:v>101.71428571428572</c:v>
                </c:pt>
                <c:pt idx="12" formatCode="0.0;\-0.0;0.0;@">
                  <c:v>62.428571428571438</c:v>
                </c:pt>
                <c:pt idx="13" formatCode="0.0;\-0.0;0.0;@">
                  <c:v>30.714285714285715</c:v>
                </c:pt>
                <c:pt idx="14" formatCode="0.0;\-0.0;0.0;@">
                  <c:v>40.714285714285708</c:v>
                </c:pt>
                <c:pt idx="15" formatCode="0.0;\-0.0;0.0;@">
                  <c:v>28.285714285714285</c:v>
                </c:pt>
                <c:pt idx="16" formatCode="0.0;\-0.0;0.0;@">
                  <c:v>28.714285714285715</c:v>
                </c:pt>
                <c:pt idx="17" formatCode="0.0;\-0.0;0.0;@">
                  <c:v>76.285714285714278</c:v>
                </c:pt>
                <c:pt idx="18" formatCode="0.0;\-0.0;0.0;@">
                  <c:v>60.714285714285708</c:v>
                </c:pt>
                <c:pt idx="19" formatCode="0.0;\-0.0;0.0;@">
                  <c:v>90.61904761904762</c:v>
                </c:pt>
                <c:pt idx="20" formatCode="0.0;\-0.0;0.0;@">
                  <c:v>110.55555555555556</c:v>
                </c:pt>
                <c:pt idx="21" formatCode="0.0;\-0.0;0.0;@">
                  <c:v>158.11111111111111</c:v>
                </c:pt>
                <c:pt idx="22" formatCode="0.0;\-0.0;0.0;@">
                  <c:v>302</c:v>
                </c:pt>
                <c:pt idx="23" formatCode="0.0;\-0.0;0.0;@">
                  <c:v>600</c:v>
                </c:pt>
                <c:pt idx="24" formatCode="0.0;\-0.0;0.0;@">
                  <c:v>300.28571428571433</c:v>
                </c:pt>
                <c:pt idx="25" formatCode="0.0;\-0.0;0.0;@">
                  <c:v>172.28571428571428</c:v>
                </c:pt>
                <c:pt idx="26" formatCode="0.0;\-0.0;0.0;@">
                  <c:v>192.85714285714283</c:v>
                </c:pt>
                <c:pt idx="27" formatCode="0.0;\-0.0;0.0;@">
                  <c:v>286</c:v>
                </c:pt>
                <c:pt idx="28" formatCode="0.0;\-0.0;0.0;@">
                  <c:v>208.46031746031747</c:v>
                </c:pt>
                <c:pt idx="29" formatCode="0.0;\-0.0;0.0;@">
                  <c:v>57.222222222222221</c:v>
                </c:pt>
                <c:pt idx="30" formatCode="0.0;\-0.0;0.0;@">
                  <c:v>77.488888888888894</c:v>
                </c:pt>
                <c:pt idx="31">
                  <c:v>45.828571428571436</c:v>
                </c:pt>
                <c:pt idx="32">
                  <c:v>32.285714285714285</c:v>
                </c:pt>
                <c:pt idx="33">
                  <c:v>98.571428571428584</c:v>
                </c:pt>
                <c:pt idx="34">
                  <c:v>200.21428571428572</c:v>
                </c:pt>
                <c:pt idx="35">
                  <c:v>180.5</c:v>
                </c:pt>
              </c:numCache>
            </c:numRef>
          </c:val>
          <c:smooth val="0"/>
          <c:extLst>
            <c:ext xmlns:c16="http://schemas.microsoft.com/office/drawing/2014/chart" uri="{C3380CC4-5D6E-409C-BE32-E72D297353CC}">
              <c16:uniqueId val="{00000001-31B4-4B74-815F-5AC863D83D6A}"/>
            </c:ext>
          </c:extLst>
        </c:ser>
        <c:ser>
          <c:idx val="3"/>
          <c:order val="1"/>
          <c:tx>
            <c:strRef>
              <c:f>中西部・北部!$G$53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中西部・北部!$G$54:$G$89</c:f>
              <c:numCache>
                <c:formatCode>0.0;\-0.0;0;@</c:formatCode>
                <c:ptCount val="36"/>
                <c:pt idx="0">
                  <c:v>0</c:v>
                </c:pt>
                <c:pt idx="1">
                  <c:v>0</c:v>
                </c:pt>
                <c:pt idx="2">
                  <c:v>0</c:v>
                </c:pt>
                <c:pt idx="3">
                  <c:v>1.875</c:v>
                </c:pt>
                <c:pt idx="4">
                  <c:v>2.791666666666667</c:v>
                </c:pt>
                <c:pt idx="5">
                  <c:v>3.3333333333333335</c:v>
                </c:pt>
                <c:pt idx="6">
                  <c:v>0</c:v>
                </c:pt>
                <c:pt idx="7">
                  <c:v>0</c:v>
                </c:pt>
                <c:pt idx="8">
                  <c:v>7.7142857142857153</c:v>
                </c:pt>
                <c:pt idx="9">
                  <c:v>19.428571428571431</c:v>
                </c:pt>
                <c:pt idx="10">
                  <c:v>45.714285714285708</c:v>
                </c:pt>
                <c:pt idx="11">
                  <c:v>29.142857142857142</c:v>
                </c:pt>
                <c:pt idx="12">
                  <c:v>25.285714285714285</c:v>
                </c:pt>
                <c:pt idx="13">
                  <c:v>25.714285714285715</c:v>
                </c:pt>
                <c:pt idx="14">
                  <c:v>6.4285714285714288</c:v>
                </c:pt>
                <c:pt idx="15">
                  <c:v>6.4285714285714288</c:v>
                </c:pt>
                <c:pt idx="16">
                  <c:v>13.285714285714285</c:v>
                </c:pt>
                <c:pt idx="17">
                  <c:v>48.857142857142847</c:v>
                </c:pt>
                <c:pt idx="18">
                  <c:v>68.571428571428569</c:v>
                </c:pt>
                <c:pt idx="19">
                  <c:v>42.803571428571431</c:v>
                </c:pt>
                <c:pt idx="20">
                  <c:v>25.625</c:v>
                </c:pt>
                <c:pt idx="21">
                  <c:v>38.833333333333329</c:v>
                </c:pt>
                <c:pt idx="22">
                  <c:v>87.5</c:v>
                </c:pt>
                <c:pt idx="23">
                  <c:v>204.33333333333337</c:v>
                </c:pt>
                <c:pt idx="24">
                  <c:v>250</c:v>
                </c:pt>
                <c:pt idx="25">
                  <c:v>128.5</c:v>
                </c:pt>
                <c:pt idx="26">
                  <c:v>47.5</c:v>
                </c:pt>
                <c:pt idx="27">
                  <c:v>405.71428571428567</c:v>
                </c:pt>
                <c:pt idx="28">
                  <c:v>211.78571428571428</c:v>
                </c:pt>
                <c:pt idx="29">
                  <c:v>76.071428571428569</c:v>
                </c:pt>
                <c:pt idx="30">
                  <c:v>66.428571428571431</c:v>
                </c:pt>
                <c:pt idx="31">
                  <c:v>3.8888888888888888</c:v>
                </c:pt>
                <c:pt idx="32">
                  <c:v>#N/A</c:v>
                </c:pt>
                <c:pt idx="33">
                  <c:v>#N/A</c:v>
                </c:pt>
                <c:pt idx="34">
                  <c:v>#N/A</c:v>
                </c:pt>
                <c:pt idx="35">
                  <c:v>#N/A</c:v>
                </c:pt>
              </c:numCache>
            </c:numRef>
          </c:val>
          <c:smooth val="0"/>
          <c:extLst>
            <c:ext xmlns:c16="http://schemas.microsoft.com/office/drawing/2014/chart" uri="{C3380CC4-5D6E-409C-BE32-E72D297353CC}">
              <c16:uniqueId val="{00000002-31B4-4B74-815F-5AC863D83D6A}"/>
            </c:ext>
          </c:extLst>
        </c:ser>
        <c:dLbls>
          <c:showLegendKey val="0"/>
          <c:showVal val="0"/>
          <c:showCatName val="0"/>
          <c:showSerName val="0"/>
          <c:showPercent val="0"/>
          <c:showBubbleSize val="0"/>
        </c:dLbls>
        <c:marker val="1"/>
        <c:smooth val="0"/>
        <c:axId val="145656792"/>
        <c:axId val="145657176"/>
      </c:lineChart>
      <c:catAx>
        <c:axId val="145656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7176"/>
        <c:crosses val="autoZero"/>
        <c:auto val="1"/>
        <c:lblAlgn val="ctr"/>
        <c:lblOffset val="100"/>
        <c:tickLblSkip val="3"/>
        <c:tickMarkSkip val="1"/>
        <c:noMultiLvlLbl val="0"/>
      </c:catAx>
      <c:valAx>
        <c:axId val="145657176"/>
        <c:scaling>
          <c:orientation val="minMax"/>
          <c:max val="650"/>
          <c:min val="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6792"/>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9.2046346609149399E-2"/>
          <c:w val="0.19333661534344246"/>
          <c:h val="0.38530803390240675"/>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（東広島市八本松町・農業技術センター）</a:t>
            </a:r>
          </a:p>
        </c:rich>
      </c:tx>
      <c:layout/>
      <c:overlay val="0"/>
    </c:title>
    <c:autoTitleDeleted val="0"/>
    <c:plotArea>
      <c:layout>
        <c:manualLayout>
          <c:layoutTarget val="inner"/>
          <c:xMode val="edge"/>
          <c:yMode val="edge"/>
          <c:x val="8.1395332832158274E-2"/>
          <c:y val="0.12655817711740183"/>
          <c:w val="0.85459869310416003"/>
          <c:h val="0.64190655983893696"/>
        </c:manualLayout>
      </c:layout>
      <c:areaChart>
        <c:grouping val="stacked"/>
        <c:varyColors val="0"/>
        <c:ser>
          <c:idx val="1"/>
          <c:order val="2"/>
          <c:tx>
            <c:strRef>
              <c:f>中西部・北部!$E$53</c:f>
              <c:strCache>
                <c:ptCount val="1"/>
                <c:pt idx="0">
                  <c:v>平年</c:v>
                </c:pt>
              </c:strCache>
            </c:strRef>
          </c:tx>
          <c:spPr>
            <a:solidFill>
              <a:schemeClr val="accent6">
                <a:lumMod val="75000"/>
              </a:schemeClr>
            </a:solidFill>
            <a:ln>
              <a:solidFill>
                <a:schemeClr val="tx1"/>
              </a:solidFill>
            </a:ln>
          </c:spPr>
          <c:val>
            <c:numRef>
              <c:f>中西部・北部!$E$54:$E$89</c:f>
              <c:numCache>
                <c:formatCode>0.0;\-0.0;0;@</c:formatCode>
                <c:ptCount val="36"/>
                <c:pt idx="0">
                  <c:v>0.41999999999999993</c:v>
                </c:pt>
                <c:pt idx="1">
                  <c:v>0.78</c:v>
                </c:pt>
                <c:pt idx="2">
                  <c:v>5.6566666666666663</c:v>
                </c:pt>
                <c:pt idx="3">
                  <c:v>7.6433333333333326</c:v>
                </c:pt>
                <c:pt idx="4">
                  <c:v>10.481818181818181</c:v>
                </c:pt>
                <c:pt idx="5">
                  <c:v>10.036060606060605</c:v>
                </c:pt>
                <c:pt idx="6">
                  <c:v>7.9621212121212128</c:v>
                </c:pt>
                <c:pt idx="7">
                  <c:v>11.36</c:v>
                </c:pt>
                <c:pt idx="8">
                  <c:v>20.684999999999999</c:v>
                </c:pt>
                <c:pt idx="9">
                  <c:v>28.876904761904758</c:v>
                </c:pt>
                <c:pt idx="10">
                  <c:v>27.878095238095238</c:v>
                </c:pt>
                <c:pt idx="11">
                  <c:v>24.159999999999997</c:v>
                </c:pt>
                <c:pt idx="12">
                  <c:v>26.346666666666664</c:v>
                </c:pt>
                <c:pt idx="13">
                  <c:v>25.293333333333333</c:v>
                </c:pt>
                <c:pt idx="14">
                  <c:v>21.520000000000003</c:v>
                </c:pt>
                <c:pt idx="15">
                  <c:v>18.026666666666667</c:v>
                </c:pt>
                <c:pt idx="16">
                  <c:v>15.0647619047619</c:v>
                </c:pt>
                <c:pt idx="17">
                  <c:v>19.235238095238095</c:v>
                </c:pt>
                <c:pt idx="18">
                  <c:v>22.006666666666668</c:v>
                </c:pt>
                <c:pt idx="19">
                  <c:v>35.326666666666668</c:v>
                </c:pt>
                <c:pt idx="20">
                  <c:v>40.031666666666666</c:v>
                </c:pt>
                <c:pt idx="21">
                  <c:v>36.541666666666671</c:v>
                </c:pt>
                <c:pt idx="22">
                  <c:v>39.688333333333333</c:v>
                </c:pt>
                <c:pt idx="23">
                  <c:v>89.951666666666668</c:v>
                </c:pt>
                <c:pt idx="24">
                  <c:v>62.421666666666667</c:v>
                </c:pt>
                <c:pt idx="25">
                  <c:v>63.73142857142858</c:v>
                </c:pt>
                <c:pt idx="26">
                  <c:v>51.880238095238099</c:v>
                </c:pt>
                <c:pt idx="27">
                  <c:v>50.448333333333338</c:v>
                </c:pt>
                <c:pt idx="28">
                  <c:v>54.912619047619046</c:v>
                </c:pt>
                <c:pt idx="29">
                  <c:v>44.277380952380959</c:v>
                </c:pt>
                <c:pt idx="30">
                  <c:v>54.278306878306886</c:v>
                </c:pt>
                <c:pt idx="31">
                  <c:v>69.19285714285715</c:v>
                </c:pt>
                <c:pt idx="32">
                  <c:v>57.62380952380952</c:v>
                </c:pt>
                <c:pt idx="33">
                  <c:v>62.319047619047616</c:v>
                </c:pt>
                <c:pt idx="34">
                  <c:v>76.994285714285709</c:v>
                </c:pt>
                <c:pt idx="35">
                  <c:v>76.179047619047608</c:v>
                </c:pt>
              </c:numCache>
            </c:numRef>
          </c:val>
          <c:extLst>
            <c:ext xmlns:c16="http://schemas.microsoft.com/office/drawing/2014/chart" uri="{C3380CC4-5D6E-409C-BE32-E72D297353CC}">
              <c16:uniqueId val="{00000000-D52F-4651-B91C-BCCADD35B828}"/>
            </c:ext>
          </c:extLst>
        </c:ser>
        <c:dLbls>
          <c:showLegendKey val="0"/>
          <c:showVal val="0"/>
          <c:showCatName val="0"/>
          <c:showSerName val="0"/>
          <c:showPercent val="0"/>
          <c:showBubbleSize val="0"/>
        </c:dLbls>
        <c:axId val="145760200"/>
        <c:axId val="145760584"/>
      </c:areaChart>
      <c:lineChart>
        <c:grouping val="standard"/>
        <c:varyColors val="0"/>
        <c:ser>
          <c:idx val="0"/>
          <c:order val="0"/>
          <c:tx>
            <c:strRef>
              <c:f>中西部・北部!$F$53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中西部・北部!$F$54:$F$89</c:f>
              <c:numCache>
                <c:formatCode>0.0;\-0.0;0;@</c:formatCode>
                <c:ptCount val="36"/>
                <c:pt idx="0">
                  <c:v>1.9999999999999998</c:v>
                </c:pt>
                <c:pt idx="1">
                  <c:v>1.7999999999999998</c:v>
                </c:pt>
                <c:pt idx="2">
                  <c:v>2</c:v>
                </c:pt>
                <c:pt idx="3">
                  <c:v>0.4</c:v>
                </c:pt>
                <c:pt idx="4">
                  <c:v>4</c:v>
                </c:pt>
                <c:pt idx="5">
                  <c:v>6.8333333333333348</c:v>
                </c:pt>
                <c:pt idx="6">
                  <c:v>8.3666666666666671</c:v>
                </c:pt>
                <c:pt idx="7">
                  <c:v>4.2</c:v>
                </c:pt>
                <c:pt idx="8">
                  <c:v>2.1999999999999997</c:v>
                </c:pt>
                <c:pt idx="9">
                  <c:v>14.799999999999999</c:v>
                </c:pt>
                <c:pt idx="10">
                  <c:v>12.399999999999999</c:v>
                </c:pt>
                <c:pt idx="11">
                  <c:v>15.8</c:v>
                </c:pt>
                <c:pt idx="12">
                  <c:v>19.399999999999999</c:v>
                </c:pt>
                <c:pt idx="13">
                  <c:v>29.6</c:v>
                </c:pt>
                <c:pt idx="14">
                  <c:v>24</c:v>
                </c:pt>
                <c:pt idx="15">
                  <c:v>11.066666666666666</c:v>
                </c:pt>
                <c:pt idx="16">
                  <c:v>13.083333333333334</c:v>
                </c:pt>
                <c:pt idx="17">
                  <c:v>19.083333333333332</c:v>
                </c:pt>
                <c:pt idx="18">
                  <c:v>7.1666666666666661</c:v>
                </c:pt>
                <c:pt idx="19">
                  <c:v>7</c:v>
                </c:pt>
                <c:pt idx="20">
                  <c:v>5.25</c:v>
                </c:pt>
                <c:pt idx="21">
                  <c:v>5.55</c:v>
                </c:pt>
                <c:pt idx="22">
                  <c:v>6.7999999999999989</c:v>
                </c:pt>
                <c:pt idx="23">
                  <c:v>130.68571428571428</c:v>
                </c:pt>
                <c:pt idx="24">
                  <c:v>94.464285714285722</c:v>
                </c:pt>
                <c:pt idx="25">
                  <c:v>35.583333333333329</c:v>
                </c:pt>
                <c:pt idx="26">
                  <c:v>27.466666666666669</c:v>
                </c:pt>
                <c:pt idx="27">
                  <c:v>36.200000000000003</c:v>
                </c:pt>
                <c:pt idx="28">
                  <c:v>131.66666666666666</c:v>
                </c:pt>
                <c:pt idx="29">
                  <c:v>63.93333333333333</c:v>
                </c:pt>
                <c:pt idx="30">
                  <c:v>50.733333333333341</c:v>
                </c:pt>
                <c:pt idx="31">
                  <c:v>119.66666666666667</c:v>
                </c:pt>
                <c:pt idx="32">
                  <c:v>73.800000000000011</c:v>
                </c:pt>
                <c:pt idx="33">
                  <c:v>125.39999999999999</c:v>
                </c:pt>
                <c:pt idx="34">
                  <c:v>147.19999999999999</c:v>
                </c:pt>
                <c:pt idx="35">
                  <c:v>149.6</c:v>
                </c:pt>
              </c:numCache>
            </c:numRef>
          </c:val>
          <c:smooth val="0"/>
          <c:extLst>
            <c:ext xmlns:c16="http://schemas.microsoft.com/office/drawing/2014/chart" uri="{C3380CC4-5D6E-409C-BE32-E72D297353CC}">
              <c16:uniqueId val="{00000001-D52F-4651-B91C-BCCADD35B828}"/>
            </c:ext>
          </c:extLst>
        </c:ser>
        <c:ser>
          <c:idx val="3"/>
          <c:order val="1"/>
          <c:tx>
            <c:strRef>
              <c:f>中西部・北部!$D$53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中西部・北部!$D$54:$D$89</c:f>
              <c:numCache>
                <c:formatCode>0.0;\-0.0;0;@</c:formatCode>
                <c:ptCount val="36"/>
                <c:pt idx="0">
                  <c:v>0</c:v>
                </c:pt>
                <c:pt idx="1">
                  <c:v>0</c:v>
                </c:pt>
                <c:pt idx="2">
                  <c:v>0</c:v>
                </c:pt>
                <c:pt idx="3">
                  <c:v>5.6</c:v>
                </c:pt>
                <c:pt idx="4">
                  <c:v>7</c:v>
                </c:pt>
                <c:pt idx="5">
                  <c:v>6.4</c:v>
                </c:pt>
                <c:pt idx="6">
                  <c:v>5</c:v>
                </c:pt>
                <c:pt idx="7">
                  <c:v>4.2</c:v>
                </c:pt>
                <c:pt idx="8">
                  <c:v>19.2</c:v>
                </c:pt>
                <c:pt idx="9">
                  <c:v>21.171428571428571</c:v>
                </c:pt>
                <c:pt idx="10">
                  <c:v>17.095238095238098</c:v>
                </c:pt>
                <c:pt idx="11">
                  <c:v>7.9333333333333336</c:v>
                </c:pt>
                <c:pt idx="12">
                  <c:v>3.4</c:v>
                </c:pt>
                <c:pt idx="13">
                  <c:v>1.75</c:v>
                </c:pt>
                <c:pt idx="14">
                  <c:v>4.25</c:v>
                </c:pt>
                <c:pt idx="15">
                  <c:v>1.666666666666667</c:v>
                </c:pt>
                <c:pt idx="16">
                  <c:v>0.33333333333333331</c:v>
                </c:pt>
                <c:pt idx="17">
                  <c:v>3.333333333333333</c:v>
                </c:pt>
                <c:pt idx="18">
                  <c:v>4.6666666666666661</c:v>
                </c:pt>
                <c:pt idx="19">
                  <c:v>8</c:v>
                </c:pt>
                <c:pt idx="20">
                  <c:v>6.1428571428571432</c:v>
                </c:pt>
                <c:pt idx="21">
                  <c:v>3.8571428571428572</c:v>
                </c:pt>
                <c:pt idx="22">
                  <c:v>97.857142857142861</c:v>
                </c:pt>
                <c:pt idx="23">
                  <c:v>125.14285714285715</c:v>
                </c:pt>
                <c:pt idx="24">
                  <c:v>14.866666666666667</c:v>
                </c:pt>
                <c:pt idx="25">
                  <c:v>10</c:v>
                </c:pt>
                <c:pt idx="26">
                  <c:v>5.8</c:v>
                </c:pt>
                <c:pt idx="27">
                  <c:v>10.6</c:v>
                </c:pt>
                <c:pt idx="28">
                  <c:v>11.2</c:v>
                </c:pt>
                <c:pt idx="29">
                  <c:v>11</c:v>
                </c:pt>
                <c:pt idx="30">
                  <c:v>16.600000000000001</c:v>
                </c:pt>
                <c:pt idx="31">
                  <c:v>39.6</c:v>
                </c:pt>
                <c:pt idx="32">
                  <c:v>#N/A</c:v>
                </c:pt>
                <c:pt idx="33">
                  <c:v>#N/A</c:v>
                </c:pt>
                <c:pt idx="34">
                  <c:v>#N/A</c:v>
                </c:pt>
                <c:pt idx="35">
                  <c:v>#N/A</c:v>
                </c:pt>
              </c:numCache>
            </c:numRef>
          </c:val>
          <c:smooth val="0"/>
          <c:extLst>
            <c:ext xmlns:c16="http://schemas.microsoft.com/office/drawing/2014/chart" uri="{C3380CC4-5D6E-409C-BE32-E72D297353CC}">
              <c16:uniqueId val="{00000002-D52F-4651-B91C-BCCADD35B828}"/>
            </c:ext>
          </c:extLst>
        </c:ser>
        <c:dLbls>
          <c:showLegendKey val="0"/>
          <c:showVal val="0"/>
          <c:showCatName val="0"/>
          <c:showSerName val="0"/>
          <c:showPercent val="0"/>
          <c:showBubbleSize val="0"/>
        </c:dLbls>
        <c:marker val="1"/>
        <c:smooth val="0"/>
        <c:axId val="145760200"/>
        <c:axId val="145760584"/>
      </c:lineChart>
      <c:catAx>
        <c:axId val="145760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584"/>
        <c:crosses val="autoZero"/>
        <c:auto val="1"/>
        <c:lblAlgn val="ctr"/>
        <c:lblOffset val="100"/>
        <c:tickLblSkip val="3"/>
        <c:tickMarkSkip val="1"/>
        <c:noMultiLvlLbl val="0"/>
      </c:catAx>
      <c:valAx>
        <c:axId val="145760584"/>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200"/>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9.6723888453970161E-2"/>
          <c:y val="0.13443916007835563"/>
          <c:w val="0.15844934136546521"/>
          <c:h val="0.3226016068052930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（北広島町木次キャベツ）</a:t>
            </a:r>
          </a:p>
        </c:rich>
      </c:tx>
      <c:layout/>
      <c:overlay val="0"/>
    </c:title>
    <c:autoTitleDeleted val="0"/>
    <c:plotArea>
      <c:layout>
        <c:manualLayout>
          <c:layoutTarget val="inner"/>
          <c:xMode val="edge"/>
          <c:yMode val="edge"/>
          <c:x val="9.0105574230483376E-2"/>
          <c:y val="0.12655817711740183"/>
          <c:w val="0.84588845393819068"/>
          <c:h val="0.64190655983893696"/>
        </c:manualLayout>
      </c:layout>
      <c:areaChart>
        <c:grouping val="stacked"/>
        <c:varyColors val="0"/>
        <c:ser>
          <c:idx val="1"/>
          <c:order val="2"/>
          <c:tx>
            <c:strRef>
              <c:f>中西部・北部!$K$53</c:f>
              <c:strCache>
                <c:ptCount val="1"/>
                <c:pt idx="0">
                  <c:v>平年</c:v>
                </c:pt>
              </c:strCache>
            </c:strRef>
          </c:tx>
          <c:spPr>
            <a:solidFill>
              <a:schemeClr val="accent6">
                <a:lumMod val="75000"/>
              </a:schemeClr>
            </a:solidFill>
            <a:ln>
              <a:solidFill>
                <a:sysClr val="windowText" lastClr="000000"/>
              </a:solidFill>
            </a:ln>
          </c:spPr>
          <c:val>
            <c:numRef>
              <c:f>中西部・北部!$K$54:$K$89</c:f>
              <c:numCache>
                <c:formatCode>0.0;\-0.0;0;@</c:formatCode>
                <c:ptCount val="36"/>
                <c:pt idx="0">
                  <c:v>0.25</c:v>
                </c:pt>
                <c:pt idx="1">
                  <c:v>0.65</c:v>
                </c:pt>
                <c:pt idx="2">
                  <c:v>1.642857142857143</c:v>
                </c:pt>
                <c:pt idx="3">
                  <c:v>1.3571428571428572</c:v>
                </c:pt>
                <c:pt idx="4">
                  <c:v>3.5</c:v>
                </c:pt>
                <c:pt idx="5">
                  <c:v>2.1</c:v>
                </c:pt>
                <c:pt idx="6">
                  <c:v>0.8</c:v>
                </c:pt>
                <c:pt idx="7">
                  <c:v>2.2999999999999998</c:v>
                </c:pt>
                <c:pt idx="8">
                  <c:v>3</c:v>
                </c:pt>
                <c:pt idx="9">
                  <c:v>4.5999999999999996</c:v>
                </c:pt>
                <c:pt idx="10">
                  <c:v>22.4</c:v>
                </c:pt>
                <c:pt idx="11">
                  <c:v>30.6</c:v>
                </c:pt>
                <c:pt idx="12">
                  <c:v>44.3</c:v>
                </c:pt>
                <c:pt idx="13">
                  <c:v>58.3</c:v>
                </c:pt>
                <c:pt idx="14">
                  <c:v>50.4</c:v>
                </c:pt>
                <c:pt idx="15">
                  <c:v>28.6</c:v>
                </c:pt>
                <c:pt idx="16">
                  <c:v>27.3</c:v>
                </c:pt>
                <c:pt idx="17">
                  <c:v>41.05</c:v>
                </c:pt>
                <c:pt idx="18">
                  <c:v>42.65</c:v>
                </c:pt>
                <c:pt idx="19">
                  <c:v>116.77142857142857</c:v>
                </c:pt>
                <c:pt idx="20">
                  <c:v>158.52857142857141</c:v>
                </c:pt>
                <c:pt idx="21">
                  <c:v>140.69999999999999</c:v>
                </c:pt>
                <c:pt idx="22">
                  <c:v>125.3</c:v>
                </c:pt>
                <c:pt idx="23">
                  <c:v>176.5</c:v>
                </c:pt>
                <c:pt idx="24">
                  <c:v>148.6</c:v>
                </c:pt>
                <c:pt idx="25">
                  <c:v>151.4</c:v>
                </c:pt>
                <c:pt idx="26">
                  <c:v>141.1</c:v>
                </c:pt>
                <c:pt idx="27">
                  <c:v>157.5</c:v>
                </c:pt>
                <c:pt idx="28">
                  <c:v>145.30000000000001</c:v>
                </c:pt>
                <c:pt idx="29">
                  <c:v>88.2</c:v>
                </c:pt>
                <c:pt idx="30">
                  <c:v>112.1</c:v>
                </c:pt>
                <c:pt idx="31">
                  <c:v>85.1</c:v>
                </c:pt>
                <c:pt idx="32">
                  <c:v>32.5</c:v>
                </c:pt>
                <c:pt idx="33">
                  <c:v>49.5</c:v>
                </c:pt>
                <c:pt idx="34">
                  <c:v>44.8</c:v>
                </c:pt>
                <c:pt idx="35">
                  <c:v>55.4</c:v>
                </c:pt>
              </c:numCache>
            </c:numRef>
          </c:val>
          <c:extLst>
            <c:ext xmlns:c16="http://schemas.microsoft.com/office/drawing/2014/chart" uri="{C3380CC4-5D6E-409C-BE32-E72D297353CC}">
              <c16:uniqueId val="{00000000-D4C2-4B0A-941B-647F83A93E42}"/>
            </c:ext>
          </c:extLst>
        </c:ser>
        <c:dLbls>
          <c:showLegendKey val="0"/>
          <c:showVal val="0"/>
          <c:showCatName val="0"/>
          <c:showSerName val="0"/>
          <c:showPercent val="0"/>
          <c:showBubbleSize val="0"/>
        </c:dLbls>
        <c:axId val="144617208"/>
        <c:axId val="144615640"/>
      </c:areaChart>
      <c:lineChart>
        <c:grouping val="standard"/>
        <c:varyColors val="0"/>
        <c:ser>
          <c:idx val="0"/>
          <c:order val="0"/>
          <c:tx>
            <c:strRef>
              <c:f>中西部・北部!$L$53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中西部・北部!$L$54:$L$89</c:f>
              <c:numCache>
                <c:formatCode>0.0;\-0.0;0;@</c:formatCode>
                <c:ptCount val="36"/>
                <c:pt idx="0">
                  <c:v>1</c:v>
                </c:pt>
                <c:pt idx="1">
                  <c:v>0</c:v>
                </c:pt>
                <c:pt idx="2">
                  <c:v>0</c:v>
                </c:pt>
                <c:pt idx="3">
                  <c:v>0</c:v>
                </c:pt>
                <c:pt idx="4">
                  <c:v>0</c:v>
                </c:pt>
                <c:pt idx="5">
                  <c:v>4</c:v>
                </c:pt>
                <c:pt idx="6">
                  <c:v>0</c:v>
                </c:pt>
                <c:pt idx="7">
                  <c:v>1</c:v>
                </c:pt>
                <c:pt idx="8">
                  <c:v>2</c:v>
                </c:pt>
                <c:pt idx="9">
                  <c:v>17</c:v>
                </c:pt>
                <c:pt idx="10">
                  <c:v>84</c:v>
                </c:pt>
                <c:pt idx="11">
                  <c:v>60</c:v>
                </c:pt>
                <c:pt idx="12" formatCode="0.0;\-0.0;0.0;@">
                  <c:v>39</c:v>
                </c:pt>
                <c:pt idx="13" formatCode="0.0;\-0.0;0.0;@">
                  <c:v>54</c:v>
                </c:pt>
                <c:pt idx="14" formatCode="0.0;\-0.0;0.0;@">
                  <c:v>62</c:v>
                </c:pt>
                <c:pt idx="15" formatCode="0.0;\-0.0;0.0;@">
                  <c:v>32</c:v>
                </c:pt>
                <c:pt idx="16" formatCode="0.0;\-0.0;0.0;@">
                  <c:v>25</c:v>
                </c:pt>
                <c:pt idx="17" formatCode="0.0;\-0.0;0.0;@">
                  <c:v>44</c:v>
                </c:pt>
                <c:pt idx="18" formatCode="0.0;\-0.0;0.0;@">
                  <c:v>34</c:v>
                </c:pt>
                <c:pt idx="19" formatCode="0.0;\-0.0;0.0;@">
                  <c:v>46</c:v>
                </c:pt>
                <c:pt idx="20" formatCode="0.0;\-0.0;0.0;@">
                  <c:v>85</c:v>
                </c:pt>
                <c:pt idx="21" formatCode="0.0;\-0.0;0.0;@">
                  <c:v>107</c:v>
                </c:pt>
                <c:pt idx="22" formatCode="0.0;\-0.0;0.0;@">
                  <c:v>152</c:v>
                </c:pt>
                <c:pt idx="23" formatCode="0.0;\-0.0;0.0;@">
                  <c:v>388</c:v>
                </c:pt>
                <c:pt idx="24" formatCode="0.0;\-0.0;0.0;@">
                  <c:v>154</c:v>
                </c:pt>
                <c:pt idx="25" formatCode="0.0;\-0.0;0.0;@">
                  <c:v>50</c:v>
                </c:pt>
                <c:pt idx="26" formatCode="0.0;\-0.0;0.0;@">
                  <c:v>83</c:v>
                </c:pt>
                <c:pt idx="27" formatCode="0.0;\-0.0;0.0;@">
                  <c:v>351</c:v>
                </c:pt>
                <c:pt idx="28">
                  <c:v>445</c:v>
                </c:pt>
                <c:pt idx="29">
                  <c:v>323</c:v>
                </c:pt>
                <c:pt idx="30">
                  <c:v>277</c:v>
                </c:pt>
                <c:pt idx="31">
                  <c:v>254</c:v>
                </c:pt>
                <c:pt idx="32">
                  <c:v>32</c:v>
                </c:pt>
                <c:pt idx="33">
                  <c:v>128</c:v>
                </c:pt>
                <c:pt idx="34">
                  <c:v>244</c:v>
                </c:pt>
                <c:pt idx="35">
                  <c:v>258</c:v>
                </c:pt>
              </c:numCache>
            </c:numRef>
          </c:val>
          <c:smooth val="0"/>
          <c:extLst>
            <c:ext xmlns:c16="http://schemas.microsoft.com/office/drawing/2014/chart" uri="{C3380CC4-5D6E-409C-BE32-E72D297353CC}">
              <c16:uniqueId val="{00000001-D4C2-4B0A-941B-647F83A93E42}"/>
            </c:ext>
          </c:extLst>
        </c:ser>
        <c:ser>
          <c:idx val="3"/>
          <c:order val="1"/>
          <c:tx>
            <c:strRef>
              <c:f>中西部・北部!$J$53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中西部・北部!$J$54:$J$89</c:f>
              <c:numCache>
                <c:formatCode>0.0;\-0.0;0;@</c:formatCode>
                <c:ptCount val="36"/>
                <c:pt idx="0">
                  <c:v>0</c:v>
                </c:pt>
                <c:pt idx="1">
                  <c:v>1</c:v>
                </c:pt>
                <c:pt idx="2">
                  <c:v>0</c:v>
                </c:pt>
                <c:pt idx="3">
                  <c:v>0</c:v>
                </c:pt>
                <c:pt idx="4">
                  <c:v>0</c:v>
                </c:pt>
                <c:pt idx="5">
                  <c:v>3.333333333333333</c:v>
                </c:pt>
                <c:pt idx="6">
                  <c:v>2.6666666666666665</c:v>
                </c:pt>
                <c:pt idx="7">
                  <c:v>3.5000000000000004</c:v>
                </c:pt>
                <c:pt idx="8">
                  <c:v>29.071428571428573</c:v>
                </c:pt>
                <c:pt idx="9">
                  <c:v>66.428571428571431</c:v>
                </c:pt>
                <c:pt idx="10">
                  <c:v>86.666666666666657</c:v>
                </c:pt>
                <c:pt idx="11">
                  <c:v>54.13333333333334</c:v>
                </c:pt>
                <c:pt idx="12">
                  <c:v>17.2</c:v>
                </c:pt>
                <c:pt idx="13">
                  <c:v>12.399999999999999</c:v>
                </c:pt>
                <c:pt idx="14">
                  <c:v>12.028571428571427</c:v>
                </c:pt>
                <c:pt idx="15">
                  <c:v>9.9047619047619051</c:v>
                </c:pt>
                <c:pt idx="16">
                  <c:v>6.6666666666666661</c:v>
                </c:pt>
                <c:pt idx="17">
                  <c:v>19.714285714285712</c:v>
                </c:pt>
                <c:pt idx="18">
                  <c:v>153.28571428571428</c:v>
                </c:pt>
                <c:pt idx="19">
                  <c:v>131.5</c:v>
                </c:pt>
                <c:pt idx="20">
                  <c:v>80.833333333333343</c:v>
                </c:pt>
                <c:pt idx="21">
                  <c:v>66.333333333333329</c:v>
                </c:pt>
                <c:pt idx="22">
                  <c:v>146.5</c:v>
                </c:pt>
                <c:pt idx="23">
                  <c:v>285.5</c:v>
                </c:pt>
                <c:pt idx="24">
                  <c:v>263.76190476190476</c:v>
                </c:pt>
                <c:pt idx="25">
                  <c:v>204</c:v>
                </c:pt>
                <c:pt idx="26">
                  <c:v>147.22222222222223</c:v>
                </c:pt>
                <c:pt idx="27">
                  <c:v>421.4444444444444</c:v>
                </c:pt>
                <c:pt idx="28">
                  <c:v>425</c:v>
                </c:pt>
                <c:pt idx="29">
                  <c:v>300</c:v>
                </c:pt>
                <c:pt idx="30">
                  <c:v>275</c:v>
                </c:pt>
                <c:pt idx="31">
                  <c:v>201.66666666666669</c:v>
                </c:pt>
                <c:pt idx="32">
                  <c:v>#N/A</c:v>
                </c:pt>
                <c:pt idx="33">
                  <c:v>#N/A</c:v>
                </c:pt>
                <c:pt idx="34">
                  <c:v>#N/A</c:v>
                </c:pt>
                <c:pt idx="35">
                  <c:v>#N/A</c:v>
                </c:pt>
              </c:numCache>
            </c:numRef>
          </c:val>
          <c:smooth val="0"/>
          <c:extLst>
            <c:ext xmlns:c16="http://schemas.microsoft.com/office/drawing/2014/chart" uri="{C3380CC4-5D6E-409C-BE32-E72D297353CC}">
              <c16:uniqueId val="{00000002-D4C2-4B0A-941B-647F83A93E42}"/>
            </c:ext>
          </c:extLst>
        </c:ser>
        <c:dLbls>
          <c:showLegendKey val="0"/>
          <c:showVal val="0"/>
          <c:showCatName val="0"/>
          <c:showSerName val="0"/>
          <c:showPercent val="0"/>
          <c:showBubbleSize val="0"/>
        </c:dLbls>
        <c:marker val="1"/>
        <c:smooth val="0"/>
        <c:axId val="144617208"/>
        <c:axId val="144615640"/>
      </c:lineChart>
      <c:catAx>
        <c:axId val="14461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5640"/>
        <c:crosses val="autoZero"/>
        <c:auto val="1"/>
        <c:lblAlgn val="ctr"/>
        <c:lblOffset val="100"/>
        <c:tickLblSkip val="3"/>
        <c:tickMarkSkip val="1"/>
        <c:noMultiLvlLbl val="0"/>
      </c:catAx>
      <c:valAx>
        <c:axId val="144615640"/>
        <c:scaling>
          <c:orientation val="minMax"/>
          <c:max val="5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7208"/>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7961430601622452"/>
          <c:h val="0.3225000000000000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3AAD-4E85-B831-33320650812A}"/>
            </c:ext>
          </c:extLst>
        </c:ser>
        <c:dLbls>
          <c:showLegendKey val="0"/>
          <c:showVal val="0"/>
          <c:showCatName val="0"/>
          <c:showSerName val="0"/>
          <c:showPercent val="0"/>
          <c:showBubbleSize val="0"/>
        </c:dLbls>
        <c:marker val="1"/>
        <c:smooth val="0"/>
        <c:axId val="144614464"/>
        <c:axId val="144617992"/>
      </c:lineChart>
      <c:catAx>
        <c:axId val="1446144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7992"/>
        <c:crosses val="autoZero"/>
        <c:auto val="0"/>
        <c:lblAlgn val="ctr"/>
        <c:lblOffset val="100"/>
        <c:tickLblSkip val="2"/>
        <c:tickMarkSkip val="1"/>
        <c:noMultiLvlLbl val="0"/>
      </c:catAx>
      <c:valAx>
        <c:axId val="14461799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44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7B8A-4CFB-AD26-B28B754CD8F3}"/>
            </c:ext>
          </c:extLst>
        </c:ser>
        <c:dLbls>
          <c:showLegendKey val="0"/>
          <c:showVal val="0"/>
          <c:showCatName val="0"/>
          <c:showSerName val="0"/>
          <c:showPercent val="0"/>
          <c:showBubbleSize val="0"/>
        </c:dLbls>
        <c:marker val="1"/>
        <c:smooth val="0"/>
        <c:axId val="144616424"/>
        <c:axId val="144619952"/>
      </c:lineChart>
      <c:catAx>
        <c:axId val="1446164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952"/>
        <c:crosses val="autoZero"/>
        <c:auto val="0"/>
        <c:lblAlgn val="ctr"/>
        <c:lblOffset val="100"/>
        <c:tickLblSkip val="2"/>
        <c:tickMarkSkip val="1"/>
        <c:noMultiLvlLbl val="0"/>
      </c:catAx>
      <c:valAx>
        <c:axId val="1446199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64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8AC7-4C8A-8E63-707D794FBF5B}"/>
            </c:ext>
          </c:extLst>
        </c:ser>
        <c:dLbls>
          <c:showLegendKey val="0"/>
          <c:showVal val="0"/>
          <c:showCatName val="0"/>
          <c:showSerName val="0"/>
          <c:showPercent val="0"/>
          <c:showBubbleSize val="0"/>
        </c:dLbls>
        <c:marker val="1"/>
        <c:smooth val="0"/>
        <c:axId val="144617600"/>
        <c:axId val="144618384"/>
      </c:lineChart>
      <c:catAx>
        <c:axId val="14461760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8384"/>
        <c:crosses val="autoZero"/>
        <c:auto val="0"/>
        <c:lblAlgn val="ctr"/>
        <c:lblOffset val="100"/>
        <c:tickLblSkip val="2"/>
        <c:tickMarkSkip val="1"/>
        <c:noMultiLvlLbl val="0"/>
      </c:catAx>
      <c:valAx>
        <c:axId val="14461838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760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E2FB-4E2A-B4A9-D72F14ED21D5}"/>
            </c:ext>
          </c:extLst>
        </c:ser>
        <c:dLbls>
          <c:showLegendKey val="0"/>
          <c:showVal val="0"/>
          <c:showCatName val="0"/>
          <c:showSerName val="0"/>
          <c:showPercent val="0"/>
          <c:showBubbleSize val="0"/>
        </c:dLbls>
        <c:marker val="1"/>
        <c:smooth val="0"/>
        <c:axId val="144618776"/>
        <c:axId val="144619168"/>
      </c:lineChart>
      <c:catAx>
        <c:axId val="14461877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168"/>
        <c:crosses val="autoZero"/>
        <c:auto val="0"/>
        <c:lblAlgn val="ctr"/>
        <c:lblOffset val="100"/>
        <c:tickLblSkip val="2"/>
        <c:tickMarkSkip val="1"/>
        <c:noMultiLvlLbl val="0"/>
      </c:catAx>
      <c:valAx>
        <c:axId val="14461916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877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22</xdr:row>
      <xdr:rowOff>9525</xdr:rowOff>
    </xdr:from>
    <xdr:to>
      <xdr:col>8</xdr:col>
      <xdr:colOff>323850</xdr:colOff>
      <xdr:row>33</xdr:row>
      <xdr:rowOff>152400</xdr:rowOff>
    </xdr:to>
    <xdr:pic>
      <xdr:nvPicPr>
        <xdr:cNvPr id="2351056"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4286250"/>
          <a:ext cx="26955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37</xdr:row>
      <xdr:rowOff>85725</xdr:rowOff>
    </xdr:from>
    <xdr:to>
      <xdr:col>9</xdr:col>
      <xdr:colOff>266700</xdr:colOff>
      <xdr:row>51</xdr:row>
      <xdr:rowOff>0</xdr:rowOff>
    </xdr:to>
    <xdr:pic>
      <xdr:nvPicPr>
        <xdr:cNvPr id="2351057"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48025" y="6524625"/>
          <a:ext cx="31908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37</xdr:row>
      <xdr:rowOff>104775</xdr:rowOff>
    </xdr:from>
    <xdr:to>
      <xdr:col>4</xdr:col>
      <xdr:colOff>104775</xdr:colOff>
      <xdr:row>50</xdr:row>
      <xdr:rowOff>142875</xdr:rowOff>
    </xdr:to>
    <xdr:pic>
      <xdr:nvPicPr>
        <xdr:cNvPr id="2351058"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6953250"/>
          <a:ext cx="2790825"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22</xdr:row>
      <xdr:rowOff>19050</xdr:rowOff>
    </xdr:from>
    <xdr:to>
      <xdr:col>3</xdr:col>
      <xdr:colOff>428625</xdr:colOff>
      <xdr:row>33</xdr:row>
      <xdr:rowOff>161925</xdr:rowOff>
    </xdr:to>
    <xdr:pic>
      <xdr:nvPicPr>
        <xdr:cNvPr id="2351059"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4295775"/>
          <a:ext cx="22383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34</xdr:row>
      <xdr:rowOff>9524</xdr:rowOff>
    </xdr:from>
    <xdr:to>
      <xdr:col>4</xdr:col>
      <xdr:colOff>523875</xdr:colOff>
      <xdr:row>38</xdr:row>
      <xdr:rowOff>28575</xdr:rowOff>
    </xdr:to>
    <xdr:sp macro="" textlink="">
      <xdr:nvSpPr>
        <xdr:cNvPr id="7" name="Text Box 2"/>
        <xdr:cNvSpPr txBox="1">
          <a:spLocks noChangeArrowheads="1"/>
        </xdr:cNvSpPr>
      </xdr:nvSpPr>
      <xdr:spPr bwMode="auto">
        <a:xfrm>
          <a:off x="0" y="5934074"/>
          <a:ext cx="3267075" cy="704851"/>
        </a:xfrm>
        <a:prstGeom prst="rect">
          <a:avLst/>
        </a:prstGeom>
        <a:noFill/>
        <a:ln>
          <a:noFill/>
        </a:ln>
        <a:effectLst/>
        <a:ex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卵のう（黄土色の毛に覆われている）</a:t>
          </a:r>
        </a:p>
        <a:p>
          <a:pPr algn="l" rtl="0">
            <a:lnSpc>
              <a:spcPts val="11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374145</xdr:colOff>
      <xdr:row>34</xdr:row>
      <xdr:rowOff>19050</xdr:rowOff>
    </xdr:from>
    <xdr:to>
      <xdr:col>9</xdr:col>
      <xdr:colOff>117505</xdr:colOff>
      <xdr:row>37</xdr:row>
      <xdr:rowOff>114300</xdr:rowOff>
    </xdr:to>
    <xdr:sp macro="" textlink="">
      <xdr:nvSpPr>
        <xdr:cNvPr id="9" name="Text Box 2"/>
        <xdr:cNvSpPr txBox="1">
          <a:spLocks noChangeArrowheads="1"/>
        </xdr:cNvSpPr>
      </xdr:nvSpPr>
      <xdr:spPr bwMode="auto">
        <a:xfrm>
          <a:off x="3117345" y="5943600"/>
          <a:ext cx="3172360" cy="609600"/>
        </a:xfrm>
        <a:prstGeom prst="rect">
          <a:avLst/>
        </a:prstGeom>
        <a:noFill/>
        <a:ln>
          <a:noFill/>
        </a:ln>
        <a:effectLst/>
        <a:extLst/>
      </xdr:spPr>
      <xdr:txBody>
        <a:bodyPr vertOverflow="clip" wrap="square" lIns="91440" tIns="45720" rIns="91440" bIns="45720" anchor="t" upright="1"/>
        <a:lstStyle/>
        <a:p>
          <a:pPr algn="l" rtl="0">
            <a:lnSpc>
              <a:spcPts val="900"/>
            </a:lnSpc>
            <a:defRPr sz="1000"/>
          </a:pPr>
          <a:r>
            <a:rPr lang="ja-JP" altLang="en-US" sz="1050" b="0" i="0" u="none" strike="noStrike" baseline="0">
              <a:solidFill>
                <a:srgbClr val="000000"/>
              </a:solidFill>
              <a:latin typeface="ＭＳ ゴシック"/>
              <a:ea typeface="ＭＳ ゴシック"/>
            </a:rPr>
            <a:t>写真２ 若齢幼虫（上）及び老齢幼虫（下）</a:t>
          </a:r>
        </a:p>
        <a:p>
          <a:pPr algn="l" rtl="0">
            <a:lnSpc>
              <a:spcPts val="9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0</xdr:col>
      <xdr:colOff>19339</xdr:colOff>
      <xdr:row>51</xdr:row>
      <xdr:rowOff>9525</xdr:rowOff>
    </xdr:from>
    <xdr:to>
      <xdr:col>4</xdr:col>
      <xdr:colOff>571500</xdr:colOff>
      <xdr:row>55</xdr:row>
      <xdr:rowOff>9525</xdr:rowOff>
    </xdr:to>
    <xdr:sp macro="" textlink="">
      <xdr:nvSpPr>
        <xdr:cNvPr id="10" name="Text Box 2"/>
        <xdr:cNvSpPr txBox="1">
          <a:spLocks noChangeArrowheads="1"/>
        </xdr:cNvSpPr>
      </xdr:nvSpPr>
      <xdr:spPr bwMode="auto">
        <a:xfrm>
          <a:off x="19339" y="8848725"/>
          <a:ext cx="3295361" cy="685800"/>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写真３ フェロモントラップに誘殺された成虫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445870</xdr:colOff>
      <xdr:row>51</xdr:row>
      <xdr:rowOff>21719</xdr:rowOff>
    </xdr:from>
    <xdr:to>
      <xdr:col>10</xdr:col>
      <xdr:colOff>2697</xdr:colOff>
      <xdr:row>53</xdr:row>
      <xdr:rowOff>161924</xdr:rowOff>
    </xdr:to>
    <xdr:sp macro="" textlink="">
      <xdr:nvSpPr>
        <xdr:cNvPr id="11" name="Text Box 2"/>
        <xdr:cNvSpPr txBox="1">
          <a:spLocks noChangeArrowheads="1"/>
        </xdr:cNvSpPr>
      </xdr:nvSpPr>
      <xdr:spPr bwMode="auto">
        <a:xfrm>
          <a:off x="3189070" y="8860919"/>
          <a:ext cx="3671627" cy="483105"/>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写真４　ハスモンヨトウ幼虫による食害（だいず）</a:t>
          </a:r>
          <a:endParaRPr lang="en-US" altLang="ja-JP" sz="1050" b="0" i="0" u="none" strike="noStrike" baseline="0">
            <a:solidFill>
              <a:srgbClr val="000000"/>
            </a:solidFill>
            <a:latin typeface="ＭＳ ゴシック"/>
            <a:ea typeface="ＭＳ ゴシック"/>
          </a:endParaRPr>
        </a:p>
        <a:p>
          <a:pPr algn="l" rtl="0">
            <a:lnSpc>
              <a:spcPts val="1000"/>
            </a:lnSpc>
            <a:defRPr sz="1000"/>
          </a:pPr>
          <a:r>
            <a:rPr lang="ja-JP" altLang="en-US" sz="1050" b="0" i="0" u="none" strike="noStrike" baseline="0">
              <a:solidFill>
                <a:srgbClr val="000000"/>
              </a:solidFill>
              <a:latin typeface="ＭＳ ゴシック"/>
              <a:ea typeface="ＭＳ ゴシック"/>
            </a:rPr>
            <a:t>　</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10</xdr:col>
      <xdr:colOff>571500</xdr:colOff>
      <xdr:row>48</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10</xdr:col>
      <xdr:colOff>571500</xdr:colOff>
      <xdr:row>48</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49626</xdr:colOff>
      <xdr:row>17</xdr:row>
      <xdr:rowOff>156882</xdr:rowOff>
    </xdr:from>
    <xdr:to>
      <xdr:col>11</xdr:col>
      <xdr:colOff>574862</xdr:colOff>
      <xdr:row>31</xdr:row>
      <xdr:rowOff>156882</xdr:rowOff>
    </xdr:to>
    <xdr:graphicFrame macro="">
      <xdr:nvGraphicFramePr>
        <xdr:cNvPr id="1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54429</xdr:colOff>
      <xdr:row>3</xdr:row>
      <xdr:rowOff>68036</xdr:rowOff>
    </xdr:from>
    <xdr:to>
      <xdr:col>11</xdr:col>
      <xdr:colOff>598714</xdr:colOff>
      <xdr:row>17</xdr:row>
      <xdr:rowOff>40822</xdr:rowOff>
    </xdr:to>
    <xdr:graphicFrame macro="">
      <xdr:nvGraphicFramePr>
        <xdr:cNvPr id="1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65635</xdr:colOff>
      <xdr:row>32</xdr:row>
      <xdr:rowOff>88047</xdr:rowOff>
    </xdr:from>
    <xdr:to>
      <xdr:col>11</xdr:col>
      <xdr:colOff>609920</xdr:colOff>
      <xdr:row>46</xdr:row>
      <xdr:rowOff>88046</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0.90974</cdr:x>
      <cdr:y>0.82824</cdr:y>
    </cdr:from>
    <cdr:to>
      <cdr:x>1</cdr:x>
      <cdr:y>0.92143</cdr:y>
    </cdr:to>
    <cdr:sp macro="" textlink="">
      <cdr:nvSpPr>
        <cdr:cNvPr id="2" name="テキスト ボックス 1"/>
        <cdr:cNvSpPr txBox="1"/>
      </cdr:nvSpPr>
      <cdr:spPr>
        <a:xfrm xmlns:a="http://schemas.openxmlformats.org/drawingml/2006/main">
          <a:off x="6550639" y="2598725"/>
          <a:ext cx="649941" cy="292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2"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5.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3"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dr:relSizeAnchor xmlns:cdr="http://schemas.openxmlformats.org/drawingml/2006/chartDrawing">
    <cdr:from>
      <cdr:x>0.90907</cdr:x>
      <cdr:y>0.79233</cdr:y>
    </cdr:from>
    <cdr:to>
      <cdr:x>1</cdr:x>
      <cdr:y>0.886</cdr:y>
    </cdr:to>
    <cdr:sp macro="" textlink="">
      <cdr:nvSpPr>
        <cdr:cNvPr id="4"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571500</xdr:colOff>
      <xdr:row>57</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0</xdr:rowOff>
    </xdr:from>
    <xdr:to>
      <xdr:col>10</xdr:col>
      <xdr:colOff>571500</xdr:colOff>
      <xdr:row>57</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1"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112060</xdr:colOff>
      <xdr:row>3</xdr:row>
      <xdr:rowOff>44823</xdr:rowOff>
    </xdr:from>
    <xdr:to>
      <xdr:col>12</xdr:col>
      <xdr:colOff>395941</xdr:colOff>
      <xdr:row>17</xdr:row>
      <xdr:rowOff>44824</xdr:rowOff>
    </xdr:to>
    <xdr:graphicFrame macro="">
      <xdr:nvGraphicFramePr>
        <xdr:cNvPr id="2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100852</xdr:colOff>
      <xdr:row>32</xdr:row>
      <xdr:rowOff>67236</xdr:rowOff>
    </xdr:from>
    <xdr:to>
      <xdr:col>12</xdr:col>
      <xdr:colOff>425823</xdr:colOff>
      <xdr:row>46</xdr:row>
      <xdr:rowOff>112060</xdr:rowOff>
    </xdr:to>
    <xdr:graphicFrame macro="">
      <xdr:nvGraphicFramePr>
        <xdr:cNvPr id="3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112059</xdr:colOff>
      <xdr:row>17</xdr:row>
      <xdr:rowOff>123266</xdr:rowOff>
    </xdr:from>
    <xdr:to>
      <xdr:col>12</xdr:col>
      <xdr:colOff>418353</xdr:colOff>
      <xdr:row>31</xdr:row>
      <xdr:rowOff>168090</xdr:rowOff>
    </xdr:to>
    <xdr:graphicFrame macro="">
      <xdr:nvGraphicFramePr>
        <xdr:cNvPr id="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0.90554</cdr:x>
      <cdr:y>0.77824</cdr:y>
    </cdr:from>
    <cdr:to>
      <cdr:x>1</cdr:x>
      <cdr:y>0.96173</cdr:y>
    </cdr:to>
    <cdr:sp macro="" textlink="">
      <cdr:nvSpPr>
        <cdr:cNvPr id="2" name="テキスト ボックス 1"/>
        <cdr:cNvSpPr txBox="1"/>
      </cdr:nvSpPr>
      <cdr:spPr>
        <a:xfrm xmlns:a="http://schemas.openxmlformats.org/drawingml/2006/main">
          <a:off x="5746457" y="2279054"/>
          <a:ext cx="599433" cy="537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8.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9.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95;&#12473;&#12514;&#12531;&#12520;&#12488;&#12454;(&#20837;&#21147;&#29992;&#65306;&#12450;&#12503;&#12522;&#23550;&#24540;&#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sheetName val="csv福山新市"/>
      <sheetName val="csv三次廻神"/>
      <sheetName val="世羅山中福田"/>
      <sheetName val="東広島八本松 "/>
      <sheetName val="福山新市"/>
      <sheetName val="三次廻神"/>
      <sheetName val="北広島南門原"/>
      <sheetName val="北広島木次"/>
      <sheetName val="田打(R5で終了）"/>
      <sheetName val="三次和知（R6で終了）"/>
      <sheetName val="久井（R4で終了）"/>
    </sheetNames>
    <sheetDataSet>
      <sheetData sheetId="0"/>
      <sheetData sheetId="1"/>
      <sheetData sheetId="2"/>
      <sheetData sheetId="3"/>
      <sheetData sheetId="4">
        <row r="4">
          <cell r="L4" t="str">
            <v>平均(8年)</v>
          </cell>
        </row>
        <row r="11">
          <cell r="H11">
            <v>0</v>
          </cell>
          <cell r="L11">
            <v>1.5586734693877553</v>
          </cell>
        </row>
        <row r="12">
          <cell r="H12">
            <v>0</v>
          </cell>
          <cell r="L12">
            <v>2.4005102040816326</v>
          </cell>
        </row>
        <row r="13">
          <cell r="H13">
            <v>0</v>
          </cell>
          <cell r="L13">
            <v>4.5510204081632653</v>
          </cell>
        </row>
        <row r="14">
          <cell r="H14">
            <v>0</v>
          </cell>
          <cell r="L14">
            <v>8.8469387755102051</v>
          </cell>
        </row>
        <row r="15">
          <cell r="H15">
            <v>0</v>
          </cell>
          <cell r="L15">
            <v>19.030612244897956</v>
          </cell>
        </row>
        <row r="16">
          <cell r="H16">
            <v>1.1428571428571428</v>
          </cell>
          <cell r="L16">
            <v>16.135714285714283</v>
          </cell>
        </row>
        <row r="17">
          <cell r="H17">
            <v>4.4571428571428573</v>
          </cell>
          <cell r="L17">
            <v>8.7494897959183664</v>
          </cell>
        </row>
        <row r="18">
          <cell r="H18">
            <v>9</v>
          </cell>
          <cell r="L18">
            <v>7.3801020408163263</v>
          </cell>
        </row>
        <row r="19">
          <cell r="H19">
            <v>26.4</v>
          </cell>
          <cell r="L19">
            <v>9.3469387755102051</v>
          </cell>
        </row>
        <row r="20">
          <cell r="H20">
            <v>72.428571428571416</v>
          </cell>
          <cell r="L20">
            <v>16.020408163265309</v>
          </cell>
        </row>
        <row r="21">
          <cell r="H21">
            <v>76.714285714285708</v>
          </cell>
          <cell r="L21">
            <v>21.714285714285712</v>
          </cell>
        </row>
        <row r="22">
          <cell r="H22">
            <v>40.714285714285708</v>
          </cell>
          <cell r="L22">
            <v>31.387755102040817</v>
          </cell>
        </row>
        <row r="23">
          <cell r="H23">
            <v>19.571428571428573</v>
          </cell>
          <cell r="L23">
            <v>46.066326530612237</v>
          </cell>
        </row>
        <row r="24">
          <cell r="H24">
            <v>30.571428571428569</v>
          </cell>
          <cell r="L24">
            <v>52.994897959183675</v>
          </cell>
        </row>
        <row r="25">
          <cell r="H25">
            <v>55</v>
          </cell>
          <cell r="L25">
            <v>57.448979591836739</v>
          </cell>
        </row>
        <row r="26">
          <cell r="H26">
            <v>25</v>
          </cell>
          <cell r="L26">
            <v>46.142857142857146</v>
          </cell>
        </row>
        <row r="27">
          <cell r="H27">
            <v>32.25</v>
          </cell>
          <cell r="L27">
            <v>48.448979591836739</v>
          </cell>
        </row>
        <row r="28">
          <cell r="H28">
            <v>51.75</v>
          </cell>
          <cell r="L28">
            <v>57.326530612244902</v>
          </cell>
        </row>
        <row r="29">
          <cell r="H29">
            <v>116.66666666666666</v>
          </cell>
          <cell r="L29">
            <v>54.040816326530617</v>
          </cell>
        </row>
        <row r="30">
          <cell r="H30">
            <v>87.904761904761898</v>
          </cell>
          <cell r="L30">
            <v>85.102040816326536</v>
          </cell>
        </row>
        <row r="31">
          <cell r="H31">
            <v>59.095238095238102</v>
          </cell>
          <cell r="L31">
            <v>150.19387755102042</v>
          </cell>
        </row>
        <row r="32">
          <cell r="H32">
            <v>38.833333333333329</v>
          </cell>
          <cell r="L32">
            <v>188.23469387755105</v>
          </cell>
        </row>
        <row r="33">
          <cell r="H33">
            <v>87.5</v>
          </cell>
          <cell r="L33">
            <v>171.26530612244895</v>
          </cell>
        </row>
        <row r="34">
          <cell r="H34">
            <v>204.33333333333337</v>
          </cell>
          <cell r="L34">
            <v>235.71428571428569</v>
          </cell>
        </row>
        <row r="35">
          <cell r="H35">
            <v>150.29166666666669</v>
          </cell>
          <cell r="L35">
            <v>167.34693877551021</v>
          </cell>
        </row>
        <row r="36">
          <cell r="H36">
            <v>109.375</v>
          </cell>
          <cell r="L36">
            <v>164.26530612244898</v>
          </cell>
        </row>
        <row r="37">
          <cell r="H37">
            <v>190.71428571428572</v>
          </cell>
          <cell r="L37">
            <v>169.89795918367349</v>
          </cell>
        </row>
        <row r="38">
          <cell r="H38">
            <v>216.85714285714286</v>
          </cell>
          <cell r="L38">
            <v>177.87755102040816</v>
          </cell>
        </row>
        <row r="39">
          <cell r="H39">
            <v>237.42857142857142</v>
          </cell>
          <cell r="L39">
            <v>162.25510204081635</v>
          </cell>
        </row>
        <row r="40">
          <cell r="H40">
            <v>250</v>
          </cell>
          <cell r="L40">
            <v>103.7704081632653</v>
          </cell>
        </row>
        <row r="41">
          <cell r="H41">
            <v>219.60000000000002</v>
          </cell>
          <cell r="L41">
            <v>122.09693877551021</v>
          </cell>
        </row>
        <row r="42">
          <cell r="H42">
            <v>138.64999999999998</v>
          </cell>
          <cell r="L42">
            <v>131.71428571428572</v>
          </cell>
        </row>
        <row r="43">
          <cell r="H43">
            <v>85.625</v>
          </cell>
          <cell r="L43">
            <v>112.3673469387755</v>
          </cell>
        </row>
        <row r="44">
          <cell r="H44" t="e">
            <v>#N/A</v>
          </cell>
          <cell r="L44">
            <v>102.08163265306123</v>
          </cell>
        </row>
        <row r="45">
          <cell r="H45" t="e">
            <v>#N/A</v>
          </cell>
          <cell r="L45">
            <v>97.183673469387742</v>
          </cell>
        </row>
        <row r="46">
          <cell r="H46" t="e">
            <v>#N/A</v>
          </cell>
          <cell r="L46">
            <v>89.571428571428569</v>
          </cell>
        </row>
        <row r="47">
          <cell r="H47" t="e">
            <v>#N/A</v>
          </cell>
        </row>
        <row r="48">
          <cell r="H48" t="e">
            <v>#N/A</v>
          </cell>
        </row>
        <row r="49">
          <cell r="H49" t="e">
            <v>#N/A</v>
          </cell>
        </row>
        <row r="50">
          <cell r="H50" t="e">
            <v>#N/A</v>
          </cell>
        </row>
        <row r="51">
          <cell r="H51" t="e">
            <v>#N/A</v>
          </cell>
        </row>
        <row r="52">
          <cell r="H52" t="e">
            <v>#N/A</v>
          </cell>
        </row>
      </sheetData>
      <sheetData sheetId="5">
        <row r="4">
          <cell r="L4" t="str">
            <v>平年</v>
          </cell>
        </row>
        <row r="11">
          <cell r="H11">
            <v>0</v>
          </cell>
          <cell r="L11">
            <v>0.41999999999999993</v>
          </cell>
        </row>
        <row r="12">
          <cell r="H12">
            <v>0</v>
          </cell>
          <cell r="L12">
            <v>0.78</v>
          </cell>
        </row>
        <row r="13">
          <cell r="H13">
            <v>0</v>
          </cell>
          <cell r="L13">
            <v>5.6566666666666663</v>
          </cell>
        </row>
        <row r="14">
          <cell r="H14">
            <v>5.6</v>
          </cell>
          <cell r="L14">
            <v>7.6433333333333326</v>
          </cell>
        </row>
        <row r="15">
          <cell r="H15">
            <v>7</v>
          </cell>
          <cell r="L15">
            <v>10.481818181818181</v>
          </cell>
        </row>
        <row r="16">
          <cell r="H16">
            <v>6.4</v>
          </cell>
          <cell r="L16">
            <v>10.036060606060605</v>
          </cell>
        </row>
        <row r="17">
          <cell r="H17">
            <v>5</v>
          </cell>
          <cell r="L17">
            <v>7.9621212121212128</v>
          </cell>
        </row>
        <row r="18">
          <cell r="H18">
            <v>4.2</v>
          </cell>
          <cell r="L18">
            <v>11.36</v>
          </cell>
        </row>
        <row r="19">
          <cell r="H19">
            <v>19.2</v>
          </cell>
          <cell r="L19">
            <v>20.684999999999999</v>
          </cell>
        </row>
        <row r="20">
          <cell r="H20">
            <v>21.171428571428571</v>
          </cell>
          <cell r="L20">
            <v>28.876904761904758</v>
          </cell>
        </row>
        <row r="21">
          <cell r="H21">
            <v>17.095238095238098</v>
          </cell>
          <cell r="L21">
            <v>27.878095238095238</v>
          </cell>
        </row>
        <row r="22">
          <cell r="H22">
            <v>7.9333333333333336</v>
          </cell>
          <cell r="L22">
            <v>24.159999999999997</v>
          </cell>
        </row>
        <row r="23">
          <cell r="H23">
            <v>3.4</v>
          </cell>
          <cell r="L23">
            <v>26.346666666666664</v>
          </cell>
        </row>
        <row r="24">
          <cell r="H24">
            <v>1.75</v>
          </cell>
          <cell r="L24">
            <v>25.293333333333333</v>
          </cell>
        </row>
        <row r="25">
          <cell r="H25">
            <v>4.25</v>
          </cell>
          <cell r="L25">
            <v>21.520000000000003</v>
          </cell>
        </row>
        <row r="26">
          <cell r="H26">
            <v>1.666666666666667</v>
          </cell>
          <cell r="L26">
            <v>18.026666666666667</v>
          </cell>
        </row>
        <row r="27">
          <cell r="H27">
            <v>0.33333333333333331</v>
          </cell>
          <cell r="L27">
            <v>15.0647619047619</v>
          </cell>
        </row>
        <row r="28">
          <cell r="H28">
            <v>3.333333333333333</v>
          </cell>
          <cell r="L28">
            <v>19.235238095238095</v>
          </cell>
        </row>
        <row r="29">
          <cell r="H29">
            <v>4.6666666666666661</v>
          </cell>
          <cell r="L29">
            <v>22.006666666666668</v>
          </cell>
        </row>
        <row r="30">
          <cell r="H30">
            <v>8</v>
          </cell>
          <cell r="L30">
            <v>35.326666666666668</v>
          </cell>
        </row>
        <row r="31">
          <cell r="H31">
            <v>6.1428571428571432</v>
          </cell>
          <cell r="L31">
            <v>40.031666666666666</v>
          </cell>
        </row>
        <row r="32">
          <cell r="H32">
            <v>3.8571428571428572</v>
          </cell>
          <cell r="L32">
            <v>36.541666666666671</v>
          </cell>
        </row>
        <row r="33">
          <cell r="L33">
            <v>39.688333333333333</v>
          </cell>
        </row>
        <row r="34">
          <cell r="L34">
            <v>89.951666666666668</v>
          </cell>
        </row>
        <row r="35">
          <cell r="H35">
            <v>14.866666666666667</v>
          </cell>
          <cell r="L35">
            <v>62.421666666666667</v>
          </cell>
        </row>
        <row r="36">
          <cell r="H36">
            <v>10</v>
          </cell>
          <cell r="L36">
            <v>63.73142857142858</v>
          </cell>
        </row>
        <row r="37">
          <cell r="H37">
            <v>5.8</v>
          </cell>
          <cell r="L37">
            <v>51.880238095238099</v>
          </cell>
        </row>
        <row r="38">
          <cell r="H38">
            <v>10.6</v>
          </cell>
          <cell r="L38">
            <v>50.448333333333338</v>
          </cell>
        </row>
        <row r="39">
          <cell r="H39">
            <v>11.2</v>
          </cell>
          <cell r="L39">
            <v>54.912619047619046</v>
          </cell>
        </row>
        <row r="40">
          <cell r="H40">
            <v>11</v>
          </cell>
          <cell r="L40">
            <v>44.277380952380959</v>
          </cell>
        </row>
        <row r="41">
          <cell r="H41">
            <v>16.600000000000001</v>
          </cell>
          <cell r="L41">
            <v>54.278306878306886</v>
          </cell>
        </row>
        <row r="42">
          <cell r="H42">
            <v>39.6</v>
          </cell>
          <cell r="L42">
            <v>69.19285714285715</v>
          </cell>
        </row>
        <row r="43">
          <cell r="H43" t="e">
            <v>#N/A</v>
          </cell>
          <cell r="L43">
            <v>57.62380952380952</v>
          </cell>
        </row>
        <row r="44">
          <cell r="H44" t="e">
            <v>#N/A</v>
          </cell>
          <cell r="L44">
            <v>62.319047619047616</v>
          </cell>
        </row>
        <row r="45">
          <cell r="H45" t="e">
            <v>#N/A</v>
          </cell>
          <cell r="L45">
            <v>76.994285714285709</v>
          </cell>
        </row>
        <row r="46">
          <cell r="H46" t="e">
            <v>#N/A</v>
          </cell>
          <cell r="L46">
            <v>76.179047619047608</v>
          </cell>
        </row>
        <row r="47">
          <cell r="H47" t="e">
            <v>#N/A</v>
          </cell>
        </row>
        <row r="48">
          <cell r="H48" t="e">
            <v>#N/A</v>
          </cell>
        </row>
        <row r="49">
          <cell r="H49" t="e">
            <v>#N/A</v>
          </cell>
        </row>
        <row r="50">
          <cell r="H50" t="e">
            <v>#N/A</v>
          </cell>
        </row>
        <row r="51">
          <cell r="H51" t="e">
            <v>#N/A</v>
          </cell>
        </row>
        <row r="52">
          <cell r="H52" t="e">
            <v>#N/A</v>
          </cell>
        </row>
      </sheetData>
      <sheetData sheetId="6">
        <row r="4">
          <cell r="L4" t="str">
            <v>平年</v>
          </cell>
        </row>
        <row r="11">
          <cell r="H11">
            <v>0</v>
          </cell>
          <cell r="L11">
            <v>0.4375</v>
          </cell>
        </row>
        <row r="12">
          <cell r="H12">
            <v>0.8571428571428571</v>
          </cell>
          <cell r="L12">
            <v>0.61964285714285716</v>
          </cell>
        </row>
        <row r="13">
          <cell r="H13">
            <v>2.1428571428571428</v>
          </cell>
          <cell r="L13">
            <v>0.74285714285714277</v>
          </cell>
        </row>
        <row r="14">
          <cell r="H14">
            <v>7.1428571428571432</v>
          </cell>
          <cell r="L14">
            <v>2.1428571428571428</v>
          </cell>
        </row>
        <row r="15">
          <cell r="H15">
            <v>6.7142857142857144</v>
          </cell>
          <cell r="L15">
            <v>3.0857142857142854</v>
          </cell>
        </row>
        <row r="16">
          <cell r="H16">
            <v>6.5714285714285721</v>
          </cell>
          <cell r="L16">
            <v>3.6142857142857139</v>
          </cell>
        </row>
        <row r="17">
          <cell r="H17">
            <v>7.1428571428571432</v>
          </cell>
          <cell r="L17">
            <v>3.2285714285714278</v>
          </cell>
        </row>
        <row r="18">
          <cell r="H18">
            <v>6.4285714285714288</v>
          </cell>
          <cell r="L18">
            <v>4</v>
          </cell>
        </row>
        <row r="19">
          <cell r="H19">
            <v>15.857142857142858</v>
          </cell>
          <cell r="L19">
            <v>5.6857142857142859</v>
          </cell>
        </row>
        <row r="20">
          <cell r="H20">
            <v>23</v>
          </cell>
          <cell r="L20">
            <v>7.3142857142857141</v>
          </cell>
        </row>
        <row r="21">
          <cell r="H21">
            <v>26.428571428571427</v>
          </cell>
          <cell r="L21">
            <v>10.499999999999998</v>
          </cell>
        </row>
        <row r="22">
          <cell r="H22">
            <v>24.142857142857146</v>
          </cell>
          <cell r="L22">
            <v>18.557142857142857</v>
          </cell>
        </row>
        <row r="23">
          <cell r="H23">
            <v>33.857142857142861</v>
          </cell>
          <cell r="L23">
            <v>17.828571428571429</v>
          </cell>
        </row>
        <row r="24">
          <cell r="H24">
            <v>49.285714285714292</v>
          </cell>
          <cell r="L24">
            <v>17.771428571428572</v>
          </cell>
        </row>
        <row r="25">
          <cell r="H25">
            <v>63.571428571428569</v>
          </cell>
          <cell r="L25">
            <v>16.928571428571431</v>
          </cell>
        </row>
        <row r="26">
          <cell r="H26">
            <v>46.857142857142861</v>
          </cell>
          <cell r="L26">
            <v>21.871428571428574</v>
          </cell>
        </row>
        <row r="27">
          <cell r="H27">
            <v>34.446428571428569</v>
          </cell>
          <cell r="L27">
            <v>27.585714285714282</v>
          </cell>
        </row>
        <row r="28">
          <cell r="H28">
            <v>35.25</v>
          </cell>
          <cell r="L28">
            <v>44.657142857142851</v>
          </cell>
        </row>
        <row r="29">
          <cell r="H29">
            <v>55.208333333333343</v>
          </cell>
          <cell r="L29">
            <v>60.857142857142854</v>
          </cell>
        </row>
        <row r="30">
          <cell r="H30">
            <v>90.238095238095241</v>
          </cell>
          <cell r="L30">
            <v>74.700000000000017</v>
          </cell>
        </row>
        <row r="31">
          <cell r="H31">
            <v>97.857142857142861</v>
          </cell>
          <cell r="L31">
            <v>78.914285714285711</v>
          </cell>
        </row>
        <row r="32">
          <cell r="H32">
            <v>52.142857142857146</v>
          </cell>
          <cell r="L32">
            <v>80.285714285714278</v>
          </cell>
        </row>
        <row r="33">
          <cell r="H33">
            <v>97.857142857142861</v>
          </cell>
          <cell r="L33">
            <v>98.042857142857144</v>
          </cell>
        </row>
        <row r="34">
          <cell r="H34">
            <v>125.14285714285715</v>
          </cell>
          <cell r="L34">
            <v>154.31428571428572</v>
          </cell>
        </row>
        <row r="35">
          <cell r="H35">
            <v>102.28571428571429</v>
          </cell>
          <cell r="L35">
            <v>154.57142857142856</v>
          </cell>
        </row>
        <row r="36">
          <cell r="H36">
            <v>114.28571428571429</v>
          </cell>
          <cell r="L36">
            <v>159.71428571428575</v>
          </cell>
        </row>
        <row r="37">
          <cell r="H37">
            <v>64.571428571428569</v>
          </cell>
          <cell r="L37">
            <v>130.51428571428568</v>
          </cell>
        </row>
        <row r="38">
          <cell r="H38">
            <v>70.428571428571431</v>
          </cell>
          <cell r="L38">
            <v>123.78571428571429</v>
          </cell>
        </row>
        <row r="39">
          <cell r="H39">
            <v>97.857142857142861</v>
          </cell>
          <cell r="L39">
            <v>124.62857142857142</v>
          </cell>
        </row>
        <row r="40">
          <cell r="H40">
            <v>59.285714285714292</v>
          </cell>
          <cell r="L40">
            <v>82</v>
          </cell>
        </row>
        <row r="41">
          <cell r="H41">
            <v>70.589285714285722</v>
          </cell>
          <cell r="L41">
            <v>101.27142857142857</v>
          </cell>
        </row>
        <row r="42">
          <cell r="H42">
            <v>78.125</v>
          </cell>
          <cell r="L42">
            <v>104.68571428571428</v>
          </cell>
        </row>
        <row r="43">
          <cell r="H43" t="e">
            <v>#N/A</v>
          </cell>
          <cell r="L43">
            <v>73.142857142857153</v>
          </cell>
        </row>
        <row r="44">
          <cell r="H44" t="e">
            <v>#N/A</v>
          </cell>
          <cell r="L44">
            <v>68.328571428571436</v>
          </cell>
        </row>
        <row r="45">
          <cell r="H45" t="e">
            <v>#N/A</v>
          </cell>
          <cell r="L45">
            <v>58.426785714285714</v>
          </cell>
        </row>
        <row r="46">
          <cell r="H46" t="e">
            <v>#N/A</v>
          </cell>
          <cell r="L46">
            <v>52.701785714285712</v>
          </cell>
        </row>
        <row r="47">
          <cell r="H47" t="e">
            <v>#N/A</v>
          </cell>
        </row>
        <row r="48">
          <cell r="H48" t="e">
            <v>#N/A</v>
          </cell>
        </row>
        <row r="49">
          <cell r="H49" t="e">
            <v>#N/A</v>
          </cell>
        </row>
        <row r="50">
          <cell r="H50" t="e">
            <v>#N/A</v>
          </cell>
        </row>
        <row r="51">
          <cell r="H51" t="e">
            <v>#N/A</v>
          </cell>
        </row>
        <row r="52">
          <cell r="H52" t="e">
            <v>#N/A</v>
          </cell>
        </row>
      </sheetData>
      <sheetData sheetId="7">
        <row r="4">
          <cell r="L4" t="str">
            <v>平均
（0年）</v>
          </cell>
        </row>
        <row r="11">
          <cell r="H11">
            <v>0.8</v>
          </cell>
          <cell r="L11" t="str">
            <v>-</v>
          </cell>
        </row>
        <row r="12">
          <cell r="H12">
            <v>1</v>
          </cell>
          <cell r="L12" t="str">
            <v>-</v>
          </cell>
        </row>
        <row r="13">
          <cell r="H13">
            <v>1.7999999999999998</v>
          </cell>
          <cell r="L13" t="str">
            <v>-</v>
          </cell>
        </row>
        <row r="14">
          <cell r="H14">
            <v>3.5999999999999996</v>
          </cell>
          <cell r="L14" t="str">
            <v>-</v>
          </cell>
        </row>
        <row r="15">
          <cell r="H15">
            <v>8</v>
          </cell>
          <cell r="L15" t="str">
            <v>-</v>
          </cell>
        </row>
        <row r="16">
          <cell r="H16">
            <v>11.8</v>
          </cell>
          <cell r="L16" t="str">
            <v>-</v>
          </cell>
        </row>
        <row r="17">
          <cell r="H17">
            <v>19</v>
          </cell>
          <cell r="L17" t="str">
            <v>-</v>
          </cell>
        </row>
        <row r="18">
          <cell r="H18">
            <v>20</v>
          </cell>
          <cell r="L18" t="str">
            <v>-</v>
          </cell>
        </row>
        <row r="19">
          <cell r="H19">
            <v>25</v>
          </cell>
          <cell r="L19" t="str">
            <v>-</v>
          </cell>
        </row>
        <row r="20">
          <cell r="H20">
            <v>30</v>
          </cell>
          <cell r="L20" t="str">
            <v>-</v>
          </cell>
        </row>
        <row r="21">
          <cell r="H21">
            <v>35</v>
          </cell>
          <cell r="L21" t="str">
            <v>-</v>
          </cell>
        </row>
        <row r="22">
          <cell r="H22">
            <v>46</v>
          </cell>
          <cell r="L22" t="str">
            <v>-</v>
          </cell>
        </row>
        <row r="23">
          <cell r="H23">
            <v>66</v>
          </cell>
          <cell r="L23" t="str">
            <v>-</v>
          </cell>
        </row>
        <row r="24">
          <cell r="H24">
            <v>67</v>
          </cell>
          <cell r="L24" t="str">
            <v>-</v>
          </cell>
        </row>
        <row r="25">
          <cell r="H25">
            <v>60</v>
          </cell>
          <cell r="L25" t="str">
            <v>-</v>
          </cell>
        </row>
        <row r="26">
          <cell r="H26">
            <v>91</v>
          </cell>
          <cell r="L26" t="str">
            <v>-</v>
          </cell>
        </row>
        <row r="27">
          <cell r="H27">
            <v>84</v>
          </cell>
          <cell r="L27" t="str">
            <v>-</v>
          </cell>
        </row>
        <row r="28">
          <cell r="H28">
            <v>107</v>
          </cell>
          <cell r="L28" t="str">
            <v>-</v>
          </cell>
        </row>
        <row r="29">
          <cell r="H29">
            <v>100</v>
          </cell>
          <cell r="L29" t="str">
            <v>-</v>
          </cell>
        </row>
        <row r="30">
          <cell r="H30">
            <v>102.5</v>
          </cell>
          <cell r="L30" t="str">
            <v>-</v>
          </cell>
        </row>
        <row r="31">
          <cell r="H31">
            <v>109.07142857142856</v>
          </cell>
          <cell r="L31" t="str">
            <v>-</v>
          </cell>
        </row>
        <row r="32">
          <cell r="L32" t="str">
            <v>-</v>
          </cell>
        </row>
        <row r="33">
          <cell r="H33">
            <v>146.5</v>
          </cell>
          <cell r="L33" t="str">
            <v>-</v>
          </cell>
        </row>
        <row r="34">
          <cell r="H34">
            <v>285.5</v>
          </cell>
          <cell r="L34" t="str">
            <v>-</v>
          </cell>
        </row>
        <row r="35">
          <cell r="L35" t="str">
            <v>-</v>
          </cell>
        </row>
        <row r="36">
          <cell r="H36">
            <v>288.57142857142856</v>
          </cell>
          <cell r="L36" t="str">
            <v>-</v>
          </cell>
        </row>
        <row r="37">
          <cell r="H37">
            <v>187.85714285714283</v>
          </cell>
          <cell r="L37" t="str">
            <v>-</v>
          </cell>
        </row>
        <row r="38">
          <cell r="H38">
            <v>310.57142857142856</v>
          </cell>
          <cell r="L38" t="str">
            <v>-</v>
          </cell>
        </row>
        <row r="39">
          <cell r="H39">
            <v>227.14285714285717</v>
          </cell>
          <cell r="L39" t="str">
            <v>-</v>
          </cell>
        </row>
        <row r="40">
          <cell r="H40">
            <v>305.05714285714288</v>
          </cell>
          <cell r="L40" t="str">
            <v>-</v>
          </cell>
        </row>
        <row r="41">
          <cell r="H41">
            <v>342.80000000000007</v>
          </cell>
          <cell r="L41" t="str">
            <v>-</v>
          </cell>
        </row>
        <row r="42">
          <cell r="H42">
            <v>481.33333333333326</v>
          </cell>
          <cell r="L42" t="str">
            <v>-</v>
          </cell>
        </row>
        <row r="43">
          <cell r="H43">
            <v>611.66666666666663</v>
          </cell>
          <cell r="L43" t="str">
            <v>-</v>
          </cell>
        </row>
        <row r="44">
          <cell r="H44" t="e">
            <v>#N/A</v>
          </cell>
          <cell r="L44" t="str">
            <v>-</v>
          </cell>
        </row>
        <row r="45">
          <cell r="H45" t="e">
            <v>#N/A</v>
          </cell>
          <cell r="L45" t="str">
            <v>-</v>
          </cell>
        </row>
        <row r="46">
          <cell r="H46" t="e">
            <v>#N/A</v>
          </cell>
          <cell r="L46" t="str">
            <v>-</v>
          </cell>
        </row>
        <row r="47">
          <cell r="H47" t="e">
            <v>#N/A</v>
          </cell>
        </row>
        <row r="48">
          <cell r="H48" t="e">
            <v>#N/A</v>
          </cell>
        </row>
        <row r="49">
          <cell r="H49" t="e">
            <v>#N/A</v>
          </cell>
        </row>
        <row r="50">
          <cell r="H50" t="e">
            <v>#N/A</v>
          </cell>
        </row>
        <row r="51">
          <cell r="H51" t="e">
            <v>#N/A</v>
          </cell>
        </row>
        <row r="52">
          <cell r="H52" t="e">
            <v>#N/A</v>
          </cell>
        </row>
      </sheetData>
      <sheetData sheetId="8">
        <row r="4">
          <cell r="L4" t="str">
            <v>平年</v>
          </cell>
        </row>
        <row r="11">
          <cell r="H11">
            <v>0</v>
          </cell>
          <cell r="L11">
            <v>0.11805555555555555</v>
          </cell>
        </row>
        <row r="12">
          <cell r="H12">
            <v>0</v>
          </cell>
          <cell r="L12">
            <v>0.38194444444444448</v>
          </cell>
        </row>
        <row r="13">
          <cell r="H13">
            <v>0</v>
          </cell>
          <cell r="L13">
            <v>1.2124999999999999</v>
          </cell>
        </row>
        <row r="14">
          <cell r="H14">
            <v>1.875</v>
          </cell>
          <cell r="L14">
            <v>4.2196428571428566</v>
          </cell>
        </row>
        <row r="15">
          <cell r="H15">
            <v>2.791666666666667</v>
          </cell>
          <cell r="L15">
            <v>3.4964285714285714</v>
          </cell>
        </row>
        <row r="16">
          <cell r="H16">
            <v>3.3333333333333335</v>
          </cell>
          <cell r="L16">
            <v>2.6640692640692643</v>
          </cell>
        </row>
        <row r="17">
          <cell r="H17">
            <v>0</v>
          </cell>
          <cell r="L17">
            <v>1.9482683982683984</v>
          </cell>
        </row>
        <row r="18">
          <cell r="H18">
            <v>0</v>
          </cell>
          <cell r="L18">
            <v>2.3611832611832613</v>
          </cell>
        </row>
        <row r="19">
          <cell r="H19">
            <v>7.7142857142857153</v>
          </cell>
          <cell r="L19">
            <v>4.632539682539683</v>
          </cell>
        </row>
        <row r="20">
          <cell r="H20">
            <v>19.428571428571431</v>
          </cell>
          <cell r="L20">
            <v>12.278571428571428</v>
          </cell>
        </row>
        <row r="21">
          <cell r="H21">
            <v>45.714285714285708</v>
          </cell>
          <cell r="L21">
            <v>29.738571428571429</v>
          </cell>
        </row>
        <row r="22">
          <cell r="H22">
            <v>29.142857142857142</v>
          </cell>
          <cell r="L22">
            <v>29.744960317460318</v>
          </cell>
        </row>
        <row r="23">
          <cell r="H23">
            <v>25.285714285714285</v>
          </cell>
          <cell r="L23">
            <v>30.34095238095238</v>
          </cell>
        </row>
        <row r="24">
          <cell r="H24">
            <v>25.714285714285715</v>
          </cell>
          <cell r="L24">
            <v>22.928015873015873</v>
          </cell>
        </row>
        <row r="25">
          <cell r="H25">
            <v>6.4285714285714288</v>
          </cell>
          <cell r="L25">
            <v>23.459285714285713</v>
          </cell>
        </row>
        <row r="26">
          <cell r="H26">
            <v>6.4285714285714288</v>
          </cell>
          <cell r="L26">
            <v>23.563214285714288</v>
          </cell>
        </row>
        <row r="27">
          <cell r="H27">
            <v>13.285714285714285</v>
          </cell>
          <cell r="L27">
            <v>30.30833333333333</v>
          </cell>
        </row>
        <row r="28">
          <cell r="H28">
            <v>48.857142857142847</v>
          </cell>
          <cell r="L28">
            <v>41.256666666666668</v>
          </cell>
        </row>
        <row r="29">
          <cell r="H29">
            <v>68.571428571428569</v>
          </cell>
          <cell r="L29">
            <v>41.606712454212449</v>
          </cell>
        </row>
        <row r="30">
          <cell r="H30">
            <v>42.803571428571431</v>
          </cell>
          <cell r="L30">
            <v>71.924752747252754</v>
          </cell>
        </row>
        <row r="31">
          <cell r="H31">
            <v>25.625</v>
          </cell>
          <cell r="L31">
            <v>110.72899877899879</v>
          </cell>
        </row>
        <row r="32">
          <cell r="L32">
            <v>120.69084887334884</v>
          </cell>
        </row>
        <row r="33">
          <cell r="L33">
            <v>136.38255605505606</v>
          </cell>
        </row>
        <row r="34">
          <cell r="L34">
            <v>248.02784465534464</v>
          </cell>
        </row>
        <row r="35">
          <cell r="H35">
            <v>250</v>
          </cell>
          <cell r="L35">
            <v>205.09347041847042</v>
          </cell>
        </row>
        <row r="36">
          <cell r="H36">
            <v>128.5</v>
          </cell>
          <cell r="L36">
            <v>144.16939393939396</v>
          </cell>
        </row>
        <row r="37">
          <cell r="H37">
            <v>47.5</v>
          </cell>
          <cell r="L37">
            <v>119.00340909090907</v>
          </cell>
        </row>
        <row r="38">
          <cell r="H38">
            <v>405.71428571428567</v>
          </cell>
          <cell r="L38">
            <v>105.91296536796536</v>
          </cell>
        </row>
        <row r="39">
          <cell r="H39">
            <v>211.78571428571428</v>
          </cell>
          <cell r="L39">
            <v>104.82546897546897</v>
          </cell>
        </row>
        <row r="40">
          <cell r="H40">
            <v>76.071428571428569</v>
          </cell>
          <cell r="L40">
            <v>74.466702741702733</v>
          </cell>
        </row>
        <row r="41">
          <cell r="H41">
            <v>66.428571428571431</v>
          </cell>
          <cell r="L41">
            <v>58.425512265512268</v>
          </cell>
        </row>
        <row r="42">
          <cell r="H42">
            <v>3.8888888888888888</v>
          </cell>
          <cell r="L42">
            <v>38.162077922077927</v>
          </cell>
        </row>
        <row r="43">
          <cell r="H43" t="e">
            <v>#N/A</v>
          </cell>
          <cell r="L43">
            <v>18.81388888888889</v>
          </cell>
        </row>
        <row r="44">
          <cell r="H44" t="e">
            <v>#N/A</v>
          </cell>
          <cell r="L44">
            <v>16.054761904761907</v>
          </cell>
        </row>
        <row r="45">
          <cell r="H45" t="e">
            <v>#N/A</v>
          </cell>
          <cell r="L45">
            <v>28.821869488536159</v>
          </cell>
        </row>
        <row r="46">
          <cell r="H46" t="e">
            <v>#N/A</v>
          </cell>
          <cell r="L46">
            <v>23.468915343915342</v>
          </cell>
        </row>
        <row r="47">
          <cell r="H47" t="e">
            <v>#N/A</v>
          </cell>
        </row>
        <row r="48">
          <cell r="H48" t="e">
            <v>#N/A</v>
          </cell>
        </row>
        <row r="49">
          <cell r="H49" t="e">
            <v>#N/A</v>
          </cell>
        </row>
        <row r="50">
          <cell r="H50" t="e">
            <v>#N/A</v>
          </cell>
        </row>
        <row r="51">
          <cell r="H51" t="e">
            <v>#N/A</v>
          </cell>
        </row>
        <row r="52">
          <cell r="H52" t="e">
            <v>#N/A</v>
          </cell>
        </row>
      </sheetData>
      <sheetData sheetId="9">
        <row r="4">
          <cell r="L4" t="str">
            <v>平年</v>
          </cell>
        </row>
        <row r="11">
          <cell r="H11">
            <v>0</v>
          </cell>
          <cell r="L11">
            <v>0.25</v>
          </cell>
        </row>
        <row r="12">
          <cell r="L12">
            <v>0.65</v>
          </cell>
        </row>
        <row r="13">
          <cell r="H13">
            <v>0</v>
          </cell>
          <cell r="L13">
            <v>1.642857142857143</v>
          </cell>
        </row>
        <row r="14">
          <cell r="H14">
            <v>0</v>
          </cell>
          <cell r="L14">
            <v>1.3571428571428572</v>
          </cell>
        </row>
        <row r="15">
          <cell r="H15">
            <v>0</v>
          </cell>
          <cell r="L15">
            <v>3.5</v>
          </cell>
        </row>
        <row r="16">
          <cell r="H16">
            <v>3.333333333333333</v>
          </cell>
          <cell r="L16">
            <v>2.1</v>
          </cell>
        </row>
        <row r="17">
          <cell r="H17">
            <v>2.6666666666666665</v>
          </cell>
          <cell r="L17">
            <v>0.8</v>
          </cell>
        </row>
        <row r="18">
          <cell r="H18">
            <v>3.5000000000000004</v>
          </cell>
          <cell r="L18">
            <v>2.2999999999999998</v>
          </cell>
        </row>
        <row r="19">
          <cell r="H19">
            <v>29.071428571428573</v>
          </cell>
          <cell r="L19">
            <v>3</v>
          </cell>
        </row>
        <row r="20">
          <cell r="H20">
            <v>66.428571428571431</v>
          </cell>
          <cell r="L20">
            <v>4.5999999999999996</v>
          </cell>
        </row>
        <row r="21">
          <cell r="H21">
            <v>86.666666666666657</v>
          </cell>
          <cell r="L21">
            <v>22.4</v>
          </cell>
        </row>
        <row r="22">
          <cell r="H22">
            <v>54.13333333333334</v>
          </cell>
          <cell r="L22">
            <v>30.6</v>
          </cell>
        </row>
        <row r="23">
          <cell r="H23">
            <v>17.2</v>
          </cell>
          <cell r="L23">
            <v>44.3</v>
          </cell>
        </row>
        <row r="24">
          <cell r="H24">
            <v>12.399999999999999</v>
          </cell>
          <cell r="L24">
            <v>58.3</v>
          </cell>
        </row>
        <row r="25">
          <cell r="H25">
            <v>12.028571428571427</v>
          </cell>
          <cell r="L25">
            <v>50.4</v>
          </cell>
        </row>
        <row r="26">
          <cell r="H26">
            <v>9.9047619047619051</v>
          </cell>
          <cell r="L26">
            <v>28.6</v>
          </cell>
        </row>
        <row r="27">
          <cell r="H27">
            <v>6.6666666666666661</v>
          </cell>
          <cell r="L27">
            <v>27.3</v>
          </cell>
        </row>
        <row r="28">
          <cell r="H28">
            <v>19.714285714285712</v>
          </cell>
          <cell r="L28">
            <v>41.05</v>
          </cell>
        </row>
        <row r="29">
          <cell r="H29">
            <v>153.28571428571428</v>
          </cell>
          <cell r="L29">
            <v>42.65</v>
          </cell>
        </row>
        <row r="30">
          <cell r="H30">
            <v>131.5</v>
          </cell>
          <cell r="L30">
            <v>116.77142857142857</v>
          </cell>
        </row>
        <row r="31">
          <cell r="H31">
            <v>80.833333333333343</v>
          </cell>
          <cell r="L31">
            <v>158.52857142857141</v>
          </cell>
        </row>
        <row r="32">
          <cell r="H32">
            <v>66.333333333333329</v>
          </cell>
          <cell r="L32">
            <v>140.69999999999999</v>
          </cell>
        </row>
        <row r="33">
          <cell r="L33">
            <v>125.3</v>
          </cell>
        </row>
        <row r="34">
          <cell r="L34">
            <v>176.5</v>
          </cell>
        </row>
        <row r="35">
          <cell r="H35">
            <v>263.76190476190476</v>
          </cell>
          <cell r="L35">
            <v>148.6</v>
          </cell>
        </row>
        <row r="36">
          <cell r="H36">
            <v>204</v>
          </cell>
          <cell r="L36">
            <v>151.4</v>
          </cell>
        </row>
        <row r="37">
          <cell r="H37">
            <v>147.22222222222223</v>
          </cell>
          <cell r="L37">
            <v>141.1</v>
          </cell>
        </row>
        <row r="38">
          <cell r="H38">
            <v>421.4444444444444</v>
          </cell>
          <cell r="L38">
            <v>157.5</v>
          </cell>
        </row>
        <row r="39">
          <cell r="H39">
            <v>425</v>
          </cell>
          <cell r="L39">
            <v>145.30000000000001</v>
          </cell>
        </row>
        <row r="40">
          <cell r="H40">
            <v>300</v>
          </cell>
          <cell r="L40">
            <v>88.2</v>
          </cell>
        </row>
        <row r="41">
          <cell r="H41">
            <v>275</v>
          </cell>
          <cell r="L41">
            <v>112.1</v>
          </cell>
        </row>
        <row r="42">
          <cell r="H42">
            <v>201.66666666666669</v>
          </cell>
          <cell r="L42">
            <v>85.1</v>
          </cell>
        </row>
        <row r="43">
          <cell r="H43" t="e">
            <v>#N/A</v>
          </cell>
          <cell r="L43">
            <v>32.5</v>
          </cell>
        </row>
        <row r="44">
          <cell r="H44" t="e">
            <v>#N/A</v>
          </cell>
          <cell r="L44">
            <v>49.5</v>
          </cell>
        </row>
        <row r="45">
          <cell r="H45" t="e">
            <v>#N/A</v>
          </cell>
          <cell r="L45">
            <v>44.8</v>
          </cell>
        </row>
        <row r="46">
          <cell r="H46" t="e">
            <v>#N/A</v>
          </cell>
          <cell r="L46">
            <v>55.4</v>
          </cell>
        </row>
        <row r="47">
          <cell r="H47" t="e">
            <v>#N/A</v>
          </cell>
        </row>
        <row r="48">
          <cell r="H48" t="e">
            <v>#N/A</v>
          </cell>
        </row>
        <row r="49">
          <cell r="H49" t="e">
            <v>#N/A</v>
          </cell>
        </row>
        <row r="50">
          <cell r="H50" t="e">
            <v>#N/A</v>
          </cell>
        </row>
        <row r="51">
          <cell r="H51" t="e">
            <v>#N/A</v>
          </cell>
        </row>
        <row r="52">
          <cell r="H52" t="e">
            <v>#N/A</v>
          </cell>
        </row>
      </sheetData>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A21" sqref="A21"/>
    </sheetView>
  </sheetViews>
  <sheetFormatPr defaultColWidth="9" defaultRowHeight="13.5" x14ac:dyDescent="0.15"/>
  <cols>
    <col min="1" max="16384" width="9" style="2"/>
  </cols>
  <sheetData>
    <row r="1" spans="1:16" ht="21" x14ac:dyDescent="0.2">
      <c r="A1" s="1" t="s">
        <v>9</v>
      </c>
      <c r="D1" s="3"/>
      <c r="E1" s="3"/>
      <c r="F1" s="3"/>
      <c r="G1" s="3"/>
      <c r="H1" s="3"/>
      <c r="I1" s="3"/>
      <c r="J1" s="3"/>
      <c r="K1" s="3"/>
      <c r="L1" s="3"/>
      <c r="M1" s="3"/>
      <c r="N1" s="3"/>
      <c r="O1" s="3"/>
      <c r="P1" s="3"/>
    </row>
    <row r="3" spans="1:16" x14ac:dyDescent="0.15">
      <c r="A3" s="2" t="s">
        <v>3</v>
      </c>
    </row>
    <row r="4" spans="1:16" x14ac:dyDescent="0.15">
      <c r="A4" s="2" t="s">
        <v>10</v>
      </c>
    </row>
    <row r="5" spans="1:16" s="4" customFormat="1" x14ac:dyDescent="0.15">
      <c r="A5" s="4" t="s">
        <v>11</v>
      </c>
    </row>
    <row r="6" spans="1:16" s="4" customFormat="1" x14ac:dyDescent="0.15">
      <c r="A6" s="4" t="s">
        <v>44</v>
      </c>
    </row>
    <row r="7" spans="1:16" s="4" customFormat="1" x14ac:dyDescent="0.15">
      <c r="A7" s="4" t="s">
        <v>46</v>
      </c>
    </row>
    <row r="8" spans="1:16" s="4" customFormat="1" x14ac:dyDescent="0.15">
      <c r="A8" s="4" t="s">
        <v>12</v>
      </c>
    </row>
    <row r="9" spans="1:16" s="4" customFormat="1" x14ac:dyDescent="0.15">
      <c r="A9" s="4" t="s">
        <v>13</v>
      </c>
    </row>
    <row r="10" spans="1:16" s="4" customFormat="1" x14ac:dyDescent="0.15">
      <c r="A10" s="4" t="s">
        <v>45</v>
      </c>
    </row>
    <row r="12" spans="1:16" x14ac:dyDescent="0.15">
      <c r="A12" s="2" t="s">
        <v>4</v>
      </c>
    </row>
    <row r="13" spans="1:16" x14ac:dyDescent="0.15">
      <c r="A13" s="2" t="s">
        <v>47</v>
      </c>
    </row>
    <row r="14" spans="1:16" x14ac:dyDescent="0.15">
      <c r="A14" s="2" t="s">
        <v>48</v>
      </c>
    </row>
    <row r="16" spans="1:16" x14ac:dyDescent="0.15">
      <c r="A16" s="2" t="s">
        <v>5</v>
      </c>
    </row>
    <row r="17" spans="1:1" x14ac:dyDescent="0.15">
      <c r="A17" s="2" t="s">
        <v>49</v>
      </c>
    </row>
    <row r="18" spans="1:1" x14ac:dyDescent="0.15">
      <c r="A18" s="2" t="s">
        <v>6</v>
      </c>
    </row>
    <row r="19" spans="1:1" x14ac:dyDescent="0.15">
      <c r="A19" s="2" t="s">
        <v>50</v>
      </c>
    </row>
    <row r="20" spans="1:1" x14ac:dyDescent="0.15">
      <c r="A20" s="2" t="s">
        <v>51</v>
      </c>
    </row>
    <row r="22" spans="1:1" x14ac:dyDescent="0.15">
      <c r="A22" s="2" t="s">
        <v>14</v>
      </c>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9"/>
  <sheetViews>
    <sheetView showGridLines="0" tabSelected="1" view="pageBreakPreview" topLeftCell="A13" zoomScale="85" zoomScaleNormal="85" zoomScaleSheetLayoutView="85" workbookViewId="0">
      <selection activeCell="J76" sqref="J76"/>
    </sheetView>
  </sheetViews>
  <sheetFormatPr defaultColWidth="9" defaultRowHeight="17.25" customHeight="1" x14ac:dyDescent="0.15"/>
  <cols>
    <col min="1" max="1" width="3.25" style="2" customWidth="1"/>
    <col min="2" max="2" width="9" style="2"/>
    <col min="3" max="3" width="7.25" style="2" customWidth="1"/>
    <col min="4" max="4" width="8.25" style="2" customWidth="1"/>
    <col min="5" max="5" width="9.125" style="2" customWidth="1"/>
    <col min="6" max="7" width="8.25" style="2" customWidth="1"/>
    <col min="8" max="8" width="9.5" style="2" customWidth="1"/>
    <col min="9" max="12" width="8.25" style="2" customWidth="1"/>
    <col min="13" max="16384" width="9" style="2"/>
  </cols>
  <sheetData>
    <row r="1" spans="1:13" ht="21" x14ac:dyDescent="0.2">
      <c r="A1" s="1" t="s">
        <v>37</v>
      </c>
      <c r="E1" s="3"/>
      <c r="F1" s="3"/>
      <c r="G1" s="3"/>
      <c r="H1" s="3"/>
      <c r="I1" s="3"/>
      <c r="J1" s="3"/>
      <c r="K1" s="3"/>
      <c r="L1" s="3"/>
      <c r="M1" s="3"/>
    </row>
    <row r="2" spans="1:13" ht="16.5" customHeight="1" x14ac:dyDescent="0.15">
      <c r="C2" s="5"/>
      <c r="D2" s="5"/>
      <c r="E2" s="5"/>
      <c r="F2" s="5"/>
      <c r="G2" s="5"/>
      <c r="H2" s="3"/>
      <c r="I2" s="3"/>
      <c r="J2" s="3"/>
      <c r="K2" s="3"/>
    </row>
    <row r="3" spans="1:13" ht="16.5" customHeight="1" x14ac:dyDescent="0.15">
      <c r="A3" s="6" t="s">
        <v>8</v>
      </c>
      <c r="B3" s="6"/>
      <c r="C3" s="3"/>
      <c r="D3" s="3"/>
      <c r="E3" s="3"/>
      <c r="F3" s="3"/>
      <c r="G3" s="3"/>
      <c r="H3" s="3"/>
      <c r="I3" s="3"/>
      <c r="J3" s="3"/>
      <c r="K3" s="3"/>
      <c r="L3" s="3"/>
      <c r="M3" s="3"/>
    </row>
    <row r="4" spans="1:13" ht="17.25" customHeight="1" x14ac:dyDescent="0.15">
      <c r="A4" s="6"/>
      <c r="B4" s="6"/>
      <c r="C4" s="3"/>
      <c r="D4" s="3"/>
      <c r="E4" s="3"/>
      <c r="F4" s="3"/>
      <c r="G4" s="3"/>
      <c r="H4" s="3"/>
      <c r="I4" s="3"/>
      <c r="J4" s="3"/>
      <c r="K4" s="3"/>
      <c r="L4" s="3"/>
      <c r="M4" s="3"/>
    </row>
    <row r="5" spans="1:13" ht="17.25" customHeight="1" x14ac:dyDescent="0.15">
      <c r="A5" s="6"/>
      <c r="B5" s="6"/>
      <c r="C5" s="3"/>
      <c r="D5" s="3"/>
      <c r="E5" s="3"/>
      <c r="F5" s="3"/>
      <c r="G5" s="3"/>
      <c r="H5" s="3"/>
      <c r="I5" s="3"/>
      <c r="J5" s="3"/>
      <c r="K5" s="3"/>
      <c r="L5" s="3"/>
      <c r="M5" s="3"/>
    </row>
    <row r="6" spans="1:13" ht="17.25" customHeight="1" x14ac:dyDescent="0.15">
      <c r="A6" s="6"/>
      <c r="B6" s="6"/>
      <c r="C6" s="3"/>
      <c r="D6" s="3"/>
      <c r="E6" s="3"/>
      <c r="F6" s="3"/>
      <c r="G6" s="3"/>
      <c r="H6" s="3"/>
      <c r="I6" s="3"/>
      <c r="J6" s="3"/>
      <c r="K6" s="3"/>
      <c r="L6" s="3"/>
      <c r="M6" s="3"/>
    </row>
    <row r="7" spans="1:13" ht="17.25" customHeight="1" x14ac:dyDescent="0.15">
      <c r="A7" s="6"/>
      <c r="B7" s="6"/>
      <c r="C7" s="3"/>
      <c r="D7" s="3"/>
      <c r="E7" s="3"/>
      <c r="F7" s="3"/>
      <c r="G7" s="3"/>
      <c r="H7" s="3"/>
      <c r="I7" s="3"/>
      <c r="J7" s="3"/>
      <c r="K7" s="3"/>
      <c r="L7" s="3"/>
      <c r="M7" s="3"/>
    </row>
    <row r="8" spans="1:13" ht="17.25" customHeight="1" x14ac:dyDescent="0.15">
      <c r="A8" s="6"/>
      <c r="B8" s="6"/>
      <c r="C8" s="3"/>
      <c r="D8" s="3"/>
      <c r="E8" s="3"/>
      <c r="F8" s="3"/>
      <c r="G8" s="3"/>
      <c r="H8" s="3"/>
      <c r="I8" s="3"/>
      <c r="J8" s="3"/>
      <c r="K8" s="3"/>
      <c r="L8" s="3"/>
      <c r="M8" s="3"/>
    </row>
    <row r="9" spans="1:13" ht="17.25" customHeight="1" x14ac:dyDescent="0.15">
      <c r="A9" s="6"/>
      <c r="B9" s="6"/>
      <c r="C9" s="3"/>
      <c r="D9" s="3"/>
      <c r="E9" s="3"/>
      <c r="F9" s="3"/>
      <c r="G9" s="3"/>
      <c r="H9" s="3"/>
      <c r="I9" s="3"/>
      <c r="J9" s="3"/>
      <c r="K9" s="3"/>
      <c r="L9" s="3"/>
      <c r="M9" s="3"/>
    </row>
    <row r="10" spans="1:13" ht="17.25" customHeight="1" x14ac:dyDescent="0.15">
      <c r="A10" s="6"/>
      <c r="B10" s="6"/>
      <c r="C10" s="3"/>
      <c r="D10" s="3"/>
      <c r="E10" s="3"/>
      <c r="F10" s="3"/>
      <c r="G10" s="3"/>
      <c r="H10" s="3"/>
      <c r="I10" s="3"/>
      <c r="J10" s="3"/>
      <c r="K10" s="3"/>
      <c r="L10" s="3"/>
      <c r="M10" s="3"/>
    </row>
    <row r="11" spans="1:13" ht="17.25" customHeight="1" x14ac:dyDescent="0.15">
      <c r="A11" s="6"/>
      <c r="B11" s="6"/>
      <c r="C11" s="3"/>
      <c r="D11" s="3"/>
      <c r="E11" s="3"/>
      <c r="F11" s="3"/>
      <c r="G11" s="3"/>
      <c r="H11" s="3"/>
      <c r="I11" s="3"/>
      <c r="J11" s="3"/>
      <c r="K11" s="3"/>
      <c r="L11" s="3"/>
      <c r="M11" s="3"/>
    </row>
    <row r="12" spans="1:13" ht="17.25" customHeight="1" x14ac:dyDescent="0.15">
      <c r="A12" s="6"/>
      <c r="B12" s="6"/>
      <c r="C12" s="3"/>
      <c r="D12" s="3"/>
      <c r="E12" s="3"/>
      <c r="F12" s="3"/>
      <c r="G12" s="3"/>
      <c r="H12" s="3"/>
      <c r="I12" s="3"/>
      <c r="J12" s="3"/>
      <c r="K12" s="3"/>
      <c r="L12" s="3"/>
      <c r="M12" s="3"/>
    </row>
    <row r="13" spans="1:13" ht="17.25" customHeight="1" x14ac:dyDescent="0.15">
      <c r="A13" s="6"/>
      <c r="B13" s="6"/>
      <c r="C13" s="3"/>
      <c r="D13" s="3"/>
      <c r="E13" s="3"/>
      <c r="F13" s="3"/>
      <c r="G13" s="3"/>
      <c r="H13" s="3"/>
      <c r="I13" s="3"/>
      <c r="J13" s="3"/>
      <c r="K13" s="3"/>
      <c r="L13" s="3"/>
      <c r="M13" s="3"/>
    </row>
    <row r="14" spans="1:13" ht="17.25" customHeight="1" x14ac:dyDescent="0.15">
      <c r="A14" s="6"/>
      <c r="B14" s="6"/>
      <c r="C14" s="3"/>
      <c r="D14" s="3"/>
      <c r="E14" s="3"/>
      <c r="F14" s="3"/>
      <c r="G14" s="3"/>
      <c r="H14" s="3"/>
      <c r="I14" s="3"/>
      <c r="J14" s="3"/>
      <c r="K14" s="3"/>
      <c r="L14" s="3"/>
      <c r="M14" s="3"/>
    </row>
    <row r="15" spans="1:13" ht="17.25" customHeight="1" x14ac:dyDescent="0.15">
      <c r="A15" s="6"/>
      <c r="B15" s="6"/>
      <c r="C15" s="3"/>
      <c r="D15" s="3"/>
      <c r="E15" s="3"/>
      <c r="F15" s="3"/>
      <c r="G15" s="3"/>
      <c r="H15" s="3"/>
      <c r="I15" s="3"/>
      <c r="J15" s="3"/>
      <c r="K15" s="3"/>
      <c r="L15" s="3"/>
      <c r="M15" s="3"/>
    </row>
    <row r="16" spans="1:13" ht="17.25" customHeight="1" x14ac:dyDescent="0.15">
      <c r="A16" s="6"/>
      <c r="B16" s="6"/>
      <c r="C16" s="3"/>
      <c r="D16" s="3"/>
      <c r="E16" s="3"/>
      <c r="F16" s="3"/>
      <c r="G16" s="3"/>
      <c r="H16" s="3"/>
      <c r="I16" s="3"/>
      <c r="J16" s="3"/>
      <c r="K16" s="3"/>
      <c r="L16" s="3"/>
      <c r="M16" s="3"/>
    </row>
    <row r="17" spans="1:13" ht="17.25" customHeight="1" x14ac:dyDescent="0.15">
      <c r="A17" s="6"/>
      <c r="B17" s="6"/>
      <c r="C17" s="3"/>
      <c r="D17" s="3"/>
      <c r="E17" s="3"/>
      <c r="F17" s="3"/>
      <c r="G17" s="3"/>
      <c r="H17" s="3"/>
      <c r="I17" s="3"/>
      <c r="J17" s="3"/>
      <c r="K17" s="3"/>
      <c r="L17" s="3"/>
      <c r="M17" s="3"/>
    </row>
    <row r="18" spans="1:13" ht="17.25" customHeight="1" x14ac:dyDescent="0.15">
      <c r="A18" s="6"/>
      <c r="B18" s="6"/>
      <c r="C18" s="3"/>
      <c r="D18" s="3"/>
      <c r="E18" s="3"/>
      <c r="F18" s="3"/>
      <c r="G18" s="3"/>
      <c r="H18" s="3"/>
      <c r="I18" s="3"/>
      <c r="J18" s="3"/>
      <c r="K18" s="3"/>
      <c r="L18" s="3"/>
      <c r="M18" s="3"/>
    </row>
    <row r="19" spans="1:13" ht="17.25" customHeight="1" x14ac:dyDescent="0.15">
      <c r="B19" s="7"/>
      <c r="C19" s="3"/>
      <c r="D19" s="3"/>
      <c r="E19" s="3"/>
      <c r="F19" s="3"/>
      <c r="G19" s="3"/>
      <c r="H19" s="3"/>
      <c r="I19" s="3"/>
      <c r="J19" s="3"/>
      <c r="K19" s="3"/>
      <c r="L19" s="3"/>
      <c r="M19" s="3"/>
    </row>
    <row r="20" spans="1:13" ht="17.25" customHeight="1" x14ac:dyDescent="0.15">
      <c r="B20" s="7"/>
      <c r="C20" s="3"/>
      <c r="D20" s="3"/>
      <c r="E20" s="3"/>
      <c r="F20" s="3"/>
      <c r="G20" s="3"/>
      <c r="H20" s="3"/>
      <c r="I20" s="3"/>
      <c r="J20" s="3"/>
      <c r="K20" s="3"/>
      <c r="L20" s="3"/>
      <c r="M20" s="3"/>
    </row>
    <row r="21" spans="1:13" ht="17.25" customHeight="1" x14ac:dyDescent="0.15">
      <c r="B21" s="7"/>
      <c r="C21" s="3"/>
      <c r="D21" s="3"/>
      <c r="E21" s="3"/>
      <c r="F21" s="3"/>
      <c r="G21" s="3"/>
      <c r="H21" s="3"/>
      <c r="I21" s="3"/>
      <c r="J21" s="3"/>
      <c r="K21" s="3"/>
      <c r="L21" s="3"/>
      <c r="M21" s="3"/>
    </row>
    <row r="22" spans="1:13" ht="17.25" customHeight="1" x14ac:dyDescent="0.15">
      <c r="B22" s="7"/>
      <c r="C22" s="3"/>
      <c r="D22" s="3"/>
      <c r="E22" s="3"/>
      <c r="F22" s="3"/>
      <c r="G22" s="3"/>
      <c r="H22" s="3"/>
      <c r="I22" s="3"/>
      <c r="J22" s="3"/>
      <c r="K22" s="3"/>
      <c r="L22" s="3"/>
      <c r="M22" s="3"/>
    </row>
    <row r="23" spans="1:13" ht="17.25" customHeight="1" x14ac:dyDescent="0.15">
      <c r="B23" s="7"/>
      <c r="C23" s="3"/>
      <c r="D23" s="3"/>
      <c r="E23" s="3"/>
      <c r="F23" s="3"/>
      <c r="G23" s="3"/>
      <c r="H23" s="3"/>
      <c r="I23" s="3"/>
      <c r="J23" s="3"/>
      <c r="K23" s="3"/>
      <c r="L23" s="3"/>
      <c r="M23" s="3"/>
    </row>
    <row r="24" spans="1:13" ht="17.25" customHeight="1" x14ac:dyDescent="0.15">
      <c r="B24" s="7"/>
      <c r="C24" s="3"/>
      <c r="D24" s="3"/>
      <c r="E24" s="3"/>
      <c r="F24" s="3"/>
      <c r="G24" s="3"/>
      <c r="H24" s="3"/>
      <c r="I24" s="3"/>
      <c r="J24" s="3"/>
      <c r="K24" s="3"/>
      <c r="L24" s="3"/>
      <c r="M24" s="3"/>
    </row>
    <row r="25" spans="1:13" ht="17.25" customHeight="1" x14ac:dyDescent="0.15">
      <c r="B25" s="7"/>
      <c r="C25" s="3"/>
      <c r="D25" s="3"/>
      <c r="E25" s="3"/>
      <c r="F25" s="3"/>
      <c r="G25" s="3"/>
      <c r="H25" s="3"/>
      <c r="I25" s="3"/>
      <c r="J25" s="3"/>
      <c r="K25" s="3"/>
      <c r="L25" s="3"/>
      <c r="M25" s="3"/>
    </row>
    <row r="26" spans="1:13" ht="17.25" customHeight="1" x14ac:dyDescent="0.15">
      <c r="B26" s="7"/>
      <c r="C26" s="3"/>
      <c r="D26" s="3"/>
      <c r="E26" s="3"/>
      <c r="F26" s="3"/>
      <c r="G26" s="3"/>
      <c r="H26" s="3"/>
      <c r="I26" s="3"/>
      <c r="J26" s="3"/>
      <c r="K26" s="3"/>
      <c r="L26" s="3"/>
      <c r="M26" s="3"/>
    </row>
    <row r="27" spans="1:13" ht="17.25" customHeight="1" x14ac:dyDescent="0.2">
      <c r="B27" s="1"/>
      <c r="C27" s="3"/>
      <c r="D27" s="3"/>
      <c r="E27" s="3"/>
      <c r="F27" s="3"/>
      <c r="G27" s="3"/>
      <c r="H27" s="3"/>
      <c r="I27" s="3"/>
      <c r="J27" s="3"/>
      <c r="K27" s="3"/>
      <c r="L27" s="3"/>
      <c r="M27" s="3"/>
    </row>
    <row r="28" spans="1:13" ht="17.25" customHeight="1" x14ac:dyDescent="0.2">
      <c r="B28" s="1"/>
      <c r="C28" s="3"/>
      <c r="D28" s="3"/>
      <c r="E28" s="3"/>
      <c r="F28" s="3"/>
      <c r="G28" s="3"/>
      <c r="H28" s="3"/>
      <c r="I28" s="3"/>
      <c r="J28" s="3"/>
      <c r="K28" s="3"/>
      <c r="L28" s="3"/>
      <c r="M28" s="3"/>
    </row>
    <row r="29" spans="1:13" ht="17.25" customHeight="1" x14ac:dyDescent="0.2">
      <c r="B29" s="1"/>
      <c r="C29" s="3"/>
      <c r="D29" s="3"/>
      <c r="E29" s="3"/>
      <c r="F29" s="3"/>
      <c r="G29" s="3"/>
      <c r="H29" s="3"/>
      <c r="I29" s="3"/>
      <c r="J29" s="3"/>
      <c r="K29" s="3"/>
      <c r="L29" s="3"/>
      <c r="M29" s="3"/>
    </row>
    <row r="30" spans="1:13" ht="17.25" customHeight="1" x14ac:dyDescent="0.2">
      <c r="B30" s="1"/>
      <c r="C30" s="3"/>
      <c r="D30" s="3"/>
      <c r="E30" s="3"/>
      <c r="F30" s="3"/>
      <c r="G30" s="3"/>
      <c r="H30" s="3"/>
      <c r="I30" s="3"/>
      <c r="J30" s="3"/>
      <c r="K30" s="3"/>
      <c r="L30" s="3"/>
      <c r="M30" s="3"/>
    </row>
    <row r="31" spans="1:13" ht="17.25" customHeight="1" x14ac:dyDescent="0.2">
      <c r="B31" s="1"/>
      <c r="C31" s="3"/>
      <c r="D31" s="3"/>
      <c r="E31" s="3"/>
      <c r="F31" s="3"/>
      <c r="G31" s="3"/>
      <c r="H31" s="3"/>
      <c r="I31" s="3"/>
      <c r="J31" s="3"/>
      <c r="K31" s="3"/>
      <c r="L31" s="3"/>
      <c r="M31" s="3"/>
    </row>
    <row r="32" spans="1:13" ht="17.25" customHeight="1" x14ac:dyDescent="0.2">
      <c r="B32" s="1"/>
      <c r="C32" s="3"/>
      <c r="D32" s="3"/>
      <c r="E32" s="3"/>
      <c r="F32" s="3"/>
      <c r="G32" s="3"/>
      <c r="H32" s="3"/>
      <c r="I32" s="3"/>
      <c r="J32" s="3"/>
      <c r="K32" s="3"/>
      <c r="L32" s="3"/>
      <c r="M32" s="3"/>
    </row>
    <row r="33" spans="2:13" ht="17.25" customHeight="1" x14ac:dyDescent="0.2">
      <c r="B33" s="1"/>
      <c r="C33" s="3"/>
      <c r="D33" s="3"/>
      <c r="E33" s="3"/>
      <c r="F33" s="3"/>
      <c r="G33" s="3"/>
      <c r="H33" s="3"/>
      <c r="I33" s="3"/>
      <c r="J33" s="3"/>
      <c r="K33" s="3"/>
      <c r="L33" s="3"/>
      <c r="M33" s="3"/>
    </row>
    <row r="34" spans="2:13" ht="17.25" customHeight="1" x14ac:dyDescent="0.2">
      <c r="B34" s="1"/>
      <c r="C34" s="3"/>
      <c r="D34" s="3"/>
      <c r="E34" s="3"/>
      <c r="F34" s="3"/>
      <c r="G34" s="3"/>
      <c r="H34" s="3"/>
      <c r="I34" s="3"/>
      <c r="J34" s="3"/>
      <c r="K34" s="3"/>
      <c r="L34" s="3"/>
      <c r="M34" s="3"/>
    </row>
    <row r="35" spans="2:13" ht="17.25" customHeight="1" x14ac:dyDescent="0.2">
      <c r="B35" s="1"/>
      <c r="C35" s="3"/>
      <c r="D35" s="3"/>
      <c r="E35" s="3"/>
      <c r="F35" s="3"/>
      <c r="G35" s="3"/>
      <c r="H35" s="3"/>
      <c r="I35" s="3"/>
      <c r="J35" s="3"/>
      <c r="K35" s="3"/>
      <c r="L35" s="3"/>
      <c r="M35" s="3"/>
    </row>
    <row r="36" spans="2:13" ht="17.25" customHeight="1" x14ac:dyDescent="0.2">
      <c r="B36" s="1"/>
      <c r="C36" s="3"/>
      <c r="D36" s="3"/>
      <c r="E36" s="3"/>
      <c r="F36" s="3"/>
      <c r="G36" s="3"/>
      <c r="H36" s="3"/>
      <c r="I36" s="3"/>
      <c r="J36" s="3"/>
      <c r="K36" s="3"/>
      <c r="L36" s="3"/>
      <c r="M36" s="3"/>
    </row>
    <row r="37" spans="2:13" ht="17.25" customHeight="1" x14ac:dyDescent="0.2">
      <c r="B37" s="1"/>
      <c r="C37" s="3"/>
      <c r="D37" s="3"/>
      <c r="E37" s="3"/>
      <c r="F37" s="3"/>
      <c r="G37" s="3"/>
      <c r="H37" s="3"/>
      <c r="I37" s="3"/>
      <c r="J37" s="3"/>
      <c r="K37" s="3"/>
      <c r="L37" s="3"/>
      <c r="M37" s="3"/>
    </row>
    <row r="38" spans="2:13" ht="17.25" customHeight="1" x14ac:dyDescent="0.2">
      <c r="B38" s="1"/>
      <c r="C38" s="3"/>
      <c r="D38" s="3"/>
      <c r="E38" s="3"/>
      <c r="F38" s="3"/>
      <c r="G38" s="3"/>
      <c r="H38" s="3"/>
      <c r="I38" s="3"/>
      <c r="J38" s="3"/>
      <c r="K38" s="3"/>
      <c r="L38" s="3"/>
      <c r="M38" s="3"/>
    </row>
    <row r="39" spans="2:13" ht="17.25" customHeight="1" x14ac:dyDescent="0.2">
      <c r="B39" s="1"/>
      <c r="C39" s="3"/>
      <c r="D39" s="3"/>
      <c r="E39" s="3"/>
      <c r="F39" s="3"/>
      <c r="G39" s="3"/>
      <c r="H39" s="3"/>
      <c r="I39" s="3"/>
      <c r="J39" s="3"/>
      <c r="K39" s="3"/>
      <c r="L39" s="3"/>
      <c r="M39" s="3"/>
    </row>
    <row r="40" spans="2:13" ht="17.25" customHeight="1" x14ac:dyDescent="0.2">
      <c r="B40" s="1"/>
      <c r="C40" s="3"/>
      <c r="D40" s="3"/>
      <c r="E40" s="3"/>
      <c r="F40" s="3"/>
      <c r="G40" s="3"/>
      <c r="H40" s="3"/>
      <c r="I40" s="3"/>
      <c r="J40" s="3"/>
      <c r="K40" s="3"/>
      <c r="L40" s="3"/>
      <c r="M40" s="3"/>
    </row>
    <row r="41" spans="2:13" ht="17.25" customHeight="1" x14ac:dyDescent="0.2">
      <c r="B41" s="1"/>
      <c r="C41" s="3"/>
      <c r="D41" s="3"/>
      <c r="E41" s="3"/>
      <c r="F41" s="3"/>
      <c r="G41" s="3"/>
      <c r="H41" s="3"/>
      <c r="I41" s="3"/>
      <c r="J41" s="3"/>
      <c r="K41" s="3"/>
      <c r="L41" s="3"/>
      <c r="M41" s="3"/>
    </row>
    <row r="42" spans="2:13" ht="17.25" customHeight="1" x14ac:dyDescent="0.2">
      <c r="B42" s="1"/>
      <c r="C42" s="3"/>
      <c r="D42" s="3"/>
      <c r="E42" s="3"/>
      <c r="F42" s="3"/>
      <c r="G42" s="3"/>
      <c r="H42" s="3"/>
      <c r="I42" s="3"/>
      <c r="J42" s="3"/>
      <c r="K42" s="3"/>
      <c r="L42" s="3"/>
      <c r="M42" s="3"/>
    </row>
    <row r="43" spans="2:13" ht="17.25" customHeight="1" x14ac:dyDescent="0.2">
      <c r="B43" s="1"/>
      <c r="C43" s="3"/>
      <c r="D43" s="3"/>
      <c r="E43" s="3"/>
      <c r="F43" s="3"/>
      <c r="G43" s="3"/>
      <c r="H43" s="3"/>
      <c r="I43" s="3"/>
      <c r="J43" s="3"/>
      <c r="K43" s="3"/>
      <c r="L43" s="3"/>
      <c r="M43" s="3"/>
    </row>
    <row r="44" spans="2:13" ht="17.25" customHeight="1" x14ac:dyDescent="0.2">
      <c r="B44" s="1"/>
      <c r="C44" s="3"/>
      <c r="D44" s="3"/>
      <c r="E44" s="3"/>
      <c r="F44" s="3"/>
      <c r="G44" s="3"/>
      <c r="H44" s="3"/>
      <c r="I44" s="3"/>
      <c r="J44" s="3"/>
      <c r="K44" s="3"/>
      <c r="L44" s="3"/>
      <c r="M44" s="3"/>
    </row>
    <row r="45" spans="2:13" ht="17.25" customHeight="1" x14ac:dyDescent="0.2">
      <c r="B45" s="1"/>
      <c r="C45" s="3"/>
      <c r="D45" s="3"/>
      <c r="E45" s="3"/>
      <c r="F45" s="3"/>
      <c r="G45" s="3"/>
      <c r="H45" s="3"/>
      <c r="I45" s="3"/>
      <c r="J45" s="3"/>
      <c r="K45" s="3"/>
      <c r="L45" s="3"/>
      <c r="M45" s="3"/>
    </row>
    <row r="46" spans="2:13" ht="17.25" customHeight="1" x14ac:dyDescent="0.2">
      <c r="B46" s="1"/>
      <c r="C46" s="3"/>
      <c r="D46" s="3"/>
      <c r="E46" s="3"/>
      <c r="F46" s="3"/>
      <c r="G46" s="3"/>
      <c r="H46" s="3"/>
      <c r="I46" s="3"/>
      <c r="J46" s="3"/>
      <c r="K46" s="3"/>
      <c r="L46" s="3"/>
      <c r="M46" s="3"/>
    </row>
    <row r="47" spans="2:13" ht="17.25" customHeight="1" x14ac:dyDescent="0.2">
      <c r="B47" s="1"/>
      <c r="C47" s="3"/>
      <c r="D47" s="3"/>
      <c r="E47" s="3"/>
      <c r="F47" s="3"/>
      <c r="G47" s="3"/>
      <c r="H47" s="3"/>
      <c r="I47" s="3"/>
      <c r="J47" s="3"/>
      <c r="K47" s="3"/>
      <c r="L47" s="3"/>
      <c r="M47" s="3"/>
    </row>
    <row r="48" spans="2:13" ht="17.25" customHeight="1" x14ac:dyDescent="0.2">
      <c r="B48" s="1"/>
      <c r="C48" s="3"/>
      <c r="D48" s="3"/>
      <c r="E48" s="3"/>
      <c r="F48" s="3"/>
      <c r="G48" s="3"/>
      <c r="H48" s="3"/>
      <c r="I48" s="3"/>
      <c r="J48" s="3"/>
      <c r="K48" s="3"/>
      <c r="L48" s="3"/>
      <c r="M48" s="3"/>
    </row>
    <row r="49" spans="2:12" ht="17.25" customHeight="1" x14ac:dyDescent="0.15">
      <c r="B49" s="8" t="s">
        <v>2</v>
      </c>
      <c r="C49" s="9"/>
      <c r="D49" s="9"/>
      <c r="E49" s="9"/>
      <c r="F49" s="9"/>
      <c r="G49" s="9"/>
      <c r="H49" s="9"/>
      <c r="I49" s="9"/>
      <c r="J49" s="9"/>
      <c r="K49" s="9"/>
      <c r="L49" s="9"/>
    </row>
    <row r="50" spans="2:12" ht="17.25" customHeight="1" x14ac:dyDescent="0.15">
      <c r="B50" s="96" t="s">
        <v>15</v>
      </c>
      <c r="C50" s="97"/>
      <c r="D50" s="89" t="s">
        <v>16</v>
      </c>
      <c r="E50" s="90"/>
      <c r="F50" s="91"/>
      <c r="G50" s="86" t="s">
        <v>34</v>
      </c>
      <c r="H50" s="87"/>
      <c r="I50" s="88"/>
      <c r="J50" s="86" t="s">
        <v>35</v>
      </c>
      <c r="K50" s="87"/>
      <c r="L50" s="88"/>
    </row>
    <row r="51" spans="2:12" ht="17.25" customHeight="1" x14ac:dyDescent="0.15">
      <c r="B51" s="96" t="s">
        <v>0</v>
      </c>
      <c r="C51" s="97"/>
      <c r="D51" s="89" t="s">
        <v>29</v>
      </c>
      <c r="E51" s="90"/>
      <c r="F51" s="92"/>
      <c r="G51" s="83" t="s">
        <v>30</v>
      </c>
      <c r="H51" s="84"/>
      <c r="I51" s="85"/>
      <c r="J51" s="83" t="s">
        <v>17</v>
      </c>
      <c r="K51" s="84"/>
      <c r="L51" s="85"/>
    </row>
    <row r="52" spans="2:12" ht="17.25" customHeight="1" x14ac:dyDescent="0.15">
      <c r="B52" s="96" t="s">
        <v>1</v>
      </c>
      <c r="C52" s="97"/>
      <c r="D52" s="93"/>
      <c r="E52" s="94"/>
      <c r="F52" s="95"/>
      <c r="G52" s="83" t="s">
        <v>18</v>
      </c>
      <c r="H52" s="84"/>
      <c r="I52" s="85"/>
      <c r="J52" s="83" t="s">
        <v>18</v>
      </c>
      <c r="K52" s="84"/>
      <c r="L52" s="85"/>
    </row>
    <row r="53" spans="2:12" ht="18.75" customHeight="1" x14ac:dyDescent="0.15">
      <c r="B53" s="10" t="s">
        <v>25</v>
      </c>
      <c r="C53" s="10" t="s">
        <v>26</v>
      </c>
      <c r="D53" s="11" t="s">
        <v>31</v>
      </c>
      <c r="E53" s="12" t="str">
        <f>'[1]東広島八本松 '!$L$4</f>
        <v>平年</v>
      </c>
      <c r="F53" s="13" t="s">
        <v>32</v>
      </c>
      <c r="G53" s="25" t="s">
        <v>31</v>
      </c>
      <c r="H53" s="36" t="str">
        <f>[1]北広島南門原!$L$4</f>
        <v>平年</v>
      </c>
      <c r="I53" s="27" t="s">
        <v>32</v>
      </c>
      <c r="J53" s="25" t="s">
        <v>31</v>
      </c>
      <c r="K53" s="26" t="str">
        <f>[1]北広島木次!$L$4</f>
        <v>平年</v>
      </c>
      <c r="L53" s="27" t="s">
        <v>32</v>
      </c>
    </row>
    <row r="54" spans="2:12" ht="17.25" customHeight="1" x14ac:dyDescent="0.15">
      <c r="B54" s="80" t="s">
        <v>28</v>
      </c>
      <c r="C54" s="28">
        <v>1</v>
      </c>
      <c r="D54" s="17">
        <f>'[1]東広島八本松 '!$H$11</f>
        <v>0</v>
      </c>
      <c r="E54" s="41">
        <f>'[1]東広島八本松 '!$L$11</f>
        <v>0.41999999999999993</v>
      </c>
      <c r="F54" s="42">
        <v>1.9999999999999998</v>
      </c>
      <c r="G54" s="17">
        <f>[1]北広島南門原!$H$11</f>
        <v>0</v>
      </c>
      <c r="H54" s="18">
        <f>[1]北広島南門原!$L$11</f>
        <v>0.11805555555555555</v>
      </c>
      <c r="I54" s="24">
        <v>0.625</v>
      </c>
      <c r="J54" s="17">
        <f>[1]北広島木次!$H$11</f>
        <v>0</v>
      </c>
      <c r="K54" s="18">
        <f>[1]北広島木次!$L$11</f>
        <v>0.25</v>
      </c>
      <c r="L54" s="24">
        <v>1</v>
      </c>
    </row>
    <row r="55" spans="2:12" ht="17.25" customHeight="1" x14ac:dyDescent="0.15">
      <c r="B55" s="81"/>
      <c r="C55" s="28">
        <v>2</v>
      </c>
      <c r="D55" s="17">
        <f>'[1]東広島八本松 '!$H$12</f>
        <v>0</v>
      </c>
      <c r="E55" s="37">
        <f>'[1]東広島八本松 '!$L$12</f>
        <v>0.78</v>
      </c>
      <c r="F55" s="38">
        <v>1.7999999999999998</v>
      </c>
      <c r="G55" s="17">
        <f>[1]北広島南門原!$H$12</f>
        <v>0</v>
      </c>
      <c r="H55" s="18">
        <f>[1]北広島南門原!$L$12</f>
        <v>0.38194444444444448</v>
      </c>
      <c r="I55" s="15">
        <v>0.375</v>
      </c>
      <c r="J55" s="17">
        <f>[1]三次廻神!$H$12</f>
        <v>1</v>
      </c>
      <c r="K55" s="18">
        <f>[1]北広島木次!$L$12</f>
        <v>0.65</v>
      </c>
      <c r="L55" s="15">
        <v>0</v>
      </c>
    </row>
    <row r="56" spans="2:12" ht="17.25" customHeight="1" x14ac:dyDescent="0.15">
      <c r="B56" s="81"/>
      <c r="C56" s="28">
        <v>3</v>
      </c>
      <c r="D56" s="17">
        <f>'[1]東広島八本松 '!$H$13</f>
        <v>0</v>
      </c>
      <c r="E56" s="37">
        <f>'[1]東広島八本松 '!$L$13</f>
        <v>5.6566666666666663</v>
      </c>
      <c r="F56" s="38">
        <v>2</v>
      </c>
      <c r="G56" s="17">
        <f>[1]北広島南門原!$H$13</f>
        <v>0</v>
      </c>
      <c r="H56" s="18">
        <f>[1]北広島南門原!$L$13</f>
        <v>1.2124999999999999</v>
      </c>
      <c r="I56" s="15">
        <v>0</v>
      </c>
      <c r="J56" s="17">
        <f>[1]北広島木次!$H$13</f>
        <v>0</v>
      </c>
      <c r="K56" s="18">
        <f>[1]北広島木次!$L$13</f>
        <v>1.642857142857143</v>
      </c>
      <c r="L56" s="15">
        <v>0</v>
      </c>
    </row>
    <row r="57" spans="2:12" ht="17.25" customHeight="1" x14ac:dyDescent="0.15">
      <c r="B57" s="81"/>
      <c r="C57" s="28">
        <v>4</v>
      </c>
      <c r="D57" s="17">
        <f>'[1]東広島八本松 '!$H$14</f>
        <v>5.6</v>
      </c>
      <c r="E57" s="37">
        <f>'[1]東広島八本松 '!$L$14</f>
        <v>7.6433333333333326</v>
      </c>
      <c r="F57" s="38">
        <v>0.4</v>
      </c>
      <c r="G57" s="17">
        <f>[1]北広島南門原!$H$14</f>
        <v>1.875</v>
      </c>
      <c r="H57" s="18">
        <f>[1]北広島南門原!$L$14</f>
        <v>4.2196428571428566</v>
      </c>
      <c r="I57" s="15">
        <v>0</v>
      </c>
      <c r="J57" s="17">
        <f>[1]北広島木次!$H$14</f>
        <v>0</v>
      </c>
      <c r="K57" s="18">
        <f>[1]北広島木次!$L$14</f>
        <v>1.3571428571428572</v>
      </c>
      <c r="L57" s="15">
        <v>0</v>
      </c>
    </row>
    <row r="58" spans="2:12" ht="17.25" customHeight="1" x14ac:dyDescent="0.15">
      <c r="B58" s="81"/>
      <c r="C58" s="28">
        <v>5</v>
      </c>
      <c r="D58" s="17">
        <f>'[1]東広島八本松 '!$H$15</f>
        <v>7</v>
      </c>
      <c r="E58" s="37">
        <f>'[1]東広島八本松 '!$L$15</f>
        <v>10.481818181818181</v>
      </c>
      <c r="F58" s="38">
        <v>4</v>
      </c>
      <c r="G58" s="17">
        <f>[1]北広島南門原!$H$15</f>
        <v>2.791666666666667</v>
      </c>
      <c r="H58" s="18">
        <f>[1]北広島南門原!$L$15</f>
        <v>3.4964285714285714</v>
      </c>
      <c r="I58" s="15">
        <v>1.2857142857142856</v>
      </c>
      <c r="J58" s="17">
        <f>[1]北広島木次!$H$15</f>
        <v>0</v>
      </c>
      <c r="K58" s="18">
        <f>[1]北広島木次!$L$15</f>
        <v>3.5</v>
      </c>
      <c r="L58" s="15">
        <v>0</v>
      </c>
    </row>
    <row r="59" spans="2:12" ht="17.25" customHeight="1" x14ac:dyDescent="0.15">
      <c r="B59" s="82"/>
      <c r="C59" s="29">
        <v>6</v>
      </c>
      <c r="D59" s="20">
        <f>'[1]東広島八本松 '!$H$16</f>
        <v>6.4</v>
      </c>
      <c r="E59" s="39">
        <f>'[1]東広島八本松 '!$L$16</f>
        <v>10.036060606060605</v>
      </c>
      <c r="F59" s="40">
        <v>6.8333333333333348</v>
      </c>
      <c r="G59" s="20">
        <f>[1]北広島南門原!$H$16</f>
        <v>3.3333333333333335</v>
      </c>
      <c r="H59" s="21">
        <f>[1]北広島南門原!$L$16</f>
        <v>2.6640692640692643</v>
      </c>
      <c r="I59" s="22">
        <v>1.9999999999999998</v>
      </c>
      <c r="J59" s="20">
        <f>[1]北広島木次!$H$16</f>
        <v>3.333333333333333</v>
      </c>
      <c r="K59" s="18">
        <f>[1]北広島木次!$L$16</f>
        <v>2.1</v>
      </c>
      <c r="L59" s="22">
        <v>4</v>
      </c>
    </row>
    <row r="60" spans="2:12" ht="17.25" customHeight="1" x14ac:dyDescent="0.15">
      <c r="B60" s="80" t="s">
        <v>20</v>
      </c>
      <c r="C60" s="28">
        <v>1</v>
      </c>
      <c r="D60" s="17">
        <f>'[1]東広島八本松 '!$H$17</f>
        <v>5</v>
      </c>
      <c r="E60" s="37">
        <f>'[1]東広島八本松 '!$L$17</f>
        <v>7.9621212121212128</v>
      </c>
      <c r="F60" s="38">
        <v>8.3666666666666671</v>
      </c>
      <c r="G60" s="17">
        <f>[1]北広島南門原!$H$17</f>
        <v>0</v>
      </c>
      <c r="H60" s="18">
        <f>[1]北広島南門原!$L$17</f>
        <v>1.9482683982683984</v>
      </c>
      <c r="I60" s="15">
        <v>0.71428571428571419</v>
      </c>
      <c r="J60" s="47">
        <f>[1]北広島木次!$H$17</f>
        <v>2.6666666666666665</v>
      </c>
      <c r="K60" s="16">
        <f>[1]北広島木次!$L$17</f>
        <v>0.8</v>
      </c>
      <c r="L60" s="24">
        <v>0</v>
      </c>
    </row>
    <row r="61" spans="2:12" ht="17.25" customHeight="1" x14ac:dyDescent="0.15">
      <c r="B61" s="81"/>
      <c r="C61" s="28">
        <v>2</v>
      </c>
      <c r="D61" s="17">
        <f>'[1]東広島八本松 '!$H$18</f>
        <v>4.2</v>
      </c>
      <c r="E61" s="37">
        <f>'[1]東広島八本松 '!$L$18</f>
        <v>11.36</v>
      </c>
      <c r="F61" s="38">
        <v>4.2</v>
      </c>
      <c r="G61" s="17">
        <f>[1]北広島南門原!$H$18</f>
        <v>0</v>
      </c>
      <c r="H61" s="18">
        <f>[1]北広島南門原!$L$18</f>
        <v>2.3611832611832613</v>
      </c>
      <c r="I61" s="15">
        <v>0.71428571428571419</v>
      </c>
      <c r="J61" s="17">
        <f>[1]北広島木次!$H$18</f>
        <v>3.5000000000000004</v>
      </c>
      <c r="K61" s="18">
        <f>[1]北広島木次!$L$18</f>
        <v>2.2999999999999998</v>
      </c>
      <c r="L61" s="15">
        <v>1</v>
      </c>
    </row>
    <row r="62" spans="2:12" ht="17.25" customHeight="1" x14ac:dyDescent="0.15">
      <c r="B62" s="81"/>
      <c r="C62" s="28">
        <v>3</v>
      </c>
      <c r="D62" s="17">
        <f>'[1]東広島八本松 '!$H$19</f>
        <v>19.2</v>
      </c>
      <c r="E62" s="37">
        <f>'[1]東広島八本松 '!$L$19</f>
        <v>20.684999999999999</v>
      </c>
      <c r="F62" s="38">
        <v>2.1999999999999997</v>
      </c>
      <c r="G62" s="17">
        <f>[1]北広島南門原!$H$19</f>
        <v>7.7142857142857153</v>
      </c>
      <c r="H62" s="18">
        <f>[1]北広島南門原!$L$19</f>
        <v>4.632539682539683</v>
      </c>
      <c r="I62" s="15">
        <v>6.7142857142857135</v>
      </c>
      <c r="J62" s="17">
        <f>[1]北広島木次!$H$19</f>
        <v>29.071428571428573</v>
      </c>
      <c r="K62" s="18">
        <f>[1]北広島木次!$L$19</f>
        <v>3</v>
      </c>
      <c r="L62" s="15">
        <v>2</v>
      </c>
    </row>
    <row r="63" spans="2:12" ht="17.25" customHeight="1" x14ac:dyDescent="0.15">
      <c r="B63" s="81"/>
      <c r="C63" s="28">
        <v>4</v>
      </c>
      <c r="D63" s="17">
        <f>'[1]東広島八本松 '!$H$20</f>
        <v>21.171428571428571</v>
      </c>
      <c r="E63" s="37">
        <f>'[1]東広島八本松 '!$L$20</f>
        <v>28.876904761904758</v>
      </c>
      <c r="F63" s="38">
        <v>14.799999999999999</v>
      </c>
      <c r="G63" s="17">
        <f>[1]北広島南門原!$H$20</f>
        <v>19.428571428571431</v>
      </c>
      <c r="H63" s="18">
        <f>[1]北広島南門原!$L$20</f>
        <v>12.278571428571428</v>
      </c>
      <c r="I63" s="15">
        <v>43.428571428571423</v>
      </c>
      <c r="J63" s="17">
        <f>[1]北広島木次!$H$20</f>
        <v>66.428571428571431</v>
      </c>
      <c r="K63" s="18">
        <f>[1]北広島木次!$L$20</f>
        <v>4.5999999999999996</v>
      </c>
      <c r="L63" s="15">
        <v>17</v>
      </c>
    </row>
    <row r="64" spans="2:12" ht="17.25" customHeight="1" x14ac:dyDescent="0.15">
      <c r="B64" s="81"/>
      <c r="C64" s="28">
        <v>5</v>
      </c>
      <c r="D64" s="17">
        <f>'[1]東広島八本松 '!$H$21</f>
        <v>17.095238095238098</v>
      </c>
      <c r="E64" s="37">
        <f>'[1]東広島八本松 '!$L$21</f>
        <v>27.878095238095238</v>
      </c>
      <c r="F64" s="38">
        <v>12.399999999999999</v>
      </c>
      <c r="G64" s="17">
        <f>[1]北広島南門原!$H$21</f>
        <v>45.714285714285708</v>
      </c>
      <c r="H64" s="18">
        <f>[1]北広島南門原!$L$21</f>
        <v>29.738571428571429</v>
      </c>
      <c r="I64" s="15">
        <v>174.28571428571428</v>
      </c>
      <c r="J64" s="17">
        <f>[1]北広島木次!$H$21</f>
        <v>86.666666666666657</v>
      </c>
      <c r="K64" s="18">
        <f>[1]北広島木次!$L$21</f>
        <v>22.4</v>
      </c>
      <c r="L64" s="15">
        <v>84</v>
      </c>
    </row>
    <row r="65" spans="2:15" ht="17.25" customHeight="1" x14ac:dyDescent="0.15">
      <c r="B65" s="82"/>
      <c r="C65" s="29">
        <v>6</v>
      </c>
      <c r="D65" s="20">
        <f>'[1]東広島八本松 '!$H$22</f>
        <v>7.9333333333333336</v>
      </c>
      <c r="E65" s="39">
        <f>'[1]東広島八本松 '!$L$22</f>
        <v>24.159999999999997</v>
      </c>
      <c r="F65" s="40">
        <v>15.8</v>
      </c>
      <c r="G65" s="20">
        <f>[1]北広島南門原!$H$22</f>
        <v>29.142857142857142</v>
      </c>
      <c r="H65" s="21">
        <f>[1]北広島南門原!$L$22</f>
        <v>29.744960317460318</v>
      </c>
      <c r="I65" s="22">
        <v>101.71428571428572</v>
      </c>
      <c r="J65" s="20">
        <f>[1]北広島木次!$H$22</f>
        <v>54.13333333333334</v>
      </c>
      <c r="K65" s="21">
        <f>[1]北広島木次!$L$22</f>
        <v>30.6</v>
      </c>
      <c r="L65" s="22">
        <v>60</v>
      </c>
    </row>
    <row r="66" spans="2:15" ht="17.25" customHeight="1" x14ac:dyDescent="0.15">
      <c r="B66" s="80" t="s">
        <v>21</v>
      </c>
      <c r="C66" s="28">
        <v>1</v>
      </c>
      <c r="D66" s="17">
        <f>'[1]東広島八本松 '!$H$23</f>
        <v>3.4</v>
      </c>
      <c r="E66" s="37">
        <f>'[1]東広島八本松 '!$L$23</f>
        <v>26.346666666666664</v>
      </c>
      <c r="F66" s="38">
        <v>19.399999999999999</v>
      </c>
      <c r="G66" s="17">
        <f>[1]北広島南門原!$H$23</f>
        <v>25.285714285714285</v>
      </c>
      <c r="H66" s="18">
        <f>[1]北広島南門原!$L$23</f>
        <v>30.34095238095238</v>
      </c>
      <c r="I66" s="30">
        <v>62.428571428571438</v>
      </c>
      <c r="J66" s="47">
        <f>[1]北広島木次!$H$23</f>
        <v>17.2</v>
      </c>
      <c r="K66" s="16">
        <f>[1]北広島木次!$L$23</f>
        <v>44.3</v>
      </c>
      <c r="L66" s="32">
        <v>39</v>
      </c>
    </row>
    <row r="67" spans="2:15" ht="17.25" customHeight="1" x14ac:dyDescent="0.15">
      <c r="B67" s="81"/>
      <c r="C67" s="28">
        <v>2</v>
      </c>
      <c r="D67" s="17">
        <f>'[1]東広島八本松 '!$H$24</f>
        <v>1.75</v>
      </c>
      <c r="E67" s="37">
        <f>'[1]東広島八本松 '!$L$24</f>
        <v>25.293333333333333</v>
      </c>
      <c r="F67" s="38">
        <v>29.6</v>
      </c>
      <c r="G67" s="17">
        <f>[1]北広島南門原!$H$24</f>
        <v>25.714285714285715</v>
      </c>
      <c r="H67" s="18">
        <f>[1]北広島南門原!$L$24</f>
        <v>22.928015873015873</v>
      </c>
      <c r="I67" s="30">
        <v>30.714285714285715</v>
      </c>
      <c r="J67" s="17">
        <f>[1]北広島木次!$H$24</f>
        <v>12.399999999999999</v>
      </c>
      <c r="K67" s="18">
        <f>[1]北広島木次!$L$24</f>
        <v>58.3</v>
      </c>
      <c r="L67" s="30">
        <v>54</v>
      </c>
    </row>
    <row r="68" spans="2:15" ht="17.25" customHeight="1" x14ac:dyDescent="0.15">
      <c r="B68" s="81"/>
      <c r="C68" s="28">
        <v>3</v>
      </c>
      <c r="D68" s="17">
        <f>'[1]東広島八本松 '!$H$25</f>
        <v>4.25</v>
      </c>
      <c r="E68" s="37">
        <f>'[1]東広島八本松 '!$L$25</f>
        <v>21.520000000000003</v>
      </c>
      <c r="F68" s="38">
        <v>24</v>
      </c>
      <c r="G68" s="17">
        <f>[1]北広島南門原!$H$25</f>
        <v>6.4285714285714288</v>
      </c>
      <c r="H68" s="18">
        <f>[1]北広島南門原!$L$25</f>
        <v>23.459285714285713</v>
      </c>
      <c r="I68" s="30">
        <v>40.714285714285708</v>
      </c>
      <c r="J68" s="17">
        <f>[1]北広島木次!$H$25</f>
        <v>12.028571428571427</v>
      </c>
      <c r="K68" s="18">
        <f>[1]北広島木次!$L$25</f>
        <v>50.4</v>
      </c>
      <c r="L68" s="30">
        <v>62</v>
      </c>
    </row>
    <row r="69" spans="2:15" ht="17.25" customHeight="1" x14ac:dyDescent="0.15">
      <c r="B69" s="81"/>
      <c r="C69" s="28">
        <v>4</v>
      </c>
      <c r="D69" s="17">
        <f>'[1]東広島八本松 '!$H$26</f>
        <v>1.666666666666667</v>
      </c>
      <c r="E69" s="37">
        <f>'[1]東広島八本松 '!$L$26</f>
        <v>18.026666666666667</v>
      </c>
      <c r="F69" s="38">
        <v>11.066666666666666</v>
      </c>
      <c r="G69" s="17">
        <f>[1]北広島南門原!$H$26</f>
        <v>6.4285714285714288</v>
      </c>
      <c r="H69" s="18">
        <f>[1]北広島南門原!$L$26</f>
        <v>23.563214285714288</v>
      </c>
      <c r="I69" s="30">
        <v>28.285714285714285</v>
      </c>
      <c r="J69" s="17">
        <f>[1]北広島木次!$H$26</f>
        <v>9.9047619047619051</v>
      </c>
      <c r="K69" s="18">
        <f>[1]北広島木次!$L$26</f>
        <v>28.6</v>
      </c>
      <c r="L69" s="30">
        <v>32</v>
      </c>
    </row>
    <row r="70" spans="2:15" ht="17.25" customHeight="1" x14ac:dyDescent="0.15">
      <c r="B70" s="81"/>
      <c r="C70" s="28">
        <v>5</v>
      </c>
      <c r="D70" s="17">
        <f>'[1]東広島八本松 '!$H$27</f>
        <v>0.33333333333333331</v>
      </c>
      <c r="E70" s="37">
        <f>'[1]東広島八本松 '!$L$27</f>
        <v>15.0647619047619</v>
      </c>
      <c r="F70" s="38">
        <v>13.083333333333334</v>
      </c>
      <c r="G70" s="17">
        <f>[1]北広島南門原!$H$27</f>
        <v>13.285714285714285</v>
      </c>
      <c r="H70" s="18">
        <f>[1]北広島南門原!$L$27</f>
        <v>30.30833333333333</v>
      </c>
      <c r="I70" s="30">
        <v>28.714285714285715</v>
      </c>
      <c r="J70" s="17">
        <f>[1]北広島木次!$H$27</f>
        <v>6.6666666666666661</v>
      </c>
      <c r="K70" s="18">
        <f>[1]北広島木次!$L$27</f>
        <v>27.3</v>
      </c>
      <c r="L70" s="30">
        <v>25</v>
      </c>
    </row>
    <row r="71" spans="2:15" ht="17.25" customHeight="1" x14ac:dyDescent="0.15">
      <c r="B71" s="82"/>
      <c r="C71" s="29">
        <v>6</v>
      </c>
      <c r="D71" s="20">
        <f>'[1]東広島八本松 '!$H$28</f>
        <v>3.333333333333333</v>
      </c>
      <c r="E71" s="39">
        <f>'[1]東広島八本松 '!$L$28</f>
        <v>19.235238095238095</v>
      </c>
      <c r="F71" s="40">
        <v>19.083333333333332</v>
      </c>
      <c r="G71" s="20">
        <f>[1]北広島南門原!$H$28</f>
        <v>48.857142857142847</v>
      </c>
      <c r="H71" s="21">
        <f>[1]北広島南門原!$L$28</f>
        <v>41.256666666666668</v>
      </c>
      <c r="I71" s="31">
        <v>76.285714285714278</v>
      </c>
      <c r="J71" s="20">
        <f>[1]北広島木次!$H$28</f>
        <v>19.714285714285712</v>
      </c>
      <c r="K71" s="21">
        <f>[1]北広島木次!$L$28</f>
        <v>41.05</v>
      </c>
      <c r="L71" s="31">
        <v>44</v>
      </c>
    </row>
    <row r="72" spans="2:15" ht="17.25" customHeight="1" x14ac:dyDescent="0.15">
      <c r="B72" s="80" t="s">
        <v>22</v>
      </c>
      <c r="C72" s="28">
        <v>1</v>
      </c>
      <c r="D72" s="47">
        <f>'[1]東広島八本松 '!$H$29</f>
        <v>4.6666666666666661</v>
      </c>
      <c r="E72" s="41">
        <f>'[1]東広島八本松 '!$L$29</f>
        <v>22.006666666666668</v>
      </c>
      <c r="F72" s="42">
        <v>7.1666666666666661</v>
      </c>
      <c r="G72" s="47">
        <f>[1]北広島南門原!$H$29</f>
        <v>68.571428571428569</v>
      </c>
      <c r="H72" s="16">
        <f>[1]北広島南門原!$L$29</f>
        <v>41.606712454212449</v>
      </c>
      <c r="I72" s="32">
        <v>60.714285714285708</v>
      </c>
      <c r="J72" s="17">
        <f>[1]北広島木次!$H$29</f>
        <v>153.28571428571428</v>
      </c>
      <c r="K72" s="18">
        <f>[1]北広島木次!$L$29</f>
        <v>42.65</v>
      </c>
      <c r="L72" s="30">
        <v>34</v>
      </c>
    </row>
    <row r="73" spans="2:15" ht="17.25" customHeight="1" x14ac:dyDescent="0.15">
      <c r="B73" s="81"/>
      <c r="C73" s="28">
        <v>2</v>
      </c>
      <c r="D73" s="17">
        <f>'[1]東広島八本松 '!$H$30</f>
        <v>8</v>
      </c>
      <c r="E73" s="37">
        <f>'[1]東広島八本松 '!$L$30</f>
        <v>35.326666666666668</v>
      </c>
      <c r="F73" s="38">
        <v>7</v>
      </c>
      <c r="G73" s="17">
        <f>[1]北広島南門原!$H$30</f>
        <v>42.803571428571431</v>
      </c>
      <c r="H73" s="18">
        <f>[1]北広島南門原!$L$30</f>
        <v>71.924752747252754</v>
      </c>
      <c r="I73" s="30">
        <v>90.61904761904762</v>
      </c>
      <c r="J73" s="17">
        <f>[1]北広島木次!$H$30</f>
        <v>131.5</v>
      </c>
      <c r="K73" s="18">
        <f>[1]北広島木次!$L$30</f>
        <v>116.77142857142857</v>
      </c>
      <c r="L73" s="30">
        <v>46</v>
      </c>
      <c r="M73" s="45"/>
      <c r="N73" s="45"/>
      <c r="O73" s="45"/>
    </row>
    <row r="74" spans="2:15" ht="17.25" customHeight="1" x14ac:dyDescent="0.15">
      <c r="B74" s="80"/>
      <c r="C74" s="28">
        <v>3</v>
      </c>
      <c r="D74" s="17">
        <f>'[1]東広島八本松 '!$H$31</f>
        <v>6.1428571428571432</v>
      </c>
      <c r="E74" s="37">
        <f>'[1]東広島八本松 '!$L$31</f>
        <v>40.031666666666666</v>
      </c>
      <c r="F74" s="38">
        <v>5.25</v>
      </c>
      <c r="G74" s="17">
        <f>[1]北広島南門原!$H$31</f>
        <v>25.625</v>
      </c>
      <c r="H74" s="18">
        <f>[1]北広島南門原!$L$31</f>
        <v>110.72899877899879</v>
      </c>
      <c r="I74" s="30">
        <v>110.55555555555556</v>
      </c>
      <c r="J74" s="17">
        <f>[1]北広島木次!$H$31</f>
        <v>80.833333333333343</v>
      </c>
      <c r="K74" s="18">
        <f>[1]北広島木次!$L$31</f>
        <v>158.52857142857141</v>
      </c>
      <c r="L74" s="30">
        <v>85</v>
      </c>
      <c r="M74" s="45"/>
      <c r="N74" s="45"/>
      <c r="O74" s="45"/>
    </row>
    <row r="75" spans="2:15" ht="17.25" customHeight="1" x14ac:dyDescent="0.15">
      <c r="B75" s="81"/>
      <c r="C75" s="28">
        <v>4</v>
      </c>
      <c r="D75" s="17">
        <f>'[1]東広島八本松 '!$H$32</f>
        <v>3.8571428571428572</v>
      </c>
      <c r="E75" s="37">
        <f>'[1]東広島八本松 '!$L$32</f>
        <v>36.541666666666671</v>
      </c>
      <c r="F75" s="38">
        <v>5.55</v>
      </c>
      <c r="G75" s="17">
        <f>[1]世羅山中福田!$H$32</f>
        <v>38.833333333333329</v>
      </c>
      <c r="H75" s="18">
        <f>[1]北広島南門原!$L$32</f>
        <v>120.69084887334884</v>
      </c>
      <c r="I75" s="30">
        <v>158.11111111111111</v>
      </c>
      <c r="J75" s="17">
        <f>[1]北広島木次!$H$32</f>
        <v>66.333333333333329</v>
      </c>
      <c r="K75" s="18">
        <f>[1]北広島木次!$L$32</f>
        <v>140.69999999999999</v>
      </c>
      <c r="L75" s="30">
        <v>107</v>
      </c>
      <c r="M75" s="45"/>
      <c r="N75" s="45"/>
      <c r="O75" s="45"/>
    </row>
    <row r="76" spans="2:15" ht="17.25" customHeight="1" x14ac:dyDescent="0.15">
      <c r="B76" s="81"/>
      <c r="C76" s="28">
        <v>5</v>
      </c>
      <c r="D76" s="17">
        <f>[1]福山新市!$H$33</f>
        <v>97.857142857142861</v>
      </c>
      <c r="E76" s="37">
        <f>'[1]東広島八本松 '!$L$33</f>
        <v>39.688333333333333</v>
      </c>
      <c r="F76" s="38">
        <v>6.7999999999999989</v>
      </c>
      <c r="G76" s="17">
        <f>[1]世羅山中福田!$H$33</f>
        <v>87.5</v>
      </c>
      <c r="H76" s="18">
        <f>[1]北広島南門原!$L$33</f>
        <v>136.38255605505606</v>
      </c>
      <c r="I76" s="30">
        <v>302</v>
      </c>
      <c r="J76" s="17">
        <f>[1]三次廻神!$H$33</f>
        <v>146.5</v>
      </c>
      <c r="K76" s="18">
        <f>[1]北広島木次!$L$33</f>
        <v>125.3</v>
      </c>
      <c r="L76" s="30">
        <v>152</v>
      </c>
      <c r="M76" s="45"/>
      <c r="N76" s="45"/>
      <c r="O76" s="45"/>
    </row>
    <row r="77" spans="2:15" ht="17.25" customHeight="1" x14ac:dyDescent="0.15">
      <c r="B77" s="82"/>
      <c r="C77" s="29">
        <v>6</v>
      </c>
      <c r="D77" s="20">
        <f>[1]福山新市!$H$34</f>
        <v>125.14285714285715</v>
      </c>
      <c r="E77" s="39">
        <f>'[1]東広島八本松 '!$L$34</f>
        <v>89.951666666666668</v>
      </c>
      <c r="F77" s="40">
        <v>130.68571428571428</v>
      </c>
      <c r="G77" s="20">
        <f>[1]世羅山中福田!$H$34</f>
        <v>204.33333333333337</v>
      </c>
      <c r="H77" s="21">
        <f>[1]北広島南門原!$L$34</f>
        <v>248.02784465534464</v>
      </c>
      <c r="I77" s="31">
        <v>600</v>
      </c>
      <c r="J77" s="20">
        <f>[1]三次廻神!$H$34</f>
        <v>285.5</v>
      </c>
      <c r="K77" s="21">
        <f>[1]北広島木次!$L$34</f>
        <v>176.5</v>
      </c>
      <c r="L77" s="31">
        <v>388</v>
      </c>
      <c r="M77" s="45"/>
      <c r="N77" s="45"/>
      <c r="O77" s="45"/>
    </row>
    <row r="78" spans="2:15" ht="17.25" customHeight="1" x14ac:dyDescent="0.15">
      <c r="B78" s="80" t="s">
        <v>23</v>
      </c>
      <c r="C78" s="28">
        <v>1</v>
      </c>
      <c r="D78" s="47">
        <f>'[1]東広島八本松 '!$H$35</f>
        <v>14.866666666666667</v>
      </c>
      <c r="E78" s="41">
        <f>'[1]東広島八本松 '!$L$35</f>
        <v>62.421666666666667</v>
      </c>
      <c r="F78" s="42">
        <v>94.464285714285722</v>
      </c>
      <c r="G78" s="47">
        <f>[1]北広島南門原!$H$35</f>
        <v>250</v>
      </c>
      <c r="H78" s="16">
        <f>[1]北広島南門原!$L$35</f>
        <v>205.09347041847042</v>
      </c>
      <c r="I78" s="32">
        <v>300.28571428571433</v>
      </c>
      <c r="J78" s="17">
        <f>[1]北広島木次!$H$35</f>
        <v>263.76190476190476</v>
      </c>
      <c r="K78" s="16">
        <f>[1]北広島木次!$L$35</f>
        <v>148.6</v>
      </c>
      <c r="L78" s="32">
        <v>154</v>
      </c>
      <c r="M78" s="45"/>
      <c r="N78" s="45"/>
      <c r="O78" s="45"/>
    </row>
    <row r="79" spans="2:15" ht="17.25" customHeight="1" x14ac:dyDescent="0.15">
      <c r="B79" s="82"/>
      <c r="C79" s="28">
        <v>2</v>
      </c>
      <c r="D79" s="17">
        <f>'[1]東広島八本松 '!$H$36</f>
        <v>10</v>
      </c>
      <c r="E79" s="37">
        <f>'[1]東広島八本松 '!$L$36</f>
        <v>63.73142857142858</v>
      </c>
      <c r="F79" s="38">
        <v>35.583333333333329</v>
      </c>
      <c r="G79" s="17">
        <f>[1]北広島南門原!$H$36</f>
        <v>128.5</v>
      </c>
      <c r="H79" s="18">
        <f>[1]北広島南門原!$L$36</f>
        <v>144.16939393939396</v>
      </c>
      <c r="I79" s="30">
        <v>172.28571428571428</v>
      </c>
      <c r="J79" s="17">
        <f>[1]北広島木次!$H$36</f>
        <v>204</v>
      </c>
      <c r="K79" s="18">
        <f>[1]北広島木次!$L$36</f>
        <v>151.4</v>
      </c>
      <c r="L79" s="30">
        <v>50</v>
      </c>
      <c r="M79" s="45"/>
      <c r="N79" s="45"/>
      <c r="O79" s="45"/>
    </row>
    <row r="80" spans="2:15" ht="17.25" customHeight="1" x14ac:dyDescent="0.15">
      <c r="B80" s="81"/>
      <c r="C80" s="28">
        <v>3</v>
      </c>
      <c r="D80" s="17">
        <f>'[1]東広島八本松 '!$H$37</f>
        <v>5.8</v>
      </c>
      <c r="E80" s="37">
        <f>'[1]東広島八本松 '!$L$37</f>
        <v>51.880238095238099</v>
      </c>
      <c r="F80" s="38">
        <v>27.466666666666669</v>
      </c>
      <c r="G80" s="17">
        <f>[1]北広島南門原!$H$37</f>
        <v>47.5</v>
      </c>
      <c r="H80" s="18">
        <f>[1]北広島南門原!$L$37</f>
        <v>119.00340909090907</v>
      </c>
      <c r="I80" s="30">
        <v>192.85714285714283</v>
      </c>
      <c r="J80" s="17">
        <f>[1]北広島木次!$H$37</f>
        <v>147.22222222222223</v>
      </c>
      <c r="K80" s="18">
        <f>[1]北広島木次!$L$37</f>
        <v>141.1</v>
      </c>
      <c r="L80" s="30">
        <v>83</v>
      </c>
      <c r="O80" s="45"/>
    </row>
    <row r="81" spans="2:16" ht="17.25" customHeight="1" x14ac:dyDescent="0.15">
      <c r="B81" s="81"/>
      <c r="C81" s="28">
        <v>4</v>
      </c>
      <c r="D81" s="17">
        <f>'[1]東広島八本松 '!$H$38</f>
        <v>10.6</v>
      </c>
      <c r="E81" s="37">
        <f>'[1]東広島八本松 '!$L$38</f>
        <v>50.448333333333338</v>
      </c>
      <c r="F81" s="38">
        <v>36.200000000000003</v>
      </c>
      <c r="G81" s="17">
        <f>[1]北広島南門原!$H$38</f>
        <v>405.71428571428567</v>
      </c>
      <c r="H81" s="18">
        <f>[1]北広島南門原!$L$38</f>
        <v>105.91296536796536</v>
      </c>
      <c r="I81" s="30">
        <v>286</v>
      </c>
      <c r="J81" s="17">
        <f>[1]北広島木次!$H$38</f>
        <v>421.4444444444444</v>
      </c>
      <c r="K81" s="18">
        <f>[1]北広島木次!$L$38</f>
        <v>157.5</v>
      </c>
      <c r="L81" s="30">
        <v>351</v>
      </c>
      <c r="O81" s="45"/>
    </row>
    <row r="82" spans="2:16" ht="17.25" customHeight="1" x14ac:dyDescent="0.15">
      <c r="B82" s="81"/>
      <c r="C82" s="28">
        <v>5</v>
      </c>
      <c r="D82" s="17">
        <f>'[1]東広島八本松 '!$H$39</f>
        <v>11.2</v>
      </c>
      <c r="E82" s="37">
        <f>'[1]東広島八本松 '!$L$39</f>
        <v>54.912619047619046</v>
      </c>
      <c r="F82" s="38">
        <v>131.66666666666666</v>
      </c>
      <c r="G82" s="17">
        <f>[1]北広島南門原!$H$39</f>
        <v>211.78571428571428</v>
      </c>
      <c r="H82" s="18">
        <f>[1]北広島南門原!$L$39</f>
        <v>104.82546897546897</v>
      </c>
      <c r="I82" s="30">
        <v>208.46031746031747</v>
      </c>
      <c r="J82" s="17">
        <f>[1]北広島木次!$H$39</f>
        <v>425</v>
      </c>
      <c r="K82" s="18">
        <f>[1]北広島木次!$L$39</f>
        <v>145.30000000000001</v>
      </c>
      <c r="L82" s="15">
        <v>445</v>
      </c>
      <c r="O82" s="45"/>
    </row>
    <row r="83" spans="2:16" ht="17.25" customHeight="1" x14ac:dyDescent="0.15">
      <c r="B83" s="81"/>
      <c r="C83" s="29">
        <v>6</v>
      </c>
      <c r="D83" s="20">
        <f>'[1]東広島八本松 '!$H$40</f>
        <v>11</v>
      </c>
      <c r="E83" s="39">
        <f>'[1]東広島八本松 '!$L$40</f>
        <v>44.277380952380959</v>
      </c>
      <c r="F83" s="40">
        <v>63.93333333333333</v>
      </c>
      <c r="G83" s="20">
        <f>[1]北広島南門原!$H$40</f>
        <v>76.071428571428569</v>
      </c>
      <c r="H83" s="21">
        <f>[1]北広島南門原!$L$40</f>
        <v>74.466702741702733</v>
      </c>
      <c r="I83" s="31">
        <v>57.222222222222221</v>
      </c>
      <c r="J83" s="20">
        <f>[1]北広島木次!$H$40</f>
        <v>300</v>
      </c>
      <c r="K83" s="21">
        <f>[1]北広島木次!$L$40</f>
        <v>88.2</v>
      </c>
      <c r="L83" s="22">
        <v>323</v>
      </c>
      <c r="O83" s="45"/>
    </row>
    <row r="84" spans="2:16" ht="17.25" customHeight="1" x14ac:dyDescent="0.15">
      <c r="B84" s="80" t="s">
        <v>24</v>
      </c>
      <c r="C84" s="46">
        <v>1</v>
      </c>
      <c r="D84" s="47">
        <f>'[1]東広島八本松 '!$H$41</f>
        <v>16.600000000000001</v>
      </c>
      <c r="E84" s="41">
        <f>'[1]東広島八本松 '!$L$41</f>
        <v>54.278306878306886</v>
      </c>
      <c r="F84" s="42">
        <v>50.733333333333341</v>
      </c>
      <c r="G84" s="47">
        <f>[1]北広島南門原!$H$41</f>
        <v>66.428571428571431</v>
      </c>
      <c r="H84" s="23">
        <f>[1]北広島南門原!$L$41</f>
        <v>58.425512265512268</v>
      </c>
      <c r="I84" s="32">
        <v>77.488888888888894</v>
      </c>
      <c r="J84" s="17">
        <f>[1]北広島木次!$H$41</f>
        <v>275</v>
      </c>
      <c r="K84" s="23">
        <f>[1]北広島木次!$L$41</f>
        <v>112.1</v>
      </c>
      <c r="L84" s="24">
        <v>277</v>
      </c>
      <c r="O84" s="45"/>
    </row>
    <row r="85" spans="2:16" ht="17.25" customHeight="1" x14ac:dyDescent="0.15">
      <c r="B85" s="81"/>
      <c r="C85" s="28">
        <v>2</v>
      </c>
      <c r="D85" s="17">
        <f>'[1]東広島八本松 '!$H$42</f>
        <v>39.6</v>
      </c>
      <c r="E85" s="37">
        <f>'[1]東広島八本松 '!$L$42</f>
        <v>69.19285714285715</v>
      </c>
      <c r="F85" s="38">
        <v>119.66666666666667</v>
      </c>
      <c r="G85" s="17">
        <f>[1]北広島南門原!$H$42</f>
        <v>3.8888888888888888</v>
      </c>
      <c r="H85" s="14">
        <f>[1]北広島南門原!$L$42</f>
        <v>38.162077922077927</v>
      </c>
      <c r="I85" s="15">
        <v>45.828571428571436</v>
      </c>
      <c r="J85" s="17">
        <f>[1]北広島木次!$H$42</f>
        <v>201.66666666666669</v>
      </c>
      <c r="K85" s="14">
        <f>[1]北広島木次!$L$42</f>
        <v>85.1</v>
      </c>
      <c r="L85" s="15">
        <v>254</v>
      </c>
      <c r="M85" s="45"/>
      <c r="N85" s="45"/>
      <c r="O85" s="45"/>
    </row>
    <row r="86" spans="2:16" ht="17.25" customHeight="1" x14ac:dyDescent="0.15">
      <c r="B86" s="80"/>
      <c r="C86" s="28">
        <v>3</v>
      </c>
      <c r="D86" s="17" t="e">
        <f>'[1]東広島八本松 '!$H$43</f>
        <v>#N/A</v>
      </c>
      <c r="E86" s="37">
        <f>'[1]東広島八本松 '!$L$43</f>
        <v>57.62380952380952</v>
      </c>
      <c r="F86" s="38">
        <v>73.800000000000011</v>
      </c>
      <c r="G86" s="17" t="e">
        <f>[1]北広島南門原!$H$43</f>
        <v>#N/A</v>
      </c>
      <c r="H86" s="14">
        <f>[1]北広島南門原!$L$43</f>
        <v>18.81388888888889</v>
      </c>
      <c r="I86" s="15">
        <v>32.285714285714285</v>
      </c>
      <c r="J86" s="17" t="e">
        <f>[1]北広島木次!$H$43</f>
        <v>#N/A</v>
      </c>
      <c r="K86" s="14">
        <f>[1]北広島木次!$L$43</f>
        <v>32.5</v>
      </c>
      <c r="L86" s="15">
        <v>32</v>
      </c>
      <c r="M86" s="45"/>
      <c r="N86" s="45"/>
      <c r="O86" s="45"/>
    </row>
    <row r="87" spans="2:16" ht="17.25" customHeight="1" x14ac:dyDescent="0.15">
      <c r="B87" s="81"/>
      <c r="C87" s="28">
        <v>4</v>
      </c>
      <c r="D87" s="17" t="e">
        <f>'[1]東広島八本松 '!$H$44</f>
        <v>#N/A</v>
      </c>
      <c r="E87" s="37">
        <f>'[1]東広島八本松 '!$L$44</f>
        <v>62.319047619047616</v>
      </c>
      <c r="F87" s="38">
        <v>125.39999999999999</v>
      </c>
      <c r="G87" s="17" t="e">
        <f>[1]北広島南門原!$H$44</f>
        <v>#N/A</v>
      </c>
      <c r="H87" s="14">
        <f>[1]北広島南門原!$L$44</f>
        <v>16.054761904761907</v>
      </c>
      <c r="I87" s="15">
        <v>98.571428571428584</v>
      </c>
      <c r="J87" s="17" t="e">
        <f>[1]北広島木次!$H$44</f>
        <v>#N/A</v>
      </c>
      <c r="K87" s="14">
        <f>[1]北広島木次!$L$44</f>
        <v>49.5</v>
      </c>
      <c r="L87" s="15">
        <v>128</v>
      </c>
      <c r="M87" s="45"/>
      <c r="N87" s="45"/>
      <c r="O87" s="45"/>
    </row>
    <row r="88" spans="2:16" ht="17.25" customHeight="1" x14ac:dyDescent="0.15">
      <c r="B88" s="81"/>
      <c r="C88" s="28">
        <v>5</v>
      </c>
      <c r="D88" s="17" t="e">
        <f>'[1]東広島八本松 '!$H$45</f>
        <v>#N/A</v>
      </c>
      <c r="E88" s="37">
        <f>'[1]東広島八本松 '!$L$45</f>
        <v>76.994285714285709</v>
      </c>
      <c r="F88" s="38">
        <v>147.19999999999999</v>
      </c>
      <c r="G88" s="17" t="e">
        <f>[1]北広島南門原!$H$45</f>
        <v>#N/A</v>
      </c>
      <c r="H88" s="14">
        <f>[1]北広島南門原!$L$45</f>
        <v>28.821869488536159</v>
      </c>
      <c r="I88" s="15">
        <v>200.21428571428572</v>
      </c>
      <c r="J88" s="17" t="e">
        <f>[1]北広島木次!$H$45</f>
        <v>#N/A</v>
      </c>
      <c r="K88" s="14">
        <f>[1]北広島木次!$L$45</f>
        <v>44.8</v>
      </c>
      <c r="L88" s="15">
        <v>244</v>
      </c>
      <c r="M88" s="45"/>
      <c r="N88" s="45"/>
      <c r="O88" s="45"/>
    </row>
    <row r="89" spans="2:16" ht="17.25" customHeight="1" x14ac:dyDescent="0.15">
      <c r="B89" s="82"/>
      <c r="C89" s="29">
        <v>6</v>
      </c>
      <c r="D89" s="20" t="e">
        <f>'[1]東広島八本松 '!$H$46</f>
        <v>#N/A</v>
      </c>
      <c r="E89" s="39">
        <f>'[1]東広島八本松 '!$L$46</f>
        <v>76.179047619047608</v>
      </c>
      <c r="F89" s="40">
        <v>149.6</v>
      </c>
      <c r="G89" s="20" t="e">
        <f>[1]北広島南門原!$H$46</f>
        <v>#N/A</v>
      </c>
      <c r="H89" s="19">
        <f>[1]北広島南門原!$L$46</f>
        <v>23.468915343915342</v>
      </c>
      <c r="I89" s="22">
        <v>180.5</v>
      </c>
      <c r="J89" s="20" t="e">
        <f>[1]北広島木次!$H$46</f>
        <v>#N/A</v>
      </c>
      <c r="K89" s="19">
        <f>[1]北広島木次!$L$46</f>
        <v>55.4</v>
      </c>
      <c r="L89" s="22">
        <v>258</v>
      </c>
      <c r="M89" s="45"/>
      <c r="N89" s="45"/>
      <c r="O89" s="45"/>
    </row>
    <row r="90" spans="2:16" customFormat="1" ht="17.25" customHeight="1" x14ac:dyDescent="0.15">
      <c r="B90" s="80" t="s">
        <v>52</v>
      </c>
      <c r="C90" s="46">
        <v>1</v>
      </c>
      <c r="D90" s="47" t="e">
        <f>'[1]東広島八本松 '!$H$47</f>
        <v>#N/A</v>
      </c>
      <c r="E90" s="59" t="s">
        <v>40</v>
      </c>
      <c r="F90" s="60" t="s">
        <v>40</v>
      </c>
      <c r="G90" s="47" t="e">
        <f>[1]北広島南門原!$H$47</f>
        <v>#N/A</v>
      </c>
      <c r="H90" s="59" t="s">
        <v>40</v>
      </c>
      <c r="I90" s="60" t="s">
        <v>40</v>
      </c>
      <c r="J90" s="17" t="e">
        <f>[1]北広島木次!$H$47</f>
        <v>#N/A</v>
      </c>
      <c r="K90" s="59" t="s">
        <v>40</v>
      </c>
      <c r="L90" s="60" t="s">
        <v>40</v>
      </c>
      <c r="M90" s="48"/>
      <c r="N90" s="48"/>
      <c r="O90" s="48"/>
    </row>
    <row r="91" spans="2:16" ht="17.25" customHeight="1" x14ac:dyDescent="0.15">
      <c r="B91" s="81"/>
      <c r="C91" s="28">
        <v>2</v>
      </c>
      <c r="D91" s="17" t="e">
        <f>'[1]東広島八本松 '!$H$48</f>
        <v>#N/A</v>
      </c>
      <c r="E91" s="63" t="s">
        <v>40</v>
      </c>
      <c r="F91" s="64" t="s">
        <v>40</v>
      </c>
      <c r="G91" s="17" t="e">
        <f>[1]北広島南門原!$H$48</f>
        <v>#N/A</v>
      </c>
      <c r="H91" s="63" t="s">
        <v>40</v>
      </c>
      <c r="I91" s="64" t="s">
        <v>40</v>
      </c>
      <c r="J91" s="17" t="e">
        <f>[1]北広島木次!$H$48</f>
        <v>#N/A</v>
      </c>
      <c r="K91" s="63" t="s">
        <v>40</v>
      </c>
      <c r="L91" s="64" t="s">
        <v>40</v>
      </c>
      <c r="M91" s="45"/>
      <c r="N91" s="45"/>
      <c r="O91" s="45"/>
      <c r="P91" s="45"/>
    </row>
    <row r="92" spans="2:16" ht="17.25" customHeight="1" x14ac:dyDescent="0.15">
      <c r="B92" s="80"/>
      <c r="C92" s="28">
        <v>3</v>
      </c>
      <c r="D92" s="17" t="e">
        <f>'[1]東広島八本松 '!$H$49</f>
        <v>#N/A</v>
      </c>
      <c r="E92" s="63" t="s">
        <v>40</v>
      </c>
      <c r="F92" s="64" t="s">
        <v>40</v>
      </c>
      <c r="G92" s="17" t="e">
        <f>[1]北広島南門原!$H$49</f>
        <v>#N/A</v>
      </c>
      <c r="H92" s="63" t="s">
        <v>40</v>
      </c>
      <c r="I92" s="64" t="s">
        <v>40</v>
      </c>
      <c r="J92" s="17" t="e">
        <f>[1]北広島木次!$H$49</f>
        <v>#N/A</v>
      </c>
      <c r="K92" s="63" t="s">
        <v>40</v>
      </c>
      <c r="L92" s="64" t="s">
        <v>40</v>
      </c>
      <c r="M92" s="45"/>
      <c r="N92" s="45"/>
      <c r="O92" s="45"/>
      <c r="P92" s="45"/>
    </row>
    <row r="93" spans="2:16" ht="17.25" customHeight="1" x14ac:dyDescent="0.15">
      <c r="B93" s="81"/>
      <c r="C93" s="28">
        <v>4</v>
      </c>
      <c r="D93" s="17" t="e">
        <f>'[1]東広島八本松 '!$H$50</f>
        <v>#N/A</v>
      </c>
      <c r="E93" s="63" t="s">
        <v>40</v>
      </c>
      <c r="F93" s="64" t="s">
        <v>40</v>
      </c>
      <c r="G93" s="17" t="e">
        <f>[1]北広島南門原!$H$50</f>
        <v>#N/A</v>
      </c>
      <c r="H93" s="63" t="s">
        <v>40</v>
      </c>
      <c r="I93" s="64" t="s">
        <v>40</v>
      </c>
      <c r="J93" s="17" t="e">
        <f>[1]北広島木次!$H$50</f>
        <v>#N/A</v>
      </c>
      <c r="K93" s="63" t="s">
        <v>40</v>
      </c>
      <c r="L93" s="64" t="s">
        <v>40</v>
      </c>
      <c r="M93" s="45"/>
      <c r="N93" s="45"/>
      <c r="O93" s="45"/>
      <c r="P93" s="45"/>
    </row>
    <row r="94" spans="2:16" ht="17.25" customHeight="1" x14ac:dyDescent="0.15">
      <c r="B94" s="81"/>
      <c r="C94" s="28">
        <v>5</v>
      </c>
      <c r="D94" s="17" t="e">
        <f>'[1]東広島八本松 '!$H$51</f>
        <v>#N/A</v>
      </c>
      <c r="E94" s="63" t="s">
        <v>40</v>
      </c>
      <c r="F94" s="64" t="s">
        <v>40</v>
      </c>
      <c r="G94" s="17" t="e">
        <f>[1]北広島南門原!$H$51</f>
        <v>#N/A</v>
      </c>
      <c r="H94" s="63" t="s">
        <v>40</v>
      </c>
      <c r="I94" s="64" t="s">
        <v>40</v>
      </c>
      <c r="J94" s="17" t="e">
        <f>[1]北広島木次!$H$51</f>
        <v>#N/A</v>
      </c>
      <c r="K94" s="63" t="s">
        <v>40</v>
      </c>
      <c r="L94" s="64" t="s">
        <v>40</v>
      </c>
      <c r="M94" s="45"/>
      <c r="N94" s="45"/>
      <c r="O94" s="45"/>
      <c r="P94" s="45"/>
    </row>
    <row r="95" spans="2:16" ht="17.25" customHeight="1" x14ac:dyDescent="0.15">
      <c r="B95" s="82"/>
      <c r="C95" s="29">
        <v>6</v>
      </c>
      <c r="D95" s="20" t="e">
        <f>'[1]東広島八本松 '!$H$52</f>
        <v>#N/A</v>
      </c>
      <c r="E95" s="68" t="s">
        <v>40</v>
      </c>
      <c r="F95" s="69" t="s">
        <v>40</v>
      </c>
      <c r="G95" s="20" t="e">
        <f>[1]北広島南門原!$H$52</f>
        <v>#N/A</v>
      </c>
      <c r="H95" s="68" t="s">
        <v>40</v>
      </c>
      <c r="I95" s="69" t="s">
        <v>40</v>
      </c>
      <c r="J95" s="20" t="e">
        <f>[1]北広島木次!$H$52</f>
        <v>#N/A</v>
      </c>
      <c r="K95" s="68" t="s">
        <v>40</v>
      </c>
      <c r="L95" s="69" t="s">
        <v>40</v>
      </c>
      <c r="M95" s="45"/>
      <c r="N95" s="45"/>
      <c r="O95" s="45"/>
      <c r="P95" s="45"/>
    </row>
    <row r="96" spans="2:16" ht="17.25" customHeight="1" x14ac:dyDescent="0.15">
      <c r="B96" s="45"/>
      <c r="C96" s="45"/>
      <c r="D96" s="45"/>
      <c r="E96" s="45"/>
      <c r="F96" s="45"/>
      <c r="G96" s="45"/>
      <c r="H96" s="45"/>
      <c r="I96" s="45"/>
      <c r="J96" s="45"/>
      <c r="K96" s="45"/>
      <c r="L96" s="45"/>
      <c r="M96" s="45"/>
      <c r="N96" s="45"/>
      <c r="O96" s="45"/>
      <c r="P96" s="45"/>
    </row>
    <row r="97" spans="2:16" ht="17.25" customHeight="1" x14ac:dyDescent="0.15">
      <c r="B97" s="45"/>
      <c r="C97" s="45"/>
      <c r="D97" s="45"/>
      <c r="E97" s="45"/>
      <c r="F97" s="45"/>
      <c r="G97" s="45"/>
      <c r="H97" s="45"/>
      <c r="I97" s="45"/>
      <c r="J97" s="45"/>
      <c r="K97" s="45"/>
      <c r="L97" s="45"/>
      <c r="M97" s="45"/>
      <c r="N97" s="45"/>
      <c r="O97" s="45"/>
      <c r="P97" s="45"/>
    </row>
    <row r="98" spans="2:16" ht="17.25" customHeight="1" x14ac:dyDescent="0.15">
      <c r="B98" s="45"/>
      <c r="C98" s="45"/>
      <c r="D98" s="45"/>
      <c r="E98" s="45"/>
      <c r="F98" s="45"/>
      <c r="G98" s="45"/>
      <c r="H98" s="45"/>
      <c r="I98" s="45"/>
      <c r="J98" s="45"/>
      <c r="K98" s="45"/>
      <c r="L98" s="45"/>
      <c r="M98" s="45"/>
      <c r="N98" s="45"/>
      <c r="O98" s="45"/>
      <c r="P98" s="45"/>
    </row>
    <row r="99" spans="2:16" ht="17.25" customHeight="1" x14ac:dyDescent="0.15">
      <c r="B99" s="45"/>
      <c r="C99" s="45"/>
      <c r="D99" s="45"/>
      <c r="E99" s="45"/>
      <c r="F99" s="45"/>
      <c r="G99" s="45"/>
      <c r="H99" s="45"/>
      <c r="I99" s="45"/>
      <c r="J99" s="45"/>
      <c r="K99" s="45"/>
      <c r="L99" s="45"/>
      <c r="M99" s="45"/>
      <c r="N99" s="45"/>
      <c r="O99" s="45"/>
      <c r="P99" s="45"/>
    </row>
    <row r="100" spans="2:16" ht="17.25" customHeight="1" x14ac:dyDescent="0.15">
      <c r="B100" s="45"/>
      <c r="C100" s="45"/>
      <c r="D100" s="45"/>
      <c r="E100" s="45"/>
      <c r="F100" s="45"/>
      <c r="G100" s="45"/>
      <c r="H100" s="45"/>
      <c r="I100" s="45"/>
      <c r="J100" s="45"/>
      <c r="K100" s="45"/>
      <c r="L100" s="45"/>
      <c r="M100" s="45"/>
      <c r="N100" s="45"/>
      <c r="O100" s="45"/>
      <c r="P100" s="45"/>
    </row>
    <row r="101" spans="2:16" ht="17.25" customHeight="1" x14ac:dyDescent="0.15">
      <c r="B101" s="45"/>
      <c r="C101" s="45"/>
      <c r="D101" s="45"/>
      <c r="E101" s="45"/>
      <c r="F101" s="45"/>
      <c r="G101" s="45"/>
      <c r="H101" s="45"/>
      <c r="I101" s="45"/>
      <c r="J101" s="45"/>
      <c r="K101" s="45"/>
      <c r="L101" s="45"/>
      <c r="M101" s="45"/>
      <c r="N101" s="45"/>
      <c r="O101" s="45"/>
      <c r="P101" s="45"/>
    </row>
    <row r="102" spans="2:16" ht="17.25" customHeight="1" x14ac:dyDescent="0.15">
      <c r="B102" s="45"/>
      <c r="C102" s="45"/>
      <c r="D102" s="45"/>
      <c r="E102" s="45"/>
      <c r="F102" s="45"/>
      <c r="G102" s="45"/>
      <c r="H102" s="45"/>
      <c r="I102" s="45"/>
      <c r="J102" s="45"/>
      <c r="K102" s="45"/>
      <c r="L102" s="45"/>
      <c r="M102" s="45"/>
      <c r="N102" s="45"/>
      <c r="O102" s="45"/>
      <c r="P102" s="45"/>
    </row>
    <row r="103" spans="2:16" ht="17.25" customHeight="1" x14ac:dyDescent="0.15">
      <c r="B103" s="45"/>
      <c r="C103" s="45"/>
      <c r="D103" s="45"/>
      <c r="E103" s="45"/>
      <c r="F103" s="45"/>
      <c r="G103" s="45"/>
      <c r="H103" s="45"/>
      <c r="I103" s="45"/>
      <c r="J103" s="45"/>
      <c r="K103" s="45"/>
      <c r="L103" s="45"/>
      <c r="M103" s="45"/>
      <c r="N103" s="45"/>
      <c r="O103" s="45"/>
      <c r="P103" s="45"/>
    </row>
    <row r="104" spans="2:16" ht="17.25" customHeight="1" x14ac:dyDescent="0.15">
      <c r="O104" s="45"/>
      <c r="P104" s="45"/>
    </row>
    <row r="105" spans="2:16" ht="17.25" customHeight="1" x14ac:dyDescent="0.15">
      <c r="O105" s="45"/>
      <c r="P105" s="45"/>
    </row>
    <row r="106" spans="2:16" ht="17.25" customHeight="1" x14ac:dyDescent="0.15">
      <c r="O106" s="45"/>
      <c r="P106" s="45"/>
    </row>
    <row r="107" spans="2:16" ht="17.25" customHeight="1" x14ac:dyDescent="0.15">
      <c r="O107" s="45"/>
      <c r="P107" s="45"/>
    </row>
    <row r="108" spans="2:16" ht="17.25" customHeight="1" x14ac:dyDescent="0.15">
      <c r="O108" s="45"/>
      <c r="P108" s="45"/>
    </row>
    <row r="109" spans="2:16" ht="17.25" customHeight="1" x14ac:dyDescent="0.15">
      <c r="O109" s="45"/>
      <c r="P109" s="45"/>
    </row>
  </sheetData>
  <mergeCells count="19">
    <mergeCell ref="B54:B59"/>
    <mergeCell ref="G52:I52"/>
    <mergeCell ref="J52:L52"/>
    <mergeCell ref="G50:I50"/>
    <mergeCell ref="J50:L50"/>
    <mergeCell ref="G51:I51"/>
    <mergeCell ref="J51:L51"/>
    <mergeCell ref="D50:F50"/>
    <mergeCell ref="D51:F51"/>
    <mergeCell ref="D52:F52"/>
    <mergeCell ref="B50:C50"/>
    <mergeCell ref="B51:C51"/>
    <mergeCell ref="B52:C52"/>
    <mergeCell ref="B90:B95"/>
    <mergeCell ref="B60:B65"/>
    <mergeCell ref="B66:B71"/>
    <mergeCell ref="B72:B77"/>
    <mergeCell ref="B78:B83"/>
    <mergeCell ref="B84:B89"/>
  </mergeCells>
  <phoneticPr fontId="2"/>
  <conditionalFormatting sqref="D54:D95">
    <cfRule type="containsErrors" dxfId="5" priority="8">
      <formula>ISERROR(D54)</formula>
    </cfRule>
  </conditionalFormatting>
  <conditionalFormatting sqref="G54:G95">
    <cfRule type="containsErrors" dxfId="4" priority="4">
      <formula>ISERROR(G54)</formula>
    </cfRule>
  </conditionalFormatting>
  <conditionalFormatting sqref="J54:J95">
    <cfRule type="containsErrors" dxfId="3" priority="2">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101"/>
  <sheetViews>
    <sheetView view="pageBreakPreview" topLeftCell="A13" zoomScale="85" zoomScaleNormal="85" zoomScaleSheetLayoutView="85" workbookViewId="0">
      <selection activeCell="J76" sqref="J76"/>
    </sheetView>
  </sheetViews>
  <sheetFormatPr defaultColWidth="9" defaultRowHeight="16.5" customHeight="1" x14ac:dyDescent="0.15"/>
  <cols>
    <col min="1" max="1" width="3.25" style="2" customWidth="1"/>
    <col min="2" max="2" width="9" style="2" customWidth="1"/>
    <col min="3" max="3" width="7.125" style="2" customWidth="1"/>
    <col min="4" max="12" width="8.125" style="2" customWidth="1"/>
    <col min="13" max="18" width="6.75" style="2" customWidth="1"/>
    <col min="19" max="19" width="7.5" style="2" customWidth="1"/>
    <col min="20" max="16384" width="9" style="2"/>
  </cols>
  <sheetData>
    <row r="1" spans="1:20" ht="21" x14ac:dyDescent="0.2">
      <c r="A1" s="1" t="s">
        <v>37</v>
      </c>
      <c r="F1" s="3"/>
      <c r="G1" s="3"/>
      <c r="H1" s="3"/>
      <c r="I1" s="3"/>
      <c r="J1" s="3"/>
      <c r="K1" s="3"/>
      <c r="L1" s="3"/>
      <c r="M1" s="3"/>
      <c r="N1" s="3"/>
      <c r="O1" s="3"/>
      <c r="P1" s="3"/>
      <c r="Q1" s="3"/>
      <c r="R1" s="3"/>
      <c r="S1" s="3"/>
      <c r="T1" s="3"/>
    </row>
    <row r="2" spans="1:20" ht="16.5" customHeight="1" x14ac:dyDescent="0.15">
      <c r="D2" s="5"/>
      <c r="E2" s="5"/>
      <c r="F2" s="5"/>
      <c r="G2" s="5"/>
      <c r="H2" s="5"/>
      <c r="I2" s="5"/>
      <c r="J2" s="5"/>
      <c r="K2" s="5"/>
      <c r="L2" s="3"/>
      <c r="M2" s="3"/>
      <c r="N2" s="3"/>
      <c r="O2" s="3"/>
    </row>
    <row r="3" spans="1:20" ht="16.5" customHeight="1" x14ac:dyDescent="0.15">
      <c r="A3" s="6" t="s">
        <v>8</v>
      </c>
      <c r="B3" s="6"/>
      <c r="C3" s="6"/>
      <c r="D3" s="3"/>
      <c r="E3" s="3"/>
      <c r="F3" s="3"/>
      <c r="G3" s="3"/>
      <c r="H3" s="3"/>
      <c r="J3" s="3"/>
      <c r="K3" s="3"/>
      <c r="L3" s="3"/>
      <c r="M3" s="3"/>
      <c r="N3" s="3"/>
      <c r="O3" s="3"/>
      <c r="P3" s="3"/>
      <c r="Q3" s="3"/>
      <c r="R3" s="3"/>
      <c r="S3" s="3"/>
      <c r="T3" s="3"/>
    </row>
    <row r="4" spans="1:20" ht="16.5" customHeight="1" x14ac:dyDescent="0.15">
      <c r="B4" s="7"/>
      <c r="C4" s="7"/>
      <c r="D4" s="3"/>
      <c r="E4" s="3"/>
      <c r="F4" s="3"/>
      <c r="G4" s="3"/>
      <c r="H4" s="3"/>
      <c r="I4" s="3"/>
      <c r="J4" s="3"/>
      <c r="K4" s="3"/>
      <c r="L4" s="3"/>
      <c r="M4" s="3"/>
      <c r="N4" s="3"/>
      <c r="O4" s="3"/>
      <c r="P4" s="3"/>
      <c r="Q4" s="3"/>
      <c r="R4" s="3"/>
      <c r="S4" s="3"/>
      <c r="T4" s="3"/>
    </row>
    <row r="5" spans="1:20" ht="16.5" customHeight="1" x14ac:dyDescent="0.15">
      <c r="B5" s="7"/>
      <c r="C5" s="7"/>
      <c r="D5" s="3"/>
      <c r="E5" s="3"/>
      <c r="F5" s="3"/>
      <c r="G5" s="3"/>
      <c r="H5" s="3"/>
      <c r="I5" s="3"/>
      <c r="J5" s="3"/>
      <c r="K5" s="3"/>
      <c r="L5" s="3"/>
      <c r="M5" s="3"/>
      <c r="N5" s="3"/>
      <c r="O5" s="3"/>
      <c r="P5" s="3"/>
      <c r="Q5" s="3"/>
      <c r="R5" s="3"/>
      <c r="S5" s="3"/>
      <c r="T5" s="3"/>
    </row>
    <row r="6" spans="1:20" ht="16.5" customHeight="1" x14ac:dyDescent="0.15">
      <c r="B6" s="7"/>
      <c r="C6" s="7"/>
      <c r="D6" s="3"/>
      <c r="E6" s="3"/>
      <c r="F6" s="3"/>
      <c r="G6" s="3"/>
      <c r="H6" s="3"/>
      <c r="I6" s="3"/>
      <c r="J6" s="3"/>
      <c r="K6" s="3"/>
      <c r="L6" s="3"/>
      <c r="M6" s="3"/>
      <c r="N6" s="3"/>
      <c r="O6" s="3"/>
      <c r="P6" s="3"/>
      <c r="Q6" s="3"/>
      <c r="R6" s="3"/>
      <c r="S6" s="3"/>
      <c r="T6" s="3"/>
    </row>
    <row r="7" spans="1:20" ht="16.5" customHeight="1" x14ac:dyDescent="0.15">
      <c r="B7" s="7"/>
      <c r="C7" s="7"/>
      <c r="D7" s="3"/>
      <c r="E7" s="3"/>
      <c r="F7" s="3"/>
      <c r="G7" s="3"/>
      <c r="H7" s="3"/>
      <c r="I7" s="3"/>
      <c r="J7" s="3"/>
      <c r="K7" s="3"/>
      <c r="L7" s="3"/>
      <c r="M7" s="3"/>
      <c r="N7" s="3"/>
      <c r="O7" s="3"/>
      <c r="P7" s="3"/>
      <c r="Q7" s="3"/>
      <c r="R7" s="3"/>
      <c r="S7" s="3"/>
      <c r="T7" s="3"/>
    </row>
    <row r="8" spans="1:20" ht="16.5" customHeight="1" x14ac:dyDescent="0.15">
      <c r="B8" s="7"/>
      <c r="C8" s="7"/>
      <c r="D8" s="3"/>
      <c r="E8" s="3"/>
      <c r="F8" s="3"/>
      <c r="G8" s="3"/>
      <c r="H8" s="3"/>
      <c r="I8" s="3"/>
      <c r="J8" s="3"/>
      <c r="K8" s="3"/>
      <c r="L8" s="3"/>
      <c r="M8" s="3"/>
      <c r="N8" s="3"/>
      <c r="O8" s="3"/>
      <c r="P8" s="3"/>
      <c r="Q8" s="3"/>
      <c r="R8" s="3"/>
      <c r="S8" s="3"/>
      <c r="T8" s="3"/>
    </row>
    <row r="9" spans="1:20" ht="16.5" customHeight="1" x14ac:dyDescent="0.15">
      <c r="B9" s="7"/>
      <c r="C9" s="7"/>
      <c r="D9" s="3"/>
      <c r="E9" s="3"/>
      <c r="F9" s="3"/>
      <c r="G9" s="3"/>
      <c r="H9" s="3"/>
      <c r="I9" s="3"/>
      <c r="J9" s="3"/>
      <c r="K9" s="3"/>
      <c r="L9" s="3"/>
      <c r="M9" s="3"/>
      <c r="N9" s="3"/>
      <c r="O9" s="3"/>
      <c r="P9" s="3"/>
      <c r="Q9" s="3"/>
      <c r="R9" s="3"/>
      <c r="S9" s="3"/>
      <c r="T9" s="3"/>
    </row>
    <row r="10" spans="1:20" ht="16.5" customHeight="1" x14ac:dyDescent="0.15">
      <c r="B10" s="7"/>
      <c r="C10" s="7"/>
      <c r="D10" s="3"/>
      <c r="E10" s="3"/>
      <c r="F10" s="3"/>
      <c r="G10" s="3"/>
      <c r="H10" s="3"/>
      <c r="I10" s="3"/>
      <c r="J10" s="3"/>
      <c r="K10" s="3"/>
      <c r="L10" s="3"/>
      <c r="M10" s="3"/>
      <c r="N10" s="3"/>
      <c r="O10" s="3"/>
      <c r="P10" s="3"/>
      <c r="Q10" s="3"/>
      <c r="R10" s="3"/>
      <c r="S10" s="3"/>
      <c r="T10" s="3"/>
    </row>
    <row r="11" spans="1:20" ht="16.5" customHeight="1" x14ac:dyDescent="0.15">
      <c r="B11" s="7"/>
      <c r="C11" s="7"/>
      <c r="D11" s="3"/>
      <c r="E11" s="3"/>
      <c r="F11" s="3"/>
      <c r="G11" s="3"/>
      <c r="H11" s="3"/>
      <c r="I11" s="3"/>
      <c r="J11" s="3"/>
      <c r="K11" s="3"/>
      <c r="L11" s="3"/>
      <c r="M11" s="3"/>
      <c r="N11" s="3"/>
      <c r="O11" s="3"/>
      <c r="P11" s="3"/>
      <c r="Q11" s="3"/>
      <c r="R11" s="3"/>
      <c r="S11" s="3"/>
      <c r="T11" s="3"/>
    </row>
    <row r="12" spans="1:20" ht="16.5" customHeight="1" x14ac:dyDescent="0.15">
      <c r="B12" s="7"/>
      <c r="C12" s="7"/>
      <c r="D12" s="3"/>
      <c r="E12" s="3"/>
      <c r="F12" s="3"/>
      <c r="G12" s="3"/>
      <c r="H12" s="3"/>
      <c r="I12" s="3"/>
      <c r="J12" s="3"/>
      <c r="K12" s="3"/>
      <c r="L12" s="3"/>
      <c r="M12" s="3"/>
      <c r="N12" s="3"/>
      <c r="O12" s="3"/>
      <c r="P12" s="3"/>
      <c r="Q12" s="3"/>
      <c r="R12" s="3"/>
      <c r="S12" s="3"/>
      <c r="T12" s="3"/>
    </row>
    <row r="13" spans="1:20" ht="16.5" customHeight="1" x14ac:dyDescent="0.15">
      <c r="B13" s="7"/>
      <c r="C13" s="7"/>
      <c r="D13" s="3"/>
      <c r="E13" s="3"/>
      <c r="F13" s="3"/>
      <c r="G13" s="3"/>
      <c r="H13" s="3"/>
      <c r="I13" s="3"/>
      <c r="J13" s="3"/>
      <c r="K13" s="3"/>
      <c r="L13" s="3"/>
      <c r="M13" s="3"/>
      <c r="N13" s="3"/>
      <c r="O13" s="3"/>
      <c r="P13" s="3"/>
      <c r="Q13" s="3"/>
      <c r="R13" s="3"/>
      <c r="S13" s="3"/>
      <c r="T13" s="3"/>
    </row>
    <row r="14" spans="1:20" ht="16.5" customHeight="1" x14ac:dyDescent="0.15">
      <c r="B14" s="7"/>
      <c r="C14" s="7"/>
      <c r="D14" s="3"/>
      <c r="E14" s="3"/>
      <c r="F14" s="3"/>
      <c r="G14" s="3"/>
      <c r="H14" s="3"/>
      <c r="I14" s="3"/>
      <c r="J14" s="3"/>
      <c r="K14" s="3"/>
      <c r="L14" s="3"/>
      <c r="M14" s="3"/>
      <c r="N14" s="3"/>
      <c r="O14" s="3"/>
      <c r="P14" s="3"/>
      <c r="Q14" s="3"/>
      <c r="R14" s="3"/>
      <c r="S14" s="3"/>
      <c r="T14" s="3"/>
    </row>
    <row r="15" spans="1:20" ht="16.5" customHeight="1" x14ac:dyDescent="0.15">
      <c r="B15" s="7"/>
      <c r="C15" s="7"/>
      <c r="D15" s="3"/>
      <c r="E15" s="3"/>
      <c r="F15" s="3"/>
      <c r="G15" s="3"/>
      <c r="H15" s="3"/>
      <c r="I15" s="3"/>
      <c r="J15" s="3"/>
      <c r="K15" s="3"/>
      <c r="L15" s="3"/>
      <c r="M15" s="3"/>
      <c r="N15" s="3"/>
      <c r="O15" s="3"/>
      <c r="P15" s="3"/>
      <c r="Q15" s="3"/>
      <c r="R15" s="3"/>
      <c r="S15" s="3"/>
      <c r="T15" s="3"/>
    </row>
    <row r="16" spans="1:20" ht="16.5" customHeight="1" x14ac:dyDescent="0.15">
      <c r="B16" s="7"/>
      <c r="C16" s="7"/>
      <c r="D16" s="3"/>
      <c r="E16" s="3"/>
      <c r="F16" s="3"/>
      <c r="G16" s="3"/>
      <c r="H16" s="3"/>
      <c r="I16" s="3"/>
      <c r="J16" s="3"/>
      <c r="K16" s="3"/>
      <c r="L16" s="3"/>
      <c r="M16" s="3"/>
      <c r="N16" s="3"/>
      <c r="O16" s="3"/>
      <c r="P16" s="3"/>
      <c r="Q16" s="3"/>
      <c r="R16" s="3"/>
      <c r="S16" s="3"/>
      <c r="T16" s="3"/>
    </row>
    <row r="17" spans="2:20" ht="16.5" customHeight="1" x14ac:dyDescent="0.15">
      <c r="B17" s="7"/>
      <c r="C17" s="7"/>
      <c r="D17" s="3"/>
      <c r="E17" s="3"/>
      <c r="F17" s="3"/>
      <c r="G17" s="3"/>
      <c r="H17" s="3"/>
      <c r="I17" s="3"/>
      <c r="J17" s="3"/>
      <c r="K17" s="3"/>
      <c r="L17" s="3"/>
      <c r="M17" s="3"/>
      <c r="N17" s="3"/>
      <c r="O17" s="3"/>
      <c r="P17" s="3"/>
      <c r="Q17" s="3"/>
      <c r="R17" s="3"/>
      <c r="S17" s="3"/>
      <c r="T17" s="3"/>
    </row>
    <row r="18" spans="2:20" ht="16.5" customHeight="1" x14ac:dyDescent="0.15">
      <c r="B18" s="7"/>
      <c r="C18" s="7"/>
      <c r="D18" s="3"/>
      <c r="E18" s="3"/>
      <c r="F18" s="3"/>
      <c r="G18" s="3"/>
      <c r="H18" s="3"/>
      <c r="I18" s="3"/>
      <c r="J18" s="3"/>
      <c r="K18" s="3"/>
      <c r="L18" s="3"/>
      <c r="M18" s="3"/>
      <c r="N18" s="3"/>
      <c r="O18" s="3"/>
      <c r="P18" s="3"/>
      <c r="Q18" s="3"/>
      <c r="R18" s="3"/>
      <c r="S18" s="3"/>
      <c r="T18" s="3"/>
    </row>
    <row r="19" spans="2:20" ht="16.5" customHeight="1" x14ac:dyDescent="0.15">
      <c r="B19" s="7"/>
      <c r="C19" s="7"/>
      <c r="D19" s="3"/>
      <c r="E19" s="3"/>
      <c r="F19" s="3"/>
      <c r="G19" s="3"/>
      <c r="H19" s="3"/>
      <c r="I19" s="3"/>
      <c r="J19" s="3"/>
      <c r="K19" s="3"/>
      <c r="L19" s="3"/>
      <c r="M19" s="3"/>
      <c r="N19" s="3"/>
      <c r="O19" s="3"/>
      <c r="P19" s="3"/>
      <c r="Q19" s="3"/>
      <c r="R19" s="3"/>
      <c r="S19" s="3"/>
      <c r="T19" s="3"/>
    </row>
    <row r="20" spans="2:20" ht="16.5" customHeight="1" x14ac:dyDescent="0.15">
      <c r="B20" s="7"/>
      <c r="C20" s="7"/>
      <c r="D20" s="3"/>
      <c r="E20" s="3"/>
      <c r="F20" s="3"/>
      <c r="G20" s="3"/>
      <c r="H20" s="3"/>
      <c r="I20" s="3"/>
      <c r="J20" s="3"/>
      <c r="K20" s="3"/>
      <c r="L20" s="3"/>
      <c r="M20" s="3"/>
      <c r="N20" s="3"/>
      <c r="O20" s="3"/>
      <c r="P20" s="3"/>
      <c r="Q20" s="3"/>
      <c r="R20" s="3"/>
      <c r="S20" s="3"/>
      <c r="T20" s="3"/>
    </row>
    <row r="21" spans="2:20" ht="16.5" customHeight="1" x14ac:dyDescent="0.15">
      <c r="B21" s="7"/>
      <c r="C21" s="7"/>
      <c r="D21" s="3"/>
      <c r="E21" s="3"/>
      <c r="F21" s="3"/>
      <c r="G21" s="3"/>
      <c r="H21" s="3"/>
      <c r="I21" s="3"/>
      <c r="J21" s="3"/>
      <c r="K21" s="3"/>
      <c r="L21" s="3"/>
      <c r="M21" s="3"/>
      <c r="N21" s="3"/>
      <c r="O21" s="3"/>
      <c r="P21" s="3"/>
      <c r="Q21" s="3"/>
      <c r="R21" s="3"/>
      <c r="S21" s="3"/>
      <c r="T21" s="3"/>
    </row>
    <row r="22" spans="2:20" ht="16.5" customHeight="1" x14ac:dyDescent="0.15">
      <c r="B22" s="7"/>
      <c r="C22" s="7"/>
      <c r="D22" s="3"/>
      <c r="E22" s="3"/>
      <c r="F22" s="3"/>
      <c r="G22" s="3"/>
      <c r="H22" s="3"/>
      <c r="I22" s="3"/>
      <c r="J22" s="3"/>
      <c r="K22" s="3"/>
      <c r="L22" s="3"/>
      <c r="M22" s="3"/>
      <c r="N22" s="3"/>
      <c r="O22" s="3"/>
      <c r="P22" s="3"/>
      <c r="Q22" s="3"/>
      <c r="R22" s="3"/>
      <c r="S22" s="3"/>
      <c r="T22" s="3"/>
    </row>
    <row r="23" spans="2:20" ht="16.5" customHeight="1" x14ac:dyDescent="0.15">
      <c r="B23" s="7"/>
      <c r="C23" s="7"/>
      <c r="D23" s="3"/>
      <c r="E23" s="3"/>
      <c r="F23" s="3"/>
      <c r="G23" s="3"/>
      <c r="H23" s="3"/>
      <c r="I23" s="3"/>
      <c r="J23" s="3"/>
      <c r="K23" s="3"/>
      <c r="L23" s="3"/>
      <c r="M23" s="3"/>
      <c r="N23" s="3"/>
      <c r="O23" s="3"/>
      <c r="P23" s="3"/>
      <c r="Q23" s="3"/>
      <c r="R23" s="3"/>
      <c r="S23" s="3"/>
      <c r="T23" s="3"/>
    </row>
    <row r="24" spans="2:20" ht="16.5" customHeight="1" x14ac:dyDescent="0.2">
      <c r="B24" s="1"/>
      <c r="C24" s="1"/>
      <c r="D24" s="3"/>
      <c r="E24" s="3"/>
      <c r="F24" s="3"/>
      <c r="G24" s="3"/>
      <c r="H24" s="3"/>
      <c r="I24" s="3"/>
      <c r="J24" s="3"/>
      <c r="K24" s="3"/>
      <c r="L24" s="3"/>
      <c r="M24" s="3"/>
      <c r="N24" s="3"/>
      <c r="O24" s="3"/>
      <c r="P24" s="3"/>
      <c r="Q24" s="3"/>
      <c r="R24" s="3"/>
      <c r="S24" s="3"/>
      <c r="T24" s="3"/>
    </row>
    <row r="25" spans="2:20" ht="16.5" customHeight="1" x14ac:dyDescent="0.2">
      <c r="B25" s="1"/>
      <c r="C25" s="1"/>
      <c r="D25" s="3"/>
      <c r="E25" s="3"/>
      <c r="F25" s="3"/>
      <c r="G25" s="3"/>
      <c r="H25" s="3"/>
      <c r="I25" s="3"/>
      <c r="J25" s="3"/>
      <c r="K25" s="3"/>
      <c r="L25" s="3"/>
      <c r="M25" s="3"/>
      <c r="N25" s="3"/>
      <c r="O25" s="3"/>
      <c r="P25" s="3"/>
      <c r="Q25" s="3"/>
      <c r="R25" s="3"/>
      <c r="S25" s="3"/>
      <c r="T25" s="3"/>
    </row>
    <row r="26" spans="2:20" ht="16.5" customHeight="1" x14ac:dyDescent="0.2">
      <c r="B26" s="1"/>
      <c r="C26" s="1"/>
      <c r="D26" s="3"/>
      <c r="E26" s="3"/>
      <c r="F26" s="3"/>
      <c r="G26" s="3"/>
      <c r="H26" s="3"/>
      <c r="I26" s="3"/>
      <c r="J26" s="3"/>
      <c r="K26" s="3"/>
      <c r="L26" s="3"/>
      <c r="M26" s="3"/>
      <c r="N26" s="3"/>
      <c r="O26" s="3"/>
      <c r="P26" s="3"/>
      <c r="Q26" s="3"/>
      <c r="R26" s="3"/>
      <c r="S26" s="3"/>
      <c r="T26" s="3"/>
    </row>
    <row r="27" spans="2:20" ht="16.5" customHeight="1" x14ac:dyDescent="0.2">
      <c r="B27" s="1"/>
      <c r="C27" s="1"/>
      <c r="D27" s="3"/>
      <c r="E27" s="3"/>
      <c r="F27" s="3"/>
      <c r="G27" s="3"/>
      <c r="H27" s="3"/>
      <c r="I27" s="3"/>
      <c r="J27" s="3"/>
      <c r="K27" s="3"/>
      <c r="L27" s="3"/>
      <c r="M27" s="3"/>
      <c r="N27" s="3"/>
      <c r="O27" s="3"/>
      <c r="P27" s="3"/>
      <c r="Q27" s="3"/>
      <c r="R27" s="3"/>
      <c r="S27" s="3"/>
      <c r="T27" s="3"/>
    </row>
    <row r="28" spans="2:20" ht="16.5" customHeight="1" x14ac:dyDescent="0.2">
      <c r="B28" s="1"/>
      <c r="C28" s="1"/>
      <c r="D28" s="3"/>
      <c r="E28" s="3"/>
      <c r="F28" s="3"/>
      <c r="G28" s="3"/>
      <c r="H28" s="3"/>
      <c r="I28" s="3"/>
      <c r="J28" s="3"/>
      <c r="K28" s="3"/>
      <c r="L28" s="3"/>
      <c r="M28" s="3"/>
      <c r="N28" s="3"/>
      <c r="O28" s="3"/>
      <c r="P28" s="3"/>
      <c r="Q28" s="3"/>
      <c r="R28" s="3"/>
      <c r="S28" s="3"/>
      <c r="T28" s="3"/>
    </row>
    <row r="29" spans="2:20" ht="16.5" customHeight="1" x14ac:dyDescent="0.2">
      <c r="B29" s="1"/>
      <c r="C29" s="1"/>
      <c r="D29" s="3"/>
      <c r="E29" s="3"/>
      <c r="F29" s="3"/>
      <c r="G29" s="3"/>
      <c r="H29" s="3"/>
      <c r="I29" s="3"/>
      <c r="J29" s="3"/>
      <c r="K29" s="3"/>
      <c r="L29" s="3"/>
      <c r="M29" s="3"/>
      <c r="N29" s="3"/>
      <c r="O29" s="3"/>
      <c r="P29" s="3"/>
      <c r="Q29" s="3"/>
      <c r="R29" s="3"/>
      <c r="S29" s="3"/>
      <c r="T29" s="3"/>
    </row>
    <row r="30" spans="2:20" ht="16.5" customHeight="1" x14ac:dyDescent="0.2">
      <c r="B30" s="1"/>
      <c r="C30" s="1"/>
      <c r="D30" s="3"/>
      <c r="E30" s="3"/>
      <c r="F30" s="3"/>
      <c r="G30" s="3"/>
      <c r="H30" s="3"/>
      <c r="I30" s="3"/>
      <c r="J30" s="3"/>
      <c r="K30" s="3"/>
      <c r="L30" s="3"/>
      <c r="M30" s="3"/>
      <c r="N30" s="3"/>
      <c r="O30" s="3"/>
      <c r="P30" s="3"/>
      <c r="Q30" s="3"/>
      <c r="R30" s="3"/>
      <c r="S30" s="3"/>
      <c r="T30" s="3"/>
    </row>
    <row r="31" spans="2:20" ht="16.5" customHeight="1" x14ac:dyDescent="0.2">
      <c r="B31" s="1"/>
      <c r="C31" s="1"/>
      <c r="D31" s="3"/>
      <c r="E31" s="3"/>
      <c r="F31" s="3"/>
      <c r="G31" s="3"/>
      <c r="H31" s="3"/>
      <c r="I31" s="3"/>
      <c r="J31" s="3"/>
      <c r="K31" s="3"/>
      <c r="L31" s="3"/>
      <c r="M31" s="3"/>
      <c r="N31" s="3"/>
      <c r="O31" s="3"/>
      <c r="P31" s="3"/>
      <c r="Q31" s="3"/>
      <c r="R31" s="3"/>
      <c r="S31" s="3"/>
      <c r="T31" s="3"/>
    </row>
    <row r="32" spans="2:20" ht="16.5" customHeight="1" x14ac:dyDescent="0.2">
      <c r="B32" s="1"/>
      <c r="C32" s="1"/>
      <c r="D32" s="3"/>
      <c r="E32" s="3"/>
      <c r="F32" s="3"/>
      <c r="G32" s="3"/>
      <c r="H32" s="3"/>
      <c r="I32" s="3"/>
      <c r="J32" s="3"/>
      <c r="K32" s="3"/>
      <c r="L32" s="3"/>
      <c r="M32" s="3"/>
      <c r="N32" s="3"/>
      <c r="O32" s="3"/>
      <c r="P32" s="3"/>
      <c r="Q32" s="3"/>
      <c r="R32" s="3"/>
      <c r="S32" s="3"/>
      <c r="T32" s="3"/>
    </row>
    <row r="33" spans="2:20" ht="16.5" customHeight="1" x14ac:dyDescent="0.2">
      <c r="B33" s="1"/>
      <c r="C33" s="1"/>
      <c r="D33" s="3"/>
      <c r="E33" s="3"/>
      <c r="F33" s="3"/>
      <c r="G33" s="3"/>
      <c r="H33" s="3"/>
      <c r="I33" s="3"/>
      <c r="J33" s="3"/>
      <c r="K33" s="3"/>
      <c r="L33" s="3"/>
      <c r="M33" s="3"/>
      <c r="N33" s="3"/>
      <c r="O33" s="3"/>
      <c r="P33" s="3"/>
      <c r="Q33" s="3"/>
      <c r="R33" s="3"/>
      <c r="S33" s="3"/>
      <c r="T33" s="3"/>
    </row>
    <row r="34" spans="2:20" ht="16.5" customHeight="1" x14ac:dyDescent="0.2">
      <c r="B34" s="1"/>
      <c r="C34" s="1"/>
      <c r="D34" s="3"/>
      <c r="E34" s="3"/>
      <c r="F34" s="3"/>
      <c r="G34" s="3"/>
      <c r="H34" s="3"/>
      <c r="I34" s="3"/>
      <c r="J34" s="3"/>
      <c r="K34" s="3"/>
      <c r="L34" s="3"/>
      <c r="M34" s="3"/>
      <c r="N34" s="3"/>
      <c r="O34" s="3"/>
      <c r="P34" s="3"/>
      <c r="Q34" s="3"/>
      <c r="R34" s="3"/>
      <c r="S34" s="3"/>
      <c r="T34" s="3"/>
    </row>
    <row r="35" spans="2:20" ht="16.5" customHeight="1" x14ac:dyDescent="0.2">
      <c r="B35" s="1"/>
      <c r="C35" s="1"/>
      <c r="D35" s="3"/>
      <c r="E35" s="3"/>
      <c r="F35" s="3"/>
      <c r="G35" s="3"/>
      <c r="H35" s="3"/>
      <c r="I35" s="3"/>
      <c r="J35" s="3"/>
      <c r="K35" s="3"/>
      <c r="L35" s="3"/>
      <c r="M35" s="3"/>
      <c r="N35" s="3"/>
      <c r="O35" s="3"/>
      <c r="P35" s="3"/>
      <c r="Q35" s="3"/>
      <c r="R35" s="3"/>
      <c r="S35" s="3"/>
      <c r="T35" s="3"/>
    </row>
    <row r="36" spans="2:20" ht="16.5" customHeight="1" x14ac:dyDescent="0.2">
      <c r="B36" s="1"/>
      <c r="C36" s="1"/>
      <c r="D36" s="3"/>
      <c r="E36" s="3"/>
      <c r="F36" s="3"/>
      <c r="G36" s="3"/>
      <c r="H36" s="3"/>
      <c r="I36" s="3"/>
      <c r="J36" s="3"/>
      <c r="K36" s="3"/>
      <c r="L36" s="3"/>
      <c r="M36" s="3"/>
      <c r="N36" s="3"/>
      <c r="O36" s="3"/>
      <c r="P36" s="3"/>
      <c r="Q36" s="3"/>
      <c r="R36" s="3"/>
      <c r="S36" s="3"/>
      <c r="T36" s="3"/>
    </row>
    <row r="37" spans="2:20" ht="16.5" customHeight="1" x14ac:dyDescent="0.2">
      <c r="B37" s="1"/>
      <c r="C37" s="1"/>
      <c r="D37" s="3"/>
      <c r="E37" s="3"/>
      <c r="F37" s="3"/>
      <c r="G37" s="3"/>
      <c r="H37" s="3"/>
      <c r="I37" s="3"/>
      <c r="J37" s="3"/>
      <c r="K37" s="3"/>
      <c r="L37" s="3"/>
      <c r="M37" s="3"/>
      <c r="N37" s="3"/>
      <c r="O37" s="3"/>
      <c r="P37" s="3"/>
      <c r="Q37" s="3"/>
      <c r="R37" s="3"/>
      <c r="S37" s="3"/>
      <c r="T37" s="3"/>
    </row>
    <row r="38" spans="2:20" ht="16.5" customHeight="1" x14ac:dyDescent="0.2">
      <c r="B38" s="1"/>
      <c r="C38" s="1"/>
      <c r="D38" s="3"/>
      <c r="E38" s="3"/>
      <c r="F38" s="3"/>
      <c r="G38" s="3"/>
      <c r="H38" s="3"/>
      <c r="I38" s="3"/>
      <c r="J38" s="3"/>
      <c r="K38" s="3"/>
      <c r="L38" s="3"/>
      <c r="M38" s="3"/>
      <c r="N38" s="3"/>
      <c r="O38" s="3"/>
      <c r="P38" s="3"/>
      <c r="Q38" s="3"/>
      <c r="R38" s="3"/>
      <c r="S38" s="3"/>
      <c r="T38" s="3"/>
    </row>
    <row r="39" spans="2:20" ht="16.5" customHeight="1" x14ac:dyDescent="0.2">
      <c r="B39" s="1"/>
      <c r="C39" s="1"/>
      <c r="D39" s="3"/>
      <c r="E39" s="3"/>
      <c r="F39" s="3"/>
      <c r="G39" s="3"/>
      <c r="H39" s="3"/>
      <c r="I39" s="3"/>
      <c r="J39" s="3"/>
      <c r="K39" s="3"/>
      <c r="L39" s="3"/>
      <c r="M39" s="3"/>
      <c r="N39" s="3"/>
      <c r="O39" s="3"/>
      <c r="P39" s="3"/>
      <c r="Q39" s="3"/>
      <c r="R39" s="3"/>
      <c r="S39" s="3"/>
      <c r="T39" s="3"/>
    </row>
    <row r="40" spans="2:20" ht="16.5" customHeight="1" x14ac:dyDescent="0.2">
      <c r="B40" s="1"/>
      <c r="C40" s="1"/>
      <c r="D40" s="3"/>
      <c r="E40" s="3"/>
      <c r="F40" s="3"/>
      <c r="G40" s="3"/>
      <c r="H40" s="3"/>
      <c r="I40" s="3"/>
      <c r="J40" s="3"/>
      <c r="K40" s="3"/>
      <c r="L40" s="3"/>
      <c r="M40" s="3"/>
      <c r="N40" s="3"/>
      <c r="O40" s="3"/>
      <c r="P40" s="3"/>
      <c r="Q40" s="3"/>
      <c r="R40" s="3"/>
      <c r="S40" s="3"/>
      <c r="T40" s="3"/>
    </row>
    <row r="41" spans="2:20" ht="16.5" customHeight="1" x14ac:dyDescent="0.2">
      <c r="B41" s="1"/>
      <c r="C41" s="1"/>
      <c r="D41" s="3"/>
      <c r="E41" s="3"/>
      <c r="F41" s="3"/>
      <c r="G41" s="3"/>
      <c r="H41" s="3"/>
      <c r="I41" s="3"/>
      <c r="J41" s="3"/>
      <c r="K41" s="3"/>
      <c r="L41" s="3"/>
      <c r="M41" s="3"/>
      <c r="N41" s="3"/>
      <c r="O41" s="3"/>
      <c r="P41" s="3"/>
      <c r="Q41" s="3"/>
      <c r="R41" s="3"/>
      <c r="S41" s="3"/>
      <c r="T41" s="3"/>
    </row>
    <row r="42" spans="2:20" ht="16.5" customHeight="1" x14ac:dyDescent="0.2">
      <c r="B42" s="1"/>
      <c r="C42" s="1"/>
      <c r="D42" s="3"/>
      <c r="E42" s="3"/>
      <c r="F42" s="3"/>
      <c r="G42" s="3"/>
      <c r="H42" s="3"/>
      <c r="I42" s="3"/>
      <c r="J42" s="3"/>
      <c r="K42" s="3"/>
      <c r="L42" s="3"/>
      <c r="M42" s="3"/>
      <c r="N42" s="3"/>
      <c r="O42" s="3"/>
      <c r="P42" s="3"/>
      <c r="Q42" s="3"/>
      <c r="R42" s="3"/>
      <c r="S42" s="3"/>
      <c r="T42" s="3"/>
    </row>
    <row r="43" spans="2:20" ht="16.5" customHeight="1" x14ac:dyDescent="0.2">
      <c r="B43" s="1"/>
      <c r="C43" s="1"/>
      <c r="D43" s="3"/>
      <c r="E43" s="3"/>
      <c r="F43" s="3"/>
      <c r="G43" s="3"/>
      <c r="H43" s="3"/>
      <c r="I43" s="3"/>
      <c r="J43" s="3"/>
      <c r="K43" s="3"/>
      <c r="L43" s="3"/>
      <c r="M43" s="3"/>
      <c r="N43" s="3"/>
      <c r="O43" s="3"/>
      <c r="P43" s="3"/>
      <c r="Q43" s="3"/>
      <c r="R43" s="3"/>
      <c r="S43" s="3"/>
      <c r="T43" s="3"/>
    </row>
    <row r="44" spans="2:20" ht="16.5" customHeight="1" x14ac:dyDescent="0.2">
      <c r="B44" s="1"/>
      <c r="C44" s="1"/>
      <c r="D44" s="3"/>
      <c r="E44" s="3"/>
      <c r="F44" s="3"/>
      <c r="G44" s="3"/>
      <c r="H44" s="3"/>
      <c r="I44" s="3"/>
      <c r="J44" s="3"/>
      <c r="K44" s="3"/>
      <c r="L44" s="3"/>
      <c r="M44" s="3"/>
      <c r="N44" s="3"/>
      <c r="O44" s="3"/>
      <c r="P44" s="3"/>
      <c r="Q44" s="3"/>
      <c r="R44" s="3"/>
      <c r="S44" s="3"/>
      <c r="T44" s="3"/>
    </row>
    <row r="45" spans="2:20" ht="16.5" customHeight="1" x14ac:dyDescent="0.2">
      <c r="B45" s="1"/>
      <c r="C45" s="1"/>
      <c r="D45" s="3"/>
      <c r="E45" s="3"/>
      <c r="F45" s="3"/>
      <c r="G45" s="3"/>
      <c r="H45" s="3"/>
      <c r="I45" s="3"/>
      <c r="J45" s="3"/>
      <c r="K45" s="3"/>
      <c r="L45" s="3"/>
      <c r="M45" s="3"/>
      <c r="N45" s="3"/>
      <c r="O45" s="3"/>
      <c r="P45" s="3"/>
      <c r="Q45" s="3"/>
      <c r="R45" s="3"/>
      <c r="S45" s="3"/>
      <c r="T45" s="3"/>
    </row>
    <row r="46" spans="2:20" ht="16.5" customHeight="1" x14ac:dyDescent="0.2">
      <c r="B46" s="1"/>
      <c r="C46" s="1"/>
      <c r="D46" s="3"/>
      <c r="E46" s="3"/>
      <c r="F46" s="3"/>
      <c r="G46" s="3"/>
      <c r="H46" s="3"/>
      <c r="I46" s="3"/>
      <c r="J46" s="3"/>
      <c r="K46" s="3"/>
      <c r="L46" s="3"/>
      <c r="M46" s="3"/>
      <c r="N46" s="3"/>
      <c r="O46" s="3"/>
      <c r="P46" s="3"/>
      <c r="Q46" s="3"/>
      <c r="R46" s="3"/>
      <c r="S46" s="3"/>
      <c r="T46" s="3"/>
    </row>
    <row r="47" spans="2:20" ht="16.5" customHeight="1" x14ac:dyDescent="0.2">
      <c r="B47" s="1"/>
      <c r="C47" s="1"/>
      <c r="D47" s="3"/>
      <c r="E47" s="3"/>
      <c r="F47" s="3"/>
      <c r="G47" s="3"/>
      <c r="H47" s="3"/>
      <c r="I47" s="3"/>
      <c r="J47" s="3"/>
      <c r="K47" s="3"/>
      <c r="L47" s="3"/>
      <c r="M47" s="3"/>
      <c r="N47" s="3"/>
      <c r="O47" s="3"/>
      <c r="P47" s="3"/>
      <c r="Q47" s="3"/>
      <c r="R47" s="3"/>
      <c r="S47" s="3"/>
      <c r="T47" s="3"/>
    </row>
    <row r="48" spans="2:20" ht="16.5" customHeight="1" x14ac:dyDescent="0.2">
      <c r="B48" s="1"/>
      <c r="C48" s="1"/>
      <c r="D48" s="3"/>
      <c r="E48" s="3"/>
      <c r="F48" s="3"/>
      <c r="G48" s="3"/>
      <c r="H48" s="3"/>
      <c r="I48" s="3"/>
      <c r="J48" s="3"/>
      <c r="K48" s="3"/>
      <c r="L48" s="3"/>
      <c r="M48" s="3"/>
      <c r="N48" s="3"/>
      <c r="O48" s="3"/>
      <c r="P48" s="3"/>
      <c r="Q48" s="3"/>
      <c r="R48" s="3"/>
      <c r="S48" s="3"/>
      <c r="T48" s="3"/>
    </row>
    <row r="49" spans="2:19" ht="16.5" customHeight="1" x14ac:dyDescent="0.15">
      <c r="B49" s="56" t="s">
        <v>2</v>
      </c>
      <c r="C49" s="56"/>
      <c r="D49" s="57"/>
      <c r="E49" s="57"/>
      <c r="F49" s="57"/>
      <c r="G49" s="57"/>
      <c r="H49" s="57"/>
      <c r="I49" s="57"/>
      <c r="J49" s="57"/>
      <c r="K49" s="57"/>
      <c r="L49" s="57"/>
      <c r="M49" s="57"/>
      <c r="N49" s="57"/>
      <c r="O49" s="57"/>
      <c r="P49" s="9"/>
      <c r="Q49" s="9"/>
      <c r="S49" s="9"/>
    </row>
    <row r="50" spans="2:19" ht="16.5" customHeight="1" x14ac:dyDescent="0.15">
      <c r="B50" s="96" t="s">
        <v>15</v>
      </c>
      <c r="C50" s="97"/>
      <c r="D50" s="101" t="s">
        <v>36</v>
      </c>
      <c r="E50" s="102"/>
      <c r="F50" s="103"/>
      <c r="G50" s="101" t="s">
        <v>27</v>
      </c>
      <c r="H50" s="102"/>
      <c r="I50" s="103"/>
      <c r="J50" s="101" t="s">
        <v>27</v>
      </c>
      <c r="K50" s="102"/>
      <c r="L50" s="103"/>
      <c r="M50" s="58"/>
      <c r="N50" s="58"/>
      <c r="O50" s="58"/>
    </row>
    <row r="51" spans="2:19" ht="16.5" customHeight="1" x14ac:dyDescent="0.15">
      <c r="B51" s="96" t="s">
        <v>0</v>
      </c>
      <c r="C51" s="97"/>
      <c r="D51" s="101" t="s">
        <v>7</v>
      </c>
      <c r="E51" s="102"/>
      <c r="F51" s="103"/>
      <c r="G51" s="98" t="s">
        <v>43</v>
      </c>
      <c r="H51" s="99"/>
      <c r="I51" s="100"/>
      <c r="J51" s="98" t="s">
        <v>38</v>
      </c>
      <c r="K51" s="99"/>
      <c r="L51" s="100"/>
      <c r="M51" s="58"/>
      <c r="N51" s="58"/>
      <c r="O51" s="58"/>
    </row>
    <row r="52" spans="2:19" ht="16.5" customHeight="1" x14ac:dyDescent="0.15">
      <c r="B52" s="96" t="s">
        <v>1</v>
      </c>
      <c r="C52" s="97"/>
      <c r="D52" s="98" t="s">
        <v>19</v>
      </c>
      <c r="E52" s="99"/>
      <c r="F52" s="100"/>
      <c r="G52" s="98" t="s">
        <v>42</v>
      </c>
      <c r="H52" s="99"/>
      <c r="I52" s="100"/>
      <c r="J52" s="98" t="s">
        <v>33</v>
      </c>
      <c r="K52" s="99"/>
      <c r="L52" s="100"/>
      <c r="M52" s="58"/>
      <c r="N52" s="58"/>
      <c r="O52" s="58"/>
    </row>
    <row r="53" spans="2:19" ht="21.75" customHeight="1" x14ac:dyDescent="0.15">
      <c r="B53" s="55" t="s">
        <v>25</v>
      </c>
      <c r="C53" s="55" t="s">
        <v>26</v>
      </c>
      <c r="D53" s="33" t="s">
        <v>31</v>
      </c>
      <c r="E53" s="77" t="str">
        <f>[1]福山新市!$L$4</f>
        <v>平年</v>
      </c>
      <c r="F53" s="34" t="s">
        <v>32</v>
      </c>
      <c r="G53" s="33" t="s">
        <v>31</v>
      </c>
      <c r="H53" s="78" t="str">
        <f>[1]世羅山中福田!$L$4</f>
        <v>平均(8年)</v>
      </c>
      <c r="I53" s="34" t="s">
        <v>32</v>
      </c>
      <c r="J53" s="33" t="s">
        <v>31</v>
      </c>
      <c r="K53" s="79" t="str">
        <f>[1]三次廻神!$L$4</f>
        <v>平均
（0年）</v>
      </c>
      <c r="L53" s="35" t="s">
        <v>32</v>
      </c>
      <c r="M53" s="58"/>
      <c r="N53" s="58"/>
      <c r="O53" s="58"/>
    </row>
    <row r="54" spans="2:19" ht="16.5" customHeight="1" x14ac:dyDescent="0.15">
      <c r="B54" s="80" t="s">
        <v>28</v>
      </c>
      <c r="C54" s="28">
        <v>1</v>
      </c>
      <c r="D54" s="17">
        <f>[1]福山新市!$H$11</f>
        <v>0</v>
      </c>
      <c r="E54" s="59">
        <f>[1]福山新市!$L$11</f>
        <v>0.4375</v>
      </c>
      <c r="F54" s="60">
        <v>0</v>
      </c>
      <c r="G54" s="17">
        <f>[1]世羅山中福田!$H$11</f>
        <v>0</v>
      </c>
      <c r="H54" s="61">
        <f>[1]世羅山中福田!$L$11</f>
        <v>1.5586734693877553</v>
      </c>
      <c r="I54" s="62">
        <v>0</v>
      </c>
      <c r="J54" s="43">
        <f>[1]三次廻神!$H$11</f>
        <v>0.8</v>
      </c>
      <c r="K54" s="18" t="str">
        <f>[1]三次廻神!$L$11</f>
        <v>-</v>
      </c>
      <c r="L54" s="62" t="s">
        <v>41</v>
      </c>
      <c r="M54" s="58"/>
      <c r="N54" s="58"/>
      <c r="O54" s="58"/>
    </row>
    <row r="55" spans="2:19" ht="16.5" customHeight="1" x14ac:dyDescent="0.15">
      <c r="B55" s="81"/>
      <c r="C55" s="28">
        <v>2</v>
      </c>
      <c r="D55" s="17">
        <f>[1]福山新市!$H$12</f>
        <v>0.8571428571428571</v>
      </c>
      <c r="E55" s="63">
        <f>[1]福山新市!$L$12</f>
        <v>0.61964285714285716</v>
      </c>
      <c r="F55" s="64">
        <v>0</v>
      </c>
      <c r="G55" s="17">
        <f>[1]世羅山中福田!$H$12</f>
        <v>0</v>
      </c>
      <c r="H55" s="65">
        <f>[1]世羅山中福田!$L$12</f>
        <v>2.4005102040816326</v>
      </c>
      <c r="I55" s="66">
        <v>0</v>
      </c>
      <c r="J55" s="43">
        <f>[1]三次廻神!$H$12</f>
        <v>1</v>
      </c>
      <c r="K55" s="18" t="str">
        <f>[1]三次廻神!$L$12</f>
        <v>-</v>
      </c>
      <c r="L55" s="66" t="s">
        <v>41</v>
      </c>
      <c r="M55" s="58"/>
      <c r="N55" s="58"/>
      <c r="O55" s="58"/>
    </row>
    <row r="56" spans="2:19" ht="16.5" customHeight="1" x14ac:dyDescent="0.15">
      <c r="B56" s="81"/>
      <c r="C56" s="28">
        <v>3</v>
      </c>
      <c r="D56" s="17">
        <f>[1]福山新市!$H$13</f>
        <v>2.1428571428571428</v>
      </c>
      <c r="E56" s="63">
        <f>[1]福山新市!$L$13</f>
        <v>0.74285714285714277</v>
      </c>
      <c r="F56" s="64">
        <v>0</v>
      </c>
      <c r="G56" s="17">
        <f>[1]世羅山中福田!$H$13</f>
        <v>0</v>
      </c>
      <c r="H56" s="65">
        <f>[1]世羅山中福田!$L$13</f>
        <v>4.5510204081632653</v>
      </c>
      <c r="I56" s="66">
        <v>1</v>
      </c>
      <c r="J56" s="43">
        <f>[1]三次廻神!$H$13</f>
        <v>1.7999999999999998</v>
      </c>
      <c r="K56" s="18" t="str">
        <f>[1]三次廻神!$L$13</f>
        <v>-</v>
      </c>
      <c r="L56" s="66" t="s">
        <v>41</v>
      </c>
      <c r="M56" s="58"/>
      <c r="N56" s="58"/>
      <c r="O56" s="58"/>
    </row>
    <row r="57" spans="2:19" ht="16.5" customHeight="1" x14ac:dyDescent="0.15">
      <c r="B57" s="81"/>
      <c r="C57" s="28">
        <v>4</v>
      </c>
      <c r="D57" s="17">
        <f>[1]福山新市!$H$14</f>
        <v>7.1428571428571432</v>
      </c>
      <c r="E57" s="63">
        <f>[1]福山新市!$L$14</f>
        <v>2.1428571428571428</v>
      </c>
      <c r="F57" s="64">
        <v>6.4285714285714288</v>
      </c>
      <c r="G57" s="17">
        <f>[1]世羅山中福田!$H$14</f>
        <v>0</v>
      </c>
      <c r="H57" s="65">
        <f>[1]世羅山中福田!$L$14</f>
        <v>8.8469387755102051</v>
      </c>
      <c r="I57" s="66">
        <v>2.5</v>
      </c>
      <c r="J57" s="43">
        <f>[1]三次廻神!$H$14</f>
        <v>3.5999999999999996</v>
      </c>
      <c r="K57" s="18" t="str">
        <f>[1]三次廻神!$L$14</f>
        <v>-</v>
      </c>
      <c r="L57" s="66" t="s">
        <v>41</v>
      </c>
      <c r="M57" s="58"/>
      <c r="N57" s="58"/>
      <c r="O57" s="58"/>
    </row>
    <row r="58" spans="2:19" ht="16.5" customHeight="1" x14ac:dyDescent="0.15">
      <c r="B58" s="81"/>
      <c r="C58" s="28">
        <v>5</v>
      </c>
      <c r="D58" s="17">
        <f>[1]福山新市!$H$15</f>
        <v>6.7142857142857144</v>
      </c>
      <c r="E58" s="63">
        <f>[1]福山新市!$L$15</f>
        <v>3.0857142857142854</v>
      </c>
      <c r="F58" s="64">
        <v>4.7142857142857144</v>
      </c>
      <c r="G58" s="17">
        <f>[1]世羅山中福田!$H$15</f>
        <v>0</v>
      </c>
      <c r="H58" s="65">
        <f>[1]世羅山中福田!$L$15</f>
        <v>19.030612244897956</v>
      </c>
      <c r="I58" s="66">
        <v>1.833333333333333</v>
      </c>
      <c r="J58" s="43">
        <f>[1]三次廻神!$H$15</f>
        <v>8</v>
      </c>
      <c r="K58" s="18" t="str">
        <f>[1]三次廻神!$L$15</f>
        <v>-</v>
      </c>
      <c r="L58" s="66" t="s">
        <v>41</v>
      </c>
      <c r="M58" s="58"/>
      <c r="N58" s="58"/>
      <c r="O58" s="58"/>
    </row>
    <row r="59" spans="2:19" ht="16.5" customHeight="1" x14ac:dyDescent="0.15">
      <c r="B59" s="81"/>
      <c r="C59" s="28">
        <v>6</v>
      </c>
      <c r="D59" s="17">
        <f>[1]福山新市!$H$16</f>
        <v>6.5714285714285721</v>
      </c>
      <c r="E59" s="63">
        <f>[1]福山新市!$L$16</f>
        <v>3.6142857142857139</v>
      </c>
      <c r="F59" s="64">
        <v>3.7142857142857144</v>
      </c>
      <c r="G59" s="20">
        <f>[1]世羅山中福田!$H$16</f>
        <v>1.1428571428571428</v>
      </c>
      <c r="H59" s="65">
        <f>[1]世羅山中福田!$L$16</f>
        <v>16.135714285714283</v>
      </c>
      <c r="I59" s="66">
        <v>3.8666666666666663</v>
      </c>
      <c r="J59" s="44">
        <f>[1]三次廻神!$H$16</f>
        <v>11.8</v>
      </c>
      <c r="K59" s="18" t="str">
        <f>[1]三次廻神!$L$16</f>
        <v>-</v>
      </c>
      <c r="L59" s="66" t="s">
        <v>41</v>
      </c>
      <c r="M59" s="58"/>
      <c r="N59" s="58"/>
      <c r="O59" s="58"/>
    </row>
    <row r="60" spans="2:19" ht="16.5" customHeight="1" x14ac:dyDescent="0.15">
      <c r="B60" s="80" t="s">
        <v>20</v>
      </c>
      <c r="C60" s="46">
        <v>1</v>
      </c>
      <c r="D60" s="47">
        <f>[1]福山新市!$H$17</f>
        <v>7.1428571428571432</v>
      </c>
      <c r="E60" s="59">
        <f>[1]福山新市!$L$17</f>
        <v>3.2285714285714278</v>
      </c>
      <c r="F60" s="60">
        <v>4.2857142857142856</v>
      </c>
      <c r="G60" s="17">
        <f>[1]世羅山中福田!$H$17</f>
        <v>4.4571428571428573</v>
      </c>
      <c r="H60" s="61">
        <f>[1]世羅山中福田!$L$17</f>
        <v>8.7494897959183664</v>
      </c>
      <c r="I60" s="62">
        <v>2.2999999999999998</v>
      </c>
      <c r="J60" s="43">
        <f>[1]三次廻神!$H$17</f>
        <v>19</v>
      </c>
      <c r="K60" s="16" t="str">
        <f>[1]三次廻神!$L$17</f>
        <v>-</v>
      </c>
      <c r="L60" s="62" t="s">
        <v>41</v>
      </c>
      <c r="M60" s="58"/>
      <c r="N60" s="58"/>
      <c r="O60" s="58"/>
    </row>
    <row r="61" spans="2:19" ht="16.5" customHeight="1" x14ac:dyDescent="0.15">
      <c r="B61" s="81"/>
      <c r="C61" s="28">
        <v>2</v>
      </c>
      <c r="D61" s="17">
        <f>[1]福山新市!$H$18</f>
        <v>6.4285714285714288</v>
      </c>
      <c r="E61" s="63">
        <f>[1]福山新市!$L$18</f>
        <v>4</v>
      </c>
      <c r="F61" s="64">
        <v>10</v>
      </c>
      <c r="G61" s="17">
        <f>[1]世羅山中福田!$H$18</f>
        <v>9</v>
      </c>
      <c r="H61" s="65">
        <f>[1]世羅山中福田!$L$18</f>
        <v>7.3801020408163263</v>
      </c>
      <c r="I61" s="66">
        <v>2.5</v>
      </c>
      <c r="J61" s="43">
        <f>[1]三次廻神!$H$18</f>
        <v>20</v>
      </c>
      <c r="K61" s="18" t="str">
        <f>[1]三次廻神!$L$18</f>
        <v>-</v>
      </c>
      <c r="L61" s="66" t="s">
        <v>41</v>
      </c>
      <c r="M61" s="58"/>
      <c r="N61" s="58"/>
      <c r="O61" s="58"/>
    </row>
    <row r="62" spans="2:19" ht="16.5" customHeight="1" x14ac:dyDescent="0.15">
      <c r="B62" s="81"/>
      <c r="C62" s="28">
        <v>3</v>
      </c>
      <c r="D62" s="17">
        <f>[1]福山新市!$H$19</f>
        <v>15.857142857142858</v>
      </c>
      <c r="E62" s="63">
        <f>[1]福山新市!$L$19</f>
        <v>5.6857142857142859</v>
      </c>
      <c r="F62" s="64">
        <v>13.428571428571427</v>
      </c>
      <c r="G62" s="17">
        <f>[1]世羅山中福田!$H$19</f>
        <v>26.4</v>
      </c>
      <c r="H62" s="65">
        <f>[1]世羅山中福田!$L$19</f>
        <v>9.3469387755102051</v>
      </c>
      <c r="I62" s="66">
        <v>5.7142857142857135</v>
      </c>
      <c r="J62" s="43">
        <f>[1]三次廻神!$H$19</f>
        <v>25</v>
      </c>
      <c r="K62" s="18" t="str">
        <f>[1]三次廻神!$L$19</f>
        <v>-</v>
      </c>
      <c r="L62" s="66" t="s">
        <v>41</v>
      </c>
      <c r="M62" s="58"/>
      <c r="N62" s="58"/>
      <c r="O62" s="58"/>
    </row>
    <row r="63" spans="2:19" ht="16.5" customHeight="1" x14ac:dyDescent="0.15">
      <c r="B63" s="81"/>
      <c r="C63" s="28">
        <v>4</v>
      </c>
      <c r="D63" s="17">
        <f>[1]福山新市!$H$20</f>
        <v>23</v>
      </c>
      <c r="E63" s="63">
        <f>[1]福山新市!$L$20</f>
        <v>7.3142857142857141</v>
      </c>
      <c r="F63" s="64">
        <v>17.571428571428569</v>
      </c>
      <c r="G63" s="17">
        <f>[1]世羅山中福田!$H$20</f>
        <v>72.428571428571416</v>
      </c>
      <c r="H63" s="65">
        <f>[1]世羅山中福田!$L$20</f>
        <v>16.020408163265309</v>
      </c>
      <c r="I63" s="66">
        <v>27.142857142857146</v>
      </c>
      <c r="J63" s="43">
        <f>[1]三次廻神!$H$20</f>
        <v>30</v>
      </c>
      <c r="K63" s="18" t="str">
        <f>[1]三次廻神!$L$20</f>
        <v>-</v>
      </c>
      <c r="L63" s="66" t="s">
        <v>41</v>
      </c>
      <c r="M63" s="58"/>
      <c r="N63" s="58"/>
      <c r="O63" s="58"/>
    </row>
    <row r="64" spans="2:19" ht="16.5" customHeight="1" x14ac:dyDescent="0.15">
      <c r="B64" s="81"/>
      <c r="C64" s="28">
        <v>5</v>
      </c>
      <c r="D64" s="17">
        <f>[1]福山新市!$H$21</f>
        <v>26.428571428571427</v>
      </c>
      <c r="E64" s="63">
        <f>[1]福山新市!$L$21</f>
        <v>10.499999999999998</v>
      </c>
      <c r="F64" s="64">
        <v>25</v>
      </c>
      <c r="G64" s="17">
        <f>[1]世羅山中福田!$H$21</f>
        <v>76.714285714285708</v>
      </c>
      <c r="H64" s="65">
        <f>[1]世羅山中福田!$L$21</f>
        <v>21.714285714285712</v>
      </c>
      <c r="I64" s="66">
        <v>39.142857142857146</v>
      </c>
      <c r="J64" s="43">
        <f>[1]三次廻神!$H$21</f>
        <v>35</v>
      </c>
      <c r="K64" s="18" t="str">
        <f>[1]三次廻神!$L$21</f>
        <v>-</v>
      </c>
      <c r="L64" s="66" t="s">
        <v>41</v>
      </c>
      <c r="M64" s="58"/>
      <c r="N64" s="58"/>
      <c r="O64" s="58"/>
    </row>
    <row r="65" spans="2:15" ht="16.5" customHeight="1" x14ac:dyDescent="0.15">
      <c r="B65" s="81"/>
      <c r="C65" s="28">
        <v>6</v>
      </c>
      <c r="D65" s="17">
        <f>[1]福山新市!$H$22</f>
        <v>24.142857142857146</v>
      </c>
      <c r="E65" s="63">
        <f>[1]福山新市!$L$22</f>
        <v>18.557142857142857</v>
      </c>
      <c r="F65" s="64">
        <v>23.285714285714285</v>
      </c>
      <c r="G65" s="20">
        <f>[1]世羅山中福田!$H$22</f>
        <v>40.714285714285708</v>
      </c>
      <c r="H65" s="65">
        <f>[1]世羅山中福田!$L$22</f>
        <v>31.387755102040817</v>
      </c>
      <c r="I65" s="66">
        <v>30</v>
      </c>
      <c r="J65" s="44">
        <f>[1]三次廻神!$H$22</f>
        <v>46</v>
      </c>
      <c r="K65" s="21" t="str">
        <f>[1]三次廻神!$L$22</f>
        <v>-</v>
      </c>
      <c r="L65" s="67" t="s">
        <v>41</v>
      </c>
      <c r="M65" s="58"/>
      <c r="N65" s="58"/>
      <c r="O65" s="58"/>
    </row>
    <row r="66" spans="2:15" ht="16.5" customHeight="1" x14ac:dyDescent="0.15">
      <c r="B66" s="80" t="s">
        <v>21</v>
      </c>
      <c r="C66" s="46">
        <v>1</v>
      </c>
      <c r="D66" s="47">
        <f>[1]福山新市!$H$23</f>
        <v>33.857142857142861</v>
      </c>
      <c r="E66" s="59">
        <f>[1]福山新市!$L$23</f>
        <v>17.828571428571429</v>
      </c>
      <c r="F66" s="60">
        <v>18.571428571428569</v>
      </c>
      <c r="G66" s="17">
        <f>[1]世羅山中福田!$H$23</f>
        <v>19.571428571428573</v>
      </c>
      <c r="H66" s="61">
        <f>[1]世羅山中福田!$L$23</f>
        <v>46.066326530612237</v>
      </c>
      <c r="I66" s="62">
        <v>49.428571428571431</v>
      </c>
      <c r="J66" s="43">
        <f>[1]三次廻神!$H$23</f>
        <v>66</v>
      </c>
      <c r="K66" s="16" t="str">
        <f>[1]三次廻神!$L$23</f>
        <v>-</v>
      </c>
      <c r="L66" s="62" t="s">
        <v>41</v>
      </c>
      <c r="M66" s="58"/>
      <c r="N66" s="58"/>
      <c r="O66" s="58"/>
    </row>
    <row r="67" spans="2:15" ht="16.5" customHeight="1" x14ac:dyDescent="0.15">
      <c r="B67" s="81"/>
      <c r="C67" s="28">
        <v>2</v>
      </c>
      <c r="D67" s="17">
        <f>[1]福山新市!$H$24</f>
        <v>49.285714285714292</v>
      </c>
      <c r="E67" s="63">
        <f>[1]福山新市!$L$24</f>
        <v>17.771428571428572</v>
      </c>
      <c r="F67" s="64">
        <v>12.142857142857142</v>
      </c>
      <c r="G67" s="17">
        <f>[1]世羅山中福田!$H$24</f>
        <v>30.571428571428569</v>
      </c>
      <c r="H67" s="65">
        <f>[1]世羅山中福田!$L$24</f>
        <v>52.994897959183675</v>
      </c>
      <c r="I67" s="66">
        <v>56.285714285714292</v>
      </c>
      <c r="J67" s="43">
        <f>[1]三次廻神!$H$24</f>
        <v>67</v>
      </c>
      <c r="K67" s="18" t="str">
        <f>[1]三次廻神!$L$24</f>
        <v>-</v>
      </c>
      <c r="L67" s="66" t="s">
        <v>41</v>
      </c>
      <c r="M67" s="58"/>
      <c r="N67" s="58"/>
      <c r="O67" s="58"/>
    </row>
    <row r="68" spans="2:15" ht="16.5" customHeight="1" x14ac:dyDescent="0.15">
      <c r="B68" s="81"/>
      <c r="C68" s="28">
        <v>3</v>
      </c>
      <c r="D68" s="17">
        <f>[1]福山新市!$H$25</f>
        <v>63.571428571428569</v>
      </c>
      <c r="E68" s="63">
        <f>[1]福山新市!$L$25</f>
        <v>16.928571428571431</v>
      </c>
      <c r="F68" s="64">
        <v>26.428571428571427</v>
      </c>
      <c r="G68" s="17">
        <f>[1]世羅山中福田!$H$25</f>
        <v>55</v>
      </c>
      <c r="H68" s="65">
        <f>[1]世羅山中福田!$L$25</f>
        <v>57.448979591836739</v>
      </c>
      <c r="I68" s="66">
        <v>59.285714285714292</v>
      </c>
      <c r="J68" s="43">
        <f>[1]三次廻神!$H$25</f>
        <v>60</v>
      </c>
      <c r="K68" s="18" t="str">
        <f>[1]三次廻神!$L$25</f>
        <v>-</v>
      </c>
      <c r="L68" s="66" t="s">
        <v>41</v>
      </c>
      <c r="M68" s="58"/>
      <c r="N68" s="58"/>
      <c r="O68" s="58"/>
    </row>
    <row r="69" spans="2:15" ht="16.5" customHeight="1" x14ac:dyDescent="0.15">
      <c r="B69" s="81"/>
      <c r="C69" s="28">
        <v>4</v>
      </c>
      <c r="D69" s="17">
        <f>[1]福山新市!$H$26</f>
        <v>46.857142857142861</v>
      </c>
      <c r="E69" s="63">
        <f>[1]福山新市!$L$26</f>
        <v>21.871428571428574</v>
      </c>
      <c r="F69" s="64">
        <v>36.285714285714285</v>
      </c>
      <c r="G69" s="17">
        <f>[1]世羅山中福田!$H$26</f>
        <v>25</v>
      </c>
      <c r="H69" s="65">
        <f>[1]世羅山中福田!$L$26</f>
        <v>46.142857142857146</v>
      </c>
      <c r="I69" s="66">
        <v>36.428571428571431</v>
      </c>
      <c r="J69" s="43">
        <f>[1]三次廻神!$H$26</f>
        <v>91</v>
      </c>
      <c r="K69" s="18" t="str">
        <f>[1]三次廻神!$L$26</f>
        <v>-</v>
      </c>
      <c r="L69" s="66" t="s">
        <v>41</v>
      </c>
      <c r="M69" s="58"/>
      <c r="N69" s="58"/>
      <c r="O69" s="58"/>
    </row>
    <row r="70" spans="2:15" ht="16.5" customHeight="1" x14ac:dyDescent="0.15">
      <c r="B70" s="80"/>
      <c r="C70" s="28">
        <v>5</v>
      </c>
      <c r="D70" s="17">
        <f>[1]福山新市!$H$27</f>
        <v>34.446428571428569</v>
      </c>
      <c r="E70" s="63">
        <f>[1]福山新市!$L$27</f>
        <v>27.585714285714282</v>
      </c>
      <c r="F70" s="64">
        <v>49.428571428571431</v>
      </c>
      <c r="G70" s="17">
        <f>[1]世羅山中福田!$H$27</f>
        <v>32.25</v>
      </c>
      <c r="H70" s="65">
        <f>[1]世羅山中福田!$L$27</f>
        <v>48.448979591836739</v>
      </c>
      <c r="I70" s="66">
        <v>24.428571428571427</v>
      </c>
      <c r="J70" s="43">
        <f>[1]三次廻神!$H$27</f>
        <v>84</v>
      </c>
      <c r="K70" s="18" t="str">
        <f>[1]三次廻神!$L$27</f>
        <v>-</v>
      </c>
      <c r="L70" s="66" t="s">
        <v>41</v>
      </c>
      <c r="M70" s="58"/>
      <c r="N70" s="58"/>
      <c r="O70" s="58"/>
    </row>
    <row r="71" spans="2:15" ht="16.5" customHeight="1" x14ac:dyDescent="0.15">
      <c r="B71" s="81"/>
      <c r="C71" s="28">
        <v>6</v>
      </c>
      <c r="D71" s="17">
        <f>[1]福山新市!$H$28</f>
        <v>35.25</v>
      </c>
      <c r="E71" s="63">
        <f>[1]福山新市!$L$28</f>
        <v>44.657142857142851</v>
      </c>
      <c r="F71" s="64">
        <v>90.857142857142847</v>
      </c>
      <c r="G71" s="20">
        <f>[1]世羅山中福田!$H$28</f>
        <v>51.75</v>
      </c>
      <c r="H71" s="65">
        <f>[1]世羅山中福田!$L$28</f>
        <v>57.326530612244902</v>
      </c>
      <c r="I71" s="66">
        <v>48.285714285714292</v>
      </c>
      <c r="J71" s="44">
        <f>[1]三次廻神!$H$28</f>
        <v>107</v>
      </c>
      <c r="K71" s="18" t="str">
        <f>[1]三次廻神!$L$28</f>
        <v>-</v>
      </c>
      <c r="L71" s="66" t="s">
        <v>41</v>
      </c>
      <c r="M71" s="58"/>
      <c r="N71" s="58"/>
      <c r="O71" s="58"/>
    </row>
    <row r="72" spans="2:15" ht="16.5" customHeight="1" x14ac:dyDescent="0.15">
      <c r="B72" s="104" t="s">
        <v>22</v>
      </c>
      <c r="C72" s="51">
        <v>1</v>
      </c>
      <c r="D72" s="47">
        <f>[1]福山新市!$H$29</f>
        <v>55.208333333333343</v>
      </c>
      <c r="E72" s="59">
        <f>[1]福山新市!$L$29</f>
        <v>60.857142857142854</v>
      </c>
      <c r="F72" s="60">
        <v>100.71428571428571</v>
      </c>
      <c r="G72" s="47">
        <f>[1]世羅山中福田!$H$29</f>
        <v>116.66666666666666</v>
      </c>
      <c r="H72" s="61">
        <f>[1]世羅山中福田!$L$29</f>
        <v>54.040816326530617</v>
      </c>
      <c r="I72" s="62">
        <v>87.857142857142861</v>
      </c>
      <c r="J72" s="43">
        <f>[1]三次廻神!$H$29</f>
        <v>100</v>
      </c>
      <c r="K72" s="16" t="str">
        <f>[1]三次廻神!$L$29</f>
        <v>-</v>
      </c>
      <c r="L72" s="62" t="s">
        <v>41</v>
      </c>
      <c r="M72" s="58"/>
      <c r="N72" s="58"/>
      <c r="O72" s="58"/>
    </row>
    <row r="73" spans="2:15" ht="16.5" customHeight="1" x14ac:dyDescent="0.15">
      <c r="B73" s="104"/>
      <c r="C73" s="49">
        <v>2</v>
      </c>
      <c r="D73" s="17">
        <f>[1]福山新市!$H$30</f>
        <v>90.238095238095241</v>
      </c>
      <c r="E73" s="63">
        <f>[1]福山新市!$L$30</f>
        <v>74.700000000000017</v>
      </c>
      <c r="F73" s="64">
        <v>87</v>
      </c>
      <c r="G73" s="17">
        <f>[1]世羅山中福田!$H$30</f>
        <v>87.904761904761898</v>
      </c>
      <c r="H73" s="65">
        <f>[1]世羅山中福田!$L$30</f>
        <v>85.102040816326536</v>
      </c>
      <c r="I73" s="66">
        <v>15</v>
      </c>
      <c r="J73" s="43">
        <f>[1]三次廻神!$H$30</f>
        <v>102.5</v>
      </c>
      <c r="K73" s="18" t="str">
        <f>[1]三次廻神!$L$30</f>
        <v>-</v>
      </c>
      <c r="L73" s="66" t="s">
        <v>41</v>
      </c>
      <c r="M73" s="58"/>
      <c r="N73" s="58"/>
      <c r="O73" s="58"/>
    </row>
    <row r="74" spans="2:15" ht="16.5" customHeight="1" x14ac:dyDescent="0.15">
      <c r="B74" s="104"/>
      <c r="C74" s="49">
        <v>3</v>
      </c>
      <c r="D74" s="17">
        <f>[1]福山新市!$H$31</f>
        <v>97.857142857142861</v>
      </c>
      <c r="E74" s="63">
        <f>[1]福山新市!$L$31</f>
        <v>78.914285714285711</v>
      </c>
      <c r="F74" s="64">
        <v>84.857142857142861</v>
      </c>
      <c r="G74" s="17">
        <f>[1]世羅山中福田!$H$31</f>
        <v>59.095238095238102</v>
      </c>
      <c r="H74" s="65">
        <f>[1]世羅山中福田!$L$31</f>
        <v>150.19387755102042</v>
      </c>
      <c r="I74" s="66">
        <v>94.714285714285708</v>
      </c>
      <c r="J74" s="43">
        <f>[1]三次廻神!$H$31</f>
        <v>109.07142857142856</v>
      </c>
      <c r="K74" s="18" t="str">
        <f>[1]三次廻神!$L$31</f>
        <v>-</v>
      </c>
      <c r="L74" s="66" t="s">
        <v>41</v>
      </c>
      <c r="M74" s="58"/>
      <c r="N74" s="58"/>
      <c r="O74" s="58"/>
    </row>
    <row r="75" spans="2:15" ht="16.5" customHeight="1" x14ac:dyDescent="0.15">
      <c r="B75" s="104"/>
      <c r="C75" s="49">
        <v>4</v>
      </c>
      <c r="D75" s="17">
        <f>[1]福山新市!$H$32</f>
        <v>52.142857142857146</v>
      </c>
      <c r="E75" s="63">
        <f>[1]福山新市!$L$32</f>
        <v>80.285714285714278</v>
      </c>
      <c r="F75" s="64">
        <v>112.85714285714286</v>
      </c>
      <c r="G75" s="17">
        <f>[1]世羅山中福田!$H$32</f>
        <v>38.833333333333329</v>
      </c>
      <c r="H75" s="65">
        <f>[1]世羅山中福田!$L$32</f>
        <v>188.23469387755105</v>
      </c>
      <c r="I75" s="66">
        <v>133.57142857142858</v>
      </c>
      <c r="J75" s="43">
        <f>[1]北広島木次!$H$32</f>
        <v>66.333333333333329</v>
      </c>
      <c r="K75" s="18" t="str">
        <f>[1]三次廻神!$L$32</f>
        <v>-</v>
      </c>
      <c r="L75" s="66" t="s">
        <v>41</v>
      </c>
      <c r="M75" s="58"/>
      <c r="N75" s="58"/>
      <c r="O75" s="58"/>
    </row>
    <row r="76" spans="2:15" ht="16.5" customHeight="1" x14ac:dyDescent="0.15">
      <c r="B76" s="104"/>
      <c r="C76" s="49">
        <v>5</v>
      </c>
      <c r="D76" s="17">
        <f>[1]福山新市!$H$33</f>
        <v>97.857142857142861</v>
      </c>
      <c r="E76" s="63">
        <f>[1]福山新市!$L$33</f>
        <v>98.042857142857144</v>
      </c>
      <c r="F76" s="64">
        <v>75.714285714285722</v>
      </c>
      <c r="G76" s="17">
        <f>[1]世羅山中福田!$H$33</f>
        <v>87.5</v>
      </c>
      <c r="H76" s="65">
        <f>[1]世羅山中福田!$L$33</f>
        <v>171.26530612244895</v>
      </c>
      <c r="I76" s="66">
        <v>76.428571428571431</v>
      </c>
      <c r="J76" s="43">
        <f>[1]三次廻神!$H$33</f>
        <v>146.5</v>
      </c>
      <c r="K76" s="18" t="str">
        <f>[1]三次廻神!$L$33</f>
        <v>-</v>
      </c>
      <c r="L76" s="66" t="s">
        <v>41</v>
      </c>
      <c r="M76" s="58"/>
      <c r="N76" s="58"/>
      <c r="O76" s="58"/>
    </row>
    <row r="77" spans="2:15" ht="16.5" customHeight="1" x14ac:dyDescent="0.15">
      <c r="B77" s="104"/>
      <c r="C77" s="50">
        <v>6</v>
      </c>
      <c r="D77" s="20">
        <f>[1]福山新市!$H$34</f>
        <v>125.14285714285715</v>
      </c>
      <c r="E77" s="68">
        <f>[1]福山新市!$L$34</f>
        <v>154.31428571428572</v>
      </c>
      <c r="F77" s="69">
        <v>75.428571428571445</v>
      </c>
      <c r="G77" s="20">
        <f>[1]世羅山中福田!$H$34</f>
        <v>204.33333333333337</v>
      </c>
      <c r="H77" s="21">
        <f>[1]世羅山中福田!$L$34</f>
        <v>235.71428571428569</v>
      </c>
      <c r="I77" s="67">
        <v>281</v>
      </c>
      <c r="J77" s="44">
        <f>[1]三次廻神!$H$34</f>
        <v>285.5</v>
      </c>
      <c r="K77" s="21" t="str">
        <f>[1]三次廻神!$L$34</f>
        <v>-</v>
      </c>
      <c r="L77" s="67" t="s">
        <v>41</v>
      </c>
      <c r="M77" s="70"/>
      <c r="N77" s="58"/>
      <c r="O77" s="58"/>
    </row>
    <row r="78" spans="2:15" ht="16.5" customHeight="1" x14ac:dyDescent="0.15">
      <c r="B78" s="104" t="s">
        <v>23</v>
      </c>
      <c r="C78" s="52">
        <v>1</v>
      </c>
      <c r="D78" s="47">
        <f>[1]福山新市!$H$35</f>
        <v>102.28571428571429</v>
      </c>
      <c r="E78" s="59">
        <f>[1]福山新市!$L$35</f>
        <v>154.57142857142856</v>
      </c>
      <c r="F78" s="60">
        <v>60.571428571428569</v>
      </c>
      <c r="G78" s="47">
        <f>[1]世羅山中福田!$H$35</f>
        <v>150.29166666666669</v>
      </c>
      <c r="H78" s="16">
        <f>[1]世羅山中福田!$L$35</f>
        <v>167.34693877551021</v>
      </c>
      <c r="I78" s="62">
        <v>248.14285714285714</v>
      </c>
      <c r="J78" s="43">
        <f>[1]北広島木次!$H$35</f>
        <v>263.76190476190476</v>
      </c>
      <c r="K78" s="16" t="str">
        <f>[1]三次廻神!$L$35</f>
        <v>-</v>
      </c>
      <c r="L78" s="62" t="s">
        <v>41</v>
      </c>
      <c r="M78" s="70"/>
      <c r="N78" s="58"/>
      <c r="O78" s="58"/>
    </row>
    <row r="79" spans="2:15" ht="16.5" customHeight="1" x14ac:dyDescent="0.15">
      <c r="B79" s="104"/>
      <c r="C79" s="53">
        <v>2</v>
      </c>
      <c r="D79" s="17">
        <f>[1]福山新市!$H$36</f>
        <v>114.28571428571429</v>
      </c>
      <c r="E79" s="63">
        <f>[1]福山新市!$L$36</f>
        <v>159.71428571428575</v>
      </c>
      <c r="F79" s="64">
        <v>65.714285714285708</v>
      </c>
      <c r="G79" s="17">
        <f>[1]世羅山中福田!$H$36</f>
        <v>109.375</v>
      </c>
      <c r="H79" s="18">
        <f>[1]世羅山中福田!$L$36</f>
        <v>164.26530612244898</v>
      </c>
      <c r="I79" s="66">
        <v>196.85714285714286</v>
      </c>
      <c r="J79" s="43">
        <f>[1]三次廻神!$H$36</f>
        <v>288.57142857142856</v>
      </c>
      <c r="K79" s="18" t="str">
        <f>[1]三次廻神!$L$36</f>
        <v>-</v>
      </c>
      <c r="L79" s="66" t="s">
        <v>41</v>
      </c>
      <c r="M79" s="70"/>
      <c r="N79" s="58"/>
      <c r="O79" s="58"/>
    </row>
    <row r="80" spans="2:15" ht="16.5" customHeight="1" x14ac:dyDescent="0.15">
      <c r="B80" s="104"/>
      <c r="C80" s="53">
        <v>3</v>
      </c>
      <c r="D80" s="17">
        <f>[1]福山新市!$H$37</f>
        <v>64.571428571428569</v>
      </c>
      <c r="E80" s="63">
        <f>[1]福山新市!$L$37</f>
        <v>130.51428571428568</v>
      </c>
      <c r="F80" s="64">
        <v>103.42857142857143</v>
      </c>
      <c r="G80" s="17">
        <f>[1]世羅山中福田!$H$37</f>
        <v>190.71428571428572</v>
      </c>
      <c r="H80" s="18">
        <f>[1]世羅山中福田!$L$37</f>
        <v>169.89795918367349</v>
      </c>
      <c r="I80" s="66">
        <v>38.571428571428569</v>
      </c>
      <c r="J80" s="43">
        <f>[1]三次廻神!$H$37</f>
        <v>187.85714285714283</v>
      </c>
      <c r="K80" s="18" t="str">
        <f>[1]三次廻神!$L$37</f>
        <v>-</v>
      </c>
      <c r="L80" s="66" t="s">
        <v>41</v>
      </c>
      <c r="M80" s="70"/>
      <c r="N80" s="58"/>
      <c r="O80" s="58"/>
    </row>
    <row r="81" spans="2:15" ht="16.5" customHeight="1" x14ac:dyDescent="0.15">
      <c r="B81" s="104"/>
      <c r="C81" s="53">
        <v>4</v>
      </c>
      <c r="D81" s="17">
        <f>[1]福山新市!$H$38</f>
        <v>70.428571428571431</v>
      </c>
      <c r="E81" s="63">
        <f>[1]福山新市!$L$38</f>
        <v>123.78571428571429</v>
      </c>
      <c r="F81" s="64">
        <v>117.14285714285717</v>
      </c>
      <c r="G81" s="17">
        <f>[1]世羅山中福田!$H$38</f>
        <v>216.85714285714286</v>
      </c>
      <c r="H81" s="18">
        <f>[1]世羅山中福田!$L$38</f>
        <v>177.87755102040816</v>
      </c>
      <c r="I81" s="66">
        <v>138.57142857142858</v>
      </c>
      <c r="J81" s="43">
        <f>[1]三次廻神!$H$38</f>
        <v>310.57142857142856</v>
      </c>
      <c r="K81" s="18" t="str">
        <f>[1]三次廻神!$L$38</f>
        <v>-</v>
      </c>
      <c r="L81" s="66" t="s">
        <v>41</v>
      </c>
      <c r="M81" s="70"/>
      <c r="N81" s="58"/>
      <c r="O81" s="58"/>
    </row>
    <row r="82" spans="2:15" ht="16.5" customHeight="1" x14ac:dyDescent="0.15">
      <c r="B82" s="104"/>
      <c r="C82" s="53">
        <v>5</v>
      </c>
      <c r="D82" s="17">
        <f>[1]福山新市!$H$39</f>
        <v>97.857142857142861</v>
      </c>
      <c r="E82" s="63">
        <f>[1]福山新市!$L$39</f>
        <v>124.62857142857142</v>
      </c>
      <c r="F82" s="64">
        <v>123.57142857142858</v>
      </c>
      <c r="G82" s="17">
        <f>[1]世羅山中福田!$H$39</f>
        <v>237.42857142857142</v>
      </c>
      <c r="H82" s="18">
        <f>[1]世羅山中福田!$L$39</f>
        <v>162.25510204081635</v>
      </c>
      <c r="I82" s="66">
        <v>126.64285714285714</v>
      </c>
      <c r="J82" s="43">
        <f>[1]三次廻神!$H$39</f>
        <v>227.14285714285717</v>
      </c>
      <c r="K82" s="18" t="str">
        <f>[1]三次廻神!$L$39</f>
        <v>-</v>
      </c>
      <c r="L82" s="66" t="s">
        <v>41</v>
      </c>
      <c r="M82" s="70"/>
      <c r="N82" s="58"/>
      <c r="O82" s="58"/>
    </row>
    <row r="83" spans="2:15" ht="16.5" customHeight="1" x14ac:dyDescent="0.15">
      <c r="B83" s="104"/>
      <c r="C83" s="54">
        <v>6</v>
      </c>
      <c r="D83" s="20">
        <f>[1]福山新市!$H$40</f>
        <v>59.285714285714292</v>
      </c>
      <c r="E83" s="68">
        <f>[1]福山新市!$L$40</f>
        <v>82</v>
      </c>
      <c r="F83" s="69">
        <v>76.428571428571431</v>
      </c>
      <c r="G83" s="20">
        <f>[1]世羅山中福田!$H$40</f>
        <v>250</v>
      </c>
      <c r="H83" s="21">
        <f>[1]世羅山中福田!$L$40</f>
        <v>103.7704081632653</v>
      </c>
      <c r="I83" s="67">
        <v>71.25</v>
      </c>
      <c r="J83" s="44">
        <f>[1]三次廻神!$H$40</f>
        <v>305.05714285714288</v>
      </c>
      <c r="K83" s="21" t="str">
        <f>[1]三次廻神!$L$40</f>
        <v>-</v>
      </c>
      <c r="L83" s="67" t="s">
        <v>41</v>
      </c>
      <c r="M83" s="70"/>
      <c r="N83" s="58"/>
      <c r="O83" s="58"/>
    </row>
    <row r="84" spans="2:15" ht="16.5" customHeight="1" x14ac:dyDescent="0.15">
      <c r="B84" s="104" t="s">
        <v>24</v>
      </c>
      <c r="C84" s="52">
        <v>1</v>
      </c>
      <c r="D84" s="47">
        <f>[1]福山新市!$H$41</f>
        <v>70.589285714285722</v>
      </c>
      <c r="E84" s="59">
        <f>[1]福山新市!$L$41</f>
        <v>101.27142857142857</v>
      </c>
      <c r="F84" s="60">
        <v>66.142857142857153</v>
      </c>
      <c r="G84" s="47">
        <f>[1]世羅山中福田!$H$41</f>
        <v>219.60000000000002</v>
      </c>
      <c r="H84" s="16">
        <f>[1]世羅山中福田!$L$41</f>
        <v>122.09693877551021</v>
      </c>
      <c r="I84" s="62">
        <v>33.107142857142861</v>
      </c>
      <c r="J84" s="43">
        <f>[1]三次廻神!$H$41</f>
        <v>342.80000000000007</v>
      </c>
      <c r="K84" s="16" t="str">
        <f>[1]三次廻神!$L$41</f>
        <v>-</v>
      </c>
      <c r="L84" s="62" t="s">
        <v>41</v>
      </c>
      <c r="M84" s="70"/>
      <c r="N84" s="58"/>
      <c r="O84" s="58"/>
    </row>
    <row r="85" spans="2:15" ht="16.5" customHeight="1" x14ac:dyDescent="0.15">
      <c r="B85" s="104"/>
      <c r="C85" s="53">
        <v>2</v>
      </c>
      <c r="D85" s="17">
        <f>[1]福山新市!$H$42</f>
        <v>78.125</v>
      </c>
      <c r="E85" s="63">
        <f>[1]福山新市!$L$42</f>
        <v>104.68571428571428</v>
      </c>
      <c r="F85" s="64">
        <v>56.285714285714292</v>
      </c>
      <c r="G85" s="17">
        <f>[1]世羅山中福田!$H$42</f>
        <v>138.64999999999998</v>
      </c>
      <c r="H85" s="18">
        <f>[1]世羅山中福田!$L$42</f>
        <v>131.71428571428572</v>
      </c>
      <c r="I85" s="66">
        <v>68.714285714285722</v>
      </c>
      <c r="J85" s="43">
        <f>[1]三次廻神!$H$42</f>
        <v>481.33333333333326</v>
      </c>
      <c r="K85" s="18" t="str">
        <f>[1]三次廻神!$L$42</f>
        <v>-</v>
      </c>
      <c r="L85" s="66" t="s">
        <v>41</v>
      </c>
      <c r="M85" s="70"/>
      <c r="N85" s="58"/>
      <c r="O85" s="58"/>
    </row>
    <row r="86" spans="2:15" ht="16.5" customHeight="1" x14ac:dyDescent="0.15">
      <c r="B86" s="104"/>
      <c r="C86" s="53">
        <v>3</v>
      </c>
      <c r="D86" s="17" t="e">
        <f>[1]福山新市!$H$43</f>
        <v>#N/A</v>
      </c>
      <c r="E86" s="63">
        <f>[1]福山新市!$L$43</f>
        <v>73.142857142857153</v>
      </c>
      <c r="F86" s="64">
        <v>44.285714285714292</v>
      </c>
      <c r="G86" s="17">
        <f>[1]世羅山中福田!$H$43</f>
        <v>85.625</v>
      </c>
      <c r="H86" s="18">
        <f>[1]世羅山中福田!$L$43</f>
        <v>112.3673469387755</v>
      </c>
      <c r="I86" s="66">
        <v>136.42857142857142</v>
      </c>
      <c r="J86" s="43">
        <f>[1]三次廻神!$H$43</f>
        <v>611.66666666666663</v>
      </c>
      <c r="K86" s="18" t="str">
        <f>[1]三次廻神!$L$43</f>
        <v>-</v>
      </c>
      <c r="L86" s="66" t="s">
        <v>41</v>
      </c>
      <c r="M86" s="70"/>
      <c r="N86" s="58"/>
      <c r="O86" s="58"/>
    </row>
    <row r="87" spans="2:15" ht="16.5" customHeight="1" x14ac:dyDescent="0.15">
      <c r="B87" s="104"/>
      <c r="C87" s="53">
        <v>4</v>
      </c>
      <c r="D87" s="17" t="e">
        <f>[1]福山新市!$H$44</f>
        <v>#N/A</v>
      </c>
      <c r="E87" s="63">
        <f>[1]福山新市!$L$44</f>
        <v>68.328571428571436</v>
      </c>
      <c r="F87" s="64">
        <v>47.714285714285715</v>
      </c>
      <c r="G87" s="17" t="e">
        <f>[1]世羅山中福田!$H$44</f>
        <v>#N/A</v>
      </c>
      <c r="H87" s="18">
        <f>[1]世羅山中福田!$L$44</f>
        <v>102.08163265306123</v>
      </c>
      <c r="I87" s="66">
        <v>120</v>
      </c>
      <c r="J87" s="43" t="e">
        <f>[1]三次廻神!$H$44</f>
        <v>#N/A</v>
      </c>
      <c r="K87" s="18" t="str">
        <f>[1]三次廻神!$L$44</f>
        <v>-</v>
      </c>
      <c r="L87" s="66" t="s">
        <v>41</v>
      </c>
      <c r="M87" s="70"/>
      <c r="N87" s="58"/>
      <c r="O87" s="58"/>
    </row>
    <row r="88" spans="2:15" ht="16.5" customHeight="1" x14ac:dyDescent="0.15">
      <c r="B88" s="104"/>
      <c r="C88" s="53">
        <v>5</v>
      </c>
      <c r="D88" s="17" t="e">
        <f>[1]福山新市!$H$45</f>
        <v>#N/A</v>
      </c>
      <c r="E88" s="63">
        <f>[1]福山新市!$L$45</f>
        <v>58.426785714285714</v>
      </c>
      <c r="F88" s="64">
        <v>55.714285714285708</v>
      </c>
      <c r="G88" s="17" t="e">
        <f>[1]世羅山中福田!$H$45</f>
        <v>#N/A</v>
      </c>
      <c r="H88" s="18">
        <f>[1]世羅山中福田!$L$45</f>
        <v>97.183673469387742</v>
      </c>
      <c r="I88" s="66">
        <v>135.85714285714283</v>
      </c>
      <c r="J88" s="43" t="e">
        <f>[1]三次廻神!$H$45</f>
        <v>#N/A</v>
      </c>
      <c r="K88" s="18" t="str">
        <f>[1]三次廻神!$L$45</f>
        <v>-</v>
      </c>
      <c r="L88" s="66" t="s">
        <v>41</v>
      </c>
      <c r="M88" s="70"/>
      <c r="N88" s="58"/>
      <c r="O88" s="58"/>
    </row>
    <row r="89" spans="2:15" ht="16.5" customHeight="1" x14ac:dyDescent="0.15">
      <c r="B89" s="104"/>
      <c r="C89" s="54">
        <v>6</v>
      </c>
      <c r="D89" s="20" t="e">
        <f>[1]福山新市!$H$46</f>
        <v>#N/A</v>
      </c>
      <c r="E89" s="68">
        <f>[1]福山新市!$L$46</f>
        <v>52.701785714285712</v>
      </c>
      <c r="F89" s="69">
        <v>74.714285714285722</v>
      </c>
      <c r="G89" s="20" t="e">
        <f>[1]世羅山中福田!$H$46</f>
        <v>#N/A</v>
      </c>
      <c r="H89" s="21">
        <f>[1]世羅山中福田!$L$46</f>
        <v>89.571428571428569</v>
      </c>
      <c r="I89" s="67">
        <v>117.14285714285714</v>
      </c>
      <c r="J89" s="44" t="e">
        <f>[1]三次廻神!$H$46</f>
        <v>#N/A</v>
      </c>
      <c r="K89" s="21" t="str">
        <f>[1]三次廻神!$L$46</f>
        <v>-</v>
      </c>
      <c r="L89" s="67" t="s">
        <v>41</v>
      </c>
      <c r="M89" s="70"/>
      <c r="N89" s="58"/>
      <c r="O89" s="58"/>
    </row>
    <row r="90" spans="2:15" ht="16.5" customHeight="1" x14ac:dyDescent="0.15">
      <c r="B90" s="104" t="s">
        <v>39</v>
      </c>
      <c r="C90" s="74">
        <v>1</v>
      </c>
      <c r="D90" s="47" t="e">
        <f>[1]福山新市!$H$47</f>
        <v>#N/A</v>
      </c>
      <c r="E90" s="59" t="s">
        <v>40</v>
      </c>
      <c r="F90" s="60" t="s">
        <v>40</v>
      </c>
      <c r="G90" s="17" t="e">
        <f>[1]世羅山中福田!$H$47</f>
        <v>#N/A</v>
      </c>
      <c r="H90" s="59" t="s">
        <v>40</v>
      </c>
      <c r="I90" s="60" t="s">
        <v>40</v>
      </c>
      <c r="J90" s="43" t="e">
        <f>[1]三次廻神!$H$47</f>
        <v>#N/A</v>
      </c>
      <c r="K90" s="59" t="s">
        <v>40</v>
      </c>
      <c r="L90" s="60" t="s">
        <v>40</v>
      </c>
      <c r="M90" s="70"/>
      <c r="N90" s="58"/>
      <c r="O90" s="58"/>
    </row>
    <row r="91" spans="2:15" ht="16.5" customHeight="1" x14ac:dyDescent="0.15">
      <c r="B91" s="104"/>
      <c r="C91" s="75">
        <v>2</v>
      </c>
      <c r="D91" s="17" t="e">
        <f>[1]福山新市!$H$48</f>
        <v>#N/A</v>
      </c>
      <c r="E91" s="63" t="s">
        <v>40</v>
      </c>
      <c r="F91" s="64" t="s">
        <v>40</v>
      </c>
      <c r="G91" s="17" t="e">
        <f>[1]世羅山中福田!$H$48</f>
        <v>#N/A</v>
      </c>
      <c r="H91" s="63" t="s">
        <v>40</v>
      </c>
      <c r="I91" s="64" t="s">
        <v>40</v>
      </c>
      <c r="J91" s="43" t="e">
        <f>[1]三次廻神!$H$48</f>
        <v>#N/A</v>
      </c>
      <c r="K91" s="63" t="s">
        <v>40</v>
      </c>
      <c r="L91" s="64" t="s">
        <v>40</v>
      </c>
      <c r="M91" s="70"/>
      <c r="N91" s="58"/>
      <c r="O91" s="58"/>
    </row>
    <row r="92" spans="2:15" ht="16.5" customHeight="1" x14ac:dyDescent="0.15">
      <c r="B92" s="104"/>
      <c r="C92" s="75">
        <v>3</v>
      </c>
      <c r="D92" s="17" t="e">
        <f>[1]福山新市!$H$49</f>
        <v>#N/A</v>
      </c>
      <c r="E92" s="63" t="s">
        <v>40</v>
      </c>
      <c r="F92" s="64" t="s">
        <v>40</v>
      </c>
      <c r="G92" s="17" t="e">
        <f>[1]世羅山中福田!$H$49</f>
        <v>#N/A</v>
      </c>
      <c r="H92" s="63" t="s">
        <v>40</v>
      </c>
      <c r="I92" s="64" t="s">
        <v>40</v>
      </c>
      <c r="J92" s="43" t="e">
        <f>[1]三次廻神!$H$49</f>
        <v>#N/A</v>
      </c>
      <c r="K92" s="63" t="s">
        <v>40</v>
      </c>
      <c r="L92" s="64" t="s">
        <v>40</v>
      </c>
      <c r="M92" s="70"/>
      <c r="N92" s="58"/>
      <c r="O92" s="58"/>
    </row>
    <row r="93" spans="2:15" ht="16.5" customHeight="1" x14ac:dyDescent="0.15">
      <c r="B93" s="104"/>
      <c r="C93" s="75">
        <v>4</v>
      </c>
      <c r="D93" s="17" t="e">
        <f>[1]福山新市!$H$50</f>
        <v>#N/A</v>
      </c>
      <c r="E93" s="63" t="s">
        <v>40</v>
      </c>
      <c r="F93" s="64" t="s">
        <v>40</v>
      </c>
      <c r="G93" s="17" t="e">
        <f>[1]世羅山中福田!$H$50</f>
        <v>#N/A</v>
      </c>
      <c r="H93" s="63" t="s">
        <v>40</v>
      </c>
      <c r="I93" s="64" t="s">
        <v>40</v>
      </c>
      <c r="J93" s="43" t="e">
        <f>[1]三次廻神!$H$50</f>
        <v>#N/A</v>
      </c>
      <c r="K93" s="63" t="s">
        <v>40</v>
      </c>
      <c r="L93" s="64" t="s">
        <v>40</v>
      </c>
      <c r="M93" s="70"/>
      <c r="N93" s="58"/>
      <c r="O93" s="58"/>
    </row>
    <row r="94" spans="2:15" ht="16.5" customHeight="1" x14ac:dyDescent="0.15">
      <c r="B94" s="104"/>
      <c r="C94" s="75">
        <v>5</v>
      </c>
      <c r="D94" s="17" t="e">
        <f>[1]福山新市!$H$51</f>
        <v>#N/A</v>
      </c>
      <c r="E94" s="63" t="s">
        <v>40</v>
      </c>
      <c r="F94" s="64" t="s">
        <v>40</v>
      </c>
      <c r="G94" s="17" t="e">
        <f>[1]世羅山中福田!$H$51</f>
        <v>#N/A</v>
      </c>
      <c r="H94" s="63" t="s">
        <v>40</v>
      </c>
      <c r="I94" s="64" t="s">
        <v>40</v>
      </c>
      <c r="J94" s="43" t="e">
        <f>[1]三次廻神!$H$51</f>
        <v>#N/A</v>
      </c>
      <c r="K94" s="63" t="s">
        <v>40</v>
      </c>
      <c r="L94" s="64" t="s">
        <v>40</v>
      </c>
      <c r="M94" s="70"/>
      <c r="N94" s="58"/>
      <c r="O94" s="58"/>
    </row>
    <row r="95" spans="2:15" ht="16.5" customHeight="1" x14ac:dyDescent="0.15">
      <c r="B95" s="104"/>
      <c r="C95" s="76">
        <v>6</v>
      </c>
      <c r="D95" s="20" t="e">
        <f>[1]福山新市!$H$52</f>
        <v>#N/A</v>
      </c>
      <c r="E95" s="68" t="s">
        <v>40</v>
      </c>
      <c r="F95" s="69" t="s">
        <v>40</v>
      </c>
      <c r="G95" s="20" t="e">
        <f>[1]世羅山中福田!$H$52</f>
        <v>#N/A</v>
      </c>
      <c r="H95" s="68" t="s">
        <v>40</v>
      </c>
      <c r="I95" s="69" t="s">
        <v>40</v>
      </c>
      <c r="J95" s="44" t="e">
        <f>[1]三次廻神!$H$52</f>
        <v>#N/A</v>
      </c>
      <c r="K95" s="68" t="s">
        <v>40</v>
      </c>
      <c r="L95" s="69" t="s">
        <v>40</v>
      </c>
      <c r="M95" s="70"/>
      <c r="N95" s="58"/>
      <c r="O95" s="58"/>
    </row>
    <row r="96" spans="2:15" customFormat="1" ht="16.5" customHeight="1" x14ac:dyDescent="0.15">
      <c r="B96" s="71"/>
      <c r="C96" s="71"/>
      <c r="D96" s="71"/>
      <c r="E96" s="71"/>
      <c r="F96" s="71"/>
      <c r="G96" s="71"/>
      <c r="H96" s="71"/>
      <c r="I96" s="71"/>
      <c r="J96" s="72"/>
      <c r="K96" s="71"/>
      <c r="L96" s="73"/>
      <c r="M96" s="73"/>
      <c r="N96" s="71"/>
      <c r="O96" s="71"/>
    </row>
    <row r="97" spans="15:16" ht="16.5" customHeight="1" x14ac:dyDescent="0.15">
      <c r="O97" s="45"/>
      <c r="P97" s="45"/>
    </row>
    <row r="98" spans="15:16" ht="16.5" customHeight="1" x14ac:dyDescent="0.15">
      <c r="O98" s="45"/>
      <c r="P98" s="45"/>
    </row>
    <row r="99" spans="15:16" ht="16.5" customHeight="1" x14ac:dyDescent="0.15">
      <c r="O99" s="45"/>
      <c r="P99" s="45"/>
    </row>
    <row r="100" spans="15:16" ht="16.5" customHeight="1" x14ac:dyDescent="0.15">
      <c r="O100" s="45"/>
      <c r="P100" s="45"/>
    </row>
    <row r="101" spans="15:16" ht="16.5" customHeight="1" x14ac:dyDescent="0.15">
      <c r="O101" s="45"/>
      <c r="P101" s="45"/>
    </row>
  </sheetData>
  <mergeCells count="19">
    <mergeCell ref="B90:B95"/>
    <mergeCell ref="B72:B77"/>
    <mergeCell ref="B78:B83"/>
    <mergeCell ref="D52:F52"/>
    <mergeCell ref="B52:C52"/>
    <mergeCell ref="B84:B89"/>
    <mergeCell ref="J50:L50"/>
    <mergeCell ref="B51:C51"/>
    <mergeCell ref="D51:F51"/>
    <mergeCell ref="G51:I51"/>
    <mergeCell ref="J51:L51"/>
    <mergeCell ref="G50:I50"/>
    <mergeCell ref="D50:F50"/>
    <mergeCell ref="B50:C50"/>
    <mergeCell ref="J52:L52"/>
    <mergeCell ref="B54:B59"/>
    <mergeCell ref="B60:B65"/>
    <mergeCell ref="B66:B71"/>
    <mergeCell ref="G52:I52"/>
  </mergeCells>
  <phoneticPr fontId="2"/>
  <conditionalFormatting sqref="D54:D95">
    <cfRule type="containsErrors" dxfId="2" priority="11">
      <formula>ISERROR(D54)</formula>
    </cfRule>
  </conditionalFormatting>
  <conditionalFormatting sqref="J54:J95">
    <cfRule type="containsErrors" dxfId="1" priority="5">
      <formula>ISERROR(J54)</formula>
    </cfRule>
  </conditionalFormatting>
  <conditionalFormatting sqref="G54:G95">
    <cfRule type="containsErrors" dxfId="0" priority="1">
      <formula>ISERROR(G54)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ハスモンヨトウ生態等</vt:lpstr>
      <vt:lpstr>中西部・北部</vt:lpstr>
      <vt:lpstr>南部・中東部</vt:lpstr>
      <vt:lpstr>ハスモンヨトウ生態等!Print_Area</vt:lpstr>
      <vt:lpstr>中西部・北部!Print_Area</vt:lpstr>
      <vt:lpstr>南部・中東部!Print_Area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広島県病害虫防除所</dc:creator>
  <cp:lastModifiedBy>小野山 佳佑</cp:lastModifiedBy>
  <cp:lastPrinted>2025-10-16T07:43:17Z</cp:lastPrinted>
  <dcterms:created xsi:type="dcterms:W3CDTF">2000-05-02T04:25:08Z</dcterms:created>
  <dcterms:modified xsi:type="dcterms:W3CDTF">2025-10-16T07:43:57Z</dcterms:modified>
</cp:coreProperties>
</file>