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見積書" sheetId="1" r:id="rId1"/>
  </sheets>
  <definedNames>
    <definedName name="_xlnm.Print_Area" localSheetId="0">見積書!$A$1:$L$35</definedName>
    <definedName name="_xlnm.Print_Titles" localSheetId="0">見積書!$8:$8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<sst xmlns="http://schemas.openxmlformats.org/spreadsheetml/2006/main" xmlns:r="http://schemas.openxmlformats.org/officeDocument/2006/relationships" count="57" uniqueCount="57">
  <si>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No</t>
  </si>
  <si>
    <t>内　　　　　　　　　　　　　容</t>
  </si>
  <si>
    <t>通訳</t>
  </si>
  <si>
    <t>人</t>
    <rPh sb="0" eb="1">
      <t>ニン</t>
    </rPh>
    <phoneticPr fontId="1"/>
  </si>
  <si>
    <t>数 量 等</t>
  </si>
  <si>
    <t>小計 (D)</t>
    <rPh sb="0" eb="2">
      <t>コバカリ</t>
    </rPh>
    <phoneticPr fontId="1"/>
  </si>
  <si>
    <t>区　　　　　　分</t>
  </si>
  <si>
    <t>備　　　　　考</t>
  </si>
  <si>
    <t>台</t>
  </si>
  <si>
    <t>泊</t>
    <rPh sb="0" eb="1">
      <t>ハク</t>
    </rPh>
    <phoneticPr fontId="1"/>
  </si>
  <si>
    <t>携帯電話，</t>
  </si>
  <si>
    <t>(バス）</t>
  </si>
  <si>
    <t>交通の便、治安を考慮</t>
    <rPh sb="0" eb="2">
      <t>コウツウ</t>
    </rPh>
    <rPh sb="3" eb="4">
      <t>ベン</t>
    </rPh>
    <rPh sb="5" eb="7">
      <t>チアン</t>
    </rPh>
    <rPh sb="8" eb="10">
      <t>コウリョ</t>
    </rPh>
    <phoneticPr fontId="1"/>
  </si>
  <si>
    <t>小計 (B)</t>
    <rPh sb="0" eb="2">
      <t>コバカリ</t>
    </rPh>
    <phoneticPr fontId="1"/>
  </si>
  <si>
    <t>印　　</t>
    <rPh sb="0" eb="1">
      <t>イン</t>
    </rPh>
    <phoneticPr fontId="1"/>
  </si>
  <si>
    <t>【内訳】宿泊費</t>
    <rPh sb="1" eb="3">
      <t>ウチワケ</t>
    </rPh>
    <rPh sb="4" eb="6">
      <t>シュクハク</t>
    </rPh>
    <rPh sb="6" eb="7">
      <t>ヒ</t>
    </rPh>
    <phoneticPr fontId="1"/>
  </si>
  <si>
    <t>台北（シングル・スタンダード）　</t>
    <rPh sb="0" eb="2">
      <t>タイペイ</t>
    </rPh>
    <phoneticPr fontId="12"/>
  </si>
  <si>
    <t>車借上げ料</t>
  </si>
  <si>
    <t>バス(30名乗)</t>
    <rPh sb="5" eb="6">
      <t>ナ</t>
    </rPh>
    <rPh sb="6" eb="7">
      <t>ノ</t>
    </rPh>
    <phoneticPr fontId="1"/>
  </si>
  <si>
    <t>時間</t>
    <rPh sb="0" eb="2">
      <t>ジカン</t>
    </rPh>
    <phoneticPr fontId="1"/>
  </si>
  <si>
    <t>見　　　　積　　　　書</t>
    <rPh sb="0" eb="1">
      <t>ミ</t>
    </rPh>
    <rPh sb="5" eb="6">
      <t>セキ</t>
    </rPh>
    <rPh sb="10" eb="11">
      <t>ショ</t>
    </rPh>
    <phoneticPr fontId="1"/>
  </si>
  <si>
    <t>式</t>
    <rPh sb="0" eb="1">
      <t>シキ</t>
    </rPh>
    <phoneticPr fontId="1"/>
  </si>
  <si>
    <t>小計 (F)</t>
    <rPh sb="0" eb="2">
      <t>コバカリ</t>
    </rPh>
    <phoneticPr fontId="1"/>
  </si>
  <si>
    <t>携帯電話レンタル料</t>
  </si>
  <si>
    <t>ガイド</t>
  </si>
  <si>
    <t>小計 (E)</t>
    <rPh sb="0" eb="2">
      <t>コバカリ</t>
    </rPh>
    <phoneticPr fontId="1"/>
  </si>
  <si>
    <t>添乗員</t>
    <rPh sb="0" eb="2">
      <t>テンジョウ</t>
    </rPh>
    <rPh sb="2" eb="3">
      <t>イン</t>
    </rPh>
    <phoneticPr fontId="1"/>
  </si>
  <si>
    <t>　広島県議会産業競争力強化・人手不足対策特別委員会海外現地調査派遣業務に係る見積金額は次のとおりです。</t>
    <rPh sb="1" eb="3">
      <t>ヒロシマ</t>
    </rPh>
    <rPh sb="3" eb="6">
      <t>ケンギカイ</t>
    </rPh>
    <rPh sb="6" eb="13">
      <t>サンギョウキョウソウリョクキョウカ</t>
    </rPh>
    <rPh sb="14" eb="18">
      <t>ヒトデブソク</t>
    </rPh>
    <rPh sb="18" eb="25">
      <t>タイサクトクベツイインカイ</t>
    </rPh>
    <rPh sb="25" eb="27">
      <t>カイガイ</t>
    </rPh>
    <rPh sb="27" eb="31">
      <t>ゲンチ</t>
    </rPh>
    <rPh sb="31" eb="33">
      <t>ハケン</t>
    </rPh>
    <rPh sb="33" eb="35">
      <t>ギョウム</t>
    </rPh>
    <rPh sb="36" eb="37">
      <t>カカ</t>
    </rPh>
    <rPh sb="38" eb="40">
      <t>ミツモリ</t>
    </rPh>
    <rPh sb="40" eb="42">
      <t>キンガク</t>
    </rPh>
    <rPh sb="43" eb="44">
      <t>ツギ</t>
    </rPh>
    <phoneticPr fontId="1"/>
  </si>
  <si>
    <r>
      <t>W</t>
    </r>
    <r>
      <rPr>
        <sz val="11"/>
        <color auto="1"/>
        <rFont val="ＭＳ Ｐゴシック"/>
      </rPr>
      <t>iFiルーター</t>
    </r>
  </si>
  <si>
    <t>WiFiルーター予備バッテリーレンタル料</t>
  </si>
  <si>
    <t>現地経費含む　11/25-11/27</t>
    <rPh sb="0" eb="2">
      <t>ゲンチ</t>
    </rPh>
    <rPh sb="2" eb="4">
      <t>ケイヒ</t>
    </rPh>
    <rPh sb="4" eb="5">
      <t>フク</t>
    </rPh>
    <phoneticPr fontId="1"/>
  </si>
  <si>
    <t>住　　　　　所</t>
    <rPh sb="0" eb="1">
      <t>ジュウ</t>
    </rPh>
    <rPh sb="6" eb="7">
      <t>ショ</t>
    </rPh>
    <phoneticPr fontId="1"/>
  </si>
  <si>
    <t>単価</t>
    <rPh sb="0" eb="2">
      <t>タンカ</t>
    </rPh>
    <phoneticPr fontId="1"/>
  </si>
  <si>
    <t>※　金額に消費税及び地方消費税を含む。</t>
    <rPh sb="2" eb="4">
      <t>キンガク</t>
    </rPh>
    <rPh sb="5" eb="8">
      <t>ショウヒゼイ</t>
    </rPh>
    <rPh sb="8" eb="9">
      <t>オヨ</t>
    </rPh>
    <rPh sb="10" eb="12">
      <t>チホウ</t>
    </rPh>
    <rPh sb="12" eb="15">
      <t>ショウヒゼイ</t>
    </rPh>
    <rPh sb="16" eb="17">
      <t>フク</t>
    </rPh>
    <phoneticPr fontId="1"/>
  </si>
  <si>
    <t>企業の名称</t>
    <rPh sb="0" eb="2">
      <t>キギョウ</t>
    </rPh>
    <rPh sb="3" eb="5">
      <t>メイショウ</t>
    </rPh>
    <phoneticPr fontId="1"/>
  </si>
  <si>
    <t>11月26日（新竹市内及び周辺）</t>
    <rPh sb="2" eb="3">
      <t>ガツ</t>
    </rPh>
    <rPh sb="5" eb="6">
      <t>ニチ</t>
    </rPh>
    <rPh sb="7" eb="8">
      <t>シン</t>
    </rPh>
    <rPh sb="8" eb="9">
      <t>タケ</t>
    </rPh>
    <rPh sb="9" eb="11">
      <t>シナイ</t>
    </rPh>
    <rPh sb="11" eb="12">
      <t>オヨ</t>
    </rPh>
    <rPh sb="13" eb="15">
      <t>シュウヘン</t>
    </rPh>
    <phoneticPr fontId="1"/>
  </si>
  <si>
    <t>代表者氏名</t>
    <rPh sb="0" eb="3">
      <t>ダイヒョウシャ</t>
    </rPh>
    <rPh sb="3" eb="5">
      <t>シメイ</t>
    </rPh>
    <phoneticPr fontId="1"/>
  </si>
  <si>
    <t>※　携帯電話通話料、国際FAX料金、コピー料金、荷物発送料金については、別紙実費精算書にて実費を精算する。</t>
    <rPh sb="2" eb="4">
      <t>ケイタイ</t>
    </rPh>
    <rPh sb="4" eb="6">
      <t>デンワ</t>
    </rPh>
    <rPh sb="6" eb="9">
      <t>ツウワリョウ</t>
    </rPh>
    <rPh sb="10" eb="12">
      <t>コクサイ</t>
    </rPh>
    <rPh sb="15" eb="17">
      <t>リョウキン</t>
    </rPh>
    <rPh sb="21" eb="23">
      <t>リョウキン</t>
    </rPh>
    <rPh sb="24" eb="26">
      <t>ニモツ</t>
    </rPh>
    <rPh sb="26" eb="28">
      <t>ハッソウ</t>
    </rPh>
    <rPh sb="28" eb="30">
      <t>リョウキン</t>
    </rPh>
    <rPh sb="36" eb="38">
      <t>ベッシ</t>
    </rPh>
    <rPh sb="38" eb="40">
      <t>ジッピ</t>
    </rPh>
    <rPh sb="40" eb="43">
      <t>セイサンショ</t>
    </rPh>
    <rPh sb="45" eb="47">
      <t>ジッピ</t>
    </rPh>
    <rPh sb="48" eb="50">
      <t>セイサン</t>
    </rPh>
    <phoneticPr fontId="1"/>
  </si>
  <si>
    <t>見積金額</t>
    <rPh sb="0" eb="4">
      <t>ミツモリキンガク</t>
    </rPh>
    <phoneticPr fontId="1"/>
  </si>
  <si>
    <t>小計 (A)</t>
    <rPh sb="0" eb="2">
      <t>コバカリ</t>
    </rPh>
    <phoneticPr fontId="1"/>
  </si>
  <si>
    <t>小計 (C)</t>
    <rPh sb="0" eb="2">
      <t>コバカリ</t>
    </rPh>
    <phoneticPr fontId="1"/>
  </si>
  <si>
    <t>時間</t>
    <rPh sb="0" eb="2">
      <t>ジカン</t>
    </rPh>
    <phoneticPr fontId="13"/>
  </si>
  <si>
    <t>WiFiルーター保険料</t>
  </si>
  <si>
    <t>11月27日（基隆市内及び周辺）</t>
    <rPh sb="7" eb="8">
      <t>キ</t>
    </rPh>
    <rPh sb="8" eb="9">
      <t>リュウ</t>
    </rPh>
    <rPh sb="11" eb="12">
      <t>オヨ</t>
    </rPh>
    <rPh sb="13" eb="15">
      <t>シュウヘン</t>
    </rPh>
    <phoneticPr fontId="1"/>
  </si>
  <si>
    <t>11月25日（台湾桃園国際空港～台北市内～台北市内宿泊先）</t>
    <rPh sb="2" eb="3">
      <t>ガツ</t>
    </rPh>
    <rPh sb="5" eb="6">
      <t>ニチ</t>
    </rPh>
    <rPh sb="7" eb="11">
      <t>タイワントウエン</t>
    </rPh>
    <rPh sb="11" eb="15">
      <t>コクサイクウコウ</t>
    </rPh>
    <rPh sb="16" eb="20">
      <t>タイペイシナイ</t>
    </rPh>
    <rPh sb="21" eb="23">
      <t>タイペイ</t>
    </rPh>
    <rPh sb="23" eb="25">
      <t>シナイ</t>
    </rPh>
    <rPh sb="25" eb="28">
      <t>シュク</t>
    </rPh>
    <phoneticPr fontId="12"/>
  </si>
  <si>
    <t>WiFiルーターレンタル料</t>
  </si>
  <si>
    <t>日</t>
    <rPh sb="0" eb="1">
      <t>ニチ</t>
    </rPh>
    <phoneticPr fontId="1"/>
  </si>
  <si>
    <t>合      計　(A～F)</t>
    <rPh sb="0" eb="8">
      <t>ゴウケイ</t>
    </rPh>
    <phoneticPr fontId="1"/>
  </si>
  <si>
    <t>【内訳】航空運賃（空港使用料・燃油サーチャージ等含む）</t>
    <rPh sb="1" eb="3">
      <t>ウチワケ</t>
    </rPh>
    <rPh sb="4" eb="6">
      <t>コウクウ</t>
    </rPh>
    <rPh sb="6" eb="8">
      <t>ウンチン</t>
    </rPh>
    <rPh sb="9" eb="11">
      <t>クウコウ</t>
    </rPh>
    <rPh sb="11" eb="14">
      <t>シヨウリョウ</t>
    </rPh>
    <rPh sb="15" eb="17">
      <t>ネンユ</t>
    </rPh>
    <rPh sb="23" eb="24">
      <t>トウ</t>
    </rPh>
    <rPh sb="24" eb="25">
      <t>フク</t>
    </rPh>
    <phoneticPr fontId="1"/>
  </si>
  <si>
    <t>ホテル宿泊料
※朝食込み</t>
    <rPh sb="8" eb="10">
      <t>チョウショク</t>
    </rPh>
    <rPh sb="10" eb="11">
      <t>コ</t>
    </rPh>
    <phoneticPr fontId="1"/>
  </si>
  <si>
    <t>台北（ツインシングルユース等）　</t>
    <rPh sb="0" eb="2">
      <t>タイペイ</t>
    </rPh>
    <rPh sb="13" eb="14">
      <t>トウ</t>
    </rPh>
    <phoneticPr fontId="1"/>
  </si>
  <si>
    <t>人</t>
  </si>
  <si>
    <t>11月25日（台北市内及び周辺）</t>
    <rPh sb="7" eb="9">
      <t>タイペイ</t>
    </rPh>
    <phoneticPr fontId="1"/>
  </si>
  <si>
    <t>台</t>
    <rPh sb="0" eb="1">
      <t>ダイ</t>
    </rPh>
    <phoneticPr fontId="1"/>
  </si>
  <si>
    <t>　広 島 県 議 会 事 務 局 長　様
　（広島県議会事務局議事課）</t>
    <rPh sb="1" eb="2">
      <t>ヒロ</t>
    </rPh>
    <rPh sb="3" eb="4">
      <t>シマ</t>
    </rPh>
    <rPh sb="5" eb="6">
      <t>ケン</t>
    </rPh>
    <rPh sb="7" eb="8">
      <t>ギ</t>
    </rPh>
    <rPh sb="9" eb="10">
      <t>カイ</t>
    </rPh>
    <rPh sb="11" eb="12">
      <t>コト</t>
    </rPh>
    <rPh sb="13" eb="14">
      <t>ツトム</t>
    </rPh>
    <rPh sb="15" eb="16">
      <t>キョク</t>
    </rPh>
    <rPh sb="17" eb="18">
      <t>チョウ</t>
    </rPh>
    <rPh sb="19" eb="20">
      <t>サマ</t>
    </rPh>
    <rPh sb="23" eb="26">
      <t>ヒロシマケン</t>
    </rPh>
    <rPh sb="26" eb="28">
      <t>ギカイ</t>
    </rPh>
    <rPh sb="28" eb="31">
      <t>ジムキョク</t>
    </rPh>
    <rPh sb="31" eb="33">
      <t>ギジ</t>
    </rPh>
    <rPh sb="33" eb="34">
      <t>カ</t>
    </rPh>
    <phoneticPr fontId="1"/>
  </si>
  <si>
    <t>11月26日（台北市内宿泊先～新竹市内～台北市内宿泊先）</t>
    <rPh sb="7" eb="11">
      <t>タイペイシナイ</t>
    </rPh>
    <rPh sb="11" eb="13">
      <t>シュクハク</t>
    </rPh>
    <rPh sb="13" eb="14">
      <t>サキ</t>
    </rPh>
    <rPh sb="15" eb="17">
      <t>シンチク</t>
    </rPh>
    <rPh sb="17" eb="19">
      <t>シナイ</t>
    </rPh>
    <rPh sb="20" eb="27">
      <t>タイペイシナイシュクハクサキ</t>
    </rPh>
    <phoneticPr fontId="1"/>
  </si>
  <si>
    <t>11月27日（台北市内宿泊先～基隆市内～台湾桃園国際空港）</t>
    <rPh sb="2" eb="3">
      <t>ガツ</t>
    </rPh>
    <rPh sb="5" eb="6">
      <t>ニチ</t>
    </rPh>
    <rPh sb="7" eb="11">
      <t>タイペイシナイ</t>
    </rPh>
    <rPh sb="11" eb="14">
      <t>シュク</t>
    </rPh>
    <rPh sb="15" eb="16">
      <t>モト</t>
    </rPh>
    <rPh sb="16" eb="17">
      <t>リュウ</t>
    </rPh>
    <rPh sb="17" eb="19">
      <t>シナイ</t>
    </rPh>
    <rPh sb="20" eb="24">
      <t>タイワントウエン</t>
    </rPh>
    <rPh sb="24" eb="28">
      <t>コクサイ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</si>
</sst>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14">
    <font>
      <sz val="11"/>
      <color auto="1"/>
      <name val="ＭＳ Ｐゴシック"/>
      <family val="3"/>
    </font>
    <font>
      <sz val="6"/>
      <color auto="1"/>
      <name val="ＭＳ Ｐゴシック"/>
      <family val="3"/>
    </font>
    <font>
      <sz val="10"/>
      <color auto="1"/>
      <name val="ＭＳ Ｐゴシック"/>
      <family val="3"/>
    </font>
    <font>
      <sz val="11"/>
      <color auto="1"/>
      <name val="ＭＳ Ｐゴシック"/>
      <family val="3"/>
    </font>
    <font>
      <sz val="24"/>
      <color auto="1"/>
      <name val="ＭＳ Ｐゴシック"/>
      <family val="3"/>
    </font>
    <font>
      <sz val="16"/>
      <color auto="1"/>
      <name val="ＭＳ Ｐゴシック"/>
      <family val="3"/>
    </font>
    <font>
      <sz val="11"/>
      <color auto="1"/>
      <name val="游ゴシック"/>
      <family val="3"/>
    </font>
    <font>
      <sz val="9"/>
      <color auto="1"/>
      <name val="ＭＳ Ｐゴシック"/>
      <family val="3"/>
    </font>
    <font>
      <sz val="11"/>
      <color auto="1"/>
      <name val="ＭＳ Ｐ明朝"/>
      <family val="1"/>
    </font>
    <font>
      <b/>
      <sz val="11"/>
      <color auto="1"/>
      <name val="ＭＳ Ｐゴシック"/>
      <family val="3"/>
      <scheme val="minor"/>
    </font>
    <font>
      <sz val="11"/>
      <color rgb="FFFF0000"/>
      <name val="ＭＳ Ｐゴシック"/>
      <family val="3"/>
    </font>
    <font>
      <sz val="11"/>
      <color indexed="10"/>
      <name val="ＭＳ Ｐゴシック"/>
      <family val="3"/>
    </font>
    <font>
      <sz val="6"/>
      <color auto="1"/>
      <name val="游ゴシック"/>
    </font>
    <font>
      <sz val="9"/>
      <color auto="1"/>
      <name val="ＭＳ Ｐゴシック"/>
      <family val="3"/>
    </font>
  </fonts>
  <fills count="4">
    <fill>
      <patternFill patternType="none"/>
    </fill>
    <fill>
      <patternFill patternType="gray125"/>
    </fill>
    <fill>
      <patternFill patternType="solid">
        <fgColor indexed="22"/>
        <bgColor indexed="64"/>
      </patternFill>
    </fill>
    <fill>
      <patternFill patternType="solid">
        <fgColor indexed="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38" fontId="3" fillId="0" borderId="0" applyFont="0" applyFill="0" applyBorder="0" applyAlignment="0" applyProtection="0"/>
  </cellStyleXfs>
  <cellXfs count="76">
    <xf numFmtId="0" fontId="0" fillId="0" borderId="0" xfId="0"/>
    <xf numFmtId="0" fontId="2" fillId="0" borderId="0" xfId="0" applyFont="1" applyAlignment="1">
      <alignment shrinkToFit="1"/>
    </xf>
    <xf numFmtId="0" fontId="0" fillId="0" borderId="0" xfId="0" applyAlignment="1">
      <alignment horizontal="center" shrinkToFit="1"/>
    </xf>
    <xf numFmtId="0" fontId="0" fillId="0" borderId="0" xfId="0" applyAlignment="1">
      <alignment horizontal="right" shrinkToFit="1"/>
    </xf>
    <xf numFmtId="176" fontId="0" fillId="0" borderId="0" xfId="0" applyNumberFormat="1" applyAlignment="1">
      <alignment horizontal="center" shrinkToFit="1"/>
    </xf>
    <xf numFmtId="38" fontId="0" fillId="0" borderId="0" xfId="1" applyFont="1" applyFill="1"/>
    <xf numFmtId="0" fontId="0" fillId="0" borderId="0" xfId="0" applyAlignment="1">
      <alignment horizontal="left"/>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xf>
    <xf numFmtId="0" fontId="0" fillId="0" borderId="0" xfId="0"/>
    <xf numFmtId="0" fontId="0" fillId="2"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shrinkToFit="1"/>
    </xf>
    <xf numFmtId="0" fontId="0" fillId="2" borderId="2" xfId="0" applyFill="1" applyBorder="1" applyAlignment="1">
      <alignment horizontal="center" vertical="center"/>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4" xfId="0" applyFont="1" applyBorder="1" applyAlignment="1">
      <alignment vertical="center" shrinkToFit="1"/>
    </xf>
    <xf numFmtId="0" fontId="0" fillId="0" borderId="2" xfId="0" applyBorder="1" applyAlignment="1">
      <alignment vertical="center" shrinkToFit="1"/>
    </xf>
    <xf numFmtId="0" fontId="6" fillId="0" borderId="3" xfId="0" applyFont="1" applyBorder="1" applyAlignment="1">
      <alignment vertical="center" shrinkToFit="1"/>
    </xf>
    <xf numFmtId="0" fontId="0" fillId="0" borderId="3" xfId="0" applyBorder="1" applyAlignment="1">
      <alignment vertical="center" shrinkToFit="1"/>
    </xf>
    <xf numFmtId="0" fontId="7" fillId="0" borderId="3" xfId="0" applyFont="1" applyBorder="1" applyAlignment="1">
      <alignment vertical="center" shrinkToFit="1"/>
    </xf>
    <xf numFmtId="0" fontId="0" fillId="0" borderId="6" xfId="0" applyBorder="1"/>
    <xf numFmtId="0" fontId="8" fillId="0" borderId="0" xfId="0" applyFont="1"/>
    <xf numFmtId="0" fontId="0" fillId="2" borderId="7" xfId="0" applyFill="1" applyBorder="1" applyAlignment="1">
      <alignment horizontal="center" vertical="center" shrinkToFit="1"/>
    </xf>
    <xf numFmtId="0" fontId="2" fillId="0" borderId="1" xfId="0" applyFont="1" applyBorder="1" applyAlignment="1">
      <alignment vertical="center" shrinkToFit="1"/>
    </xf>
    <xf numFmtId="0" fontId="2" fillId="3" borderId="2" xfId="0" applyFont="1" applyFill="1" applyBorder="1" applyAlignment="1">
      <alignment horizontal="center" vertical="center" shrinkToFit="1"/>
    </xf>
    <xf numFmtId="56" fontId="8" fillId="0" borderId="5" xfId="0" applyNumberFormat="1" applyFont="1" applyBorder="1" applyAlignment="1">
      <alignment horizontal="left" vertical="center" shrinkToFit="1"/>
    </xf>
    <xf numFmtId="49" fontId="2" fillId="0" borderId="1" xfId="0" applyNumberFormat="1" applyFont="1" applyBorder="1" applyAlignment="1">
      <alignment vertical="center" shrinkToFit="1"/>
    </xf>
    <xf numFmtId="49" fontId="2" fillId="0" borderId="2" xfId="0" applyNumberFormat="1" applyFont="1" applyBorder="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xf>
    <xf numFmtId="0" fontId="0" fillId="0" borderId="8" xfId="0" applyBorder="1"/>
    <xf numFmtId="0" fontId="0" fillId="0" borderId="1" xfId="0" applyBorder="1" applyAlignment="1">
      <alignment vertical="center" shrinkToFit="1"/>
    </xf>
    <xf numFmtId="0" fontId="0" fillId="3" borderId="1" xfId="0" applyFill="1" applyBorder="1" applyAlignment="1">
      <alignment vertical="center" shrinkToFit="1"/>
    </xf>
    <xf numFmtId="0" fontId="0" fillId="3" borderId="2" xfId="0" applyFill="1" applyBorder="1" applyAlignment="1">
      <alignment vertical="center" shrinkToFit="1"/>
    </xf>
    <xf numFmtId="0" fontId="5" fillId="0" borderId="0" xfId="0" applyFont="1" applyAlignment="1">
      <alignment horizontal="right" vertical="center"/>
    </xf>
    <xf numFmtId="0" fontId="0" fillId="2" borderId="7" xfId="0" applyFill="1" applyBorder="1" applyAlignment="1">
      <alignment horizontal="center" vertical="center"/>
    </xf>
    <xf numFmtId="0" fontId="9" fillId="3" borderId="1" xfId="0" applyFont="1" applyFill="1" applyBorder="1" applyAlignment="1">
      <alignment vertical="center" shrinkToFit="1"/>
    </xf>
    <xf numFmtId="0" fontId="0" fillId="0" borderId="4" xfId="0" applyBorder="1" applyAlignment="1">
      <alignment horizontal="right" vertical="center" shrinkToFit="1"/>
    </xf>
    <xf numFmtId="0" fontId="0" fillId="0" borderId="0" xfId="0" applyAlignment="1">
      <alignment horizontal="right" vertical="center"/>
    </xf>
    <xf numFmtId="0" fontId="0" fillId="0" borderId="9" xfId="0" applyBorder="1" applyAlignment="1">
      <alignment horizontal="center" vertical="center"/>
    </xf>
    <xf numFmtId="0" fontId="0" fillId="0" borderId="1" xfId="0" applyBorder="1" applyAlignment="1">
      <alignment horizontal="center" vertical="center" shrinkToFit="1"/>
    </xf>
    <xf numFmtId="0" fontId="0" fillId="3" borderId="1" xfId="0" applyFill="1" applyBorder="1" applyAlignment="1">
      <alignment horizontal="center" vertical="center" shrinkToFit="1"/>
    </xf>
    <xf numFmtId="0" fontId="0" fillId="0" borderId="4" xfId="0" applyBorder="1" applyAlignment="1">
      <alignment horizontal="center" vertical="center" shrinkToFit="1"/>
    </xf>
    <xf numFmtId="38" fontId="5" fillId="0" borderId="0" xfId="1" applyFont="1" applyFill="1" applyAlignment="1">
      <alignment vertical="center"/>
    </xf>
    <xf numFmtId="0" fontId="0" fillId="0" borderId="1" xfId="0" applyBorder="1" applyAlignment="1">
      <alignment horizontal="right" vertical="center" shrinkToFit="1"/>
    </xf>
    <xf numFmtId="0" fontId="0" fillId="3" borderId="1" xfId="0" applyFill="1" applyBorder="1" applyAlignment="1">
      <alignment horizontal="right" vertical="center" shrinkToFit="1"/>
    </xf>
    <xf numFmtId="0" fontId="0" fillId="0" borderId="0" xfId="0" applyAlignment="1">
      <alignment horizontal="right" vertical="center" shrinkToFit="1"/>
    </xf>
    <xf numFmtId="0" fontId="0" fillId="0" borderId="8" xfId="0" applyBorder="1" applyAlignment="1">
      <alignment horizontal="center" vertical="center"/>
    </xf>
    <xf numFmtId="0" fontId="10"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0" fillId="0" borderId="0" xfId="0" applyAlignment="1">
      <alignment horizontal="center" vertical="center" shrinkToFit="1"/>
    </xf>
    <xf numFmtId="0" fontId="5" fillId="0" borderId="0" xfId="0" applyFont="1" applyAlignment="1">
      <alignment horizontal="left"/>
    </xf>
    <xf numFmtId="176" fontId="0" fillId="2" borderId="1" xfId="0" applyNumberFormat="1" applyFill="1" applyBorder="1" applyAlignment="1">
      <alignment horizontal="center" vertical="center"/>
    </xf>
    <xf numFmtId="176" fontId="10" fillId="0" borderId="1" xfId="0" applyNumberFormat="1" applyFont="1" applyBorder="1" applyAlignment="1">
      <alignment vertical="center" shrinkToFit="1"/>
    </xf>
    <xf numFmtId="176" fontId="0" fillId="3" borderId="1" xfId="0" applyNumberFormat="1" applyFill="1" applyBorder="1" applyAlignment="1">
      <alignment vertical="center" shrinkToFit="1"/>
    </xf>
    <xf numFmtId="176" fontId="10" fillId="0" borderId="4" xfId="1" applyNumberFormat="1" applyFont="1" applyFill="1" applyBorder="1" applyAlignment="1">
      <alignment vertical="center" shrinkToFit="1"/>
    </xf>
    <xf numFmtId="176" fontId="0" fillId="3" borderId="4" xfId="1" applyNumberFormat="1" applyFont="1" applyFill="1" applyBorder="1" applyAlignment="1">
      <alignment vertical="center" shrinkToFit="1"/>
    </xf>
    <xf numFmtId="38" fontId="0" fillId="0" borderId="4" xfId="1" applyFont="1" applyFill="1" applyBorder="1" applyAlignment="1">
      <alignment horizontal="right" vertical="center" shrinkToFit="1"/>
    </xf>
    <xf numFmtId="176" fontId="0" fillId="0" borderId="0" xfId="0" applyNumberFormat="1" applyAlignment="1">
      <alignment horizontal="center" vertical="center" shrinkToFit="1"/>
    </xf>
    <xf numFmtId="0" fontId="0" fillId="2" borderId="2" xfId="0" applyFill="1" applyBorder="1" applyAlignment="1">
      <alignment horizontal="center" vertical="center" wrapText="1"/>
    </xf>
    <xf numFmtId="38" fontId="0" fillId="0" borderId="1" xfId="1" applyFont="1" applyFill="1" applyBorder="1" applyAlignment="1">
      <alignment vertical="center" shrinkToFit="1"/>
    </xf>
    <xf numFmtId="38" fontId="0" fillId="3" borderId="1" xfId="1" applyFont="1" applyFill="1" applyBorder="1" applyAlignment="1">
      <alignment vertical="center" shrinkToFit="1"/>
    </xf>
    <xf numFmtId="38" fontId="9" fillId="0" borderId="4" xfId="1" applyFont="1" applyFill="1" applyBorder="1" applyAlignment="1">
      <alignment horizontal="right" vertical="center" shrinkToFit="1"/>
    </xf>
    <xf numFmtId="38" fontId="0" fillId="0" borderId="0" xfId="1" applyFont="1" applyFill="1" applyBorder="1" applyAlignment="1">
      <alignment horizontal="right" vertical="center"/>
    </xf>
    <xf numFmtId="0" fontId="5" fillId="0" borderId="0" xfId="0" applyFont="1" applyAlignment="1">
      <alignment horizontal="right"/>
    </xf>
    <xf numFmtId="0" fontId="0" fillId="0" borderId="1" xfId="0" applyBorder="1" applyAlignment="1">
      <alignment horizontal="left" vertical="center" shrinkToFit="1"/>
    </xf>
    <xf numFmtId="0" fontId="0" fillId="3" borderId="1" xfId="0" applyFill="1" applyBorder="1" applyAlignment="1">
      <alignment horizontal="left" vertical="center" shrinkToFit="1"/>
    </xf>
    <xf numFmtId="0" fontId="0" fillId="0" borderId="4" xfId="0" applyBorder="1" applyAlignment="1">
      <alignment horizontal="left" vertical="center" shrinkToFit="1"/>
    </xf>
    <xf numFmtId="0" fontId="0" fillId="0" borderId="0" xfId="0" applyAlignment="1">
      <alignment horizontal="left" vertical="center"/>
    </xf>
    <xf numFmtId="38" fontId="0" fillId="0" borderId="0" xfId="0" applyNumberFormat="1" applyAlignme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37"/>
  <sheetViews>
    <sheetView tabSelected="1" view="pageBreakPreview" zoomScale="85" zoomScaleNormal="70" zoomScaleSheetLayoutView="85" workbookViewId="0">
      <pane ySplit="8" topLeftCell="A9" activePane="bottomLeft" state="frozen"/>
      <selection pane="bottomLeft" activeCell="O28" sqref="O28"/>
    </sheetView>
  </sheetViews>
  <sheetFormatPr defaultRowHeight="13"/>
  <cols>
    <col min="1" max="1" width="1.375" customWidth="1"/>
    <col min="2" max="2" width="3.25" customWidth="1"/>
    <col min="3" max="3" width="15.875" customWidth="1"/>
    <col min="4" max="4" width="37.625" style="1" customWidth="1"/>
    <col min="5" max="5" width="12.5" customWidth="1"/>
    <col min="6" max="6" width="4.625" customWidth="1"/>
    <col min="7" max="7" width="4.625" style="2" customWidth="1"/>
    <col min="8" max="8" width="4.625" style="3" customWidth="1"/>
    <col min="9" max="9" width="4.625" style="2" customWidth="1"/>
    <col min="10" max="10" width="11.625" style="4" customWidth="1"/>
    <col min="11" max="11" width="12.625" style="5" customWidth="1"/>
    <col min="12" max="12" width="43.125" style="6" customWidth="1"/>
    <col min="13" max="13" width="6.125" customWidth="1"/>
    <col min="14" max="14" width="9" customWidth="1"/>
  </cols>
  <sheetData>
    <row r="1" spans="1:12" ht="66.75" customHeight="1">
      <c r="A1" s="9" t="s">
        <v>20</v>
      </c>
      <c r="B1" s="9"/>
      <c r="C1" s="9"/>
      <c r="D1" s="9"/>
      <c r="E1" s="9"/>
      <c r="F1" s="9"/>
      <c r="G1" s="9"/>
      <c r="H1" s="9"/>
      <c r="I1" s="9"/>
      <c r="J1" s="9"/>
      <c r="K1" s="9"/>
      <c r="L1" s="9"/>
    </row>
    <row r="2" spans="1:12" ht="57" customHeight="1">
      <c r="A2" s="10" t="s">
        <v>54</v>
      </c>
      <c r="B2" s="10"/>
      <c r="C2" s="10"/>
      <c r="D2" s="10"/>
      <c r="E2" s="10"/>
      <c r="F2" s="40"/>
      <c r="G2" s="35"/>
      <c r="H2" s="49"/>
      <c r="I2" s="49"/>
      <c r="J2" s="57"/>
      <c r="K2" s="12"/>
      <c r="L2" s="12"/>
    </row>
    <row r="3" spans="1:12" ht="19">
      <c r="A3" s="11"/>
      <c r="B3" s="11"/>
      <c r="C3" s="11"/>
      <c r="D3" s="11"/>
      <c r="E3" s="35"/>
      <c r="F3" s="40"/>
      <c r="G3" s="11"/>
      <c r="H3" s="49"/>
      <c r="I3" s="49"/>
      <c r="J3" s="11" t="s">
        <v>31</v>
      </c>
      <c r="K3" s="49"/>
      <c r="L3" s="57"/>
    </row>
    <row r="4" spans="1:12" ht="19">
      <c r="A4" s="11"/>
      <c r="B4" s="11"/>
      <c r="C4" s="11"/>
      <c r="D4" s="11"/>
      <c r="E4" s="35"/>
      <c r="F4" s="40"/>
      <c r="G4" s="11"/>
      <c r="H4" s="49"/>
      <c r="I4" s="49"/>
      <c r="J4" s="11" t="s">
        <v>34</v>
      </c>
      <c r="K4" s="49"/>
      <c r="L4" s="57"/>
    </row>
    <row r="5" spans="1:12" ht="19">
      <c r="A5" s="11"/>
      <c r="B5" s="11"/>
      <c r="C5" s="11"/>
      <c r="D5" s="11"/>
      <c r="E5" s="35"/>
      <c r="F5" s="40"/>
      <c r="G5" s="11"/>
      <c r="H5" s="49"/>
      <c r="I5" s="49"/>
      <c r="J5" s="11" t="s">
        <v>36</v>
      </c>
      <c r="K5" s="49"/>
      <c r="L5" s="70" t="s">
        <v>14</v>
      </c>
    </row>
    <row r="6" spans="1:12" ht="20.100000000000001" customHeight="1">
      <c r="A6" s="11"/>
      <c r="B6" s="11"/>
      <c r="C6" s="11"/>
      <c r="D6" s="11"/>
      <c r="E6" s="35"/>
      <c r="F6" s="40"/>
      <c r="G6" s="35"/>
      <c r="H6" s="5"/>
      <c r="I6" s="5"/>
      <c r="J6" s="6"/>
      <c r="K6" s="12"/>
      <c r="L6" s="12"/>
    </row>
    <row r="7" spans="1:12" ht="42.75" customHeight="1">
      <c r="A7" s="11" t="s">
        <v>27</v>
      </c>
      <c r="B7" s="11"/>
      <c r="C7" s="11"/>
      <c r="D7" s="11"/>
      <c r="E7" s="35"/>
      <c r="F7" s="40"/>
      <c r="G7" s="35"/>
      <c r="H7" s="5"/>
      <c r="I7" s="5"/>
      <c r="J7" s="6"/>
      <c r="K7" s="12"/>
      <c r="L7" s="12"/>
    </row>
    <row r="8" spans="1:12" s="7" customFormat="1" ht="51" customHeight="1">
      <c r="B8" s="13" t="s">
        <v>0</v>
      </c>
      <c r="C8" s="18" t="s">
        <v>6</v>
      </c>
      <c r="D8" s="28" t="s">
        <v>1</v>
      </c>
      <c r="E8" s="36"/>
      <c r="F8" s="41" t="s">
        <v>4</v>
      </c>
      <c r="G8" s="45"/>
      <c r="H8" s="45"/>
      <c r="I8" s="53"/>
      <c r="J8" s="58" t="s">
        <v>32</v>
      </c>
      <c r="K8" s="65" t="s">
        <v>38</v>
      </c>
      <c r="L8" s="18" t="s">
        <v>7</v>
      </c>
    </row>
    <row r="9" spans="1:12" s="8" customFormat="1" ht="22.5" customHeight="1">
      <c r="B9" s="14">
        <v>1</v>
      </c>
      <c r="C9" s="19" t="s">
        <v>49</v>
      </c>
      <c r="D9" s="29" t="s">
        <v>50</v>
      </c>
      <c r="E9" s="37" t="s">
        <v>12</v>
      </c>
      <c r="F9" s="37">
        <v>9</v>
      </c>
      <c r="G9" s="46" t="s">
        <v>51</v>
      </c>
      <c r="H9" s="50">
        <v>2</v>
      </c>
      <c r="I9" s="46" t="s">
        <v>9</v>
      </c>
      <c r="J9" s="59"/>
      <c r="K9" s="66"/>
      <c r="L9" s="71"/>
    </row>
    <row r="10" spans="1:12" s="8" customFormat="1" ht="22.5" customHeight="1">
      <c r="B10" s="15"/>
      <c r="C10" s="20"/>
      <c r="D10" s="29" t="s">
        <v>16</v>
      </c>
      <c r="E10" s="37" t="s">
        <v>12</v>
      </c>
      <c r="F10" s="37">
        <v>2</v>
      </c>
      <c r="G10" s="46" t="s">
        <v>51</v>
      </c>
      <c r="H10" s="50">
        <v>2</v>
      </c>
      <c r="I10" s="46" t="s">
        <v>9</v>
      </c>
      <c r="J10" s="59"/>
      <c r="K10" s="66"/>
      <c r="L10" s="71"/>
    </row>
    <row r="11" spans="1:12" s="8" customFormat="1" ht="22.5" customHeight="1">
      <c r="B11" s="15"/>
      <c r="C11" s="21"/>
      <c r="D11" s="30" t="s">
        <v>39</v>
      </c>
      <c r="E11" s="38"/>
      <c r="F11" s="42"/>
      <c r="G11" s="47"/>
      <c r="H11" s="51"/>
      <c r="I11" s="47"/>
      <c r="J11" s="60"/>
      <c r="K11" s="67">
        <f>SUM(K9:K10)</f>
        <v>0</v>
      </c>
      <c r="L11" s="72"/>
    </row>
    <row r="12" spans="1:12" s="8" customFormat="1" ht="22.5" customHeight="1">
      <c r="B12" s="14">
        <v>2</v>
      </c>
      <c r="C12" s="22" t="s">
        <v>17</v>
      </c>
      <c r="D12" s="31" t="s">
        <v>44</v>
      </c>
      <c r="E12" s="37" t="s">
        <v>18</v>
      </c>
      <c r="F12" s="37">
        <v>6</v>
      </c>
      <c r="G12" s="46" t="s">
        <v>19</v>
      </c>
      <c r="H12" s="46"/>
      <c r="I12" s="46"/>
      <c r="J12" s="59"/>
      <c r="K12" s="66"/>
      <c r="L12" s="71"/>
    </row>
    <row r="13" spans="1:12" s="8" customFormat="1" ht="22.5" customHeight="1">
      <c r="B13" s="15"/>
      <c r="C13" s="23" t="s">
        <v>11</v>
      </c>
      <c r="D13" s="31" t="s">
        <v>55</v>
      </c>
      <c r="E13" s="37" t="s">
        <v>18</v>
      </c>
      <c r="F13" s="37">
        <v>10</v>
      </c>
      <c r="G13" s="46" t="s">
        <v>41</v>
      </c>
      <c r="H13" s="50"/>
      <c r="I13" s="54"/>
      <c r="J13" s="59"/>
      <c r="K13" s="66"/>
      <c r="L13" s="71"/>
    </row>
    <row r="14" spans="1:12" s="8" customFormat="1" ht="22.5" customHeight="1">
      <c r="B14" s="15"/>
      <c r="C14" s="24"/>
      <c r="D14" s="31" t="s">
        <v>56</v>
      </c>
      <c r="E14" s="37" t="s">
        <v>18</v>
      </c>
      <c r="F14" s="37">
        <v>7</v>
      </c>
      <c r="G14" s="46" t="s">
        <v>19</v>
      </c>
      <c r="H14" s="46"/>
      <c r="I14" s="46"/>
      <c r="J14" s="59"/>
      <c r="K14" s="66"/>
      <c r="L14" s="71"/>
    </row>
    <row r="15" spans="1:12" s="8" customFormat="1" ht="22.5" customHeight="1">
      <c r="B15" s="15"/>
      <c r="C15" s="24"/>
      <c r="D15" s="30" t="s">
        <v>13</v>
      </c>
      <c r="E15" s="38"/>
      <c r="F15" s="42"/>
      <c r="G15" s="47"/>
      <c r="H15" s="51"/>
      <c r="I15" s="47"/>
      <c r="J15" s="60"/>
      <c r="K15" s="67">
        <f>SUM(K12:K14)</f>
        <v>0</v>
      </c>
      <c r="L15" s="72"/>
    </row>
    <row r="16" spans="1:12" s="8" customFormat="1" ht="22.5" customHeight="1">
      <c r="B16" s="14">
        <v>3</v>
      </c>
      <c r="C16" s="22" t="s">
        <v>2</v>
      </c>
      <c r="D16" s="31" t="s">
        <v>52</v>
      </c>
      <c r="E16" s="37"/>
      <c r="F16" s="37">
        <v>6</v>
      </c>
      <c r="G16" s="46" t="s">
        <v>19</v>
      </c>
      <c r="H16" s="46"/>
      <c r="I16" s="46"/>
      <c r="J16" s="59"/>
      <c r="K16" s="66"/>
      <c r="L16" s="71"/>
    </row>
    <row r="17" spans="2:13" s="8" customFormat="1" ht="22.5" customHeight="1">
      <c r="B17" s="15"/>
      <c r="C17" s="24"/>
      <c r="D17" s="31" t="s">
        <v>35</v>
      </c>
      <c r="E17" s="37"/>
      <c r="F17" s="37">
        <v>10</v>
      </c>
      <c r="G17" s="46" t="s">
        <v>41</v>
      </c>
      <c r="H17" s="50"/>
      <c r="I17" s="46"/>
      <c r="J17" s="59"/>
      <c r="K17" s="66"/>
      <c r="L17" s="71"/>
    </row>
    <row r="18" spans="2:13" s="8" customFormat="1" ht="22.5" customHeight="1">
      <c r="B18" s="15"/>
      <c r="C18" s="24"/>
      <c r="D18" s="31" t="s">
        <v>43</v>
      </c>
      <c r="E18" s="37"/>
      <c r="F18" s="37">
        <v>7</v>
      </c>
      <c r="G18" s="46" t="s">
        <v>19</v>
      </c>
      <c r="H18" s="46"/>
      <c r="I18" s="46"/>
      <c r="J18" s="59"/>
      <c r="K18" s="66"/>
      <c r="L18" s="71"/>
    </row>
    <row r="19" spans="2:13" s="8" customFormat="1" ht="22.5" customHeight="1">
      <c r="B19" s="15"/>
      <c r="C19" s="24"/>
      <c r="D19" s="30" t="s">
        <v>40</v>
      </c>
      <c r="E19" s="38"/>
      <c r="F19" s="42"/>
      <c r="G19" s="47"/>
      <c r="H19" s="51"/>
      <c r="I19" s="47"/>
      <c r="J19" s="60"/>
      <c r="K19" s="67">
        <f>SUM(K16:K18)</f>
        <v>0</v>
      </c>
      <c r="L19" s="72"/>
    </row>
    <row r="20" spans="2:13" s="8" customFormat="1" ht="22.5" customHeight="1">
      <c r="B20" s="14">
        <v>4</v>
      </c>
      <c r="C20" s="22" t="s">
        <v>24</v>
      </c>
      <c r="D20" s="31" t="s">
        <v>44</v>
      </c>
      <c r="E20" s="37"/>
      <c r="F20" s="37">
        <v>6</v>
      </c>
      <c r="G20" s="46" t="s">
        <v>19</v>
      </c>
      <c r="H20" s="46"/>
      <c r="I20" s="46"/>
      <c r="J20" s="59"/>
      <c r="K20" s="66"/>
      <c r="L20" s="71"/>
    </row>
    <row r="21" spans="2:13" s="8" customFormat="1" ht="22.5" customHeight="1">
      <c r="B21" s="15"/>
      <c r="C21" s="24"/>
      <c r="D21" s="31" t="s">
        <v>55</v>
      </c>
      <c r="E21" s="37"/>
      <c r="F21" s="37">
        <v>10</v>
      </c>
      <c r="G21" s="46" t="s">
        <v>41</v>
      </c>
      <c r="H21" s="50"/>
      <c r="I21" s="55"/>
      <c r="J21" s="59"/>
      <c r="K21" s="66"/>
      <c r="L21" s="71"/>
    </row>
    <row r="22" spans="2:13" s="8" customFormat="1" ht="22.5" customHeight="1">
      <c r="B22" s="15"/>
      <c r="C22" s="24"/>
      <c r="D22" s="31" t="s">
        <v>56</v>
      </c>
      <c r="E22" s="37"/>
      <c r="F22" s="37">
        <v>7</v>
      </c>
      <c r="G22" s="46" t="s">
        <v>19</v>
      </c>
      <c r="H22" s="46"/>
      <c r="I22" s="55"/>
      <c r="J22" s="59"/>
      <c r="K22" s="66"/>
      <c r="L22" s="71"/>
    </row>
    <row r="23" spans="2:13" s="8" customFormat="1" ht="22.5" customHeight="1">
      <c r="B23" s="15"/>
      <c r="C23" s="24"/>
      <c r="D23" s="30" t="s">
        <v>5</v>
      </c>
      <c r="E23" s="38"/>
      <c r="F23" s="42"/>
      <c r="G23" s="47"/>
      <c r="H23" s="51"/>
      <c r="I23" s="47"/>
      <c r="J23" s="60"/>
      <c r="K23" s="67">
        <f>SUM(K20:K22)</f>
        <v>0</v>
      </c>
      <c r="L23" s="72"/>
    </row>
    <row r="24" spans="2:13" s="8" customFormat="1" ht="22.5" customHeight="1">
      <c r="B24" s="14">
        <v>5</v>
      </c>
      <c r="C24" s="22" t="s">
        <v>26</v>
      </c>
      <c r="D24" s="32" t="s">
        <v>30</v>
      </c>
      <c r="E24" s="37"/>
      <c r="F24" s="37">
        <v>1</v>
      </c>
      <c r="G24" s="46" t="s">
        <v>3</v>
      </c>
      <c r="H24" s="50">
        <v>1</v>
      </c>
      <c r="I24" s="46" t="s">
        <v>21</v>
      </c>
      <c r="J24" s="59"/>
      <c r="K24" s="66"/>
      <c r="L24" s="71"/>
      <c r="M24" s="75"/>
    </row>
    <row r="25" spans="2:13" s="8" customFormat="1" ht="22.5" customHeight="1">
      <c r="B25" s="15"/>
      <c r="C25" s="24"/>
      <c r="D25" s="33" t="s">
        <v>48</v>
      </c>
      <c r="E25" s="22"/>
      <c r="F25" s="37">
        <v>1</v>
      </c>
      <c r="G25" s="46" t="s">
        <v>3</v>
      </c>
      <c r="H25" s="50">
        <v>1</v>
      </c>
      <c r="I25" s="46" t="s">
        <v>21</v>
      </c>
      <c r="J25" s="59"/>
      <c r="K25" s="66"/>
      <c r="L25" s="71"/>
      <c r="M25" s="75"/>
    </row>
    <row r="26" spans="2:13" s="8" customFormat="1" ht="22.5" customHeight="1">
      <c r="B26" s="15"/>
      <c r="C26" s="24"/>
      <c r="D26" s="33" t="s">
        <v>15</v>
      </c>
      <c r="E26" s="22"/>
      <c r="F26" s="37">
        <v>1</v>
      </c>
      <c r="G26" s="46" t="s">
        <v>3</v>
      </c>
      <c r="H26" s="50">
        <v>1</v>
      </c>
      <c r="I26" s="46" t="s">
        <v>21</v>
      </c>
      <c r="J26" s="59"/>
      <c r="K26" s="66"/>
      <c r="L26" s="71"/>
      <c r="M26" s="75"/>
    </row>
    <row r="27" spans="2:13" s="8" customFormat="1" ht="22.5" customHeight="1">
      <c r="B27" s="16"/>
      <c r="C27" s="25"/>
      <c r="D27" s="30" t="s">
        <v>25</v>
      </c>
      <c r="E27" s="39"/>
      <c r="F27" s="38"/>
      <c r="G27" s="47"/>
      <c r="H27" s="51"/>
      <c r="I27" s="47"/>
      <c r="J27" s="60"/>
      <c r="K27" s="60">
        <f>K24</f>
        <v>0</v>
      </c>
      <c r="L27" s="72"/>
      <c r="M27" s="75"/>
    </row>
    <row r="28" spans="2:13" s="8" customFormat="1" ht="22.5" customHeight="1">
      <c r="B28" s="14">
        <v>6</v>
      </c>
      <c r="C28" s="22" t="s">
        <v>10</v>
      </c>
      <c r="D28" s="29" t="s">
        <v>23</v>
      </c>
      <c r="E28" s="22"/>
      <c r="F28" s="37">
        <v>1</v>
      </c>
      <c r="G28" s="46" t="s">
        <v>8</v>
      </c>
      <c r="H28" s="50">
        <v>3</v>
      </c>
      <c r="I28" s="46" t="s">
        <v>46</v>
      </c>
      <c r="J28" s="61"/>
      <c r="K28" s="66"/>
      <c r="L28" s="71"/>
    </row>
    <row r="29" spans="2:13" s="8" customFormat="1" ht="22.5" customHeight="1">
      <c r="B29" s="15"/>
      <c r="C29" s="24" t="s">
        <v>28</v>
      </c>
      <c r="D29" s="29" t="s">
        <v>45</v>
      </c>
      <c r="E29" s="22"/>
      <c r="F29" s="37">
        <v>2</v>
      </c>
      <c r="G29" s="46" t="s">
        <v>8</v>
      </c>
      <c r="H29" s="50">
        <v>3</v>
      </c>
      <c r="I29" s="46" t="s">
        <v>46</v>
      </c>
      <c r="J29" s="61"/>
      <c r="K29" s="66"/>
      <c r="L29" s="71"/>
    </row>
    <row r="30" spans="2:13" s="8" customFormat="1" ht="22.5" customHeight="1">
      <c r="B30" s="15"/>
      <c r="C30" s="24"/>
      <c r="D30" s="29" t="s">
        <v>29</v>
      </c>
      <c r="E30" s="22"/>
      <c r="F30" s="37">
        <v>2</v>
      </c>
      <c r="G30" s="46" t="s">
        <v>8</v>
      </c>
      <c r="H30" s="50">
        <v>3</v>
      </c>
      <c r="I30" s="46" t="s">
        <v>46</v>
      </c>
      <c r="J30" s="61"/>
      <c r="K30" s="66"/>
      <c r="L30" s="71"/>
    </row>
    <row r="31" spans="2:13" s="8" customFormat="1" ht="22.5" customHeight="1">
      <c r="B31" s="15"/>
      <c r="C31" s="24"/>
      <c r="D31" s="29" t="s">
        <v>42</v>
      </c>
      <c r="E31" s="22"/>
      <c r="F31" s="37">
        <v>2</v>
      </c>
      <c r="G31" s="46" t="s">
        <v>53</v>
      </c>
      <c r="H31" s="50"/>
      <c r="I31" s="46"/>
      <c r="J31" s="61"/>
      <c r="K31" s="66"/>
      <c r="L31" s="71"/>
    </row>
    <row r="32" spans="2:13" s="8" customFormat="1" ht="22.5" customHeight="1">
      <c r="B32" s="15"/>
      <c r="C32" s="24"/>
      <c r="D32" s="30" t="s">
        <v>22</v>
      </c>
      <c r="E32" s="39"/>
      <c r="F32" s="38"/>
      <c r="G32" s="47"/>
      <c r="H32" s="51"/>
      <c r="I32" s="47"/>
      <c r="J32" s="62"/>
      <c r="K32" s="67">
        <f>SUM(K28:K31)</f>
        <v>0</v>
      </c>
      <c r="L32" s="72"/>
    </row>
    <row r="33" spans="1:13" s="8" customFormat="1" ht="22.5" customHeight="1">
      <c r="B33" s="17" t="s">
        <v>47</v>
      </c>
      <c r="C33" s="26"/>
      <c r="D33" s="26"/>
      <c r="E33" s="26"/>
      <c r="F33" s="43"/>
      <c r="G33" s="48"/>
      <c r="H33" s="43"/>
      <c r="I33" s="48"/>
      <c r="J33" s="63"/>
      <c r="K33" s="68">
        <f>SUM(K11,K15,K19,K23,K27,K32)</f>
        <v>0</v>
      </c>
      <c r="L33" s="73"/>
      <c r="M33" s="75"/>
    </row>
    <row r="34" spans="1:13" s="8" customFormat="1" ht="22.5" customHeight="1">
      <c r="C34" s="27" t="s">
        <v>33</v>
      </c>
      <c r="D34" s="34"/>
      <c r="F34" s="44"/>
      <c r="H34" s="52"/>
      <c r="I34" s="56"/>
      <c r="J34" s="64"/>
      <c r="K34" s="69"/>
      <c r="L34" s="74"/>
      <c r="M34" s="75"/>
    </row>
    <row r="35" spans="1:13" s="8" customFormat="1" ht="22.5" customHeight="1">
      <c r="B35" s="12"/>
      <c r="C35" s="12" t="s">
        <v>37</v>
      </c>
      <c r="D35" s="1"/>
      <c r="E35" s="12"/>
      <c r="F35" s="12"/>
      <c r="G35" s="12"/>
      <c r="H35" s="12"/>
      <c r="I35" s="12"/>
      <c r="J35" s="4"/>
      <c r="K35" s="5"/>
      <c r="L35" s="6"/>
      <c r="M35" s="12"/>
    </row>
    <row r="36" spans="1:13" s="8" customFormat="1" ht="22.5" customHeight="1">
      <c r="B36" s="12"/>
      <c r="C36" s="12"/>
      <c r="D36" s="1"/>
      <c r="E36" s="12"/>
      <c r="F36" s="12"/>
      <c r="G36" s="2"/>
      <c r="H36" s="3"/>
      <c r="I36" s="2"/>
      <c r="J36" s="4"/>
      <c r="K36" s="5"/>
      <c r="L36" s="6"/>
      <c r="M36" s="12"/>
    </row>
    <row r="37" spans="1:13" s="8" customFormat="1" ht="22.5" customHeight="1">
      <c r="A37" s="12"/>
      <c r="B37" s="12"/>
      <c r="C37" s="12"/>
      <c r="D37" s="1"/>
      <c r="E37" s="12"/>
      <c r="F37" s="12"/>
      <c r="G37" s="2"/>
      <c r="H37" s="3"/>
      <c r="I37" s="2"/>
      <c r="J37" s="4"/>
      <c r="K37" s="5"/>
      <c r="L37" s="6"/>
      <c r="M37" s="12"/>
    </row>
    <row r="38" spans="1:13" ht="22.5" customHeight="1"/>
    <row r="39" spans="1:13" ht="17.45" customHeight="1"/>
  </sheetData>
  <mergeCells count="6">
    <mergeCell ref="A1:L1"/>
    <mergeCell ref="A2:E2"/>
    <mergeCell ref="D8:E8"/>
    <mergeCell ref="F8:I8"/>
    <mergeCell ref="B33:E33"/>
    <mergeCell ref="C9:C10"/>
  </mergeCells>
  <phoneticPr fontId="1"/>
  <printOptions horizontalCentered="1" verticalCentered="1"/>
  <pageMargins left="0.82677165354330706" right="0.51181102362204722" top="0.94488188976377963" bottom="1.1023622047244095" header="0.23622047244094491" footer="0.39370078740157477"/>
  <pageSetup paperSize="9" scale="57" fitToWidth="1" fitToHeight="1" orientation="portrait" usePrinterDefaults="1" r:id="rId1"/>
  <headerFooter alignWithMargins="0">
    <oddFooter>&amp;C&amp;P</oddFooter>
  </headerFooter>
  <rowBreaks count="1" manualBreakCount="1">
    <brk id="36" max="14" man="1"/>
  </rowBreaks>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見積書</vt:lpstr>
    </vt:vector>
  </TitlesOfParts>
  <Company>広島県庁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門田 裕子</cp:lastModifiedBy>
  <cp:lastPrinted>2023-09-12T08:37:54Z</cp:lastPrinted>
  <dcterms:created xsi:type="dcterms:W3CDTF">2022-08-02T03:48:36Z</dcterms:created>
  <dcterms:modified xsi:type="dcterms:W3CDTF">2025-09-30T01:14:35Z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5.0.4.0</vt:lpwstr>
      <vt:lpwstr>5.0.5.0</vt:lpwstr>
    </vt:vector>
  </property>
  <property fmtid="{DCFEDD21-7773-49B2-8022-6FC58DB5260B}" pid="3" name="LastSavedVersion">
    <vt:lpwstr>5.0.2.0</vt:lpwstr>
  </property>
  <property fmtid="{DCFEDD21-7773-49B2-8022-6FC58DB5260B}" pid="4" name="LastSavedDate">
    <vt:filetime>2025-09-30T01:14:35Z</vt:filetime>
  </property>
</Properties>
</file>