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<sst xmlns="http://schemas.openxmlformats.org/spreadsheetml/2006/main" count="104" uniqueCount="29">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</sst>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1.875</c:v>
                </c:pt>
                <c:pt idx="16">
                  <c:v>1.875</c:v>
                </c:pt>
                <c:pt idx="17">
                  <c:v>2.25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10</c:v>
                </c:pt>
                <c:pt idx="18">
                  <c:v>8.3333333333333339</c:v>
                </c:pt>
                <c:pt idx="19">
                  <c:v>8.2142857142857135</c:v>
                </c:pt>
                <c:pt idx="20">
                  <c:v>8.2142857142857135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77.752941176470586</c:v>
                </c:pt>
                <c:pt idx="16">
                  <c:v>102.33333333333333</c:v>
                </c:pt>
                <c:pt idx="17">
                  <c:v>122.8</c:v>
                </c:pt>
                <c:pt idx="18">
                  <c:v>63.038095238095224</c:v>
                </c:pt>
                <c:pt idx="19">
                  <c:v>53.214285714285708</c:v>
                </c:pt>
                <c:pt idx="20">
                  <c:v>53.214285714285708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>
            <v>8.3333333333333339</v>
          </cell>
        </row>
        <row r="28">
          <cell r="H28">
            <v>8.3333333333333339</v>
          </cell>
        </row>
        <row r="29">
          <cell r="H29">
            <v>10</v>
          </cell>
        </row>
        <row r="30">
          <cell r="H30">
            <v>8.3333333333333339</v>
          </cell>
        </row>
        <row r="31">
          <cell r="H31">
            <v>8.2142857142857135</v>
          </cell>
        </row>
        <row r="32">
          <cell r="H32">
            <v>8.2142857142857135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>
            <v>1.875</v>
          </cell>
        </row>
        <row r="28">
          <cell r="H28">
            <v>1.875</v>
          </cell>
        </row>
        <row r="29">
          <cell r="H29">
            <v>2.25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3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>
            <v>77.752941176470586</v>
          </cell>
        </row>
        <row r="28">
          <cell r="H28">
            <v>102.33333333333333</v>
          </cell>
        </row>
        <row r="29">
          <cell r="H29">
            <v>122.8</v>
          </cell>
        </row>
        <row r="30">
          <cell r="H30">
            <v>63.038095238095224</v>
          </cell>
        </row>
        <row r="31">
          <cell r="H31">
            <v>53.214285714285708</v>
          </cell>
        </row>
        <row r="32">
          <cell r="H32">
            <v>53.214285714285708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topLeftCell="A64" zoomScale="85" zoomScaleNormal="85" zoomScaleSheetLayoutView="85" workbookViewId="0">
      <selection activeCell="R64" sqref="R64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6" t="s">
        <v>24</v>
      </c>
      <c r="E66" s="47"/>
      <c r="F66" s="48"/>
      <c r="G66" s="46" t="s">
        <v>20</v>
      </c>
      <c r="H66" s="47"/>
      <c r="I66" s="48"/>
      <c r="J66" s="46" t="s">
        <v>18</v>
      </c>
      <c r="K66" s="47"/>
      <c r="L66" s="48"/>
    </row>
    <row r="67" spans="2:14" ht="17.25" customHeight="1" x14ac:dyDescent="0.15">
      <c r="B67" s="44" t="s">
        <v>0</v>
      </c>
      <c r="C67" s="45"/>
      <c r="D67" s="46" t="s">
        <v>23</v>
      </c>
      <c r="E67" s="47"/>
      <c r="F67" s="48"/>
      <c r="G67" s="46" t="s">
        <v>21</v>
      </c>
      <c r="H67" s="47"/>
      <c r="I67" s="48"/>
      <c r="J67" s="46" t="s">
        <v>19</v>
      </c>
      <c r="K67" s="47"/>
      <c r="L67" s="48"/>
    </row>
    <row r="68" spans="2:14" ht="17.25" customHeight="1" x14ac:dyDescent="0.15">
      <c r="B68" s="44" t="s">
        <v>1</v>
      </c>
      <c r="C68" s="45"/>
      <c r="D68" s="49" t="s">
        <v>22</v>
      </c>
      <c r="E68" s="50"/>
      <c r="F68" s="51"/>
      <c r="G68" s="49" t="s">
        <v>22</v>
      </c>
      <c r="H68" s="50"/>
      <c r="I68" s="51"/>
      <c r="J68" s="49" t="s">
        <v>22</v>
      </c>
      <c r="K68" s="50"/>
      <c r="L68" s="51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1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42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42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42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42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43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1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42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42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42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42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43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1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42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42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42"/>
      <c r="C85" s="10">
        <v>4</v>
      </c>
      <c r="D85" s="26">
        <f>[1]山県郡北広島町!$H$27</f>
        <v>1.875</v>
      </c>
      <c r="E85" s="17" t="s">
        <v>28</v>
      </c>
      <c r="F85" s="17" t="s">
        <v>28</v>
      </c>
      <c r="G85" s="26">
        <f>[1]庄原市高野町!$H$27</f>
        <v>8.3333333333333339</v>
      </c>
      <c r="H85" s="27">
        <v>0.45454545454545459</v>
      </c>
      <c r="I85" s="28">
        <v>0</v>
      </c>
      <c r="J85" s="26">
        <f>[1]神石郡神石高原町!$H$27</f>
        <v>77.752941176470586</v>
      </c>
      <c r="K85" s="25">
        <v>0.26666666666666666</v>
      </c>
      <c r="L85" s="17">
        <v>0.53333333333333333</v>
      </c>
    </row>
    <row r="86" spans="2:12" ht="17.25" customHeight="1" x14ac:dyDescent="0.15">
      <c r="B86" s="42"/>
      <c r="C86" s="10">
        <v>5</v>
      </c>
      <c r="D86" s="26">
        <f>[1]山県郡北広島町!$H$28</f>
        <v>1.875</v>
      </c>
      <c r="E86" s="17" t="s">
        <v>28</v>
      </c>
      <c r="F86" s="17" t="s">
        <v>28</v>
      </c>
      <c r="G86" s="26">
        <f>[1]庄原市高野町!$H$28</f>
        <v>8.3333333333333339</v>
      </c>
      <c r="H86" s="27">
        <v>0.45454545454545459</v>
      </c>
      <c r="I86" s="28">
        <v>0</v>
      </c>
      <c r="J86" s="26">
        <f>[1]神石郡神石高原町!$H$28</f>
        <v>102.33333333333333</v>
      </c>
      <c r="K86" s="25">
        <v>0.33333333333333331</v>
      </c>
      <c r="L86" s="17">
        <v>0.66666666666666663</v>
      </c>
    </row>
    <row r="87" spans="2:12" ht="17.25" customHeight="1" x14ac:dyDescent="0.15">
      <c r="B87" s="43"/>
      <c r="C87" s="11">
        <v>6</v>
      </c>
      <c r="D87" s="31">
        <f>[1]山県郡北広島町!$H$29</f>
        <v>2.25</v>
      </c>
      <c r="E87" s="35" t="s">
        <v>28</v>
      </c>
      <c r="F87" s="35" t="s">
        <v>28</v>
      </c>
      <c r="G87" s="31">
        <f>[1]庄原市高野町!$H$29</f>
        <v>10</v>
      </c>
      <c r="H87" s="32">
        <v>0</v>
      </c>
      <c r="I87" s="33">
        <v>0</v>
      </c>
      <c r="J87" s="31">
        <f>[1]神石郡神石高原町!$H$29</f>
        <v>122.8</v>
      </c>
      <c r="K87" s="34">
        <v>0.4263157894736842</v>
      </c>
      <c r="L87" s="35">
        <v>0.79999999999999993</v>
      </c>
    </row>
    <row r="88" spans="2:12" ht="17.25" customHeight="1" x14ac:dyDescent="0.15">
      <c r="B88" s="41" t="s">
        <v>7</v>
      </c>
      <c r="C88" s="10">
        <v>1</v>
      </c>
      <c r="D88" s="20">
        <f>[1]山県郡北広島町!$H$30</f>
        <v>3</v>
      </c>
      <c r="E88" s="17" t="s">
        <v>28</v>
      </c>
      <c r="F88" s="17" t="s">
        <v>28</v>
      </c>
      <c r="G88" s="20">
        <f>[1]庄原市高野町!$H$30</f>
        <v>8.3333333333333339</v>
      </c>
      <c r="H88" s="23">
        <v>0.125</v>
      </c>
      <c r="I88" s="22">
        <v>0.25</v>
      </c>
      <c r="J88" s="20">
        <f>[1]神石郡神石高原町!$H$30</f>
        <v>63.038095238095224</v>
      </c>
      <c r="K88" s="25">
        <v>0.2982456140350877</v>
      </c>
      <c r="L88" s="17">
        <v>0.33333333333333331</v>
      </c>
    </row>
    <row r="89" spans="2:12" ht="17.25" customHeight="1" x14ac:dyDescent="0.15">
      <c r="B89" s="42"/>
      <c r="C89" s="10">
        <v>2</v>
      </c>
      <c r="D89" s="26">
        <f>[1]山県郡北広島町!$H$31</f>
        <v>3</v>
      </c>
      <c r="E89" s="17" t="s">
        <v>28</v>
      </c>
      <c r="F89" s="17" t="s">
        <v>28</v>
      </c>
      <c r="G89" s="26">
        <f>[1]庄原市高野町!$H$31</f>
        <v>8.2142857142857135</v>
      </c>
      <c r="H89" s="27">
        <v>0.625</v>
      </c>
      <c r="I89" s="28">
        <v>1.25</v>
      </c>
      <c r="J89" s="26">
        <f>[1]神石郡神石高原町!$H$31</f>
        <v>53.214285714285708</v>
      </c>
      <c r="K89" s="25">
        <v>0.2982456140350877</v>
      </c>
      <c r="L89" s="17">
        <v>0.33333333333333331</v>
      </c>
    </row>
    <row r="90" spans="2:12" ht="17.25" customHeight="1" x14ac:dyDescent="0.15">
      <c r="B90" s="42"/>
      <c r="C90" s="10">
        <v>3</v>
      </c>
      <c r="D90" s="26">
        <f>[1]山県郡北広島町!$H$32</f>
        <v>3</v>
      </c>
      <c r="E90" s="17" t="s">
        <v>28</v>
      </c>
      <c r="F90" s="17" t="s">
        <v>28</v>
      </c>
      <c r="G90" s="26">
        <f>[1]庄原市高野町!$H$32</f>
        <v>8.2142857142857135</v>
      </c>
      <c r="H90" s="27">
        <v>0.625</v>
      </c>
      <c r="I90" s="28">
        <v>1.25</v>
      </c>
      <c r="J90" s="26">
        <f>[1]神石郡神石高原町!$H$32</f>
        <v>53.214285714285708</v>
      </c>
      <c r="K90" s="25">
        <v>0.2982456140350877</v>
      </c>
      <c r="L90" s="17">
        <v>0.33333333333333331</v>
      </c>
    </row>
    <row r="91" spans="2:12" ht="17.25" customHeight="1" x14ac:dyDescent="0.15">
      <c r="B91" s="42"/>
      <c r="C91" s="10">
        <v>4</v>
      </c>
      <c r="D91" s="26" t="e">
        <f>[1]山県郡北広島町!$H$33</f>
        <v>#N/A</v>
      </c>
      <c r="E91" s="17" t="s">
        <v>28</v>
      </c>
      <c r="F91" s="17" t="s">
        <v>28</v>
      </c>
      <c r="G91" s="26" t="e">
        <f>[1]庄原市高野町!$H$33</f>
        <v>#N/A</v>
      </c>
      <c r="H91" s="27">
        <v>1.0661764705882353</v>
      </c>
      <c r="I91" s="28">
        <v>2.1323529411764706</v>
      </c>
      <c r="J91" s="26" t="e">
        <f>[1]神石郡神石高原町!$H$33</f>
        <v>#N/A</v>
      </c>
      <c r="K91" s="25">
        <v>2.1377708978328172</v>
      </c>
      <c r="L91" s="17">
        <v>4.117647058823529</v>
      </c>
    </row>
    <row r="92" spans="2:12" ht="17.25" customHeight="1" x14ac:dyDescent="0.15">
      <c r="B92" s="42"/>
      <c r="C92" s="10">
        <v>5</v>
      </c>
      <c r="D92" s="26" t="e">
        <f>[1]山県郡北広島町!$H$34</f>
        <v>#N/A</v>
      </c>
      <c r="E92" s="17" t="s">
        <v>28</v>
      </c>
      <c r="F92" s="17" t="s">
        <v>28</v>
      </c>
      <c r="G92" s="26" t="e">
        <f>[1]庄原市高野町!$H$34</f>
        <v>#N/A</v>
      </c>
      <c r="H92" s="27">
        <v>1.1764705882352942</v>
      </c>
      <c r="I92" s="28">
        <v>2.3529411764705883</v>
      </c>
      <c r="J92" s="26" t="e">
        <f>[1]神石郡神石高原町!$H$34</f>
        <v>#N/A</v>
      </c>
      <c r="K92" s="25">
        <v>2.0588235294117645</v>
      </c>
      <c r="L92" s="17">
        <v>4.117647058823529</v>
      </c>
    </row>
    <row r="93" spans="2:12" ht="17.25" customHeight="1" x14ac:dyDescent="0.15">
      <c r="B93" s="43"/>
      <c r="C93" s="11">
        <v>6</v>
      </c>
      <c r="D93" s="31" t="e">
        <f>[1]山県郡北広島町!$H$35</f>
        <v>#N/A</v>
      </c>
      <c r="E93" s="35" t="s">
        <v>28</v>
      </c>
      <c r="F93" s="35" t="s">
        <v>28</v>
      </c>
      <c r="G93" s="31" t="e">
        <f>[1]庄原市高野町!$H$35</f>
        <v>#N/A</v>
      </c>
      <c r="H93" s="32">
        <v>1.411764705882353</v>
      </c>
      <c r="I93" s="33">
        <v>2.8235294117647061</v>
      </c>
      <c r="J93" s="31" t="e">
        <f>[1]神石郡神石高原町!$H$35</f>
        <v>#N/A</v>
      </c>
      <c r="K93" s="34">
        <v>2.4705882352941173</v>
      </c>
      <c r="L93" s="35">
        <v>4.9411764705882346</v>
      </c>
    </row>
    <row r="94" spans="2:12" ht="17.25" customHeight="1" x14ac:dyDescent="0.15">
      <c r="B94" s="41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42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42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42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42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43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1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42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42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42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42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43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D66:F66"/>
    <mergeCell ref="B66:C66"/>
    <mergeCell ref="J66:L66"/>
    <mergeCell ref="J67:L67"/>
    <mergeCell ref="J68:L68"/>
    <mergeCell ref="G66:I66"/>
    <mergeCell ref="G67:I67"/>
    <mergeCell ref="G68:I68"/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2025-08-28T05:58:27Z</cp:lastPrinted>
  <dcterms:created xsi:type="dcterms:W3CDTF">2000-05-02T04:25:08Z</dcterms:created>
  <dcterms:modified xsi:type="dcterms:W3CDTF">2025-08-28T05:58:34Z</dcterms:modified>
</cp:coreProperties>
</file>