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ml.chartshapes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xl/charts/chart7.xml" ContentType="application/vnd.openxmlformats-officedocument.drawingml.chart+xml"/>
  <Override PartName="/xl/drawings/drawing5.xml" ContentType="application/vnd.openxmlformats-officedocument.drawingml.chartshapes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/>
  <mc:AlternateContent xmlns:mc="http://schemas.openxmlformats.org/markup-compatibility/2006">
    <mc:Choice Requires="x15">
      <x15ac:absPath xmlns:x15ac="http://schemas.microsoft.com/office/spreadsheetml/2010/11/ac" url="Z:\全庁\２００部局間共有\080農林水産共有\R7年度\F002 植物防疫(農技)\F令和７年\03発生予察\08   HP掲載トラップ調査等データ\HP掲載用\"/>
    </mc:Choice>
  </mc:AlternateContent>
  <bookViews>
    <workbookView xWindow="0" yWindow="0" windowWidth="28800" windowHeight="12090" activeTab="1"/>
  </bookViews>
  <sheets>
    <sheet name="シロイチモジヨトウ生態等" sheetId="1" r:id="rId1"/>
    <sheet name="データ" sheetId="9" r:id="rId2"/>
  </sheets>
  <externalReferences>
    <externalReference r:id="rId3"/>
  </externalReferences>
  <definedNames>
    <definedName name="_xlnm.Print_Area" localSheetId="0">シロイチモジヨトウ生態等!$A$1:$J$50</definedName>
    <definedName name="_xlnm.Print_Area" localSheetId="1">データ!$A$1:$O$131</definedName>
    <definedName name="Z_7D814F53_F6D8_412E_B360_46798C7ED3E0_.wvu.PrintArea" localSheetId="1" hidden="1">データ!$1:$1048576</definedName>
    <definedName name="Z_8ACABF48_2928_4793_884F_BC59376786CF_.wvu.PrintArea" localSheetId="1" hidden="1">データ!$1:$1048576</definedName>
  </definedNames>
  <calcPr calcId="162913"/>
  <customWorkbookViews>
    <customWorkbookView name="建本 - 個人用ビュー" guid="{8ACABF48-2928-4793-884F-BC59376786CF}" mergeInterval="0" personalView="1" maximized="1" windowWidth="1276" windowHeight="823" tabRatio="816" activeSheetId="4"/>
    <customWorkbookView name="広島県 - 個人用ビュー" guid="{7D814F53-F6D8-412E-B360-46798C7ED3E0}" mergeInterval="0" personalView="1" maximized="1" windowWidth="820" windowHeight="849" tabRatio="816" activeSheetId="2"/>
  </customWorkbookViews>
</workbook>
</file>

<file path=xl/calcChain.xml><?xml version="1.0" encoding="utf-8"?>
<calcChain xmlns="http://schemas.openxmlformats.org/spreadsheetml/2006/main">
  <c r="M115" i="9" l="1"/>
  <c r="G115" i="9"/>
  <c r="D115" i="9"/>
  <c r="J114" i="9" l="1"/>
  <c r="M114" i="9"/>
  <c r="J113" i="9"/>
  <c r="J111" i="9"/>
  <c r="J112" i="9"/>
  <c r="M111" i="9" l="1"/>
  <c r="M104" i="9" l="1"/>
  <c r="M105" i="9"/>
  <c r="M106" i="9"/>
  <c r="D98" i="9" l="1"/>
  <c r="G97" i="9"/>
  <c r="G98" i="9"/>
  <c r="J98" i="9"/>
  <c r="D99" i="9" l="1"/>
  <c r="D100" i="9"/>
  <c r="M100" i="9" l="1"/>
  <c r="M128" i="9"/>
  <c r="M96" i="9"/>
  <c r="H131" i="9"/>
  <c r="H96" i="9"/>
  <c r="G131" i="9"/>
  <c r="G96" i="9"/>
  <c r="E131" i="9"/>
  <c r="E96" i="9"/>
  <c r="D97" i="9"/>
  <c r="D96" i="9"/>
  <c r="M97" i="9" l="1"/>
  <c r="H95" i="9"/>
  <c r="D131" i="9" l="1"/>
  <c r="D130" i="9"/>
  <c r="D129" i="9"/>
  <c r="D128" i="9"/>
  <c r="D127" i="9"/>
  <c r="D126" i="9"/>
  <c r="D125" i="9"/>
  <c r="D124" i="9"/>
  <c r="D123" i="9"/>
  <c r="D122" i="9"/>
  <c r="D121" i="9"/>
  <c r="D120" i="9"/>
  <c r="D119" i="9"/>
  <c r="D118" i="9"/>
  <c r="D117" i="9"/>
  <c r="D116" i="9"/>
  <c r="D114" i="9"/>
  <c r="D113" i="9"/>
  <c r="D112" i="9"/>
  <c r="D111" i="9"/>
  <c r="D110" i="9"/>
  <c r="D109" i="9"/>
  <c r="D108" i="9"/>
  <c r="D107" i="9"/>
  <c r="D106" i="9"/>
  <c r="D105" i="9"/>
  <c r="D104" i="9"/>
  <c r="D103" i="9"/>
  <c r="D102" i="9"/>
  <c r="D101" i="9"/>
  <c r="E130" i="9"/>
  <c r="E129" i="9"/>
  <c r="E128" i="9"/>
  <c r="E127" i="9"/>
  <c r="E126" i="9"/>
  <c r="E125" i="9"/>
  <c r="E124" i="9"/>
  <c r="E123" i="9"/>
  <c r="E122" i="9"/>
  <c r="E121" i="9"/>
  <c r="E120" i="9"/>
  <c r="E119" i="9"/>
  <c r="E118" i="9"/>
  <c r="E117" i="9"/>
  <c r="E116" i="9"/>
  <c r="E115" i="9"/>
  <c r="E114" i="9"/>
  <c r="E113" i="9"/>
  <c r="E112" i="9"/>
  <c r="E111" i="9"/>
  <c r="E110" i="9"/>
  <c r="E109" i="9"/>
  <c r="E108" i="9"/>
  <c r="E107" i="9"/>
  <c r="E106" i="9"/>
  <c r="E105" i="9"/>
  <c r="E104" i="9"/>
  <c r="E103" i="9"/>
  <c r="E102" i="9"/>
  <c r="E101" i="9"/>
  <c r="E100" i="9"/>
  <c r="E99" i="9"/>
  <c r="E98" i="9"/>
  <c r="E97" i="9"/>
  <c r="E95" i="9"/>
  <c r="G130" i="9"/>
  <c r="G129" i="9"/>
  <c r="G128" i="9"/>
  <c r="G127" i="9"/>
  <c r="G126" i="9"/>
  <c r="G125" i="9"/>
  <c r="G124" i="9"/>
  <c r="G123" i="9"/>
  <c r="G122" i="9"/>
  <c r="G121" i="9"/>
  <c r="G120" i="9"/>
  <c r="G119" i="9"/>
  <c r="G118" i="9"/>
  <c r="G117" i="9"/>
  <c r="G116" i="9"/>
  <c r="G114" i="9"/>
  <c r="G113" i="9"/>
  <c r="G112" i="9"/>
  <c r="G111" i="9"/>
  <c r="G110" i="9"/>
  <c r="G109" i="9"/>
  <c r="G108" i="9"/>
  <c r="G107" i="9"/>
  <c r="G106" i="9"/>
  <c r="G105" i="9"/>
  <c r="G104" i="9"/>
  <c r="G103" i="9"/>
  <c r="G102" i="9"/>
  <c r="G101" i="9"/>
  <c r="G100" i="9"/>
  <c r="G99" i="9"/>
  <c r="H130" i="9" l="1"/>
  <c r="H129" i="9"/>
  <c r="H128" i="9"/>
  <c r="H127" i="9"/>
  <c r="H126" i="9"/>
  <c r="H125" i="9"/>
  <c r="H124" i="9"/>
  <c r="H123" i="9"/>
  <c r="H122" i="9"/>
  <c r="H121" i="9"/>
  <c r="H120" i="9"/>
  <c r="H119" i="9"/>
  <c r="H118" i="9"/>
  <c r="H117" i="9"/>
  <c r="H116" i="9"/>
  <c r="H115" i="9"/>
  <c r="H114" i="9"/>
  <c r="H113" i="9"/>
  <c r="H112" i="9"/>
  <c r="H111" i="9"/>
  <c r="H110" i="9"/>
  <c r="H109" i="9"/>
  <c r="H108" i="9"/>
  <c r="H107" i="9"/>
  <c r="H106" i="9"/>
  <c r="H105" i="9"/>
  <c r="H104" i="9"/>
  <c r="H103" i="9"/>
  <c r="H102" i="9"/>
  <c r="H101" i="9"/>
  <c r="H100" i="9"/>
  <c r="H99" i="9"/>
  <c r="H98" i="9"/>
  <c r="H97" i="9"/>
  <c r="J96" i="9" l="1"/>
  <c r="J131" i="9"/>
  <c r="K131" i="9"/>
  <c r="K130" i="9"/>
  <c r="K129" i="9"/>
  <c r="K128" i="9"/>
  <c r="K127" i="9"/>
  <c r="K126" i="9"/>
  <c r="K125" i="9"/>
  <c r="K124" i="9"/>
  <c r="K123" i="9"/>
  <c r="K122" i="9"/>
  <c r="K121" i="9"/>
  <c r="K120" i="9"/>
  <c r="K119" i="9"/>
  <c r="K118" i="9"/>
  <c r="K117" i="9"/>
  <c r="K116" i="9"/>
  <c r="K115" i="9"/>
  <c r="K114" i="9"/>
  <c r="K113" i="9"/>
  <c r="K112" i="9"/>
  <c r="K111" i="9"/>
  <c r="K110" i="9"/>
  <c r="K109" i="9"/>
  <c r="K108" i="9"/>
  <c r="K106" i="9"/>
  <c r="K107" i="9"/>
  <c r="K105" i="9"/>
  <c r="K104" i="9"/>
  <c r="K103" i="9"/>
  <c r="K102" i="9"/>
  <c r="K101" i="9"/>
  <c r="K100" i="9"/>
  <c r="K99" i="9"/>
  <c r="K98" i="9"/>
  <c r="K97" i="9"/>
  <c r="K96" i="9"/>
  <c r="J130" i="9" l="1"/>
  <c r="J129" i="9"/>
  <c r="J128" i="9"/>
  <c r="J127" i="9"/>
  <c r="J126" i="9"/>
  <c r="J125" i="9"/>
  <c r="J124" i="9"/>
  <c r="J123" i="9"/>
  <c r="J122" i="9"/>
  <c r="J121" i="9"/>
  <c r="J120" i="9"/>
  <c r="J119" i="9"/>
  <c r="J118" i="9"/>
  <c r="J117" i="9"/>
  <c r="J116" i="9"/>
  <c r="J115" i="9"/>
  <c r="J110" i="9"/>
  <c r="J109" i="9"/>
  <c r="J108" i="9"/>
  <c r="J107" i="9"/>
  <c r="J106" i="9"/>
  <c r="J105" i="9"/>
  <c r="J104" i="9"/>
  <c r="J103" i="9"/>
  <c r="J102" i="9"/>
  <c r="J101" i="9"/>
  <c r="J100" i="9"/>
  <c r="J99" i="9"/>
  <c r="J97" i="9"/>
  <c r="M131" i="9"/>
  <c r="M130" i="9"/>
  <c r="M129" i="9"/>
  <c r="M127" i="9"/>
  <c r="M126" i="9"/>
  <c r="M125" i="9"/>
  <c r="M124" i="9"/>
  <c r="M123" i="9"/>
  <c r="M122" i="9"/>
  <c r="M121" i="9"/>
  <c r="M120" i="9"/>
  <c r="M119" i="9"/>
  <c r="M118" i="9"/>
  <c r="M117" i="9"/>
  <c r="M116" i="9"/>
  <c r="M113" i="9"/>
  <c r="M112" i="9"/>
  <c r="M110" i="9"/>
  <c r="M109" i="9"/>
  <c r="M108" i="9"/>
  <c r="M107" i="9"/>
  <c r="M103" i="9"/>
  <c r="M102" i="9"/>
  <c r="M101" i="9"/>
  <c r="M99" i="9"/>
  <c r="M98" i="9"/>
  <c r="K95" i="9"/>
  <c r="N95" i="9"/>
</calcChain>
</file>

<file path=xl/sharedStrings.xml><?xml version="1.0" encoding="utf-8"?>
<sst xmlns="http://schemas.openxmlformats.org/spreadsheetml/2006/main" count="117" uniqueCount="41">
  <si>
    <t>設置場所</t>
  </si>
  <si>
    <t>周辺作物</t>
  </si>
  <si>
    <t>調査データ</t>
    <rPh sb="0" eb="2">
      <t>チョウサ</t>
    </rPh>
    <phoneticPr fontId="4"/>
  </si>
  <si>
    <t>○被害を受ける作物</t>
  </si>
  <si>
    <t>　※調査データはグラフの下にあります。</t>
  </si>
  <si>
    <t>地帯区分</t>
    <rPh sb="0" eb="2">
      <t>チタイ</t>
    </rPh>
    <rPh sb="2" eb="4">
      <t>クブン</t>
    </rPh>
    <phoneticPr fontId="3"/>
  </si>
  <si>
    <t>６月</t>
  </si>
  <si>
    <t>７月</t>
  </si>
  <si>
    <t>８月</t>
  </si>
  <si>
    <t>９月</t>
  </si>
  <si>
    <t>１０月</t>
  </si>
  <si>
    <t>月</t>
    <rPh sb="0" eb="1">
      <t>ツキ</t>
    </rPh>
    <phoneticPr fontId="2"/>
  </si>
  <si>
    <t>半旬</t>
    <rPh sb="0" eb="1">
      <t>ハン</t>
    </rPh>
    <rPh sb="1" eb="2">
      <t>ジュン</t>
    </rPh>
    <phoneticPr fontId="2"/>
  </si>
  <si>
    <t>５月</t>
  </si>
  <si>
    <t>中東部</t>
    <rPh sb="0" eb="3">
      <t>チュウトウブ</t>
    </rPh>
    <phoneticPr fontId="7"/>
  </si>
  <si>
    <t>○生態</t>
    <rPh sb="1" eb="3">
      <t>セイタイ</t>
    </rPh>
    <phoneticPr fontId="2"/>
  </si>
  <si>
    <t>本年</t>
  </si>
  <si>
    <t>前年</t>
  </si>
  <si>
    <t>・老熟幼虫又は蛹で越冬すると考えられる。</t>
    <rPh sb="1" eb="3">
      <t>ロウジュク</t>
    </rPh>
    <rPh sb="3" eb="5">
      <t>ヨウチュウ</t>
    </rPh>
    <rPh sb="5" eb="6">
      <t>マタ</t>
    </rPh>
    <rPh sb="7" eb="8">
      <t>サナギ</t>
    </rPh>
    <rPh sb="9" eb="11">
      <t>エットウ</t>
    </rPh>
    <rPh sb="14" eb="15">
      <t>カンガ</t>
    </rPh>
    <phoneticPr fontId="2"/>
  </si>
  <si>
    <t>○トラップの活用</t>
    <rPh sb="6" eb="8">
      <t>カツヨウ</t>
    </rPh>
    <phoneticPr fontId="2"/>
  </si>
  <si>
    <t xml:space="preserve">三次市三和町  </t>
    <rPh sb="0" eb="3">
      <t>ミヨシシ</t>
    </rPh>
    <rPh sb="3" eb="5">
      <t>ミワ</t>
    </rPh>
    <rPh sb="5" eb="6">
      <t>マチ</t>
    </rPh>
    <phoneticPr fontId="2"/>
  </si>
  <si>
    <t>安芸高田市高宮町</t>
    <rPh sb="0" eb="5">
      <t>アキタカタシ</t>
    </rPh>
    <rPh sb="5" eb="7">
      <t>タカミヤ</t>
    </rPh>
    <rPh sb="7" eb="8">
      <t>チョウ</t>
    </rPh>
    <phoneticPr fontId="2"/>
  </si>
  <si>
    <t>本年</t>
    <rPh sb="0" eb="2">
      <t>ホンネン</t>
    </rPh>
    <phoneticPr fontId="2"/>
  </si>
  <si>
    <t>前年</t>
    <rPh sb="0" eb="2">
      <t>ゼンネン</t>
    </rPh>
    <phoneticPr fontId="2"/>
  </si>
  <si>
    <t>北西部</t>
    <rPh sb="0" eb="3">
      <t>ホクセイブ</t>
    </rPh>
    <phoneticPr fontId="2"/>
  </si>
  <si>
    <t>アスパラガス</t>
    <phoneticPr fontId="2"/>
  </si>
  <si>
    <t>中東部</t>
    <rPh sb="0" eb="2">
      <t>チュウトウ</t>
    </rPh>
    <rPh sb="2" eb="3">
      <t>ブ</t>
    </rPh>
    <phoneticPr fontId="7"/>
  </si>
  <si>
    <t>世羅郡世羅町山中福田</t>
    <rPh sb="0" eb="6">
      <t>セラグンセラチョウ</t>
    </rPh>
    <rPh sb="6" eb="10">
      <t>ヤマナカフクダ</t>
    </rPh>
    <phoneticPr fontId="2"/>
  </si>
  <si>
    <t>－</t>
  </si>
  <si>
    <t>南西部</t>
    <rPh sb="0" eb="3">
      <t>ナンセイブ</t>
    </rPh>
    <phoneticPr fontId="2"/>
  </si>
  <si>
    <t>東広島市安芸津町</t>
    <rPh sb="0" eb="8">
      <t>ヒガシヒロシマシアキツチョウ</t>
    </rPh>
    <phoneticPr fontId="2"/>
  </si>
  <si>
    <t>ばれいしょ</t>
    <phoneticPr fontId="2"/>
  </si>
  <si>
    <t>令和７年度　フェロモントラップ調査結果（シロイチモジヨトウ）</t>
    <rPh sb="0" eb="1">
      <t>レイ</t>
    </rPh>
    <rPh sb="1" eb="2">
      <t>ワ</t>
    </rPh>
    <phoneticPr fontId="2"/>
  </si>
  <si>
    <t>ねぎ</t>
    <phoneticPr fontId="2"/>
  </si>
  <si>
    <t>シロイチモジヨトウの生態等</t>
    <rPh sb="10" eb="12">
      <t>セイタイ</t>
    </rPh>
    <rPh sb="12" eb="13">
      <t>ナド</t>
    </rPh>
    <phoneticPr fontId="3"/>
  </si>
  <si>
    <t>・成虫は５月頃から発生が認められ、その後徐々に増加し、８～９月に発生ピークとなる。</t>
    <rPh sb="1" eb="3">
      <t>セイチュウ</t>
    </rPh>
    <rPh sb="5" eb="6">
      <t>ガツ</t>
    </rPh>
    <rPh sb="6" eb="7">
      <t>コロ</t>
    </rPh>
    <rPh sb="9" eb="11">
      <t>ハッセイ</t>
    </rPh>
    <rPh sb="12" eb="13">
      <t>ミト</t>
    </rPh>
    <rPh sb="19" eb="20">
      <t>ゴ</t>
    </rPh>
    <rPh sb="20" eb="22">
      <t>ジョジョ</t>
    </rPh>
    <rPh sb="23" eb="25">
      <t>ゾウカ</t>
    </rPh>
    <rPh sb="30" eb="31">
      <t>ガツ</t>
    </rPh>
    <rPh sb="32" eb="34">
      <t>ハッセイ</t>
    </rPh>
    <phoneticPr fontId="2"/>
  </si>
  <si>
    <t>・年間世代数は、西日本の温暖な地域では、５～６世代と推定される（高井、2000）。</t>
    <rPh sb="1" eb="3">
      <t>ネンカン</t>
    </rPh>
    <rPh sb="3" eb="5">
      <t>セダイ</t>
    </rPh>
    <rPh sb="5" eb="6">
      <t>スウ</t>
    </rPh>
    <rPh sb="8" eb="9">
      <t>ニシ</t>
    </rPh>
    <rPh sb="9" eb="11">
      <t>ニホン</t>
    </rPh>
    <rPh sb="12" eb="14">
      <t>オンダン</t>
    </rPh>
    <rPh sb="15" eb="17">
      <t>チイキ</t>
    </rPh>
    <rPh sb="23" eb="25">
      <t>セダイ</t>
    </rPh>
    <rPh sb="26" eb="28">
      <t>スイテイ</t>
    </rPh>
    <rPh sb="32" eb="34">
      <t>タカイ</t>
    </rPh>
    <phoneticPr fontId="2"/>
  </si>
  <si>
    <t>・産卵から羽化までの発育期間は、25.5℃では23日、30℃では16日（高井、1988）。</t>
    <rPh sb="1" eb="3">
      <t>サンラン</t>
    </rPh>
    <rPh sb="5" eb="7">
      <t>ウカ</t>
    </rPh>
    <rPh sb="10" eb="12">
      <t>ハツイク</t>
    </rPh>
    <rPh sb="12" eb="14">
      <t>キカン</t>
    </rPh>
    <rPh sb="25" eb="26">
      <t>ニチ</t>
    </rPh>
    <rPh sb="34" eb="35">
      <t>ニチ</t>
    </rPh>
    <rPh sb="36" eb="38">
      <t>タカイ</t>
    </rPh>
    <phoneticPr fontId="2"/>
  </si>
  <si>
    <t>・休眠はせず、冬期においても露地栽培ねぎで発生が見られることから、耐寒性は比較的強いと考えられる。</t>
    <rPh sb="1" eb="3">
      <t>キュウミン</t>
    </rPh>
    <rPh sb="7" eb="8">
      <t>フユ</t>
    </rPh>
    <rPh sb="8" eb="9">
      <t>キ</t>
    </rPh>
    <rPh sb="14" eb="16">
      <t>ロジ</t>
    </rPh>
    <rPh sb="16" eb="18">
      <t>サイバイ</t>
    </rPh>
    <rPh sb="21" eb="23">
      <t>ハッセイ</t>
    </rPh>
    <rPh sb="24" eb="25">
      <t>ミ</t>
    </rPh>
    <rPh sb="33" eb="36">
      <t>タイカンセイ</t>
    </rPh>
    <rPh sb="37" eb="40">
      <t>ヒカクテキ</t>
    </rPh>
    <rPh sb="40" eb="41">
      <t>ツヨ</t>
    </rPh>
    <rPh sb="43" eb="44">
      <t>カンガ</t>
    </rPh>
    <phoneticPr fontId="2"/>
  </si>
  <si>
    <t>・ねぎ、キャベツ、アスパラガス、エンドウ、ほうれんそう等野菜類、カーネーション、宿根かすみそう等花き類。</t>
    <rPh sb="27" eb="28">
      <t>ナド</t>
    </rPh>
    <rPh sb="28" eb="30">
      <t>ヤサイ</t>
    </rPh>
    <rPh sb="30" eb="31">
      <t>ルイ</t>
    </rPh>
    <rPh sb="40" eb="42">
      <t>シュッコン</t>
    </rPh>
    <rPh sb="47" eb="48">
      <t>ナド</t>
    </rPh>
    <rPh sb="48" eb="49">
      <t>カ</t>
    </rPh>
    <rPh sb="50" eb="51">
      <t>タグイ</t>
    </rPh>
    <phoneticPr fontId="2"/>
  </si>
  <si>
    <t>・７～９月の高温期であれば、成虫の誘殺ピークの約１週間後に産卵ピーク、約２週間後に１～２齢幼虫の発生ピークとなる（高井、2000）。</t>
    <rPh sb="4" eb="5">
      <t>ガツ</t>
    </rPh>
    <rPh sb="6" eb="8">
      <t>コウオン</t>
    </rPh>
    <rPh sb="8" eb="9">
      <t>キ</t>
    </rPh>
    <rPh sb="14" eb="16">
      <t>セイチュウ</t>
    </rPh>
    <rPh sb="17" eb="18">
      <t>ユウ</t>
    </rPh>
    <rPh sb="18" eb="19">
      <t>サツ</t>
    </rPh>
    <rPh sb="23" eb="24">
      <t>ヤク</t>
    </rPh>
    <rPh sb="25" eb="27">
      <t>シュウカン</t>
    </rPh>
    <rPh sb="27" eb="28">
      <t>ゴ</t>
    </rPh>
    <rPh sb="29" eb="31">
      <t>サンラン</t>
    </rPh>
    <rPh sb="35" eb="36">
      <t>ヤク</t>
    </rPh>
    <rPh sb="37" eb="39">
      <t>シュウカン</t>
    </rPh>
    <rPh sb="39" eb="40">
      <t>ゴ</t>
    </rPh>
    <rPh sb="44" eb="45">
      <t>レイ</t>
    </rPh>
    <rPh sb="45" eb="47">
      <t>ヨウチュウ</t>
    </rPh>
    <rPh sb="48" eb="50">
      <t>ハッセイ</t>
    </rPh>
    <rPh sb="57" eb="59">
      <t>タカイ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</si>
</sst>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;\-0.0;0;@"/>
    <numFmt numFmtId="177" formatCode="0.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6"/>
      <name val="ＭＳ Ｐ明朝"/>
      <family val="1"/>
      <charset val="128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6">
    <xf numFmtId="0" fontId="0" fillId="0" borderId="0" xfId="0"/>
    <xf numFmtId="0" fontId="5" fillId="0" borderId="0" xfId="0" applyNumberFormat="1" applyFont="1" applyFill="1"/>
    <xf numFmtId="0" fontId="6" fillId="0" borderId="0" xfId="0" applyFont="1"/>
    <xf numFmtId="0" fontId="6" fillId="0" borderId="0" xfId="0" applyNumberFormat="1" applyFont="1" applyFill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/>
    <xf numFmtId="0" fontId="8" fillId="0" borderId="0" xfId="0" applyNumberFormat="1" applyFont="1" applyFill="1"/>
    <xf numFmtId="0" fontId="8" fillId="0" borderId="0" xfId="0" applyFont="1"/>
    <xf numFmtId="0" fontId="6" fillId="0" borderId="0" xfId="0" applyNumberFormat="1" applyFont="1" applyFill="1" applyAlignment="1">
      <alignment horizontal="left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 vertical="center"/>
    </xf>
    <xf numFmtId="0" fontId="9" fillId="0" borderId="11" xfId="0" applyNumberFormat="1" applyFont="1" applyFill="1" applyBorder="1" applyAlignment="1">
      <alignment horizontal="center" vertical="center"/>
    </xf>
    <xf numFmtId="0" fontId="10" fillId="0" borderId="0" xfId="0" applyFont="1"/>
    <xf numFmtId="0" fontId="0" fillId="0" borderId="0" xfId="0" applyFont="1"/>
    <xf numFmtId="0" fontId="11" fillId="2" borderId="15" xfId="0" applyNumberFormat="1" applyFont="1" applyFill="1" applyBorder="1" applyAlignment="1">
      <alignment horizontal="center" vertical="center"/>
    </xf>
    <xf numFmtId="0" fontId="11" fillId="2" borderId="16" xfId="0" applyNumberFormat="1" applyFont="1" applyFill="1" applyBorder="1" applyAlignment="1">
      <alignment horizontal="center" vertical="center"/>
    </xf>
    <xf numFmtId="0" fontId="6" fillId="0" borderId="0" xfId="0" applyFont="1" applyBorder="1"/>
    <xf numFmtId="0" fontId="6" fillId="0" borderId="20" xfId="0" applyFont="1" applyBorder="1"/>
    <xf numFmtId="0" fontId="11" fillId="2" borderId="21" xfId="0" applyNumberFormat="1" applyFont="1" applyFill="1" applyBorder="1" applyAlignment="1">
      <alignment horizontal="center" vertical="center"/>
    </xf>
    <xf numFmtId="176" fontId="6" fillId="0" borderId="18" xfId="0" applyNumberFormat="1" applyFont="1" applyBorder="1" applyAlignment="1">
      <alignment horizontal="center" vertical="center"/>
    </xf>
    <xf numFmtId="0" fontId="9" fillId="0" borderId="24" xfId="0" applyNumberFormat="1" applyFont="1" applyFill="1" applyBorder="1" applyAlignment="1">
      <alignment horizontal="center" vertical="center"/>
    </xf>
    <xf numFmtId="0" fontId="11" fillId="2" borderId="5" xfId="0" applyNumberFormat="1" applyFont="1" applyFill="1" applyBorder="1" applyAlignment="1">
      <alignment horizontal="center" vertical="center"/>
    </xf>
    <xf numFmtId="176" fontId="1" fillId="0" borderId="7" xfId="1" applyNumberFormat="1" applyFont="1" applyFill="1" applyBorder="1" applyAlignment="1">
      <alignment horizontal="center" vertical="center"/>
    </xf>
    <xf numFmtId="176" fontId="1" fillId="0" borderId="6" xfId="1" applyNumberFormat="1" applyFont="1" applyFill="1" applyBorder="1" applyAlignment="1">
      <alignment horizontal="center" vertical="center"/>
    </xf>
    <xf numFmtId="176" fontId="1" fillId="0" borderId="17" xfId="1" applyNumberFormat="1" applyFont="1" applyFill="1" applyBorder="1" applyAlignment="1">
      <alignment horizontal="center" vertical="center"/>
    </xf>
    <xf numFmtId="176" fontId="0" fillId="0" borderId="6" xfId="1" applyNumberFormat="1" applyFont="1" applyFill="1" applyBorder="1" applyAlignment="1">
      <alignment horizontal="center" vertical="center"/>
    </xf>
    <xf numFmtId="176" fontId="0" fillId="0" borderId="7" xfId="1" applyNumberFormat="1" applyFont="1" applyFill="1" applyBorder="1" applyAlignment="1">
      <alignment horizontal="center" vertical="center"/>
    </xf>
    <xf numFmtId="176" fontId="0" fillId="0" borderId="9" xfId="1" applyNumberFormat="1" applyFont="1" applyFill="1" applyBorder="1" applyAlignment="1">
      <alignment horizontal="center" vertical="center"/>
    </xf>
    <xf numFmtId="176" fontId="1" fillId="0" borderId="10" xfId="1" applyNumberFormat="1" applyFont="1" applyFill="1" applyBorder="1" applyAlignment="1">
      <alignment horizontal="center" vertical="center"/>
    </xf>
    <xf numFmtId="176" fontId="1" fillId="0" borderId="9" xfId="1" applyNumberFormat="1" applyFont="1" applyFill="1" applyBorder="1" applyAlignment="1">
      <alignment horizontal="center" vertical="center"/>
    </xf>
    <xf numFmtId="176" fontId="1" fillId="0" borderId="18" xfId="1" applyNumberFormat="1" applyFont="1" applyFill="1" applyBorder="1" applyAlignment="1">
      <alignment horizontal="center" vertical="center"/>
    </xf>
    <xf numFmtId="176" fontId="0" fillId="0" borderId="18" xfId="1" applyNumberFormat="1" applyFont="1" applyFill="1" applyBorder="1" applyAlignment="1">
      <alignment horizontal="center" vertical="center"/>
    </xf>
    <xf numFmtId="176" fontId="0" fillId="0" borderId="10" xfId="1" applyNumberFormat="1" applyFont="1" applyFill="1" applyBorder="1" applyAlignment="1">
      <alignment horizontal="center" vertical="center"/>
    </xf>
    <xf numFmtId="176" fontId="1" fillId="0" borderId="23" xfId="1" applyNumberFormat="1" applyFont="1" applyFill="1" applyBorder="1" applyAlignment="1">
      <alignment horizontal="center" vertical="center"/>
    </xf>
    <xf numFmtId="176" fontId="1" fillId="0" borderId="12" xfId="1" applyNumberFormat="1" applyFont="1" applyFill="1" applyBorder="1" applyAlignment="1">
      <alignment horizontal="center" vertical="center"/>
    </xf>
    <xf numFmtId="176" fontId="1" fillId="0" borderId="19" xfId="1" applyNumberFormat="1" applyFont="1" applyFill="1" applyBorder="1" applyAlignment="1">
      <alignment horizontal="center" vertical="center"/>
    </xf>
    <xf numFmtId="176" fontId="0" fillId="0" borderId="12" xfId="1" applyNumberFormat="1" applyFont="1" applyFill="1" applyBorder="1" applyAlignment="1">
      <alignment horizontal="center" vertical="center"/>
    </xf>
    <xf numFmtId="176" fontId="6" fillId="0" borderId="19" xfId="0" applyNumberFormat="1" applyFont="1" applyBorder="1" applyAlignment="1">
      <alignment horizontal="center" vertical="center"/>
    </xf>
    <xf numFmtId="176" fontId="0" fillId="0" borderId="22" xfId="1" applyNumberFormat="1" applyFont="1" applyFill="1" applyBorder="1" applyAlignment="1">
      <alignment horizontal="center" vertical="center"/>
    </xf>
    <xf numFmtId="176" fontId="1" fillId="0" borderId="8" xfId="1" applyNumberFormat="1" applyFont="1" applyFill="1" applyBorder="1" applyAlignment="1">
      <alignment horizontal="center" vertical="center"/>
    </xf>
    <xf numFmtId="177" fontId="6" fillId="0" borderId="19" xfId="0" applyNumberFormat="1" applyFont="1" applyBorder="1" applyAlignment="1">
      <alignment horizontal="center" vertical="center"/>
    </xf>
    <xf numFmtId="176" fontId="6" fillId="0" borderId="17" xfId="0" applyNumberFormat="1" applyFont="1" applyBorder="1" applyAlignment="1">
      <alignment horizontal="center" vertical="center"/>
    </xf>
    <xf numFmtId="0" fontId="6" fillId="0" borderId="0" xfId="0" applyFont="1" applyAlignment="1"/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1" fillId="2" borderId="5" xfId="0" applyNumberFormat="1" applyFont="1" applyFill="1" applyBorder="1" applyAlignment="1">
      <alignment horizontal="center" vertical="center" wrapText="1"/>
    </xf>
    <xf numFmtId="0" fontId="11" fillId="2" borderId="13" xfId="0" applyNumberFormat="1" applyFont="1" applyFill="1" applyBorder="1" applyAlignment="1">
      <alignment horizontal="center" vertical="center" wrapText="1"/>
    </xf>
    <xf numFmtId="0" fontId="11" fillId="2" borderId="14" xfId="0" applyNumberFormat="1" applyFont="1" applyFill="1" applyBorder="1" applyAlignment="1">
      <alignment horizontal="center" vertical="center" wrapText="1"/>
    </xf>
    <xf numFmtId="0" fontId="11" fillId="2" borderId="5" xfId="0" applyNumberFormat="1" applyFont="1" applyFill="1" applyBorder="1" applyAlignment="1">
      <alignment horizontal="center" vertical="center"/>
    </xf>
    <xf numFmtId="0" fontId="11" fillId="2" borderId="13" xfId="0" applyNumberFormat="1" applyFont="1" applyFill="1" applyBorder="1" applyAlignment="1">
      <alignment horizontal="center" vertical="center"/>
    </xf>
    <xf numFmtId="0" fontId="11" fillId="2" borderId="14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0" fontId="9" fillId="0" borderId="14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</cellXfs>
  <cellStyles count="2">
    <cellStyle name="桁区切り 2" xfId="1"/>
    <cellStyle name="標準" xfId="0" builtinId="0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9933"/>
      <color rgb="FF3366FF"/>
      <color rgb="FF33CCFF"/>
      <color rgb="FF99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48FA-420A-B4DD-12919D464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801608"/>
        <c:axId val="174802784"/>
      </c:lineChart>
      <c:catAx>
        <c:axId val="174801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80278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74802784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801608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2969-459A-A216-41FFD0471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800040"/>
        <c:axId val="174799648"/>
      </c:lineChart>
      <c:catAx>
        <c:axId val="174800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79964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74799648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800040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1914-4B54-B99D-367F23AD1C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494064"/>
        <c:axId val="335497592"/>
      </c:lineChart>
      <c:catAx>
        <c:axId val="335494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549759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35497592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5494064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74EA-4586-88F7-9F02A4BBB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498768"/>
        <c:axId val="335495240"/>
      </c:lineChart>
      <c:catAx>
        <c:axId val="335498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549524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35495240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5498768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シロイチモジヨトウ</a:t>
            </a:r>
            <a:endParaRPr lang="en-US" altLang="ja-JP" sz="1200"/>
          </a:p>
          <a:p>
            <a:pPr>
              <a:defRPr sz="1200"/>
            </a:pPr>
            <a:r>
              <a:rPr lang="ja-JP" altLang="en-US" sz="1200"/>
              <a:t>（三次市三和町　アスパラガス）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431116971000071"/>
          <c:y val="8.736451363633492E-2"/>
          <c:w val="0.81458048787349502"/>
          <c:h val="0.68725996212960927"/>
        </c:manualLayout>
      </c:layout>
      <c:areaChart>
        <c:grouping val="standard"/>
        <c:varyColors val="0"/>
        <c:ser>
          <c:idx val="1"/>
          <c:order val="2"/>
          <c:tx>
            <c:strRef>
              <c:f>データ!$E$95</c:f>
              <c:strCache>
                <c:ptCount val="1"/>
                <c:pt idx="0">
                  <c:v>平均(7年)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tx1"/>
              </a:solidFill>
            </a:ln>
          </c:spPr>
          <c:val>
            <c:numRef>
              <c:f>データ!$E$96:$E$131</c:f>
              <c:numCache>
                <c:formatCode>0.0;\-0.0;0;@</c:formatCode>
                <c:ptCount val="36"/>
                <c:pt idx="0">
                  <c:v>0.18047112462006076</c:v>
                </c:pt>
                <c:pt idx="1">
                  <c:v>0.34883847155883629</c:v>
                </c:pt>
                <c:pt idx="2">
                  <c:v>1.5764461813094033</c:v>
                </c:pt>
                <c:pt idx="3">
                  <c:v>2.3709412843151445</c:v>
                </c:pt>
                <c:pt idx="4">
                  <c:v>3.1496598639455788</c:v>
                </c:pt>
                <c:pt idx="5">
                  <c:v>2.5453514739229024</c:v>
                </c:pt>
                <c:pt idx="6">
                  <c:v>2.9858276643990931</c:v>
                </c:pt>
                <c:pt idx="7">
                  <c:v>2.9249433106575964</c:v>
                </c:pt>
                <c:pt idx="8">
                  <c:v>3.1510204081632653</c:v>
                </c:pt>
                <c:pt idx="9">
                  <c:v>3.8494897959183674</c:v>
                </c:pt>
                <c:pt idx="10">
                  <c:v>5.6501700680272124</c:v>
                </c:pt>
                <c:pt idx="11">
                  <c:v>6.4374149659863944</c:v>
                </c:pt>
                <c:pt idx="12">
                  <c:v>6.5144557823129245</c:v>
                </c:pt>
                <c:pt idx="13">
                  <c:v>6.1164965986394559</c:v>
                </c:pt>
                <c:pt idx="14">
                  <c:v>6.9017006802721088</c:v>
                </c:pt>
                <c:pt idx="15">
                  <c:v>6.1904761904761916</c:v>
                </c:pt>
                <c:pt idx="16">
                  <c:v>7.6255102040816327</c:v>
                </c:pt>
                <c:pt idx="17">
                  <c:v>8.0663265306122458</c:v>
                </c:pt>
                <c:pt idx="18">
                  <c:v>7.9948979591836746</c:v>
                </c:pt>
                <c:pt idx="19">
                  <c:v>8.7035147392290249</c:v>
                </c:pt>
                <c:pt idx="20">
                  <c:v>8.85827664399093</c:v>
                </c:pt>
                <c:pt idx="21">
                  <c:v>9.923922902494331</c:v>
                </c:pt>
                <c:pt idx="22">
                  <c:v>10.62908163265306</c:v>
                </c:pt>
                <c:pt idx="23">
                  <c:v>20.82641723356009</c:v>
                </c:pt>
                <c:pt idx="24">
                  <c:v>25.804251700680272</c:v>
                </c:pt>
                <c:pt idx="25">
                  <c:v>11.632879818594104</c:v>
                </c:pt>
                <c:pt idx="26">
                  <c:v>11.207823129251702</c:v>
                </c:pt>
                <c:pt idx="27">
                  <c:v>16.805272108843536</c:v>
                </c:pt>
                <c:pt idx="28">
                  <c:v>13.320294784580499</c:v>
                </c:pt>
                <c:pt idx="29">
                  <c:v>13.280612244897961</c:v>
                </c:pt>
                <c:pt idx="30">
                  <c:v>10.461734693877551</c:v>
                </c:pt>
                <c:pt idx="31">
                  <c:v>9.4897959183673475</c:v>
                </c:pt>
                <c:pt idx="32">
                  <c:v>4.0678571428571431</c:v>
                </c:pt>
                <c:pt idx="33">
                  <c:v>2.868197278911564</c:v>
                </c:pt>
                <c:pt idx="34">
                  <c:v>1.5741496598639455</c:v>
                </c:pt>
                <c:pt idx="35">
                  <c:v>0.71428571428571408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D1-4821-988C-189678459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5499552"/>
        <c:axId val="335499160"/>
      </c:areaChart>
      <c:lineChart>
        <c:grouping val="standard"/>
        <c:varyColors val="0"/>
        <c:ser>
          <c:idx val="0"/>
          <c:order val="0"/>
          <c:tx>
            <c:strRef>
              <c:f>データ!$F$95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ot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データ!$F$96:$F$131</c:f>
              <c:numCache>
                <c:formatCode>0.0;\-0.0;0;@</c:formatCode>
                <c:ptCount val="36"/>
                <c:pt idx="0">
                  <c:v>0</c:v>
                </c:pt>
                <c:pt idx="1">
                  <c:v>0.42857142857142855</c:v>
                </c:pt>
                <c:pt idx="2">
                  <c:v>0.71428571428571419</c:v>
                </c:pt>
                <c:pt idx="3">
                  <c:v>0.71428571428571419</c:v>
                </c:pt>
                <c:pt idx="4">
                  <c:v>3.5714285714285716</c:v>
                </c:pt>
                <c:pt idx="5">
                  <c:v>3.8571428571428563</c:v>
                </c:pt>
                <c:pt idx="6">
                  <c:v>2.1428571428571428</c:v>
                </c:pt>
                <c:pt idx="7">
                  <c:v>2.1428571428571428</c:v>
                </c:pt>
                <c:pt idx="8">
                  <c:v>3.285714285714286</c:v>
                </c:pt>
                <c:pt idx="9">
                  <c:v>4.7142857142857144</c:v>
                </c:pt>
                <c:pt idx="10">
                  <c:v>6.4285714285714288</c:v>
                </c:pt>
                <c:pt idx="11">
                  <c:v>6.4285714285714288</c:v>
                </c:pt>
                <c:pt idx="12">
                  <c:v>5.1428571428571423</c:v>
                </c:pt>
                <c:pt idx="13">
                  <c:v>4.4285714285714288</c:v>
                </c:pt>
                <c:pt idx="14">
                  <c:v>5</c:v>
                </c:pt>
                <c:pt idx="15">
                  <c:v>3.7142857142857135</c:v>
                </c:pt>
                <c:pt idx="16">
                  <c:v>3.2857142857142856</c:v>
                </c:pt>
                <c:pt idx="17">
                  <c:v>6.2857142857142856</c:v>
                </c:pt>
                <c:pt idx="18">
                  <c:v>6.4285714285714288</c:v>
                </c:pt>
                <c:pt idx="19">
                  <c:v>1.857142857142857</c:v>
                </c:pt>
                <c:pt idx="20">
                  <c:v>3</c:v>
                </c:pt>
                <c:pt idx="21">
                  <c:v>6.4285714285714288</c:v>
                </c:pt>
                <c:pt idx="22">
                  <c:v>2.8571428571428568</c:v>
                </c:pt>
                <c:pt idx="23">
                  <c:v>8.571428571428573</c:v>
                </c:pt>
                <c:pt idx="24">
                  <c:v>9.5714285714285712</c:v>
                </c:pt>
                <c:pt idx="25">
                  <c:v>10</c:v>
                </c:pt>
                <c:pt idx="26">
                  <c:v>8.8571428571428577</c:v>
                </c:pt>
                <c:pt idx="27">
                  <c:v>10.571428571428571</c:v>
                </c:pt>
                <c:pt idx="28">
                  <c:v>13.571428571428573</c:v>
                </c:pt>
                <c:pt idx="29">
                  <c:v>9.375</c:v>
                </c:pt>
                <c:pt idx="30">
                  <c:v>8.1964285714285712</c:v>
                </c:pt>
                <c:pt idx="31">
                  <c:v>6.4285714285714288</c:v>
                </c:pt>
                <c:pt idx="32">
                  <c:v>12.142857142857142</c:v>
                </c:pt>
                <c:pt idx="33">
                  <c:v>11.457142857142856</c:v>
                </c:pt>
                <c:pt idx="34">
                  <c:v>4.8285714285714301</c:v>
                </c:pt>
                <c:pt idx="35">
                  <c:v>0.5714285714285714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D1-4821-988C-189678459568}"/>
            </c:ext>
          </c:extLst>
        </c:ser>
        <c:ser>
          <c:idx val="3"/>
          <c:order val="1"/>
          <c:tx>
            <c:strRef>
              <c:f>データ!$D$95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データ!$B$96:$C$131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データ!$D$96:$D$131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1.4285714285714284</c:v>
                </c:pt>
                <c:pt idx="4">
                  <c:v>0.2857142857142857</c:v>
                </c:pt>
                <c:pt idx="5">
                  <c:v>0</c:v>
                </c:pt>
                <c:pt idx="6">
                  <c:v>0</c:v>
                </c:pt>
                <c:pt idx="7">
                  <c:v>4.666666666666667</c:v>
                </c:pt>
                <c:pt idx="8">
                  <c:v>16.333333333333336</c:v>
                </c:pt>
                <c:pt idx="9">
                  <c:v>7</c:v>
                </c:pt>
                <c:pt idx="10">
                  <c:v>22.714285714285715</c:v>
                </c:pt>
                <c:pt idx="11">
                  <c:v>3.5714285714285716</c:v>
                </c:pt>
                <c:pt idx="12">
                  <c:v>1.8571428571428568</c:v>
                </c:pt>
                <c:pt idx="13">
                  <c:v>1.8571428571428572</c:v>
                </c:pt>
                <c:pt idx="14">
                  <c:v>2.5</c:v>
                </c:pt>
                <c:pt idx="15">
                  <c:v>1.1666666666666665</c:v>
                </c:pt>
                <c:pt idx="16">
                  <c:v>2.0476190476190474</c:v>
                </c:pt>
                <c:pt idx="17">
                  <c:v>2.2857142857142856</c:v>
                </c:pt>
                <c:pt idx="18">
                  <c:v>3</c:v>
                </c:pt>
                <c:pt idx="19">
                  <c:v>25.625</c:v>
                </c:pt>
                <c:pt idx="20">
                  <c:v>22.041666666666664</c:v>
                </c:pt>
                <c:pt idx="21">
                  <c:v>15.047619047619047</c:v>
                </c:pt>
                <c:pt idx="22">
                  <c:v>8.5714285714285712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D1-4821-988C-189678459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499552"/>
        <c:axId val="335499160"/>
      </c:lineChart>
      <c:catAx>
        <c:axId val="335499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916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335499160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9552"/>
        <c:crosses val="autoZero"/>
        <c:crossBetween val="between"/>
        <c:majorUnit val="10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2"/>
        <c:txPr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ayout>
        <c:manualLayout>
          <c:xMode val="edge"/>
          <c:yMode val="edge"/>
          <c:x val="0.12070553009741551"/>
          <c:y val="0.15455685433422695"/>
          <c:w val="0.2102283843757275"/>
          <c:h val="0.1677889712798593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シロイチモジヨトウ</a:t>
            </a:r>
            <a:endParaRPr lang="en-US" altLang="ja-JP" sz="1200"/>
          </a:p>
          <a:p>
            <a:pPr>
              <a:defRPr sz="1200"/>
            </a:pPr>
            <a:r>
              <a:rPr lang="ja-JP" altLang="en-US" sz="1200"/>
              <a:t>（世羅郡世羅町　ねぎ）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9896728657968392E-2"/>
          <c:y val="8.736451363633492E-2"/>
          <c:w val="0.82209527978155716"/>
          <c:h val="0.68725996212960927"/>
        </c:manualLayout>
      </c:layout>
      <c:area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335493280"/>
        <c:axId val="335499944"/>
        <c:extLst>
          <c:ext xmlns:c15="http://schemas.microsoft.com/office/drawing/2012/chart" uri="{02D57815-91ED-43cb-92C2-25804820EDAC}">
            <c15:filteredArea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データ!$H$95</c15:sqref>
                        </c15:formulaRef>
                      </c:ext>
                    </c:extLst>
                    <c:strCache>
                      <c:ptCount val="1"/>
                      <c:pt idx="0">
                        <c:v>平均(1年)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 w="9525" cap="flat">
                    <a:solidFill>
                      <a:schemeClr val="tx1"/>
                    </a:solidFill>
                  </a:ln>
                </c:spPr>
                <c:val>
                  <c:numRef>
                    <c:extLst>
                      <c:ext uri="{02D57815-91ED-43cb-92C2-25804820EDAC}">
                        <c15:formulaRef>
                          <c15:sqref>データ!$H$96:$H$131</c15:sqref>
                        </c15:formulaRef>
                      </c:ext>
                    </c:extLst>
                    <c:numCache>
                      <c:formatCode>0.0;\-0.0;0;@</c:formatCode>
                      <c:ptCount val="3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0.8</c:v>
                      </c:pt>
                      <c:pt idx="6">
                        <c:v>0.2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1.7142857142857142</c:v>
                      </c:pt>
                      <c:pt idx="10">
                        <c:v>2.5714285714285712</c:v>
                      </c:pt>
                      <c:pt idx="11">
                        <c:v>1.4285714285714284</c:v>
                      </c:pt>
                      <c:pt idx="12">
                        <c:v>4.2857142857142856</c:v>
                      </c:pt>
                      <c:pt idx="13">
                        <c:v>4.4285714285714288</c:v>
                      </c:pt>
                      <c:pt idx="14">
                        <c:v>3.5714285714285716</c:v>
                      </c:pt>
                      <c:pt idx="15">
                        <c:v>1.4285714285714284</c:v>
                      </c:pt>
                      <c:pt idx="16">
                        <c:v>0.99999999999999978</c:v>
                      </c:pt>
                      <c:pt idx="17">
                        <c:v>4.5714285714285712</c:v>
                      </c:pt>
                      <c:pt idx="18">
                        <c:v>10</c:v>
                      </c:pt>
                      <c:pt idx="19">
                        <c:v>4.2857142857142856</c:v>
                      </c:pt>
                      <c:pt idx="20">
                        <c:v>2.5714285714285712</c:v>
                      </c:pt>
                      <c:pt idx="21">
                        <c:v>7.2857142857142865</c:v>
                      </c:pt>
                      <c:pt idx="22">
                        <c:v>30.714285714285715</c:v>
                      </c:pt>
                      <c:pt idx="23">
                        <c:v>33.999999999999993</c:v>
                      </c:pt>
                      <c:pt idx="24">
                        <c:v>24.428571428571431</c:v>
                      </c:pt>
                      <c:pt idx="25">
                        <c:v>21</c:v>
                      </c:pt>
                      <c:pt idx="26">
                        <c:v>16.428571428571427</c:v>
                      </c:pt>
                      <c:pt idx="27">
                        <c:v>24.428571428571427</c:v>
                      </c:pt>
                      <c:pt idx="28">
                        <c:v>19.107142857142858</c:v>
                      </c:pt>
                      <c:pt idx="29">
                        <c:v>8.125</c:v>
                      </c:pt>
                      <c:pt idx="30">
                        <c:v>7.3392857142857153</c:v>
                      </c:pt>
                      <c:pt idx="31">
                        <c:v>6.2857142857142856</c:v>
                      </c:pt>
                      <c:pt idx="32">
                        <c:v>5</c:v>
                      </c:pt>
                      <c:pt idx="33">
                        <c:v>9.2857142857142865</c:v>
                      </c:pt>
                      <c:pt idx="34">
                        <c:v>5.8571428571428577</c:v>
                      </c:pt>
                      <c:pt idx="35">
                        <c:v>2.8571428571428572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3AAE-4E99-9D1A-35C8284F3274}"/>
                  </c:ext>
                </c:extLst>
              </c15:ser>
            </c15:filteredAreaSeries>
          </c:ext>
        </c:extLst>
      </c:areaChart>
      <c:lineChart>
        <c:grouping val="standard"/>
        <c:varyColors val="0"/>
        <c:ser>
          <c:idx val="0"/>
          <c:order val="1"/>
          <c:tx>
            <c:v>前年</c:v>
          </c:tx>
          <c:spPr>
            <a:ln w="25400">
              <a:solidFill>
                <a:schemeClr val="tx1"/>
              </a:solidFill>
              <a:prstDash val="sysDot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  <a:miter lim="800000"/>
              </a:ln>
            </c:spPr>
          </c:marker>
          <c:cat>
            <c:multiLvlStrRef>
              <c:f>データ!$B$96:$C$131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データ!$I$96:$I$131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0.8</c:v>
                </c:pt>
                <c:pt idx="6">
                  <c:v>0.2</c:v>
                </c:pt>
                <c:pt idx="7">
                  <c:v>0</c:v>
                </c:pt>
                <c:pt idx="8">
                  <c:v>0</c:v>
                </c:pt>
                <c:pt idx="9">
                  <c:v>1.7142857142857142</c:v>
                </c:pt>
                <c:pt idx="10">
                  <c:v>2.5714285714285712</c:v>
                </c:pt>
                <c:pt idx="11">
                  <c:v>1.4285714285714284</c:v>
                </c:pt>
                <c:pt idx="12">
                  <c:v>4.2857142857142856</c:v>
                </c:pt>
                <c:pt idx="13">
                  <c:v>4.4285714285714288</c:v>
                </c:pt>
                <c:pt idx="14">
                  <c:v>3.5714285714285716</c:v>
                </c:pt>
                <c:pt idx="15">
                  <c:v>1.4285714285714284</c:v>
                </c:pt>
                <c:pt idx="16">
                  <c:v>0.99999999999999978</c:v>
                </c:pt>
                <c:pt idx="17">
                  <c:v>4.5714285714285712</c:v>
                </c:pt>
                <c:pt idx="18">
                  <c:v>10</c:v>
                </c:pt>
                <c:pt idx="19">
                  <c:v>4.2857142857142856</c:v>
                </c:pt>
                <c:pt idx="20">
                  <c:v>2.5714285714285712</c:v>
                </c:pt>
                <c:pt idx="21">
                  <c:v>7.2857142857142865</c:v>
                </c:pt>
                <c:pt idx="22">
                  <c:v>30.714285714285715</c:v>
                </c:pt>
                <c:pt idx="23">
                  <c:v>33.999999999999993</c:v>
                </c:pt>
                <c:pt idx="24">
                  <c:v>24.428571428571431</c:v>
                </c:pt>
                <c:pt idx="25">
                  <c:v>21</c:v>
                </c:pt>
                <c:pt idx="26">
                  <c:v>16.428571428571427</c:v>
                </c:pt>
                <c:pt idx="27">
                  <c:v>24.428571428571427</c:v>
                </c:pt>
                <c:pt idx="28">
                  <c:v>19.107142857142858</c:v>
                </c:pt>
                <c:pt idx="29">
                  <c:v>8.125</c:v>
                </c:pt>
                <c:pt idx="30">
                  <c:v>7.3392857142857153</c:v>
                </c:pt>
                <c:pt idx="31">
                  <c:v>6.2857142857142856</c:v>
                </c:pt>
                <c:pt idx="32">
                  <c:v>5</c:v>
                </c:pt>
                <c:pt idx="33">
                  <c:v>9.2857142857142865</c:v>
                </c:pt>
                <c:pt idx="34">
                  <c:v>5.8571428571428577</c:v>
                </c:pt>
                <c:pt idx="35">
                  <c:v>2.8571428571428572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3AAE-4E99-9D1A-35C8284F3274}"/>
            </c:ext>
          </c:extLst>
        </c:ser>
        <c:ser>
          <c:idx val="3"/>
          <c:order val="2"/>
          <c:tx>
            <c:strRef>
              <c:f>データ!$G$95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データ!$B$96:$C$131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データ!$G$96:$G$131</c:f>
              <c:numCache>
                <c:formatCode>0.0;\-0.0;0;@</c:formatCode>
                <c:ptCount val="36"/>
                <c:pt idx="0">
                  <c:v>2.9545454545454546</c:v>
                </c:pt>
                <c:pt idx="1">
                  <c:v>2.9545454545454546</c:v>
                </c:pt>
                <c:pt idx="2">
                  <c:v>2.9545454545454546</c:v>
                </c:pt>
                <c:pt idx="3">
                  <c:v>2.9545454545454546</c:v>
                </c:pt>
                <c:pt idx="4">
                  <c:v>1.1818181818181819</c:v>
                </c:pt>
                <c:pt idx="5">
                  <c:v>1.7142857142857142</c:v>
                </c:pt>
                <c:pt idx="6">
                  <c:v>5.8857142857142852</c:v>
                </c:pt>
                <c:pt idx="7">
                  <c:v>11.5</c:v>
                </c:pt>
                <c:pt idx="8">
                  <c:v>12.399999999999999</c:v>
                </c:pt>
                <c:pt idx="9">
                  <c:v>11.5</c:v>
                </c:pt>
                <c:pt idx="10">
                  <c:v>8.8571428571428577</c:v>
                </c:pt>
                <c:pt idx="11">
                  <c:v>4.2857142857142856</c:v>
                </c:pt>
                <c:pt idx="12">
                  <c:v>5.4285714285714288</c:v>
                </c:pt>
                <c:pt idx="13">
                  <c:v>4.8571428571428568</c:v>
                </c:pt>
                <c:pt idx="14">
                  <c:v>3.5714285714285716</c:v>
                </c:pt>
                <c:pt idx="15">
                  <c:v>3.75</c:v>
                </c:pt>
                <c:pt idx="16">
                  <c:v>4.75</c:v>
                </c:pt>
                <c:pt idx="17">
                  <c:v>7.5</c:v>
                </c:pt>
                <c:pt idx="18">
                  <c:v>13.333333333333332</c:v>
                </c:pt>
                <c:pt idx="19">
                  <c:v>15.809523809523807</c:v>
                </c:pt>
                <c:pt idx="20">
                  <c:v>11.857142857142858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AE-4E99-9D1A-35C8284F3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493280"/>
        <c:axId val="335499944"/>
        <c:extLst/>
      </c:lineChart>
      <c:catAx>
        <c:axId val="335493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994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335499944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328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ayout>
        <c:manualLayout>
          <c:xMode val="edge"/>
          <c:yMode val="edge"/>
          <c:x val="0.15319150045320573"/>
          <c:y val="0.13946181240555955"/>
          <c:w val="0.12514526369017015"/>
          <c:h val="0.1801163964304970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r>
              <a:rPr lang="ja-JP" altLang="en-US"/>
              <a:t>シロイチモジヨトウ
</a:t>
            </a:r>
            <a:r>
              <a:rPr lang="en-US" altLang="ja-JP"/>
              <a:t>(</a:t>
            </a:r>
            <a:r>
              <a:rPr lang="ja-JP" altLang="en-US"/>
              <a:t>安芸高田市高宮町　ねぎ</a:t>
            </a:r>
            <a:r>
              <a:rPr lang="en-US" altLang="ja-JP"/>
              <a:t>)</a:t>
            </a:r>
          </a:p>
        </c:rich>
      </c:tx>
      <c:layout>
        <c:manualLayout>
          <c:xMode val="edge"/>
          <c:yMode val="edge"/>
          <c:x val="0.38166133009608372"/>
          <c:y val="3.4887129149130391E-2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9729574125814915E-2"/>
          <c:y val="8.736451363633492E-2"/>
          <c:w val="0.82226229785792904"/>
          <c:h val="0.68725996212960927"/>
        </c:manualLayout>
      </c:layout>
      <c:areaChart>
        <c:grouping val="standard"/>
        <c:varyColors val="0"/>
        <c:ser>
          <c:idx val="1"/>
          <c:order val="0"/>
          <c:tx>
            <c:strRef>
              <c:f>データ!$K$95</c:f>
              <c:strCache>
                <c:ptCount val="1"/>
                <c:pt idx="0">
                  <c:v>平均(4年)</c:v>
                </c:pt>
              </c:strCache>
            </c:strRef>
          </c:tx>
          <c:spPr>
            <a:solidFill>
              <a:srgbClr val="FF9933"/>
            </a:solidFill>
            <a:ln>
              <a:solidFill>
                <a:schemeClr val="tx1"/>
              </a:solidFill>
            </a:ln>
          </c:spPr>
          <c:val>
            <c:numRef>
              <c:f>データ!$K$96:$K$131</c:f>
              <c:numCache>
                <c:formatCode>0.0;\-0.0;0;@</c:formatCode>
                <c:ptCount val="36"/>
                <c:pt idx="0">
                  <c:v>4.90625</c:v>
                </c:pt>
                <c:pt idx="1">
                  <c:v>2.7247023809523809</c:v>
                </c:pt>
                <c:pt idx="2">
                  <c:v>3.1011904761904763</c:v>
                </c:pt>
                <c:pt idx="3">
                  <c:v>9.8392857142857153</c:v>
                </c:pt>
                <c:pt idx="4">
                  <c:v>18.273809523809526</c:v>
                </c:pt>
                <c:pt idx="5">
                  <c:v>13.822375541125542</c:v>
                </c:pt>
                <c:pt idx="6">
                  <c:v>3.6221590909090908</c:v>
                </c:pt>
                <c:pt idx="7">
                  <c:v>5.2831439393939394</c:v>
                </c:pt>
                <c:pt idx="8">
                  <c:v>7.7038690476190474</c:v>
                </c:pt>
                <c:pt idx="9">
                  <c:v>7.455853174603174</c:v>
                </c:pt>
                <c:pt idx="10">
                  <c:v>13.331944444444446</c:v>
                </c:pt>
                <c:pt idx="11">
                  <c:v>13.426923076923078</c:v>
                </c:pt>
                <c:pt idx="12">
                  <c:v>14.207532051282051</c:v>
                </c:pt>
                <c:pt idx="13">
                  <c:v>17.647115384615383</c:v>
                </c:pt>
                <c:pt idx="14">
                  <c:v>25.483571983571984</c:v>
                </c:pt>
                <c:pt idx="15">
                  <c:v>29.61118326118326</c:v>
                </c:pt>
                <c:pt idx="16">
                  <c:v>35.18855519480519</c:v>
                </c:pt>
                <c:pt idx="17">
                  <c:v>20.705357142857142</c:v>
                </c:pt>
                <c:pt idx="18">
                  <c:v>16.71279761904762</c:v>
                </c:pt>
                <c:pt idx="19">
                  <c:v>17.416901629072683</c:v>
                </c:pt>
                <c:pt idx="20">
                  <c:v>17.416588345864664</c:v>
                </c:pt>
                <c:pt idx="21">
                  <c:v>23.791588345864664</c:v>
                </c:pt>
                <c:pt idx="22">
                  <c:v>20.923456477732795</c:v>
                </c:pt>
                <c:pt idx="23">
                  <c:v>42.792445054945048</c:v>
                </c:pt>
                <c:pt idx="24">
                  <c:v>37.323901098901104</c:v>
                </c:pt>
                <c:pt idx="25">
                  <c:v>30.854166666666668</c:v>
                </c:pt>
                <c:pt idx="26">
                  <c:v>27.689285714285717</c:v>
                </c:pt>
                <c:pt idx="27">
                  <c:v>27.269345238095241</c:v>
                </c:pt>
                <c:pt idx="28">
                  <c:v>38.492559523809518</c:v>
                </c:pt>
                <c:pt idx="29">
                  <c:v>57.071428571428577</c:v>
                </c:pt>
                <c:pt idx="30">
                  <c:v>40.531746031746032</c:v>
                </c:pt>
                <c:pt idx="31">
                  <c:v>26.384920634920633</c:v>
                </c:pt>
                <c:pt idx="32">
                  <c:v>28.678571428571431</c:v>
                </c:pt>
                <c:pt idx="33">
                  <c:v>33.071428571428569</c:v>
                </c:pt>
                <c:pt idx="34">
                  <c:v>32.63095238095238</c:v>
                </c:pt>
                <c:pt idx="35">
                  <c:v>34.011904761904766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0-4E73-B0F9-37F43EB45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5496416"/>
        <c:axId val="335497984"/>
      </c:areaChart>
      <c:lineChart>
        <c:grouping val="standard"/>
        <c:varyColors val="0"/>
        <c:ser>
          <c:idx val="0"/>
          <c:order val="1"/>
          <c:tx>
            <c:strRef>
              <c:f>データ!$L$95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ot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  <a:miter lim="800000"/>
              </a:ln>
            </c:spPr>
          </c:marker>
          <c:val>
            <c:numRef>
              <c:f>データ!$L$96:$L$131</c:f>
              <c:numCache>
                <c:formatCode>0.0;\-0.0;0;@</c:formatCode>
                <c:ptCount val="36"/>
                <c:pt idx="0">
                  <c:v>0</c:v>
                </c:pt>
                <c:pt idx="1">
                  <c:v>0.66666666666666663</c:v>
                </c:pt>
                <c:pt idx="2">
                  <c:v>1.6190476190476191</c:v>
                </c:pt>
                <c:pt idx="3">
                  <c:v>1.4285714285714284</c:v>
                </c:pt>
                <c:pt idx="4">
                  <c:v>1.6190476190476188</c:v>
                </c:pt>
                <c:pt idx="5">
                  <c:v>0.66666666666666663</c:v>
                </c:pt>
                <c:pt idx="6">
                  <c:v>0</c:v>
                </c:pt>
                <c:pt idx="7">
                  <c:v>0</c:v>
                </c:pt>
                <c:pt idx="8">
                  <c:v>2.8571428571428568</c:v>
                </c:pt>
                <c:pt idx="9">
                  <c:v>7.5178571428571423</c:v>
                </c:pt>
                <c:pt idx="10">
                  <c:v>10.625</c:v>
                </c:pt>
                <c:pt idx="11">
                  <c:v>6.125</c:v>
                </c:pt>
                <c:pt idx="12">
                  <c:v>0.625</c:v>
                </c:pt>
                <c:pt idx="13">
                  <c:v>6.25</c:v>
                </c:pt>
                <c:pt idx="14">
                  <c:v>7.7142857142857135</c:v>
                </c:pt>
                <c:pt idx="15">
                  <c:v>4.2857142857142856</c:v>
                </c:pt>
                <c:pt idx="16">
                  <c:v>5</c:v>
                </c:pt>
                <c:pt idx="17">
                  <c:v>5.4285714285714279</c:v>
                </c:pt>
                <c:pt idx="18">
                  <c:v>6.9047619047619033</c:v>
                </c:pt>
                <c:pt idx="19">
                  <c:v>10.291666666666666</c:v>
                </c:pt>
                <c:pt idx="20">
                  <c:v>8.125</c:v>
                </c:pt>
                <c:pt idx="21">
                  <c:v>6.625</c:v>
                </c:pt>
                <c:pt idx="22">
                  <c:v>5.625</c:v>
                </c:pt>
                <c:pt idx="23">
                  <c:v>41.142857142857139</c:v>
                </c:pt>
                <c:pt idx="24">
                  <c:v>18.857142857142858</c:v>
                </c:pt>
                <c:pt idx="25">
                  <c:v>15.666666666666668</c:v>
                </c:pt>
                <c:pt idx="26">
                  <c:v>14.190476190476192</c:v>
                </c:pt>
                <c:pt idx="27">
                  <c:v>4.2857142857142856</c:v>
                </c:pt>
                <c:pt idx="28">
                  <c:v>17.428571428571427</c:v>
                </c:pt>
                <c:pt idx="29">
                  <c:v>16.714285714285715</c:v>
                </c:pt>
                <c:pt idx="30">
                  <c:v>10.714285714285714</c:v>
                </c:pt>
                <c:pt idx="31">
                  <c:v>6.25</c:v>
                </c:pt>
                <c:pt idx="32">
                  <c:v>4.6071428571428577</c:v>
                </c:pt>
                <c:pt idx="33">
                  <c:v>2.1428571428571428</c:v>
                </c:pt>
                <c:pt idx="34">
                  <c:v>0.83333333333333326</c:v>
                </c:pt>
                <c:pt idx="35" formatCode="0.0_ ">
                  <c:v>0.16666666666666666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40-4E73-B0F9-37F43EB45512}"/>
            </c:ext>
          </c:extLst>
        </c:ser>
        <c:ser>
          <c:idx val="3"/>
          <c:order val="2"/>
          <c:tx>
            <c:strRef>
              <c:f>データ!$J$95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データ!$B$96:$C$131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データ!$J$96:$J$131</c:f>
              <c:numCache>
                <c:formatCode>0.0;\-0.0;0;@</c:formatCode>
                <c:ptCount val="36"/>
                <c:pt idx="0">
                  <c:v>0.75</c:v>
                </c:pt>
                <c:pt idx="1">
                  <c:v>2.25</c:v>
                </c:pt>
                <c:pt idx="2">
                  <c:v>2.25</c:v>
                </c:pt>
                <c:pt idx="3">
                  <c:v>0</c:v>
                </c:pt>
                <c:pt idx="4">
                  <c:v>3.333333333333333</c:v>
                </c:pt>
                <c:pt idx="5">
                  <c:v>0.66666666666666663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0.5714285714285714</c:v>
                </c:pt>
                <c:pt idx="10">
                  <c:v>1.4285714285714284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0.14285714285714285</c:v>
                </c:pt>
                <c:pt idx="16">
                  <c:v>0.71428571428571419</c:v>
                </c:pt>
                <c:pt idx="17">
                  <c:v>0.85714285714285698</c:v>
                </c:pt>
                <c:pt idx="18">
                  <c:v>0.71428571428571419</c:v>
                </c:pt>
                <c:pt idx="19">
                  <c:v>10.904761904761905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40-4E73-B0F9-37F43EB45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496416"/>
        <c:axId val="335497984"/>
      </c:lineChart>
      <c:catAx>
        <c:axId val="335496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798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335497984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641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3312444309565821"/>
          <c:y val="0.17731779435969289"/>
          <c:w val="0.20015240476670743"/>
          <c:h val="0.18189231503704079"/>
        </c:manualLayout>
      </c:layout>
      <c:overlay val="0"/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r>
              <a:rPr lang="ja-JP" altLang="en-US"/>
              <a:t>シロイチモジヨトウ
</a:t>
            </a:r>
            <a:r>
              <a:rPr lang="en-US" altLang="ja-JP"/>
              <a:t>(</a:t>
            </a:r>
            <a:r>
              <a:rPr lang="ja-JP" altLang="en-US"/>
              <a:t>東広島市安芸津町　ばれいしょ</a:t>
            </a:r>
            <a:r>
              <a:rPr lang="en-US" altLang="ja-JP"/>
              <a:t>)</a:t>
            </a:r>
          </a:p>
        </c:rich>
      </c:tx>
      <c:layout>
        <c:manualLayout>
          <c:xMode val="edge"/>
          <c:yMode val="edge"/>
          <c:x val="0.38166133009608372"/>
          <c:y val="3.4887129149130391E-2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9729574125814915E-2"/>
          <c:y val="8.736451363633492E-2"/>
          <c:w val="0.82226229785792904"/>
          <c:h val="0.68725996212960927"/>
        </c:manualLayout>
      </c:layout>
      <c:area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335496416"/>
        <c:axId val="335497984"/>
        <c:extLst>
          <c:ext xmlns:c15="http://schemas.microsoft.com/office/drawing/2012/chart" uri="{02D57815-91ED-43cb-92C2-25804820EDAC}">
            <c15:filteredArea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データ!$N$95</c15:sqref>
                        </c15:formulaRef>
                      </c:ext>
                    </c:extLst>
                    <c:strCache>
                      <c:ptCount val="1"/>
                      <c:pt idx="0">
                        <c:v>平均(0年)</c:v>
                      </c:pt>
                    </c:strCache>
                  </c:strRef>
                </c:tx>
                <c:spPr>
                  <a:solidFill>
                    <a:srgbClr val="FF9933"/>
                  </a:solidFill>
                  <a:ln>
                    <a:solidFill>
                      <a:schemeClr val="tx1"/>
                    </a:solidFill>
                  </a:ln>
                </c:spPr>
                <c:val>
                  <c:numRef>
                    <c:extLst>
                      <c:ext uri="{02D57815-91ED-43cb-92C2-25804820EDAC}">
                        <c15:formulaRef>
                          <c15:sqref>データ!$N$96:$N$131</c15:sqref>
                        </c15:formulaRef>
                      </c:ext>
                    </c:extLst>
                    <c:numCache>
                      <c:formatCode>0.0;\-0.0;0;@</c:formatCode>
                      <c:ptCount val="3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3714-46A1-83C5-4BFA65FCD6EB}"/>
                  </c:ext>
                </c:extLst>
              </c15:ser>
            </c15:filteredAreaSeries>
          </c:ext>
        </c:extLst>
      </c:areaChart>
      <c:lineChart>
        <c:grouping val="standard"/>
        <c:varyColors val="0"/>
        <c:ser>
          <c:idx val="3"/>
          <c:order val="2"/>
          <c:tx>
            <c:strRef>
              <c:f>データ!$M$95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データ!$B$96:$C$131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データ!$M$96:$M$131</c:f>
              <c:numCache>
                <c:formatCode>0.0;\-0.0;0;@</c:formatCode>
                <c:ptCount val="36"/>
                <c:pt idx="0">
                  <c:v>1.25</c:v>
                </c:pt>
                <c:pt idx="1">
                  <c:v>1.0357142857142856</c:v>
                </c:pt>
                <c:pt idx="2">
                  <c:v>0.71428571428571419</c:v>
                </c:pt>
                <c:pt idx="3">
                  <c:v>2.1428571428571428</c:v>
                </c:pt>
                <c:pt idx="4">
                  <c:v>2.1428571428571428</c:v>
                </c:pt>
                <c:pt idx="5">
                  <c:v>3.1428571428571428</c:v>
                </c:pt>
                <c:pt idx="6">
                  <c:v>3.5714285714285716</c:v>
                </c:pt>
                <c:pt idx="7">
                  <c:v>3.5714285714285716</c:v>
                </c:pt>
                <c:pt idx="8">
                  <c:v>6.5714285714285712</c:v>
                </c:pt>
                <c:pt idx="9">
                  <c:v>8</c:v>
                </c:pt>
                <c:pt idx="10">
                  <c:v>5.7142857142857135</c:v>
                </c:pt>
                <c:pt idx="11">
                  <c:v>5.1428571428571423</c:v>
                </c:pt>
                <c:pt idx="12">
                  <c:v>4.4285714285714288</c:v>
                </c:pt>
                <c:pt idx="13">
                  <c:v>3.5714285714285716</c:v>
                </c:pt>
                <c:pt idx="14">
                  <c:v>6.4285714285714288</c:v>
                </c:pt>
                <c:pt idx="15">
                  <c:v>3</c:v>
                </c:pt>
                <c:pt idx="16">
                  <c:v>0.8571428571428571</c:v>
                </c:pt>
                <c:pt idx="17">
                  <c:v>1.714285714285714</c:v>
                </c:pt>
                <c:pt idx="18">
                  <c:v>0.71428571428571419</c:v>
                </c:pt>
                <c:pt idx="19">
                  <c:v>20</c:v>
                </c:pt>
                <c:pt idx="20">
                  <c:v>28</c:v>
                </c:pt>
                <c:pt idx="21">
                  <c:v>8.5714285714285712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14-46A1-83C5-4BFA65FCD6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496416"/>
        <c:axId val="335497984"/>
        <c:extLst>
          <c:ext xmlns:c15="http://schemas.microsoft.com/office/drawing/2012/chart" uri="{02D57815-91ED-43cb-92C2-25804820EDAC}">
            <c15:filteredLine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データ!$O$95</c15:sqref>
                        </c15:formulaRef>
                      </c:ext>
                    </c:extLst>
                    <c:strCache>
                      <c:ptCount val="1"/>
                      <c:pt idx="0">
                        <c:v>前年</c:v>
                      </c:pt>
                    </c:strCache>
                  </c:strRef>
                </c:tx>
                <c:spPr>
                  <a:ln w="25400">
                    <a:solidFill>
                      <a:schemeClr val="tx1"/>
                    </a:solidFill>
                    <a:prstDash val="sysDot"/>
                  </a:ln>
                </c:spPr>
                <c:marker>
                  <c:symbol val="square"/>
                  <c:size val="7"/>
                  <c:spPr>
                    <a:solidFill>
                      <a:schemeClr val="bg1"/>
                    </a:solidFill>
                    <a:ln>
                      <a:solidFill>
                        <a:schemeClr val="tx1"/>
                      </a:solidFill>
                      <a:miter lim="800000"/>
                    </a:ln>
                  </c:spPr>
                </c:marker>
                <c:val>
                  <c:numRef>
                    <c:extLst>
                      <c:ext uri="{02D57815-91ED-43cb-92C2-25804820EDAC}">
                        <c15:formulaRef>
                          <c15:sqref>データ!$O$96:$O$131</c15:sqref>
                        </c15:formulaRef>
                      </c:ext>
                    </c:extLst>
                    <c:numCache>
                      <c:formatCode>0.0;\-0.0;0;@</c:formatCode>
                      <c:ptCount val="3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 formatCode="0.0_ 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3714-46A1-83C5-4BFA65FCD6EB}"/>
                  </c:ext>
                </c:extLst>
              </c15:ser>
            </c15:filteredLineSeries>
          </c:ext>
        </c:extLst>
      </c:lineChart>
      <c:catAx>
        <c:axId val="335496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798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335497984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641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3312444309565821"/>
          <c:y val="0.17731779435969289"/>
          <c:w val="0.20015240476670743"/>
          <c:h val="0.18189231503704079"/>
        </c:manualLayout>
      </c:layout>
      <c:overlay val="0"/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4.jpeg"/><Relationship Id="rId5" Type="http://schemas.microsoft.com/office/2007/relationships/hdphoto" Target="../media/hdphoto2.wdp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28</xdr:row>
      <xdr:rowOff>142875</xdr:rowOff>
    </xdr:from>
    <xdr:to>
      <xdr:col>7</xdr:col>
      <xdr:colOff>371475</xdr:colOff>
      <xdr:row>30</xdr:row>
      <xdr:rowOff>76200</xdr:rowOff>
    </xdr:to>
    <xdr:sp macro="" textlink="">
      <xdr:nvSpPr>
        <xdr:cNvPr id="9" name="Text Box 2"/>
        <xdr:cNvSpPr txBox="1">
          <a:spLocks noChangeArrowheads="1"/>
        </xdr:cNvSpPr>
      </xdr:nvSpPr>
      <xdr:spPr bwMode="auto">
        <a:xfrm>
          <a:off x="3038475" y="5038725"/>
          <a:ext cx="2133600" cy="27622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写真２　成虫とスケール</a:t>
          </a:r>
          <a:endParaRPr lang="ja-JP" altLang="en-US"/>
        </a:p>
      </xdr:txBody>
    </xdr:sp>
    <xdr:clientData/>
  </xdr:twoCellAnchor>
  <xdr:twoCellAnchor editAs="oneCell">
    <xdr:from>
      <xdr:col>4</xdr:col>
      <xdr:colOff>219075</xdr:colOff>
      <xdr:row>16</xdr:row>
      <xdr:rowOff>28575</xdr:rowOff>
    </xdr:from>
    <xdr:to>
      <xdr:col>7</xdr:col>
      <xdr:colOff>487767</xdr:colOff>
      <xdr:row>28</xdr:row>
      <xdr:rowOff>112347</xdr:rowOff>
    </xdr:to>
    <xdr:pic>
      <xdr:nvPicPr>
        <xdr:cNvPr id="11" name="図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18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2275" y="2867025"/>
          <a:ext cx="2326092" cy="2141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106891</xdr:colOff>
      <xdr:row>32</xdr:row>
      <xdr:rowOff>61136</xdr:rowOff>
    </xdr:from>
    <xdr:to>
      <xdr:col>3</xdr:col>
      <xdr:colOff>249766</xdr:colOff>
      <xdr:row>44</xdr:row>
      <xdr:rowOff>86783</xdr:rowOff>
    </xdr:to>
    <xdr:pic>
      <xdr:nvPicPr>
        <xdr:cNvPr id="12" name="図 1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91" y="5642786"/>
          <a:ext cx="2200275" cy="20830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202142</xdr:colOff>
      <xdr:row>44</xdr:row>
      <xdr:rowOff>110066</xdr:rowOff>
    </xdr:from>
    <xdr:to>
      <xdr:col>3</xdr:col>
      <xdr:colOff>97367</xdr:colOff>
      <xdr:row>46</xdr:row>
      <xdr:rowOff>45508</xdr:rowOff>
    </xdr:to>
    <xdr:sp macro="" textlink="">
      <xdr:nvSpPr>
        <xdr:cNvPr id="13" name="Text Box 2"/>
        <xdr:cNvSpPr txBox="1">
          <a:spLocks noChangeArrowheads="1"/>
        </xdr:cNvSpPr>
      </xdr:nvSpPr>
      <xdr:spPr bwMode="auto">
        <a:xfrm>
          <a:off x="202142" y="7749116"/>
          <a:ext cx="1952625" cy="278342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写真３　キャベツ葉裏の卵塊</a:t>
          </a:r>
          <a:endParaRPr lang="ja-JP" altLang="en-US"/>
        </a:p>
      </xdr:txBody>
    </xdr:sp>
    <xdr:clientData/>
  </xdr:twoCellAnchor>
  <xdr:twoCellAnchor editAs="oneCell">
    <xdr:from>
      <xdr:col>0</xdr:col>
      <xdr:colOff>57150</xdr:colOff>
      <xdr:row>16</xdr:row>
      <xdr:rowOff>28576</xdr:rowOff>
    </xdr:from>
    <xdr:to>
      <xdr:col>4</xdr:col>
      <xdr:colOff>137285</xdr:colOff>
      <xdr:row>28</xdr:row>
      <xdr:rowOff>114302</xdr:rowOff>
    </xdr:to>
    <xdr:pic>
      <xdr:nvPicPr>
        <xdr:cNvPr id="14" name="図 1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rightnessContrast bright="16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867026"/>
          <a:ext cx="2823335" cy="2143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95250</xdr:colOff>
      <xdr:row>29</xdr:row>
      <xdr:rowOff>19050</xdr:rowOff>
    </xdr:from>
    <xdr:to>
      <xdr:col>3</xdr:col>
      <xdr:colOff>638175</xdr:colOff>
      <xdr:row>30</xdr:row>
      <xdr:rowOff>123825</xdr:rowOff>
    </xdr:to>
    <xdr:sp macro="" textlink="">
      <xdr:nvSpPr>
        <xdr:cNvPr id="15" name="Text Box 2"/>
        <xdr:cNvSpPr txBox="1">
          <a:spLocks noChangeArrowheads="1"/>
        </xdr:cNvSpPr>
      </xdr:nvSpPr>
      <xdr:spPr bwMode="auto">
        <a:xfrm>
          <a:off x="95250" y="5086350"/>
          <a:ext cx="2600325" cy="27622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写真１　幼虫を飼育し得られた成虫</a:t>
          </a:r>
          <a:endParaRPr lang="ja-JP" altLang="en-US"/>
        </a:p>
      </xdr:txBody>
    </xdr:sp>
    <xdr:clientData/>
  </xdr:twoCellAnchor>
  <xdr:twoCellAnchor editAs="oneCell">
    <xdr:from>
      <xdr:col>4</xdr:col>
      <xdr:colOff>0</xdr:colOff>
      <xdr:row>33</xdr:row>
      <xdr:rowOff>95250</xdr:rowOff>
    </xdr:from>
    <xdr:to>
      <xdr:col>7</xdr:col>
      <xdr:colOff>414655</xdr:colOff>
      <xdr:row>44</xdr:row>
      <xdr:rowOff>88900</xdr:rowOff>
    </xdr:to>
    <xdr:pic>
      <xdr:nvPicPr>
        <xdr:cNvPr id="8" name="図 7" descr="C:\Users\89717\AppData\Local\Microsoft\Windows\INetCache\Content.Word\シロイチモジヨトウ.jpg"/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5848350"/>
          <a:ext cx="2472055" cy="18796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419100</xdr:colOff>
      <xdr:row>44</xdr:row>
      <xdr:rowOff>133350</xdr:rowOff>
    </xdr:from>
    <xdr:to>
      <xdr:col>7</xdr:col>
      <xdr:colOff>314325</xdr:colOff>
      <xdr:row>46</xdr:row>
      <xdr:rowOff>68792</xdr:rowOff>
    </xdr:to>
    <xdr:sp macro="" textlink="">
      <xdr:nvSpPr>
        <xdr:cNvPr id="16" name="Text Box 2"/>
        <xdr:cNvSpPr txBox="1">
          <a:spLocks noChangeArrowheads="1"/>
        </xdr:cNvSpPr>
      </xdr:nvSpPr>
      <xdr:spPr bwMode="auto">
        <a:xfrm>
          <a:off x="3162300" y="7772400"/>
          <a:ext cx="1952625" cy="278342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写真４　老齢幼虫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99</xdr:row>
      <xdr:rowOff>0</xdr:rowOff>
    </xdr:from>
    <xdr:to>
      <xdr:col>7</xdr:col>
      <xdr:colOff>571500</xdr:colOff>
      <xdr:row>99</xdr:row>
      <xdr:rowOff>0</xdr:rowOff>
    </xdr:to>
    <xdr:graphicFrame macro="">
      <xdr:nvGraphicFramePr>
        <xdr:cNvPr id="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99</xdr:row>
      <xdr:rowOff>0</xdr:rowOff>
    </xdr:from>
    <xdr:to>
      <xdr:col>7</xdr:col>
      <xdr:colOff>571500</xdr:colOff>
      <xdr:row>99</xdr:row>
      <xdr:rowOff>0</xdr:rowOff>
    </xdr:to>
    <xdr:graphicFrame macro="">
      <xdr:nvGraphicFramePr>
        <xdr:cNvPr id="8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90</xdr:row>
      <xdr:rowOff>0</xdr:rowOff>
    </xdr:from>
    <xdr:to>
      <xdr:col>13</xdr:col>
      <xdr:colOff>571500</xdr:colOff>
      <xdr:row>90</xdr:row>
      <xdr:rowOff>0</xdr:rowOff>
    </xdr:to>
    <xdr:graphicFrame macro="">
      <xdr:nvGraphicFramePr>
        <xdr:cNvPr id="21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90</xdr:row>
      <xdr:rowOff>0</xdr:rowOff>
    </xdr:from>
    <xdr:to>
      <xdr:col>13</xdr:col>
      <xdr:colOff>571500</xdr:colOff>
      <xdr:row>90</xdr:row>
      <xdr:rowOff>0</xdr:rowOff>
    </xdr:to>
    <xdr:graphicFrame macro="">
      <xdr:nvGraphicFramePr>
        <xdr:cNvPr id="2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212913</xdr:colOff>
      <xdr:row>5</xdr:row>
      <xdr:rowOff>17343</xdr:rowOff>
    </xdr:from>
    <xdr:to>
      <xdr:col>13</xdr:col>
      <xdr:colOff>321235</xdr:colOff>
      <xdr:row>24</xdr:row>
      <xdr:rowOff>194235</xdr:rowOff>
    </xdr:to>
    <xdr:graphicFrame macro="">
      <xdr:nvGraphicFramePr>
        <xdr:cNvPr id="23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184898</xdr:colOff>
      <xdr:row>26</xdr:row>
      <xdr:rowOff>9340</xdr:rowOff>
    </xdr:from>
    <xdr:to>
      <xdr:col>13</xdr:col>
      <xdr:colOff>387425</xdr:colOff>
      <xdr:row>45</xdr:row>
      <xdr:rowOff>194037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272675</xdr:colOff>
      <xdr:row>49</xdr:row>
      <xdr:rowOff>20277</xdr:rowOff>
    </xdr:from>
    <xdr:to>
      <xdr:col>13</xdr:col>
      <xdr:colOff>580960</xdr:colOff>
      <xdr:row>68</xdr:row>
      <xdr:rowOff>197165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69</xdr:row>
      <xdr:rowOff>82176</xdr:rowOff>
    </xdr:from>
    <xdr:to>
      <xdr:col>13</xdr:col>
      <xdr:colOff>584697</xdr:colOff>
      <xdr:row>89</xdr:row>
      <xdr:rowOff>42418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0.89315</cdr:x>
      <cdr:y>0.79753</cdr:y>
    </cdr:from>
    <cdr:to>
      <cdr:x>1</cdr:x>
      <cdr:y>0.95325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770230" y="2788876"/>
          <a:ext cx="690282" cy="5445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0.88504</cdr:x>
      <cdr:y>0.79958</cdr:y>
    </cdr:from>
    <cdr:to>
      <cdr:x>1</cdr:x>
      <cdr:y>0.96439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176317" y="2828799"/>
          <a:ext cx="672353" cy="5830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0.88181</cdr:x>
      <cdr:y>0.79775</cdr:y>
    </cdr:from>
    <cdr:to>
      <cdr:x>1</cdr:x>
      <cdr:y>0.97773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207534" y="2822325"/>
          <a:ext cx="697966" cy="6367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0.88181</cdr:x>
      <cdr:y>0.79775</cdr:y>
    </cdr:from>
    <cdr:to>
      <cdr:x>1</cdr:x>
      <cdr:y>0.97773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207534" y="2822325"/>
          <a:ext cx="697966" cy="6367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0;&#24193;/&#65298;&#65296;&#65296;&#37096;&#23616;&#38291;&#20849;&#26377;/080&#36786;&#26519;&#27700;&#29987;&#20849;&#26377;/R7&#24180;&#24230;/F002%20&#26893;&#29289;&#38450;&#30123;(&#36786;&#25216;)/F&#20196;&#21644;&#65303;&#24180;/03&#30330;&#29983;&#20104;&#23519;/08%20%20%20HP&#25522;&#36617;&#12488;&#12521;&#12483;&#12503;&#35519;&#26619;&#31561;&#12487;&#12540;&#12479;/&#20837;&#21147;&#12539;&#20445;&#23384;&#29992;/&#22290;&#33464;/R7&#12471;&#12525;&#12452;&#12481;&#12514;&#12472;&#12520;&#12488;&#12454;&#65288;&#20837;&#21147;&#29992;&#65306;&#12450;&#12503;&#12522;&#23550;&#24540;&#2816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初に読んでね！"/>
      <sheetName val="アプリから転記するための手順"/>
      <sheetName val="csv三次三和"/>
      <sheetName val="csv安芸津"/>
      <sheetName val="世羅山中福田"/>
      <sheetName val="三次三和"/>
      <sheetName val="安芸高田高宮"/>
      <sheetName val="安芸津"/>
      <sheetName val="【終了】安芸津（R5で終了）"/>
      <sheetName val="csv世羅山中福田"/>
      <sheetName val="csv安芸高田高宮"/>
    </sheetNames>
    <sheetDataSet>
      <sheetData sheetId="0"/>
      <sheetData sheetId="1"/>
      <sheetData sheetId="2"/>
      <sheetData sheetId="3"/>
      <sheetData sheetId="4">
        <row r="4">
          <cell r="L4" t="str">
            <v>平均(1年)</v>
          </cell>
        </row>
        <row r="11">
          <cell r="H11">
            <v>2.9545454545454546</v>
          </cell>
          <cell r="L11">
            <v>0</v>
          </cell>
        </row>
        <row r="12">
          <cell r="H12">
            <v>2.9545454545454546</v>
          </cell>
          <cell r="L12">
            <v>0</v>
          </cell>
        </row>
        <row r="13">
          <cell r="H13">
            <v>2.9545454545454546</v>
          </cell>
          <cell r="L13">
            <v>0</v>
          </cell>
        </row>
        <row r="14">
          <cell r="H14">
            <v>2.9545454545454546</v>
          </cell>
          <cell r="L14">
            <v>0</v>
          </cell>
        </row>
        <row r="15">
          <cell r="H15">
            <v>1.1818181818181819</v>
          </cell>
          <cell r="L15">
            <v>0</v>
          </cell>
        </row>
        <row r="16">
          <cell r="H16">
            <v>1.7142857142857142</v>
          </cell>
          <cell r="L16">
            <v>0.8</v>
          </cell>
        </row>
        <row r="17">
          <cell r="H17">
            <v>5.8857142857142852</v>
          </cell>
          <cell r="L17">
            <v>0.2</v>
          </cell>
        </row>
        <row r="18">
          <cell r="H18">
            <v>11.5</v>
          </cell>
          <cell r="L18">
            <v>0</v>
          </cell>
        </row>
        <row r="19">
          <cell r="H19">
            <v>12.399999999999999</v>
          </cell>
          <cell r="L19">
            <v>0</v>
          </cell>
        </row>
        <row r="20">
          <cell r="H20">
            <v>11.5</v>
          </cell>
          <cell r="L20">
            <v>1.7142857142857142</v>
          </cell>
        </row>
        <row r="21">
          <cell r="H21">
            <v>8.8571428571428577</v>
          </cell>
          <cell r="L21">
            <v>2.5714285714285712</v>
          </cell>
        </row>
        <row r="22">
          <cell r="H22">
            <v>4.2857142857142856</v>
          </cell>
          <cell r="L22">
            <v>1.4285714285714284</v>
          </cell>
        </row>
        <row r="23">
          <cell r="H23">
            <v>5.4285714285714288</v>
          </cell>
          <cell r="L23">
            <v>4.2857142857142856</v>
          </cell>
        </row>
        <row r="24">
          <cell r="H24">
            <v>4.8571428571428568</v>
          </cell>
          <cell r="L24">
            <v>4.4285714285714288</v>
          </cell>
        </row>
        <row r="25">
          <cell r="H25">
            <v>3.5714285714285716</v>
          </cell>
          <cell r="L25">
            <v>3.5714285714285716</v>
          </cell>
        </row>
        <row r="26">
          <cell r="H26">
            <v>3.75</v>
          </cell>
          <cell r="L26">
            <v>1.4285714285714284</v>
          </cell>
        </row>
        <row r="27">
          <cell r="H27">
            <v>4.75</v>
          </cell>
          <cell r="L27">
            <v>0.99999999999999978</v>
          </cell>
        </row>
        <row r="28">
          <cell r="H28">
            <v>7.5</v>
          </cell>
          <cell r="L28">
            <v>4.5714285714285712</v>
          </cell>
        </row>
        <row r="29">
          <cell r="H29">
            <v>13.333333333333332</v>
          </cell>
          <cell r="L29">
            <v>10</v>
          </cell>
        </row>
        <row r="30">
          <cell r="H30">
            <v>15.809523809523807</v>
          </cell>
          <cell r="L30">
            <v>4.2857142857142856</v>
          </cell>
        </row>
        <row r="31">
          <cell r="H31">
            <v>11.857142857142858</v>
          </cell>
          <cell r="L31">
            <v>2.5714285714285712</v>
          </cell>
        </row>
        <row r="32">
          <cell r="H32" t="e">
            <v>#N/A</v>
          </cell>
          <cell r="L32">
            <v>7.2857142857142865</v>
          </cell>
        </row>
        <row r="33">
          <cell r="H33" t="e">
            <v>#N/A</v>
          </cell>
          <cell r="L33">
            <v>30.714285714285715</v>
          </cell>
        </row>
        <row r="34">
          <cell r="H34" t="e">
            <v>#N/A</v>
          </cell>
          <cell r="L34">
            <v>33.999999999999993</v>
          </cell>
        </row>
        <row r="35">
          <cell r="H35" t="e">
            <v>#N/A</v>
          </cell>
          <cell r="L35">
            <v>24.428571428571431</v>
          </cell>
        </row>
        <row r="36">
          <cell r="H36" t="e">
            <v>#N/A</v>
          </cell>
          <cell r="L36">
            <v>21</v>
          </cell>
        </row>
        <row r="37">
          <cell r="H37" t="e">
            <v>#N/A</v>
          </cell>
          <cell r="L37">
            <v>16.428571428571427</v>
          </cell>
        </row>
        <row r="38">
          <cell r="H38" t="e">
            <v>#N/A</v>
          </cell>
          <cell r="L38">
            <v>24.428571428571427</v>
          </cell>
        </row>
        <row r="39">
          <cell r="H39" t="e">
            <v>#N/A</v>
          </cell>
          <cell r="L39">
            <v>19.107142857142858</v>
          </cell>
        </row>
        <row r="40">
          <cell r="H40" t="e">
            <v>#N/A</v>
          </cell>
          <cell r="L40">
            <v>8.125</v>
          </cell>
        </row>
        <row r="41">
          <cell r="H41" t="e">
            <v>#N/A</v>
          </cell>
          <cell r="L41">
            <v>7.3392857142857153</v>
          </cell>
        </row>
        <row r="42">
          <cell r="H42" t="e">
            <v>#N/A</v>
          </cell>
          <cell r="L42">
            <v>6.2857142857142856</v>
          </cell>
        </row>
        <row r="43">
          <cell r="H43" t="e">
            <v>#N/A</v>
          </cell>
          <cell r="L43">
            <v>5</v>
          </cell>
        </row>
        <row r="44">
          <cell r="H44" t="e">
            <v>#N/A</v>
          </cell>
          <cell r="L44">
            <v>9.2857142857142865</v>
          </cell>
        </row>
        <row r="45">
          <cell r="H45" t="e">
            <v>#N/A</v>
          </cell>
          <cell r="L45">
            <v>5.8571428571428577</v>
          </cell>
        </row>
        <row r="46">
          <cell r="H46" t="e">
            <v>#N/A</v>
          </cell>
          <cell r="L46">
            <v>2.8571428571428572</v>
          </cell>
        </row>
      </sheetData>
      <sheetData sheetId="5">
        <row r="4">
          <cell r="L4" t="str">
            <v>平均(7年)</v>
          </cell>
        </row>
        <row r="11">
          <cell r="H11">
            <v>0</v>
          </cell>
          <cell r="L11">
            <v>0.18047112462006076</v>
          </cell>
        </row>
        <row r="12">
          <cell r="H12">
            <v>0</v>
          </cell>
          <cell r="L12">
            <v>0.34883847155883629</v>
          </cell>
        </row>
        <row r="13">
          <cell r="L13">
            <v>1.5764461813094033</v>
          </cell>
        </row>
        <row r="14">
          <cell r="H14">
            <v>1.4285714285714284</v>
          </cell>
          <cell r="L14">
            <v>2.3709412843151445</v>
          </cell>
        </row>
        <row r="15">
          <cell r="H15">
            <v>0.2857142857142857</v>
          </cell>
          <cell r="L15">
            <v>3.1496598639455788</v>
          </cell>
        </row>
        <row r="16">
          <cell r="H16">
            <v>0</v>
          </cell>
          <cell r="L16">
            <v>2.5453514739229024</v>
          </cell>
        </row>
        <row r="17">
          <cell r="H17">
            <v>0</v>
          </cell>
          <cell r="L17">
            <v>2.9858276643990931</v>
          </cell>
        </row>
        <row r="18">
          <cell r="H18">
            <v>4.666666666666667</v>
          </cell>
          <cell r="L18">
            <v>2.9249433106575964</v>
          </cell>
        </row>
        <row r="19">
          <cell r="H19">
            <v>16.333333333333336</v>
          </cell>
          <cell r="L19">
            <v>3.1510204081632653</v>
          </cell>
        </row>
        <row r="20">
          <cell r="H20">
            <v>7</v>
          </cell>
          <cell r="L20">
            <v>3.8494897959183674</v>
          </cell>
        </row>
        <row r="21">
          <cell r="H21">
            <v>22.714285714285715</v>
          </cell>
          <cell r="L21">
            <v>5.6501700680272124</v>
          </cell>
        </row>
        <row r="22">
          <cell r="H22">
            <v>3.5714285714285716</v>
          </cell>
          <cell r="L22">
            <v>6.4374149659863944</v>
          </cell>
        </row>
        <row r="23">
          <cell r="H23">
            <v>1.8571428571428568</v>
          </cell>
          <cell r="L23">
            <v>6.5144557823129245</v>
          </cell>
        </row>
        <row r="24">
          <cell r="H24">
            <v>1.8571428571428572</v>
          </cell>
          <cell r="L24">
            <v>6.1164965986394559</v>
          </cell>
        </row>
        <row r="25">
          <cell r="H25">
            <v>2.5</v>
          </cell>
          <cell r="L25">
            <v>6.9017006802721088</v>
          </cell>
        </row>
        <row r="26">
          <cell r="H26">
            <v>1.1666666666666665</v>
          </cell>
          <cell r="L26">
            <v>6.1904761904761916</v>
          </cell>
        </row>
        <row r="27">
          <cell r="H27">
            <v>2.0476190476190474</v>
          </cell>
          <cell r="L27">
            <v>7.6255102040816327</v>
          </cell>
        </row>
        <row r="28">
          <cell r="H28">
            <v>2.2857142857142856</v>
          </cell>
          <cell r="L28">
            <v>8.0663265306122458</v>
          </cell>
        </row>
        <row r="29">
          <cell r="H29">
            <v>3</v>
          </cell>
          <cell r="L29">
            <v>7.9948979591836746</v>
          </cell>
        </row>
        <row r="30">
          <cell r="H30">
            <v>25.625</v>
          </cell>
          <cell r="L30">
            <v>8.7035147392290249</v>
          </cell>
        </row>
        <row r="31">
          <cell r="H31">
            <v>22.041666666666664</v>
          </cell>
          <cell r="L31">
            <v>8.85827664399093</v>
          </cell>
        </row>
        <row r="32">
          <cell r="H32">
            <v>15.047619047619047</v>
          </cell>
          <cell r="L32">
            <v>9.923922902494331</v>
          </cell>
        </row>
        <row r="33">
          <cell r="H33">
            <v>8.5714285714285712</v>
          </cell>
          <cell r="L33">
            <v>10.62908163265306</v>
          </cell>
        </row>
        <row r="34">
          <cell r="H34" t="e">
            <v>#N/A</v>
          </cell>
          <cell r="L34">
            <v>20.82641723356009</v>
          </cell>
        </row>
        <row r="35">
          <cell r="H35" t="e">
            <v>#N/A</v>
          </cell>
          <cell r="L35">
            <v>25.804251700680272</v>
          </cell>
        </row>
        <row r="36">
          <cell r="H36" t="e">
            <v>#N/A</v>
          </cell>
          <cell r="L36">
            <v>11.632879818594104</v>
          </cell>
        </row>
        <row r="37">
          <cell r="H37" t="e">
            <v>#N/A</v>
          </cell>
          <cell r="L37">
            <v>11.207823129251702</v>
          </cell>
        </row>
        <row r="38">
          <cell r="H38" t="e">
            <v>#N/A</v>
          </cell>
          <cell r="L38">
            <v>16.805272108843536</v>
          </cell>
        </row>
        <row r="39">
          <cell r="H39" t="e">
            <v>#N/A</v>
          </cell>
          <cell r="L39">
            <v>13.320294784580499</v>
          </cell>
        </row>
        <row r="40">
          <cell r="H40" t="e">
            <v>#N/A</v>
          </cell>
          <cell r="L40">
            <v>13.280612244897961</v>
          </cell>
        </row>
        <row r="41">
          <cell r="H41" t="e">
            <v>#N/A</v>
          </cell>
          <cell r="L41">
            <v>10.461734693877551</v>
          </cell>
        </row>
        <row r="42">
          <cell r="H42" t="e">
            <v>#N/A</v>
          </cell>
          <cell r="L42">
            <v>9.4897959183673475</v>
          </cell>
        </row>
        <row r="43">
          <cell r="H43" t="e">
            <v>#N/A</v>
          </cell>
          <cell r="L43">
            <v>4.0678571428571431</v>
          </cell>
        </row>
        <row r="44">
          <cell r="H44" t="e">
            <v>#N/A</v>
          </cell>
          <cell r="L44">
            <v>2.868197278911564</v>
          </cell>
        </row>
        <row r="45">
          <cell r="H45" t="e">
            <v>#N/A</v>
          </cell>
          <cell r="L45">
            <v>1.5741496598639455</v>
          </cell>
        </row>
        <row r="46">
          <cell r="H46" t="e">
            <v>#N/A</v>
          </cell>
          <cell r="L46">
            <v>0.71428571428571408</v>
          </cell>
        </row>
      </sheetData>
      <sheetData sheetId="6">
        <row r="4">
          <cell r="L4" t="str">
            <v>平均(4年)</v>
          </cell>
        </row>
        <row r="11">
          <cell r="H11">
            <v>0.75</v>
          </cell>
          <cell r="L11">
            <v>4.90625</v>
          </cell>
        </row>
        <row r="12">
          <cell r="H12">
            <v>2.25</v>
          </cell>
          <cell r="L12">
            <v>2.7247023809523809</v>
          </cell>
        </row>
        <row r="13">
          <cell r="L13">
            <v>3.1011904761904763</v>
          </cell>
        </row>
        <row r="14">
          <cell r="H14">
            <v>0</v>
          </cell>
          <cell r="L14">
            <v>9.8392857142857153</v>
          </cell>
        </row>
        <row r="15">
          <cell r="H15">
            <v>3.333333333333333</v>
          </cell>
          <cell r="L15">
            <v>18.273809523809526</v>
          </cell>
        </row>
        <row r="16">
          <cell r="H16">
            <v>0.66666666666666663</v>
          </cell>
          <cell r="L16">
            <v>13.822375541125542</v>
          </cell>
        </row>
        <row r="17">
          <cell r="H17">
            <v>0</v>
          </cell>
          <cell r="L17">
            <v>3.6221590909090908</v>
          </cell>
        </row>
        <row r="18">
          <cell r="H18">
            <v>0</v>
          </cell>
          <cell r="L18">
            <v>5.2831439393939394</v>
          </cell>
        </row>
        <row r="19">
          <cell r="H19">
            <v>0</v>
          </cell>
          <cell r="L19">
            <v>7.7038690476190474</v>
          </cell>
        </row>
        <row r="20">
          <cell r="H20">
            <v>0.5714285714285714</v>
          </cell>
          <cell r="L20">
            <v>7.455853174603174</v>
          </cell>
        </row>
        <row r="21">
          <cell r="H21">
            <v>1.4285714285714284</v>
          </cell>
          <cell r="L21">
            <v>13.331944444444446</v>
          </cell>
        </row>
        <row r="22">
          <cell r="H22">
            <v>0</v>
          </cell>
          <cell r="L22">
            <v>13.426923076923078</v>
          </cell>
        </row>
        <row r="23">
          <cell r="H23">
            <v>0</v>
          </cell>
          <cell r="L23">
            <v>14.207532051282051</v>
          </cell>
        </row>
        <row r="24">
          <cell r="H24">
            <v>0</v>
          </cell>
          <cell r="L24">
            <v>17.647115384615383</v>
          </cell>
        </row>
        <row r="25">
          <cell r="H25">
            <v>0</v>
          </cell>
          <cell r="L25">
            <v>25.483571983571984</v>
          </cell>
        </row>
        <row r="26">
          <cell r="H26">
            <v>0.14285714285714285</v>
          </cell>
          <cell r="L26">
            <v>29.61118326118326</v>
          </cell>
        </row>
        <row r="27">
          <cell r="H27">
            <v>0.71428571428571419</v>
          </cell>
          <cell r="L27">
            <v>35.18855519480519</v>
          </cell>
        </row>
        <row r="28">
          <cell r="H28">
            <v>0.85714285714285698</v>
          </cell>
          <cell r="L28">
            <v>20.705357142857142</v>
          </cell>
        </row>
        <row r="29">
          <cell r="H29">
            <v>0.71428571428571419</v>
          </cell>
          <cell r="L29">
            <v>16.71279761904762</v>
          </cell>
        </row>
        <row r="30">
          <cell r="H30">
            <v>10.904761904761905</v>
          </cell>
          <cell r="L30">
            <v>17.416901629072683</v>
          </cell>
        </row>
        <row r="31">
          <cell r="H31" t="e">
            <v>#N/A</v>
          </cell>
          <cell r="L31">
            <v>17.416588345864664</v>
          </cell>
        </row>
        <row r="32">
          <cell r="H32" t="e">
            <v>#N/A</v>
          </cell>
          <cell r="L32">
            <v>23.791588345864664</v>
          </cell>
        </row>
        <row r="33">
          <cell r="H33" t="e">
            <v>#N/A</v>
          </cell>
          <cell r="L33">
            <v>20.923456477732795</v>
          </cell>
        </row>
        <row r="34">
          <cell r="H34" t="e">
            <v>#N/A</v>
          </cell>
          <cell r="L34">
            <v>42.792445054945048</v>
          </cell>
        </row>
        <row r="35">
          <cell r="H35" t="e">
            <v>#N/A</v>
          </cell>
          <cell r="L35">
            <v>37.323901098901104</v>
          </cell>
        </row>
        <row r="36">
          <cell r="H36" t="e">
            <v>#N/A</v>
          </cell>
          <cell r="L36">
            <v>30.854166666666668</v>
          </cell>
        </row>
        <row r="37">
          <cell r="H37" t="e">
            <v>#N/A</v>
          </cell>
          <cell r="L37">
            <v>27.689285714285717</v>
          </cell>
        </row>
        <row r="38">
          <cell r="H38" t="e">
            <v>#N/A</v>
          </cell>
          <cell r="L38">
            <v>27.269345238095241</v>
          </cell>
        </row>
        <row r="39">
          <cell r="H39" t="e">
            <v>#N/A</v>
          </cell>
          <cell r="L39">
            <v>38.492559523809518</v>
          </cell>
        </row>
        <row r="40">
          <cell r="H40" t="e">
            <v>#N/A</v>
          </cell>
          <cell r="L40">
            <v>57.071428571428577</v>
          </cell>
        </row>
        <row r="41">
          <cell r="H41" t="e">
            <v>#N/A</v>
          </cell>
          <cell r="L41">
            <v>40.531746031746032</v>
          </cell>
        </row>
        <row r="42">
          <cell r="H42" t="e">
            <v>#N/A</v>
          </cell>
          <cell r="L42">
            <v>26.384920634920633</v>
          </cell>
        </row>
        <row r="43">
          <cell r="H43" t="e">
            <v>#N/A</v>
          </cell>
          <cell r="L43">
            <v>28.678571428571431</v>
          </cell>
        </row>
        <row r="44">
          <cell r="H44" t="e">
            <v>#N/A</v>
          </cell>
          <cell r="L44">
            <v>33.071428571428569</v>
          </cell>
        </row>
        <row r="45">
          <cell r="H45" t="e">
            <v>#N/A</v>
          </cell>
          <cell r="L45">
            <v>32.63095238095238</v>
          </cell>
        </row>
        <row r="46">
          <cell r="H46" t="e">
            <v>#N/A</v>
          </cell>
          <cell r="L46">
            <v>34.011904761904766</v>
          </cell>
        </row>
      </sheetData>
      <sheetData sheetId="7">
        <row r="4">
          <cell r="L4" t="str">
            <v>平均(0年)</v>
          </cell>
        </row>
        <row r="11">
          <cell r="H11">
            <v>1.25</v>
          </cell>
        </row>
        <row r="12">
          <cell r="H12">
            <v>1.0357142857142856</v>
          </cell>
        </row>
        <row r="13">
          <cell r="H13">
            <v>0.71428571428571419</v>
          </cell>
        </row>
        <row r="14">
          <cell r="H14">
            <v>2.1428571428571428</v>
          </cell>
        </row>
        <row r="15">
          <cell r="H15">
            <v>2.1428571428571428</v>
          </cell>
        </row>
        <row r="16">
          <cell r="H16">
            <v>3.1428571428571428</v>
          </cell>
        </row>
        <row r="17">
          <cell r="H17">
            <v>3.5714285714285716</v>
          </cell>
        </row>
        <row r="18">
          <cell r="H18">
            <v>3.5714285714285716</v>
          </cell>
        </row>
        <row r="19">
          <cell r="H19">
            <v>6.5714285714285712</v>
          </cell>
        </row>
        <row r="20">
          <cell r="H20">
            <v>8</v>
          </cell>
        </row>
        <row r="21">
          <cell r="H21">
            <v>5.7142857142857135</v>
          </cell>
        </row>
        <row r="22">
          <cell r="H22">
            <v>5.1428571428571423</v>
          </cell>
        </row>
        <row r="23">
          <cell r="H23">
            <v>4.4285714285714288</v>
          </cell>
        </row>
        <row r="24">
          <cell r="H24">
            <v>3.5714285714285716</v>
          </cell>
        </row>
        <row r="25">
          <cell r="H25">
            <v>6.4285714285714288</v>
          </cell>
        </row>
        <row r="26">
          <cell r="H26">
            <v>3</v>
          </cell>
        </row>
        <row r="27">
          <cell r="H27">
            <v>0.8571428571428571</v>
          </cell>
        </row>
        <row r="28">
          <cell r="H28">
            <v>1.714285714285714</v>
          </cell>
        </row>
        <row r="29">
          <cell r="H29">
            <v>0.71428571428571419</v>
          </cell>
        </row>
        <row r="30">
          <cell r="H30">
            <v>20</v>
          </cell>
        </row>
        <row r="31">
          <cell r="H31">
            <v>28</v>
          </cell>
        </row>
        <row r="32">
          <cell r="H32">
            <v>8.5714285714285712</v>
          </cell>
        </row>
        <row r="33">
          <cell r="H33" t="e">
            <v>#N/A</v>
          </cell>
        </row>
        <row r="34">
          <cell r="H34" t="e">
            <v>#N/A</v>
          </cell>
        </row>
        <row r="35">
          <cell r="H35" t="e">
            <v>#N/A</v>
          </cell>
        </row>
        <row r="36">
          <cell r="H36" t="e">
            <v>#N/A</v>
          </cell>
        </row>
        <row r="37">
          <cell r="H37" t="e">
            <v>#N/A</v>
          </cell>
        </row>
        <row r="38">
          <cell r="H38" t="e">
            <v>#N/A</v>
          </cell>
        </row>
        <row r="39">
          <cell r="H39" t="e">
            <v>#N/A</v>
          </cell>
        </row>
        <row r="40">
          <cell r="H40" t="e">
            <v>#N/A</v>
          </cell>
        </row>
        <row r="41">
          <cell r="H41" t="e">
            <v>#N/A</v>
          </cell>
        </row>
        <row r="42">
          <cell r="H42" t="e">
            <v>#N/A</v>
          </cell>
        </row>
        <row r="43">
          <cell r="H43" t="e">
            <v>#N/A</v>
          </cell>
        </row>
        <row r="44">
          <cell r="H44" t="e">
            <v>#N/A</v>
          </cell>
        </row>
        <row r="45">
          <cell r="H45" t="e">
            <v>#N/A</v>
          </cell>
        </row>
        <row r="46">
          <cell r="H46" t="e">
            <v>#N/A</v>
          </cell>
        </row>
      </sheetData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view="pageBreakPreview" zoomScaleNormal="100" zoomScaleSheetLayoutView="100" workbookViewId="0"/>
  </sheetViews>
  <sheetFormatPr defaultColWidth="9" defaultRowHeight="13.5" x14ac:dyDescent="0.15"/>
  <cols>
    <col min="1" max="16384" width="9" style="2"/>
  </cols>
  <sheetData>
    <row r="1" spans="1:16" ht="21" x14ac:dyDescent="0.2">
      <c r="A1" s="1" t="s">
        <v>34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3" spans="1:16" x14ac:dyDescent="0.15">
      <c r="A3" s="2" t="s">
        <v>15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6" x14ac:dyDescent="0.15">
      <c r="A4" s="2" t="s">
        <v>35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6" x14ac:dyDescent="0.15">
      <c r="A5" s="2" t="s">
        <v>36</v>
      </c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16" x14ac:dyDescent="0.15">
      <c r="A6" s="2" t="s">
        <v>37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6" x14ac:dyDescent="0.15">
      <c r="A7" s="2" t="s">
        <v>38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6" x14ac:dyDescent="0.15">
      <c r="A8" s="2" t="s">
        <v>18</v>
      </c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6" x14ac:dyDescent="0.15"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pans="1:16" x14ac:dyDescent="0.15">
      <c r="A10" s="2" t="s">
        <v>3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spans="1:16" x14ac:dyDescent="0.15">
      <c r="A11" s="43" t="s">
        <v>39</v>
      </c>
      <c r="B11" s="44"/>
      <c r="C11" s="44"/>
      <c r="D11" s="44"/>
      <c r="E11" s="44"/>
      <c r="F11" s="44"/>
      <c r="G11" s="44"/>
      <c r="H11" s="44"/>
      <c r="I11" s="44"/>
      <c r="J11" s="44"/>
      <c r="K11" s="12"/>
    </row>
    <row r="12" spans="1:16" x14ac:dyDescent="0.15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12"/>
    </row>
    <row r="13" spans="1:16" x14ac:dyDescent="0.15">
      <c r="B13" s="12"/>
      <c r="C13" s="12"/>
      <c r="D13" s="12"/>
      <c r="E13" s="12"/>
      <c r="F13" s="12"/>
      <c r="G13" s="12"/>
      <c r="H13" s="12"/>
      <c r="I13" s="12"/>
      <c r="J13" s="12"/>
      <c r="K13" s="12"/>
    </row>
    <row r="14" spans="1:16" x14ac:dyDescent="0.15">
      <c r="A14" s="2" t="s">
        <v>19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</row>
    <row r="15" spans="1:16" x14ac:dyDescent="0.15">
      <c r="A15" s="43" t="s">
        <v>40</v>
      </c>
      <c r="B15" s="44"/>
      <c r="C15" s="44"/>
      <c r="D15" s="44"/>
      <c r="E15" s="44"/>
      <c r="F15" s="44"/>
      <c r="G15" s="44"/>
      <c r="H15" s="44"/>
      <c r="I15" s="44"/>
      <c r="J15" s="44"/>
      <c r="K15" s="12"/>
    </row>
    <row r="16" spans="1:16" x14ac:dyDescent="0.15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12"/>
    </row>
    <row r="17" spans="1:1" x14ac:dyDescent="0.15">
      <c r="A17" s="13"/>
    </row>
    <row r="18" spans="1:1" x14ac:dyDescent="0.15">
      <c r="A18" s="13"/>
    </row>
    <row r="19" spans="1:1" x14ac:dyDescent="0.15">
      <c r="A19" s="12"/>
    </row>
  </sheetData>
  <customSheetViews>
    <customSheetView guid="{8ACABF48-2928-4793-884F-BC59376786CF}" showRuler="0">
      <selection activeCell="H28" sqref="H28"/>
      <pageMargins left="0.52" right="0.62" top="1" bottom="1" header="0.51200000000000001" footer="0.51200000000000001"/>
      <pageSetup paperSize="9" orientation="portrait" verticalDpi="0" r:id="rId1"/>
      <headerFooter alignWithMargins="0"/>
    </customSheetView>
    <customSheetView guid="{7D814F53-F6D8-412E-B360-46798C7ED3E0}" showRuler="0">
      <selection activeCell="H28" sqref="H28"/>
      <pageMargins left="0.52" right="0.62" top="1" bottom="1" header="0.51200000000000001" footer="0.51200000000000001"/>
      <pageSetup paperSize="9" orientation="portrait" verticalDpi="0" r:id="rId2"/>
      <headerFooter alignWithMargins="0"/>
    </customSheetView>
  </customSheetViews>
  <mergeCells count="2">
    <mergeCell ref="A11:J12"/>
    <mergeCell ref="A15:J16"/>
  </mergeCells>
  <phoneticPr fontId="2"/>
  <pageMargins left="0.51181102362204722" right="0.62992125984251968" top="0.98425196850393704" bottom="0.98425196850393704" header="0.51181102362204722" footer="0.51181102362204722"/>
  <pageSetup paperSize="9" scale="99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2"/>
  <sheetViews>
    <sheetView tabSelected="1" view="pageBreakPreview" topLeftCell="A91" zoomScale="85" zoomScaleNormal="85" zoomScaleSheetLayoutView="85" workbookViewId="0">
      <selection activeCell="S107" sqref="S107"/>
    </sheetView>
  </sheetViews>
  <sheetFormatPr defaultColWidth="9" defaultRowHeight="17.25" customHeight="1" x14ac:dyDescent="0.15"/>
  <cols>
    <col min="1" max="1" width="3.125" style="2" customWidth="1"/>
    <col min="2" max="2" width="4" style="2" customWidth="1"/>
    <col min="3" max="3" width="4.75" style="2" customWidth="1"/>
    <col min="4" max="15" width="9.5" style="2" customWidth="1"/>
    <col min="16" max="17" width="8.25" style="2" customWidth="1"/>
    <col min="18" max="18" width="7.25" style="2" customWidth="1"/>
    <col min="19" max="19" width="7.125" style="2" customWidth="1"/>
    <col min="20" max="20" width="7.25" style="2" customWidth="1"/>
    <col min="21" max="21" width="7.5" style="2" customWidth="1"/>
    <col min="22" max="16384" width="9" style="2"/>
  </cols>
  <sheetData>
    <row r="1" spans="1:22" ht="21" x14ac:dyDescent="0.2">
      <c r="A1" s="1" t="s">
        <v>32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7.25" customHeight="1" x14ac:dyDescent="0.15">
      <c r="D2" s="4"/>
      <c r="E2" s="4"/>
      <c r="F2" s="4"/>
      <c r="G2" s="4"/>
      <c r="H2" s="4"/>
      <c r="I2" s="4"/>
      <c r="J2" s="4"/>
      <c r="K2" s="4"/>
      <c r="L2" s="4"/>
      <c r="M2" s="4"/>
      <c r="N2" s="3"/>
      <c r="O2" s="3"/>
      <c r="P2" s="3"/>
      <c r="Q2" s="3"/>
    </row>
    <row r="3" spans="1:22" ht="17.25" customHeight="1" x14ac:dyDescent="0.15">
      <c r="A3" s="5" t="s">
        <v>4</v>
      </c>
      <c r="B3" s="5"/>
      <c r="C3" s="5"/>
      <c r="D3" s="3"/>
      <c r="E3" s="3"/>
      <c r="F3" s="3"/>
      <c r="G3" s="3"/>
      <c r="H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17.25" customHeight="1" x14ac:dyDescent="0.15">
      <c r="B4" s="6"/>
      <c r="C4" s="6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ht="17.25" customHeight="1" x14ac:dyDescent="0.15">
      <c r="B5" s="6"/>
      <c r="C5" s="6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ht="17.25" customHeight="1" x14ac:dyDescent="0.15">
      <c r="B6" s="6"/>
      <c r="C6" s="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17.25" customHeight="1" x14ac:dyDescent="0.15">
      <c r="B7" s="6"/>
      <c r="C7" s="6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ht="17.25" customHeight="1" x14ac:dyDescent="0.15">
      <c r="B8" s="6"/>
      <c r="C8" s="6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ht="17.25" customHeight="1" x14ac:dyDescent="0.15">
      <c r="B9" s="6"/>
      <c r="C9" s="6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ht="17.25" customHeight="1" x14ac:dyDescent="0.15">
      <c r="B10" s="6"/>
      <c r="C10" s="6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17.25" customHeight="1" x14ac:dyDescent="0.15">
      <c r="B11" s="6"/>
      <c r="C11" s="6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17.25" customHeight="1" x14ac:dyDescent="0.15">
      <c r="B12" s="6"/>
      <c r="C12" s="6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17.25" customHeight="1" x14ac:dyDescent="0.15">
      <c r="B13" s="6"/>
      <c r="C13" s="6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ht="17.25" customHeight="1" x14ac:dyDescent="0.15">
      <c r="B14" s="6"/>
      <c r="C14" s="6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ht="17.25" customHeight="1" x14ac:dyDescent="0.15">
      <c r="B15" s="6"/>
      <c r="C15" s="6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ht="17.25" customHeight="1" x14ac:dyDescent="0.15">
      <c r="B16" s="6"/>
      <c r="C16" s="6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2:22" ht="17.25" customHeight="1" x14ac:dyDescent="0.15">
      <c r="B17" s="6"/>
      <c r="C17" s="6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2:22" ht="17.25" customHeight="1" x14ac:dyDescent="0.15">
      <c r="B18" s="6"/>
      <c r="C18" s="6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2:22" ht="17.25" customHeight="1" x14ac:dyDescent="0.15">
      <c r="B19" s="6"/>
      <c r="C19" s="6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2:22" ht="17.25" customHeight="1" x14ac:dyDescent="0.15">
      <c r="B20" s="6"/>
      <c r="C20" s="6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2:22" ht="17.25" customHeight="1" x14ac:dyDescent="0.15">
      <c r="B21" s="6"/>
      <c r="C21" s="6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2:22" ht="17.25" customHeight="1" x14ac:dyDescent="0.15">
      <c r="B22" s="6"/>
      <c r="C22" s="6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2:22" ht="17.25" customHeight="1" x14ac:dyDescent="0.15">
      <c r="B23" s="6"/>
      <c r="C23" s="6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2:22" ht="17.25" customHeight="1" x14ac:dyDescent="0.15">
      <c r="B24" s="6"/>
      <c r="C24" s="6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2:22" ht="17.25" customHeight="1" x14ac:dyDescent="0.15">
      <c r="B25" s="6"/>
      <c r="C25" s="6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2:22" ht="17.25" customHeight="1" x14ac:dyDescent="0.15">
      <c r="B26" s="6"/>
      <c r="C26" s="6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2:22" ht="17.25" customHeight="1" x14ac:dyDescent="0.15">
      <c r="B27" s="6"/>
      <c r="C27" s="6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2:22" ht="17.25" customHeight="1" x14ac:dyDescent="0.15">
      <c r="B28" s="6"/>
      <c r="C28" s="6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2:22" ht="17.25" customHeight="1" x14ac:dyDescent="0.15">
      <c r="B29" s="6"/>
      <c r="C29" s="6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2:22" ht="17.25" customHeight="1" x14ac:dyDescent="0.15">
      <c r="B30" s="6"/>
      <c r="C30" s="6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2:22" ht="17.25" customHeight="1" x14ac:dyDescent="0.15">
      <c r="B31" s="6"/>
      <c r="C31" s="6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2:22" ht="17.25" customHeight="1" x14ac:dyDescent="0.15">
      <c r="B32" s="6"/>
      <c r="C32" s="6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2:22" ht="17.25" customHeight="1" x14ac:dyDescent="0.15">
      <c r="B33" s="6"/>
      <c r="C33" s="6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2:22" ht="17.25" customHeight="1" x14ac:dyDescent="0.15">
      <c r="B34" s="6"/>
      <c r="C34" s="6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2:22" ht="17.25" customHeight="1" x14ac:dyDescent="0.15">
      <c r="B35" s="6"/>
      <c r="C35" s="6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2:22" ht="17.25" customHeight="1" x14ac:dyDescent="0.15">
      <c r="B36" s="6"/>
      <c r="C36" s="6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2:22" ht="17.25" customHeight="1" x14ac:dyDescent="0.15">
      <c r="B37" s="6"/>
      <c r="C37" s="6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2:22" ht="17.25" customHeight="1" x14ac:dyDescent="0.15">
      <c r="B38" s="6"/>
      <c r="C38" s="6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2:22" ht="17.25" customHeight="1" x14ac:dyDescent="0.15">
      <c r="B39" s="6"/>
      <c r="C39" s="6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2:22" ht="17.25" customHeight="1" x14ac:dyDescent="0.15">
      <c r="B40" s="6"/>
      <c r="C40" s="6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2:22" ht="17.25" customHeight="1" x14ac:dyDescent="0.15">
      <c r="B41" s="6"/>
      <c r="C41" s="6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2:22" ht="17.25" customHeight="1" x14ac:dyDescent="0.15">
      <c r="B42" s="6"/>
      <c r="C42" s="6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2:22" ht="17.25" customHeight="1" x14ac:dyDescent="0.15">
      <c r="B43" s="6"/>
      <c r="C43" s="6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2:22" ht="17.25" customHeight="1" x14ac:dyDescent="0.15">
      <c r="B44" s="6"/>
      <c r="C44" s="6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2:22" ht="17.25" customHeight="1" x14ac:dyDescent="0.15">
      <c r="B45" s="6"/>
      <c r="C45" s="6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2:22" ht="17.25" customHeight="1" x14ac:dyDescent="0.15">
      <c r="B46" s="6"/>
      <c r="C46" s="6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2:22" ht="17.25" customHeight="1" x14ac:dyDescent="0.15">
      <c r="B47" s="6"/>
      <c r="C47" s="6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2:22" ht="17.25" customHeight="1" x14ac:dyDescent="0.15">
      <c r="B48" s="6"/>
      <c r="C48" s="6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2:22" ht="17.25" customHeight="1" x14ac:dyDescent="0.15">
      <c r="B49" s="6"/>
      <c r="C49" s="6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2:22" ht="17.25" customHeight="1" x14ac:dyDescent="0.15">
      <c r="B50" s="6"/>
      <c r="C50" s="6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2:22" ht="17.25" customHeight="1" x14ac:dyDescent="0.15">
      <c r="B51" s="6"/>
      <c r="C51" s="6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2:22" ht="17.25" customHeight="1" x14ac:dyDescent="0.15">
      <c r="B52" s="6"/>
      <c r="C52" s="6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2:22" ht="17.25" customHeight="1" x14ac:dyDescent="0.15">
      <c r="B53" s="6"/>
      <c r="C53" s="6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2:22" ht="17.25" customHeight="1" x14ac:dyDescent="0.15">
      <c r="B54" s="6"/>
      <c r="C54" s="6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2:22" ht="17.25" customHeight="1" x14ac:dyDescent="0.15">
      <c r="B55" s="6"/>
      <c r="C55" s="6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2:22" ht="17.25" customHeight="1" x14ac:dyDescent="0.15">
      <c r="B56" s="6"/>
      <c r="C56" s="6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2:22" ht="17.25" customHeight="1" x14ac:dyDescent="0.15">
      <c r="B57" s="6"/>
      <c r="C57" s="6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2:22" ht="17.25" customHeight="1" x14ac:dyDescent="0.15">
      <c r="B58" s="6"/>
      <c r="C58" s="6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2:22" ht="17.25" customHeight="1" x14ac:dyDescent="0.15">
      <c r="B59" s="6"/>
      <c r="C59" s="6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2:22" ht="17.100000000000001" customHeight="1" x14ac:dyDescent="0.15">
      <c r="B60" s="6"/>
      <c r="C60" s="6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2:22" ht="17.25" customHeight="1" x14ac:dyDescent="0.15">
      <c r="B61" s="6"/>
      <c r="C61" s="6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2:22" ht="17.25" customHeight="1" x14ac:dyDescent="0.15">
      <c r="B62" s="6"/>
      <c r="C62" s="6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2:22" ht="17.25" customHeight="1" x14ac:dyDescent="0.15">
      <c r="B63" s="6"/>
      <c r="C63" s="6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2:22" ht="17.25" customHeight="1" x14ac:dyDescent="0.15">
      <c r="B64" s="6"/>
      <c r="C64" s="6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spans="2:22" ht="17.25" customHeight="1" x14ac:dyDescent="0.15">
      <c r="B65" s="6"/>
      <c r="C65" s="6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 spans="2:22" ht="17.25" customHeight="1" x14ac:dyDescent="0.15">
      <c r="B66" s="6"/>
      <c r="C66" s="6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spans="2:22" ht="17.25" customHeight="1" x14ac:dyDescent="0.15">
      <c r="B67" s="6"/>
      <c r="C67" s="6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 spans="2:22" ht="17.25" customHeight="1" x14ac:dyDescent="0.15">
      <c r="B68" s="6"/>
      <c r="C68" s="6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2:22" ht="17.25" customHeight="1" x14ac:dyDescent="0.15">
      <c r="B69" s="6"/>
      <c r="C69" s="6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spans="2:22" ht="17.25" customHeight="1" x14ac:dyDescent="0.15">
      <c r="B70" s="6"/>
      <c r="C70" s="6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spans="2:22" ht="17.25" customHeight="1" x14ac:dyDescent="0.15">
      <c r="B71" s="6"/>
      <c r="C71" s="6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 spans="2:22" ht="17.25" customHeight="1" x14ac:dyDescent="0.15">
      <c r="B72" s="6"/>
      <c r="C72" s="6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 spans="2:22" ht="17.25" customHeight="1" x14ac:dyDescent="0.15">
      <c r="B73" s="6"/>
      <c r="C73" s="6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2:22" ht="17.25" customHeight="1" x14ac:dyDescent="0.15">
      <c r="B74" s="6"/>
      <c r="C74" s="6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spans="2:22" ht="17.25" customHeight="1" x14ac:dyDescent="0.15">
      <c r="B75" s="6"/>
      <c r="C75" s="6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 spans="2:22" ht="17.25" customHeight="1" x14ac:dyDescent="0.15">
      <c r="B76" s="6"/>
      <c r="C76" s="6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</row>
    <row r="77" spans="2:22" ht="17.25" customHeight="1" x14ac:dyDescent="0.15">
      <c r="B77" s="6"/>
      <c r="C77" s="6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 spans="2:22" ht="17.25" customHeight="1" x14ac:dyDescent="0.15">
      <c r="B78" s="6"/>
      <c r="C78" s="6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 spans="2:22" ht="17.25" customHeight="1" x14ac:dyDescent="0.15">
      <c r="B79" s="6"/>
      <c r="C79" s="6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2:22" ht="17.25" customHeight="1" x14ac:dyDescent="0.15">
      <c r="B80" s="6"/>
      <c r="C80" s="6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2:22" ht="17.25" customHeight="1" x14ac:dyDescent="0.15">
      <c r="B81" s="6"/>
      <c r="C81" s="6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2:22" ht="17.25" customHeight="1" x14ac:dyDescent="0.15">
      <c r="B82" s="6"/>
      <c r="C82" s="6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2:22" ht="17.25" customHeight="1" x14ac:dyDescent="0.15">
      <c r="B83" s="6"/>
      <c r="C83" s="6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2:22" ht="17.25" customHeight="1" x14ac:dyDescent="0.15">
      <c r="B84" s="6"/>
      <c r="C84" s="6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2:22" ht="17.25" customHeight="1" x14ac:dyDescent="0.15">
      <c r="B85" s="6"/>
      <c r="C85" s="6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2:22" ht="17.25" customHeight="1" x14ac:dyDescent="0.15">
      <c r="B86" s="6"/>
      <c r="C86" s="6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2:22" ht="17.25" customHeight="1" x14ac:dyDescent="0.15">
      <c r="B87" s="6"/>
      <c r="C87" s="6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2:22" ht="17.25" customHeight="1" x14ac:dyDescent="0.15">
      <c r="B88" s="6"/>
      <c r="C88" s="6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2:22" ht="17.25" customHeight="1" x14ac:dyDescent="0.15">
      <c r="B89" s="6"/>
      <c r="C89" s="6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2:22" ht="17.25" customHeight="1" x14ac:dyDescent="0.15">
      <c r="B90" s="6"/>
      <c r="C90" s="6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2:22" ht="17.25" customHeight="1" x14ac:dyDescent="0.15">
      <c r="B91" s="7" t="s">
        <v>2</v>
      </c>
      <c r="C91" s="7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R91" s="8"/>
    </row>
    <row r="92" spans="2:22" ht="17.25" customHeight="1" x14ac:dyDescent="0.15">
      <c r="B92" s="51" t="s">
        <v>5</v>
      </c>
      <c r="C92" s="52"/>
      <c r="D92" s="45" t="s">
        <v>14</v>
      </c>
      <c r="E92" s="46"/>
      <c r="F92" s="47"/>
      <c r="G92" s="45" t="s">
        <v>26</v>
      </c>
      <c r="H92" s="46"/>
      <c r="I92" s="47"/>
      <c r="J92" s="45" t="s">
        <v>24</v>
      </c>
      <c r="K92" s="46"/>
      <c r="L92" s="47"/>
      <c r="M92" s="45" t="s">
        <v>29</v>
      </c>
      <c r="N92" s="46"/>
      <c r="O92" s="47"/>
    </row>
    <row r="93" spans="2:22" ht="17.25" customHeight="1" x14ac:dyDescent="0.15">
      <c r="B93" s="51" t="s">
        <v>0</v>
      </c>
      <c r="C93" s="52"/>
      <c r="D93" s="45" t="s">
        <v>20</v>
      </c>
      <c r="E93" s="46"/>
      <c r="F93" s="47"/>
      <c r="G93" s="45" t="s">
        <v>27</v>
      </c>
      <c r="H93" s="46"/>
      <c r="I93" s="47"/>
      <c r="J93" s="45" t="s">
        <v>21</v>
      </c>
      <c r="K93" s="46"/>
      <c r="L93" s="47"/>
      <c r="M93" s="45" t="s">
        <v>30</v>
      </c>
      <c r="N93" s="46"/>
      <c r="O93" s="47"/>
    </row>
    <row r="94" spans="2:22" ht="17.25" customHeight="1" x14ac:dyDescent="0.15">
      <c r="B94" s="51" t="s">
        <v>1</v>
      </c>
      <c r="C94" s="52"/>
      <c r="D94" s="48" t="s">
        <v>25</v>
      </c>
      <c r="E94" s="49"/>
      <c r="F94" s="50"/>
      <c r="G94" s="48" t="s">
        <v>33</v>
      </c>
      <c r="H94" s="49"/>
      <c r="I94" s="50"/>
      <c r="J94" s="48" t="s">
        <v>33</v>
      </c>
      <c r="K94" s="49"/>
      <c r="L94" s="50"/>
      <c r="M94" s="48" t="s">
        <v>31</v>
      </c>
      <c r="N94" s="49"/>
      <c r="O94" s="50"/>
    </row>
    <row r="95" spans="2:22" ht="17.25" customHeight="1" x14ac:dyDescent="0.15">
      <c r="B95" s="9" t="s">
        <v>11</v>
      </c>
      <c r="C95" s="9" t="s">
        <v>12</v>
      </c>
      <c r="D95" s="21" t="s">
        <v>16</v>
      </c>
      <c r="E95" s="14" t="str">
        <f>[1]三次三和!$L$4</f>
        <v>平均(7年)</v>
      </c>
      <c r="F95" s="15" t="s">
        <v>17</v>
      </c>
      <c r="G95" s="21" t="s">
        <v>16</v>
      </c>
      <c r="H95" s="14" t="str">
        <f>[1]世羅山中福田!$L$4</f>
        <v>平均(1年)</v>
      </c>
      <c r="I95" s="15" t="s">
        <v>17</v>
      </c>
      <c r="J95" s="18" t="s">
        <v>22</v>
      </c>
      <c r="K95" s="14" t="str">
        <f>[1]安芸高田高宮!$L$4</f>
        <v>平均(4年)</v>
      </c>
      <c r="L95" s="15" t="s">
        <v>23</v>
      </c>
      <c r="M95" s="18" t="s">
        <v>22</v>
      </c>
      <c r="N95" s="14" t="str">
        <f>[1]安芸津!$L$4</f>
        <v>平均(0年)</v>
      </c>
      <c r="O95" s="15" t="s">
        <v>23</v>
      </c>
    </row>
    <row r="96" spans="2:22" ht="17.25" customHeight="1" x14ac:dyDescent="0.15">
      <c r="B96" s="53" t="s">
        <v>13</v>
      </c>
      <c r="C96" s="10">
        <v>1</v>
      </c>
      <c r="D96" s="22">
        <f>[1]三次三和!$H$11</f>
        <v>0</v>
      </c>
      <c r="E96" s="23">
        <f>[1]三次三和!$L$11</f>
        <v>0.18047112462006076</v>
      </c>
      <c r="F96" s="24">
        <v>0</v>
      </c>
      <c r="G96" s="22">
        <f>[1]世羅山中福田!$H$11</f>
        <v>2.9545454545454546</v>
      </c>
      <c r="H96" s="25">
        <f>[1]世羅山中福田!$L$11</f>
        <v>0</v>
      </c>
      <c r="I96" s="24">
        <v>0</v>
      </c>
      <c r="J96" s="26">
        <f>[1]安芸高田高宮!$H$11</f>
        <v>0.75</v>
      </c>
      <c r="K96" s="27">
        <f>[1]安芸高田高宮!$L$11</f>
        <v>4.90625</v>
      </c>
      <c r="L96" s="19">
        <v>0</v>
      </c>
      <c r="M96" s="26">
        <f>[1]安芸津!$H$11</f>
        <v>1.25</v>
      </c>
      <c r="N96" s="27" t="s">
        <v>28</v>
      </c>
      <c r="O96" s="19" t="s">
        <v>28</v>
      </c>
    </row>
    <row r="97" spans="2:15" ht="17.25" customHeight="1" x14ac:dyDescent="0.15">
      <c r="B97" s="54"/>
      <c r="C97" s="10">
        <v>2</v>
      </c>
      <c r="D97" s="28">
        <f>[1]三次三和!$H$12</f>
        <v>0</v>
      </c>
      <c r="E97" s="29">
        <f>[1]三次三和!$L$12</f>
        <v>0.34883847155883629</v>
      </c>
      <c r="F97" s="30">
        <v>0.42857142857142855</v>
      </c>
      <c r="G97" s="28">
        <f>[1]世羅山中福田!$H$12</f>
        <v>2.9545454545454546</v>
      </c>
      <c r="H97" s="29">
        <f>[1]世羅山中福田!$L$12</f>
        <v>0</v>
      </c>
      <c r="I97" s="31">
        <v>0</v>
      </c>
      <c r="J97" s="32">
        <f>[1]安芸高田高宮!$H$12</f>
        <v>2.25</v>
      </c>
      <c r="K97" s="27">
        <f>[1]安芸高田高宮!$L$12</f>
        <v>2.7247023809523809</v>
      </c>
      <c r="L97" s="19">
        <v>0.66666666666666663</v>
      </c>
      <c r="M97" s="32">
        <f>[1]安芸津!$H$12</f>
        <v>1.0357142857142856</v>
      </c>
      <c r="N97" s="27" t="s">
        <v>28</v>
      </c>
      <c r="O97" s="19" t="s">
        <v>28</v>
      </c>
    </row>
    <row r="98" spans="2:15" ht="17.25" customHeight="1" x14ac:dyDescent="0.15">
      <c r="B98" s="54"/>
      <c r="C98" s="10">
        <v>3</v>
      </c>
      <c r="D98" s="28">
        <f>[1]三次三和!$H$12</f>
        <v>0</v>
      </c>
      <c r="E98" s="29">
        <f>[1]三次三和!$L$13</f>
        <v>1.5764461813094033</v>
      </c>
      <c r="F98" s="30">
        <v>0.71428571428571419</v>
      </c>
      <c r="G98" s="28">
        <f>[1]世羅山中福田!$H$13</f>
        <v>2.9545454545454546</v>
      </c>
      <c r="H98" s="29">
        <f>[1]世羅山中福田!$L$13</f>
        <v>0</v>
      </c>
      <c r="I98" s="30">
        <v>0</v>
      </c>
      <c r="J98" s="32">
        <f>[1]安芸高田高宮!$H$12</f>
        <v>2.25</v>
      </c>
      <c r="K98" s="27">
        <f>[1]安芸高田高宮!$L$13</f>
        <v>3.1011904761904763</v>
      </c>
      <c r="L98" s="19">
        <v>1.6190476190476191</v>
      </c>
      <c r="M98" s="28">
        <f>[1]安芸津!$H$13</f>
        <v>0.71428571428571419</v>
      </c>
      <c r="N98" s="27" t="s">
        <v>28</v>
      </c>
      <c r="O98" s="19" t="s">
        <v>28</v>
      </c>
    </row>
    <row r="99" spans="2:15" ht="17.25" customHeight="1" x14ac:dyDescent="0.15">
      <c r="B99" s="54"/>
      <c r="C99" s="10">
        <v>4</v>
      </c>
      <c r="D99" s="28">
        <f>[1]三次三和!$H$14</f>
        <v>1.4285714285714284</v>
      </c>
      <c r="E99" s="29">
        <f>[1]三次三和!$L$14</f>
        <v>2.3709412843151445</v>
      </c>
      <c r="F99" s="30">
        <v>0.71428571428571419</v>
      </c>
      <c r="G99" s="32">
        <f>[1]世羅山中福田!$H$14</f>
        <v>2.9545454545454546</v>
      </c>
      <c r="H99" s="29">
        <f>[1]世羅山中福田!$L$14</f>
        <v>0</v>
      </c>
      <c r="I99" s="30">
        <v>0</v>
      </c>
      <c r="J99" s="28">
        <f>[1]安芸高田高宮!$H$14</f>
        <v>0</v>
      </c>
      <c r="K99" s="27">
        <f>[1]安芸高田高宮!$L$14</f>
        <v>9.8392857142857153</v>
      </c>
      <c r="L99" s="19">
        <v>1.4285714285714284</v>
      </c>
      <c r="M99" s="28">
        <f>[1]安芸津!$H$14</f>
        <v>2.1428571428571428</v>
      </c>
      <c r="N99" s="27" t="s">
        <v>28</v>
      </c>
      <c r="O99" s="19" t="s">
        <v>28</v>
      </c>
    </row>
    <row r="100" spans="2:15" ht="17.25" customHeight="1" x14ac:dyDescent="0.15">
      <c r="B100" s="54"/>
      <c r="C100" s="10">
        <v>5</v>
      </c>
      <c r="D100" s="28">
        <f>[1]三次三和!$H$15</f>
        <v>0.2857142857142857</v>
      </c>
      <c r="E100" s="29">
        <f>[1]三次三和!$L$15</f>
        <v>3.1496598639455788</v>
      </c>
      <c r="F100" s="30">
        <v>3.5714285714285716</v>
      </c>
      <c r="G100" s="28">
        <f>[1]世羅山中福田!$H$15</f>
        <v>1.1818181818181819</v>
      </c>
      <c r="H100" s="29">
        <f>[1]世羅山中福田!$L$15</f>
        <v>0</v>
      </c>
      <c r="I100" s="30">
        <v>0</v>
      </c>
      <c r="J100" s="28">
        <f>[1]安芸高田高宮!$H$15</f>
        <v>3.333333333333333</v>
      </c>
      <c r="K100" s="27">
        <f>[1]安芸高田高宮!$L$15</f>
        <v>18.273809523809526</v>
      </c>
      <c r="L100" s="19">
        <v>1.6190476190476188</v>
      </c>
      <c r="M100" s="28">
        <f>[1]安芸津!$H$15</f>
        <v>2.1428571428571428</v>
      </c>
      <c r="N100" s="27" t="s">
        <v>28</v>
      </c>
      <c r="O100" s="19" t="s">
        <v>28</v>
      </c>
    </row>
    <row r="101" spans="2:15" ht="17.25" customHeight="1" x14ac:dyDescent="0.15">
      <c r="B101" s="55"/>
      <c r="C101" s="11">
        <v>6</v>
      </c>
      <c r="D101" s="33">
        <f>[1]三次三和!$H$16</f>
        <v>0</v>
      </c>
      <c r="E101" s="34">
        <f>[1]三次三和!$L$16</f>
        <v>2.5453514739229024</v>
      </c>
      <c r="F101" s="35">
        <v>3.8571428571428563</v>
      </c>
      <c r="G101" s="33">
        <f>[1]世羅山中福田!$H$16</f>
        <v>1.7142857142857142</v>
      </c>
      <c r="H101" s="34">
        <f>[1]世羅山中福田!$L$16</f>
        <v>0.8</v>
      </c>
      <c r="I101" s="35">
        <v>0.8</v>
      </c>
      <c r="J101" s="33">
        <f>[1]安芸高田高宮!$H$16</f>
        <v>0.66666666666666663</v>
      </c>
      <c r="K101" s="36">
        <f>[1]安芸高田高宮!$L$16</f>
        <v>13.822375541125542</v>
      </c>
      <c r="L101" s="37">
        <v>0.66666666666666663</v>
      </c>
      <c r="M101" s="33">
        <f>[1]安芸津!$H$16</f>
        <v>3.1428571428571428</v>
      </c>
      <c r="N101" s="36" t="s">
        <v>28</v>
      </c>
      <c r="O101" s="37" t="s">
        <v>28</v>
      </c>
    </row>
    <row r="102" spans="2:15" ht="17.25" customHeight="1" x14ac:dyDescent="0.15">
      <c r="B102" s="53" t="s">
        <v>6</v>
      </c>
      <c r="C102" s="10">
        <v>1</v>
      </c>
      <c r="D102" s="22">
        <f>[1]三次三和!$H$17</f>
        <v>0</v>
      </c>
      <c r="E102" s="29">
        <f>[1]三次三和!$L$17</f>
        <v>2.9858276643990931</v>
      </c>
      <c r="F102" s="30">
        <v>2.1428571428571428</v>
      </c>
      <c r="G102" s="22">
        <f>[1]世羅山中福田!$H$17</f>
        <v>5.8857142857142852</v>
      </c>
      <c r="H102" s="25">
        <f>[1]世羅山中福田!$L$17</f>
        <v>0.2</v>
      </c>
      <c r="I102" s="24">
        <v>0.2</v>
      </c>
      <c r="J102" s="22">
        <f>[1]安芸高田高宮!$H$17</f>
        <v>0</v>
      </c>
      <c r="K102" s="38">
        <f>[1]安芸高田高宮!$L$17</f>
        <v>3.6221590909090908</v>
      </c>
      <c r="L102" s="19">
        <v>0</v>
      </c>
      <c r="M102" s="22">
        <f>[1]安芸津!$H$17</f>
        <v>3.5714285714285716</v>
      </c>
      <c r="N102" s="38" t="s">
        <v>28</v>
      </c>
      <c r="O102" s="19" t="s">
        <v>28</v>
      </c>
    </row>
    <row r="103" spans="2:15" ht="17.25" customHeight="1" x14ac:dyDescent="0.15">
      <c r="B103" s="54"/>
      <c r="C103" s="10">
        <v>2</v>
      </c>
      <c r="D103" s="28">
        <f>[1]三次三和!$H$18</f>
        <v>4.666666666666667</v>
      </c>
      <c r="E103" s="29">
        <f>[1]三次三和!$L$18</f>
        <v>2.9249433106575964</v>
      </c>
      <c r="F103" s="30">
        <v>2.1428571428571428</v>
      </c>
      <c r="G103" s="28">
        <f>[1]世羅山中福田!$H$18</f>
        <v>11.5</v>
      </c>
      <c r="H103" s="29">
        <f>[1]世羅山中福田!$L$18</f>
        <v>0</v>
      </c>
      <c r="I103" s="30">
        <v>0</v>
      </c>
      <c r="J103" s="28">
        <f>[1]安芸高田高宮!$H$18</f>
        <v>0</v>
      </c>
      <c r="K103" s="38">
        <f>[1]安芸高田高宮!$L$18</f>
        <v>5.2831439393939394</v>
      </c>
      <c r="L103" s="19">
        <v>0</v>
      </c>
      <c r="M103" s="28">
        <f>[1]安芸津!$H$18</f>
        <v>3.5714285714285716</v>
      </c>
      <c r="N103" s="38" t="s">
        <v>28</v>
      </c>
      <c r="O103" s="19" t="s">
        <v>28</v>
      </c>
    </row>
    <row r="104" spans="2:15" ht="17.25" customHeight="1" x14ac:dyDescent="0.15">
      <c r="B104" s="54"/>
      <c r="C104" s="10">
        <v>3</v>
      </c>
      <c r="D104" s="28">
        <f>[1]三次三和!$H$19</f>
        <v>16.333333333333336</v>
      </c>
      <c r="E104" s="29">
        <f>[1]三次三和!$L$19</f>
        <v>3.1510204081632653</v>
      </c>
      <c r="F104" s="30">
        <v>3.285714285714286</v>
      </c>
      <c r="G104" s="28">
        <f>[1]世羅山中福田!$H$19</f>
        <v>12.399999999999999</v>
      </c>
      <c r="H104" s="29">
        <f>[1]世羅山中福田!$L$19</f>
        <v>0</v>
      </c>
      <c r="I104" s="30">
        <v>0</v>
      </c>
      <c r="J104" s="28">
        <f>[1]安芸高田高宮!$H$19</f>
        <v>0</v>
      </c>
      <c r="K104" s="27">
        <f>[1]安芸高田高宮!$L$19</f>
        <v>7.7038690476190474</v>
      </c>
      <c r="L104" s="19">
        <v>2.8571428571428568</v>
      </c>
      <c r="M104" s="28">
        <f>[1]安芸津!$H$19</f>
        <v>6.5714285714285712</v>
      </c>
      <c r="N104" s="27" t="s">
        <v>28</v>
      </c>
      <c r="O104" s="19" t="s">
        <v>28</v>
      </c>
    </row>
    <row r="105" spans="2:15" ht="17.25" customHeight="1" x14ac:dyDescent="0.15">
      <c r="B105" s="54"/>
      <c r="C105" s="10">
        <v>4</v>
      </c>
      <c r="D105" s="28">
        <f>[1]三次三和!$H$20</f>
        <v>7</v>
      </c>
      <c r="E105" s="29">
        <f>[1]三次三和!$L$20</f>
        <v>3.8494897959183674</v>
      </c>
      <c r="F105" s="30">
        <v>4.7142857142857144</v>
      </c>
      <c r="G105" s="28">
        <f>[1]世羅山中福田!$H$20</f>
        <v>11.5</v>
      </c>
      <c r="H105" s="29">
        <f>[1]世羅山中福田!$L$20</f>
        <v>1.7142857142857142</v>
      </c>
      <c r="I105" s="30">
        <v>1.7142857142857142</v>
      </c>
      <c r="J105" s="28">
        <f>[1]安芸高田高宮!$H$20</f>
        <v>0.5714285714285714</v>
      </c>
      <c r="K105" s="27">
        <f>[1]安芸高田高宮!$L$20</f>
        <v>7.455853174603174</v>
      </c>
      <c r="L105" s="19">
        <v>7.5178571428571423</v>
      </c>
      <c r="M105" s="28">
        <f>[1]安芸津!$H$20</f>
        <v>8</v>
      </c>
      <c r="N105" s="27" t="s">
        <v>28</v>
      </c>
      <c r="O105" s="19" t="s">
        <v>28</v>
      </c>
    </row>
    <row r="106" spans="2:15" ht="17.25" customHeight="1" x14ac:dyDescent="0.15">
      <c r="B106" s="54"/>
      <c r="C106" s="10">
        <v>5</v>
      </c>
      <c r="D106" s="28">
        <f>[1]三次三和!$H$21</f>
        <v>22.714285714285715</v>
      </c>
      <c r="E106" s="29">
        <f>[1]三次三和!$L$21</f>
        <v>5.6501700680272124</v>
      </c>
      <c r="F106" s="30">
        <v>6.4285714285714288</v>
      </c>
      <c r="G106" s="28">
        <f>[1]世羅山中福田!$H$21</f>
        <v>8.8571428571428577</v>
      </c>
      <c r="H106" s="29">
        <f>[1]世羅山中福田!$L$21</f>
        <v>2.5714285714285712</v>
      </c>
      <c r="I106" s="30">
        <v>2.5714285714285712</v>
      </c>
      <c r="J106" s="28">
        <f>[1]安芸高田高宮!$H$21</f>
        <v>1.4285714285714284</v>
      </c>
      <c r="K106" s="27">
        <f>[1]安芸高田高宮!$L$21</f>
        <v>13.331944444444446</v>
      </c>
      <c r="L106" s="19">
        <v>10.625</v>
      </c>
      <c r="M106" s="28">
        <f>[1]安芸津!$H$21</f>
        <v>5.7142857142857135</v>
      </c>
      <c r="N106" s="27" t="s">
        <v>28</v>
      </c>
      <c r="O106" s="19" t="s">
        <v>28</v>
      </c>
    </row>
    <row r="107" spans="2:15" ht="17.25" customHeight="1" x14ac:dyDescent="0.15">
      <c r="B107" s="55"/>
      <c r="C107" s="11">
        <v>6</v>
      </c>
      <c r="D107" s="28">
        <f>[1]三次三和!$H$22</f>
        <v>3.5714285714285716</v>
      </c>
      <c r="E107" s="34">
        <f>[1]三次三和!$L$22</f>
        <v>6.4374149659863944</v>
      </c>
      <c r="F107" s="35">
        <v>6.4285714285714288</v>
      </c>
      <c r="G107" s="33">
        <f>[1]世羅山中福田!$H$22</f>
        <v>4.2857142857142856</v>
      </c>
      <c r="H107" s="34">
        <f>[1]世羅山中福田!$L$22</f>
        <v>1.4285714285714284</v>
      </c>
      <c r="I107" s="35">
        <v>1.4285714285714284</v>
      </c>
      <c r="J107" s="33">
        <f>[1]安芸高田高宮!$H$22</f>
        <v>0</v>
      </c>
      <c r="K107" s="36">
        <f>[1]安芸高田高宮!$L$22</f>
        <v>13.426923076923078</v>
      </c>
      <c r="L107" s="37">
        <v>6.125</v>
      </c>
      <c r="M107" s="33">
        <f>[1]安芸津!$H$22</f>
        <v>5.1428571428571423</v>
      </c>
      <c r="N107" s="36" t="s">
        <v>28</v>
      </c>
      <c r="O107" s="37" t="s">
        <v>28</v>
      </c>
    </row>
    <row r="108" spans="2:15" ht="17.25" customHeight="1" x14ac:dyDescent="0.15">
      <c r="B108" s="53" t="s">
        <v>7</v>
      </c>
      <c r="C108" s="10">
        <v>1</v>
      </c>
      <c r="D108" s="26">
        <f>[1]三次三和!$H$23</f>
        <v>1.8571428571428568</v>
      </c>
      <c r="E108" s="29">
        <f>[1]三次三和!$L$23</f>
        <v>6.5144557823129245</v>
      </c>
      <c r="F108" s="30">
        <v>5.1428571428571423</v>
      </c>
      <c r="G108" s="22">
        <f>[1]世羅山中福田!$H$23</f>
        <v>5.4285714285714288</v>
      </c>
      <c r="H108" s="25">
        <f>[1]世羅山中福田!$L$23</f>
        <v>4.2857142857142856</v>
      </c>
      <c r="I108" s="24">
        <v>4.2857142857142856</v>
      </c>
      <c r="J108" s="22">
        <f>[1]安芸高田高宮!$H$23</f>
        <v>0</v>
      </c>
      <c r="K108" s="27">
        <f>[1]安芸高田高宮!$L$23</f>
        <v>14.207532051282051</v>
      </c>
      <c r="L108" s="19">
        <v>0.625</v>
      </c>
      <c r="M108" s="22">
        <f>[1]安芸津!$H$23</f>
        <v>4.4285714285714288</v>
      </c>
      <c r="N108" s="27" t="s">
        <v>28</v>
      </c>
      <c r="O108" s="19" t="s">
        <v>28</v>
      </c>
    </row>
    <row r="109" spans="2:15" ht="17.25" customHeight="1" x14ac:dyDescent="0.15">
      <c r="B109" s="54"/>
      <c r="C109" s="10">
        <v>2</v>
      </c>
      <c r="D109" s="28">
        <f>[1]三次三和!$H$24</f>
        <v>1.8571428571428572</v>
      </c>
      <c r="E109" s="29">
        <f>[1]三次三和!$L$24</f>
        <v>6.1164965986394559</v>
      </c>
      <c r="F109" s="30">
        <v>4.4285714285714288</v>
      </c>
      <c r="G109" s="28">
        <f>[1]世羅山中福田!$H$24</f>
        <v>4.8571428571428568</v>
      </c>
      <c r="H109" s="29">
        <f>[1]世羅山中福田!$L$24</f>
        <v>4.4285714285714288</v>
      </c>
      <c r="I109" s="30">
        <v>4.4285714285714288</v>
      </c>
      <c r="J109" s="28">
        <f>[1]安芸高田高宮!$H$24</f>
        <v>0</v>
      </c>
      <c r="K109" s="27">
        <f>[1]安芸高田高宮!$L$24</f>
        <v>17.647115384615383</v>
      </c>
      <c r="L109" s="19">
        <v>6.25</v>
      </c>
      <c r="M109" s="28">
        <f>[1]安芸津!$H$24</f>
        <v>3.5714285714285716</v>
      </c>
      <c r="N109" s="27" t="s">
        <v>28</v>
      </c>
      <c r="O109" s="19" t="s">
        <v>28</v>
      </c>
    </row>
    <row r="110" spans="2:15" ht="17.25" customHeight="1" x14ac:dyDescent="0.15">
      <c r="B110" s="54"/>
      <c r="C110" s="10">
        <v>3</v>
      </c>
      <c r="D110" s="28">
        <f>[1]三次三和!$H$25</f>
        <v>2.5</v>
      </c>
      <c r="E110" s="29">
        <f>[1]三次三和!$L$25</f>
        <v>6.9017006802721088</v>
      </c>
      <c r="F110" s="30">
        <v>5</v>
      </c>
      <c r="G110" s="28">
        <f>[1]世羅山中福田!$H$25</f>
        <v>3.5714285714285716</v>
      </c>
      <c r="H110" s="29">
        <f>[1]世羅山中福田!$L$25</f>
        <v>3.5714285714285716</v>
      </c>
      <c r="I110" s="30">
        <v>3.5714285714285716</v>
      </c>
      <c r="J110" s="28">
        <f>[1]安芸高田高宮!$H$25</f>
        <v>0</v>
      </c>
      <c r="K110" s="27">
        <f>[1]安芸高田高宮!$L$25</f>
        <v>25.483571983571984</v>
      </c>
      <c r="L110" s="19">
        <v>7.7142857142857135</v>
      </c>
      <c r="M110" s="28">
        <f>[1]安芸津!$H$25</f>
        <v>6.4285714285714288</v>
      </c>
      <c r="N110" s="27" t="s">
        <v>28</v>
      </c>
      <c r="O110" s="19" t="s">
        <v>28</v>
      </c>
    </row>
    <row r="111" spans="2:15" ht="17.25" customHeight="1" x14ac:dyDescent="0.15">
      <c r="B111" s="54"/>
      <c r="C111" s="10">
        <v>4</v>
      </c>
      <c r="D111" s="28">
        <f>[1]三次三和!$H$26</f>
        <v>1.1666666666666665</v>
      </c>
      <c r="E111" s="29">
        <f>[1]三次三和!$L$26</f>
        <v>6.1904761904761916</v>
      </c>
      <c r="F111" s="30">
        <v>3.7142857142857135</v>
      </c>
      <c r="G111" s="28">
        <f>[1]世羅山中福田!$H$26</f>
        <v>3.75</v>
      </c>
      <c r="H111" s="29">
        <f>[1]世羅山中福田!$L$26</f>
        <v>1.4285714285714284</v>
      </c>
      <c r="I111" s="30">
        <v>1.4285714285714284</v>
      </c>
      <c r="J111" s="28">
        <f>[1]安芸高田高宮!$H$26</f>
        <v>0.14285714285714285</v>
      </c>
      <c r="K111" s="27">
        <f>[1]安芸高田高宮!$L$26</f>
        <v>29.61118326118326</v>
      </c>
      <c r="L111" s="19">
        <v>4.2857142857142856</v>
      </c>
      <c r="M111" s="28">
        <f>[1]安芸津!$H$26</f>
        <v>3</v>
      </c>
      <c r="N111" s="27" t="s">
        <v>28</v>
      </c>
      <c r="O111" s="19" t="s">
        <v>28</v>
      </c>
    </row>
    <row r="112" spans="2:15" ht="17.25" customHeight="1" x14ac:dyDescent="0.15">
      <c r="B112" s="54"/>
      <c r="C112" s="10">
        <v>5</v>
      </c>
      <c r="D112" s="28">
        <f>[1]三次三和!$H$27</f>
        <v>2.0476190476190474</v>
      </c>
      <c r="E112" s="29">
        <f>[1]三次三和!$L$27</f>
        <v>7.6255102040816327</v>
      </c>
      <c r="F112" s="30">
        <v>3.2857142857142856</v>
      </c>
      <c r="G112" s="28">
        <f>[1]世羅山中福田!$H$27</f>
        <v>4.75</v>
      </c>
      <c r="H112" s="29">
        <f>[1]世羅山中福田!$L$27</f>
        <v>0.99999999999999978</v>
      </c>
      <c r="I112" s="30">
        <v>0.99999999999999978</v>
      </c>
      <c r="J112" s="28">
        <f>[1]安芸高田高宮!$H$27</f>
        <v>0.71428571428571419</v>
      </c>
      <c r="K112" s="27">
        <f>[1]安芸高田高宮!$L$27</f>
        <v>35.18855519480519</v>
      </c>
      <c r="L112" s="19">
        <v>5</v>
      </c>
      <c r="M112" s="28">
        <f>[1]安芸津!$H$27</f>
        <v>0.8571428571428571</v>
      </c>
      <c r="N112" s="27" t="s">
        <v>28</v>
      </c>
      <c r="O112" s="19" t="s">
        <v>28</v>
      </c>
    </row>
    <row r="113" spans="1:15" ht="17.25" customHeight="1" x14ac:dyDescent="0.15">
      <c r="B113" s="55"/>
      <c r="C113" s="11">
        <v>6</v>
      </c>
      <c r="D113" s="33">
        <f>[1]三次三和!$H$28</f>
        <v>2.2857142857142856</v>
      </c>
      <c r="E113" s="34">
        <f>[1]三次三和!$L$28</f>
        <v>8.0663265306122458</v>
      </c>
      <c r="F113" s="35">
        <v>6.2857142857142856</v>
      </c>
      <c r="G113" s="33">
        <f>[1]世羅山中福田!$H$28</f>
        <v>7.5</v>
      </c>
      <c r="H113" s="34">
        <f>[1]世羅山中福田!$L$28</f>
        <v>4.5714285714285712</v>
      </c>
      <c r="I113" s="35">
        <v>4.5714285714285712</v>
      </c>
      <c r="J113" s="33">
        <f>[1]安芸高田高宮!$H$28</f>
        <v>0.85714285714285698</v>
      </c>
      <c r="K113" s="36">
        <f>[1]安芸高田高宮!$L$28</f>
        <v>20.705357142857142</v>
      </c>
      <c r="L113" s="37">
        <v>5.4285714285714279</v>
      </c>
      <c r="M113" s="33">
        <f>[1]安芸津!$H$28</f>
        <v>1.714285714285714</v>
      </c>
      <c r="N113" s="36" t="s">
        <v>28</v>
      </c>
      <c r="O113" s="37" t="s">
        <v>28</v>
      </c>
    </row>
    <row r="114" spans="1:15" ht="17.25" customHeight="1" x14ac:dyDescent="0.15">
      <c r="B114" s="53" t="s">
        <v>8</v>
      </c>
      <c r="C114" s="10">
        <v>1</v>
      </c>
      <c r="D114" s="22">
        <f>[1]三次三和!$H$29</f>
        <v>3</v>
      </c>
      <c r="E114" s="27">
        <f>[1]三次三和!$L$29</f>
        <v>7.9948979591836746</v>
      </c>
      <c r="F114" s="30">
        <v>6.4285714285714288</v>
      </c>
      <c r="G114" s="22">
        <f>[1]世羅山中福田!$H$29</f>
        <v>13.333333333333332</v>
      </c>
      <c r="H114" s="25">
        <f>[1]世羅山中福田!$L$29</f>
        <v>10</v>
      </c>
      <c r="I114" s="24">
        <v>10</v>
      </c>
      <c r="J114" s="22">
        <f>[1]安芸高田高宮!$H$29</f>
        <v>0.71428571428571419</v>
      </c>
      <c r="K114" s="27">
        <f>[1]安芸高田高宮!$L$29</f>
        <v>16.71279761904762</v>
      </c>
      <c r="L114" s="19">
        <v>6.9047619047619033</v>
      </c>
      <c r="M114" s="22">
        <f>[1]安芸津!$H$29</f>
        <v>0.71428571428571419</v>
      </c>
      <c r="N114" s="27" t="s">
        <v>28</v>
      </c>
      <c r="O114" s="19" t="s">
        <v>28</v>
      </c>
    </row>
    <row r="115" spans="1:15" ht="17.25" customHeight="1" x14ac:dyDescent="0.15">
      <c r="B115" s="54"/>
      <c r="C115" s="10">
        <v>2</v>
      </c>
      <c r="D115" s="28">
        <f>[1]三次三和!$H$30</f>
        <v>25.625</v>
      </c>
      <c r="E115" s="29">
        <f>[1]三次三和!$L$30</f>
        <v>8.7035147392290249</v>
      </c>
      <c r="F115" s="30">
        <v>1.857142857142857</v>
      </c>
      <c r="G115" s="28">
        <f>[1]世羅山中福田!$H$30</f>
        <v>15.809523809523807</v>
      </c>
      <c r="H115" s="29">
        <f>[1]世羅山中福田!$L$30</f>
        <v>4.2857142857142856</v>
      </c>
      <c r="I115" s="30">
        <v>4.2857142857142856</v>
      </c>
      <c r="J115" s="28">
        <f>[1]安芸高田高宮!$H$30</f>
        <v>10.904761904761905</v>
      </c>
      <c r="K115" s="27">
        <f>[1]安芸高田高宮!$L$30</f>
        <v>17.416901629072683</v>
      </c>
      <c r="L115" s="19">
        <v>10.291666666666666</v>
      </c>
      <c r="M115" s="28">
        <f>[1]安芸津!$H$30</f>
        <v>20</v>
      </c>
      <c r="N115" s="27" t="s">
        <v>28</v>
      </c>
      <c r="O115" s="19" t="s">
        <v>28</v>
      </c>
    </row>
    <row r="116" spans="1:15" ht="17.25" customHeight="1" x14ac:dyDescent="0.15">
      <c r="B116" s="54"/>
      <c r="C116" s="10">
        <v>3</v>
      </c>
      <c r="D116" s="28">
        <f>[1]三次三和!$H$31</f>
        <v>22.041666666666664</v>
      </c>
      <c r="E116" s="29">
        <f>[1]三次三和!$L$31</f>
        <v>8.85827664399093</v>
      </c>
      <c r="F116" s="30">
        <v>3</v>
      </c>
      <c r="G116" s="28">
        <f>[1]世羅山中福田!$H$31</f>
        <v>11.857142857142858</v>
      </c>
      <c r="H116" s="29">
        <f>[1]世羅山中福田!$L$31</f>
        <v>2.5714285714285712</v>
      </c>
      <c r="I116" s="30">
        <v>2.5714285714285712</v>
      </c>
      <c r="J116" s="28" t="e">
        <f>[1]安芸高田高宮!$H$31</f>
        <v>#N/A</v>
      </c>
      <c r="K116" s="27">
        <f>[1]安芸高田高宮!$L$31</f>
        <v>17.416588345864664</v>
      </c>
      <c r="L116" s="19">
        <v>8.125</v>
      </c>
      <c r="M116" s="28">
        <f>[1]安芸津!$H$31</f>
        <v>28</v>
      </c>
      <c r="N116" s="27" t="s">
        <v>28</v>
      </c>
      <c r="O116" s="19" t="s">
        <v>28</v>
      </c>
    </row>
    <row r="117" spans="1:15" ht="17.25" customHeight="1" x14ac:dyDescent="0.15">
      <c r="B117" s="54"/>
      <c r="C117" s="10">
        <v>4</v>
      </c>
      <c r="D117" s="28">
        <f>[1]三次三和!$H$32</f>
        <v>15.047619047619047</v>
      </c>
      <c r="E117" s="29">
        <f>[1]三次三和!$L$32</f>
        <v>9.923922902494331</v>
      </c>
      <c r="F117" s="30">
        <v>6.4285714285714288</v>
      </c>
      <c r="G117" s="28" t="e">
        <f>[1]世羅山中福田!$H$32</f>
        <v>#N/A</v>
      </c>
      <c r="H117" s="29">
        <f>[1]世羅山中福田!$L$32</f>
        <v>7.2857142857142865</v>
      </c>
      <c r="I117" s="30">
        <v>7.2857142857142865</v>
      </c>
      <c r="J117" s="28" t="e">
        <f>[1]安芸高田高宮!$H$32</f>
        <v>#N/A</v>
      </c>
      <c r="K117" s="27">
        <f>[1]安芸高田高宮!$L$32</f>
        <v>23.791588345864664</v>
      </c>
      <c r="L117" s="19">
        <v>6.625</v>
      </c>
      <c r="M117" s="28">
        <f>[1]安芸津!$H$32</f>
        <v>8.5714285714285712</v>
      </c>
      <c r="N117" s="27" t="s">
        <v>28</v>
      </c>
      <c r="O117" s="19" t="s">
        <v>28</v>
      </c>
    </row>
    <row r="118" spans="1:15" ht="17.25" customHeight="1" x14ac:dyDescent="0.15">
      <c r="B118" s="54"/>
      <c r="C118" s="10">
        <v>5</v>
      </c>
      <c r="D118" s="28">
        <f>[1]三次三和!$H$33</f>
        <v>8.5714285714285712</v>
      </c>
      <c r="E118" s="29">
        <f>[1]三次三和!$L$33</f>
        <v>10.62908163265306</v>
      </c>
      <c r="F118" s="30">
        <v>2.8571428571428568</v>
      </c>
      <c r="G118" s="28" t="e">
        <f>[1]世羅山中福田!$H$33</f>
        <v>#N/A</v>
      </c>
      <c r="H118" s="29">
        <f>[1]世羅山中福田!$L$33</f>
        <v>30.714285714285715</v>
      </c>
      <c r="I118" s="30">
        <v>30.714285714285715</v>
      </c>
      <c r="J118" s="28" t="e">
        <f>[1]安芸高田高宮!$H$33</f>
        <v>#N/A</v>
      </c>
      <c r="K118" s="27">
        <f>[1]安芸高田高宮!$L$33</f>
        <v>20.923456477732795</v>
      </c>
      <c r="L118" s="19">
        <v>5.625</v>
      </c>
      <c r="M118" s="28" t="e">
        <f>[1]安芸津!$H$33</f>
        <v>#N/A</v>
      </c>
      <c r="N118" s="27" t="s">
        <v>28</v>
      </c>
      <c r="O118" s="19" t="s">
        <v>28</v>
      </c>
    </row>
    <row r="119" spans="1:15" ht="17.25" customHeight="1" x14ac:dyDescent="0.15">
      <c r="B119" s="55"/>
      <c r="C119" s="11">
        <v>6</v>
      </c>
      <c r="D119" s="33" t="e">
        <f>[1]三次三和!$H$34</f>
        <v>#N/A</v>
      </c>
      <c r="E119" s="34">
        <f>[1]三次三和!$L$34</f>
        <v>20.82641723356009</v>
      </c>
      <c r="F119" s="35">
        <v>8.571428571428573</v>
      </c>
      <c r="G119" s="33" t="e">
        <f>[1]世羅山中福田!$H$34</f>
        <v>#N/A</v>
      </c>
      <c r="H119" s="34">
        <f>[1]世羅山中福田!$L$34</f>
        <v>33.999999999999993</v>
      </c>
      <c r="I119" s="35">
        <v>33.999999999999993</v>
      </c>
      <c r="J119" s="33" t="e">
        <f>[1]安芸高田高宮!$H$34</f>
        <v>#N/A</v>
      </c>
      <c r="K119" s="36">
        <f>[1]安芸高田高宮!$L$34</f>
        <v>42.792445054945048</v>
      </c>
      <c r="L119" s="37">
        <v>41.142857142857139</v>
      </c>
      <c r="M119" s="33" t="e">
        <f>[1]安芸津!$H$34</f>
        <v>#N/A</v>
      </c>
      <c r="N119" s="36" t="s">
        <v>28</v>
      </c>
      <c r="O119" s="37" t="s">
        <v>28</v>
      </c>
    </row>
    <row r="120" spans="1:15" ht="17.25" customHeight="1" x14ac:dyDescent="0.15">
      <c r="B120" s="53" t="s">
        <v>9</v>
      </c>
      <c r="C120" s="10">
        <v>1</v>
      </c>
      <c r="D120" s="22" t="e">
        <f>[1]三次三和!$H$35</f>
        <v>#N/A</v>
      </c>
      <c r="E120" s="29">
        <f>[1]三次三和!$L$35</f>
        <v>25.804251700680272</v>
      </c>
      <c r="F120" s="30">
        <v>9.5714285714285712</v>
      </c>
      <c r="G120" s="22" t="e">
        <f>[1]世羅山中福田!$H$35</f>
        <v>#N/A</v>
      </c>
      <c r="H120" s="25">
        <f>[1]世羅山中福田!$L$35</f>
        <v>24.428571428571431</v>
      </c>
      <c r="I120" s="24">
        <v>24.428571428571431</v>
      </c>
      <c r="J120" s="22" t="e">
        <f>[1]安芸高田高宮!$H$35</f>
        <v>#N/A</v>
      </c>
      <c r="K120" s="25">
        <f>[1]安芸高田高宮!$L$35</f>
        <v>37.323901098901104</v>
      </c>
      <c r="L120" s="19">
        <v>18.857142857142858</v>
      </c>
      <c r="M120" s="22" t="e">
        <f>[1]安芸津!$H$35</f>
        <v>#N/A</v>
      </c>
      <c r="N120" s="25" t="s">
        <v>28</v>
      </c>
      <c r="O120" s="19" t="s">
        <v>28</v>
      </c>
    </row>
    <row r="121" spans="1:15" ht="17.25" customHeight="1" x14ac:dyDescent="0.15">
      <c r="B121" s="54"/>
      <c r="C121" s="10">
        <v>2</v>
      </c>
      <c r="D121" s="28" t="e">
        <f>[1]三次三和!$H$36</f>
        <v>#N/A</v>
      </c>
      <c r="E121" s="29">
        <f>[1]三次三和!$L$36</f>
        <v>11.632879818594104</v>
      </c>
      <c r="F121" s="30">
        <v>10</v>
      </c>
      <c r="G121" s="39" t="e">
        <f>[1]世羅山中福田!$H$36</f>
        <v>#N/A</v>
      </c>
      <c r="H121" s="29">
        <f>[1]世羅山中福田!$L$36</f>
        <v>21</v>
      </c>
      <c r="I121" s="30">
        <v>21</v>
      </c>
      <c r="J121" s="28" t="e">
        <f>[1]安芸高田高宮!$H$36</f>
        <v>#N/A</v>
      </c>
      <c r="K121" s="27">
        <f>[1]安芸高田高宮!$L$36</f>
        <v>30.854166666666668</v>
      </c>
      <c r="L121" s="19">
        <v>15.666666666666668</v>
      </c>
      <c r="M121" s="28" t="e">
        <f>[1]安芸津!$H$36</f>
        <v>#N/A</v>
      </c>
      <c r="N121" s="27" t="s">
        <v>28</v>
      </c>
      <c r="O121" s="19" t="s">
        <v>28</v>
      </c>
    </row>
    <row r="122" spans="1:15" ht="17.25" customHeight="1" x14ac:dyDescent="0.15">
      <c r="B122" s="54"/>
      <c r="C122" s="10">
        <v>3</v>
      </c>
      <c r="D122" s="28" t="e">
        <f>[1]三次三和!$H$37</f>
        <v>#N/A</v>
      </c>
      <c r="E122" s="29">
        <f>[1]三次三和!$L$37</f>
        <v>11.207823129251702</v>
      </c>
      <c r="F122" s="30">
        <v>8.8571428571428577</v>
      </c>
      <c r="G122" s="28" t="e">
        <f>[1]世羅山中福田!$H$37</f>
        <v>#N/A</v>
      </c>
      <c r="H122" s="29">
        <f>[1]世羅山中福田!$L$37</f>
        <v>16.428571428571427</v>
      </c>
      <c r="I122" s="30">
        <v>16.428571428571427</v>
      </c>
      <c r="J122" s="28" t="e">
        <f>[1]安芸高田高宮!$H$37</f>
        <v>#N/A</v>
      </c>
      <c r="K122" s="27">
        <f>[1]安芸高田高宮!$L$37</f>
        <v>27.689285714285717</v>
      </c>
      <c r="L122" s="19">
        <v>14.190476190476192</v>
      </c>
      <c r="M122" s="28" t="e">
        <f>[1]安芸津!$H$37</f>
        <v>#N/A</v>
      </c>
      <c r="N122" s="27" t="s">
        <v>28</v>
      </c>
      <c r="O122" s="19" t="s">
        <v>28</v>
      </c>
    </row>
    <row r="123" spans="1:15" ht="17.25" customHeight="1" x14ac:dyDescent="0.15">
      <c r="B123" s="54"/>
      <c r="C123" s="10">
        <v>4</v>
      </c>
      <c r="D123" s="28" t="e">
        <f>[1]三次三和!$H$38</f>
        <v>#N/A</v>
      </c>
      <c r="E123" s="29">
        <f>[1]三次三和!$L$38</f>
        <v>16.805272108843536</v>
      </c>
      <c r="F123" s="30">
        <v>10.571428571428571</v>
      </c>
      <c r="G123" s="28" t="e">
        <f>[1]世羅山中福田!$H$38</f>
        <v>#N/A</v>
      </c>
      <c r="H123" s="29">
        <f>[1]世羅山中福田!$L$38</f>
        <v>24.428571428571427</v>
      </c>
      <c r="I123" s="30">
        <v>24.428571428571427</v>
      </c>
      <c r="J123" s="28" t="e">
        <f>[1]安芸高田高宮!$H$38</f>
        <v>#N/A</v>
      </c>
      <c r="K123" s="27">
        <f>[1]安芸高田高宮!$L$38</f>
        <v>27.269345238095241</v>
      </c>
      <c r="L123" s="19">
        <v>4.2857142857142856</v>
      </c>
      <c r="M123" s="28" t="e">
        <f>[1]安芸津!$H$38</f>
        <v>#N/A</v>
      </c>
      <c r="N123" s="27" t="s">
        <v>28</v>
      </c>
      <c r="O123" s="19" t="s">
        <v>28</v>
      </c>
    </row>
    <row r="124" spans="1:15" ht="17.25" customHeight="1" x14ac:dyDescent="0.15">
      <c r="B124" s="54"/>
      <c r="C124" s="10">
        <v>5</v>
      </c>
      <c r="D124" s="28" t="e">
        <f>[1]三次三和!$H$39</f>
        <v>#N/A</v>
      </c>
      <c r="E124" s="29">
        <f>[1]三次三和!$L$39</f>
        <v>13.320294784580499</v>
      </c>
      <c r="F124" s="30">
        <v>13.571428571428573</v>
      </c>
      <c r="G124" s="28" t="e">
        <f>[1]世羅山中福田!$H$39</f>
        <v>#N/A</v>
      </c>
      <c r="H124" s="29">
        <f>[1]世羅山中福田!$L$39</f>
        <v>19.107142857142858</v>
      </c>
      <c r="I124" s="30">
        <v>19.107142857142858</v>
      </c>
      <c r="J124" s="28" t="e">
        <f>[1]安芸高田高宮!$H$39</f>
        <v>#N/A</v>
      </c>
      <c r="K124" s="27">
        <f>[1]安芸高田高宮!$L$39</f>
        <v>38.492559523809518</v>
      </c>
      <c r="L124" s="19">
        <v>17.428571428571427</v>
      </c>
      <c r="M124" s="28" t="e">
        <f>[1]安芸津!$H$39</f>
        <v>#N/A</v>
      </c>
      <c r="N124" s="27" t="s">
        <v>28</v>
      </c>
      <c r="O124" s="19" t="s">
        <v>28</v>
      </c>
    </row>
    <row r="125" spans="1:15" ht="17.25" customHeight="1" x14ac:dyDescent="0.15">
      <c r="B125" s="55"/>
      <c r="C125" s="11">
        <v>6</v>
      </c>
      <c r="D125" s="33" t="e">
        <f>[1]三次三和!$H$40</f>
        <v>#N/A</v>
      </c>
      <c r="E125" s="34">
        <f>[1]三次三和!$L$40</f>
        <v>13.280612244897961</v>
      </c>
      <c r="F125" s="35">
        <v>9.375</v>
      </c>
      <c r="G125" s="33" t="e">
        <f>[1]世羅山中福田!$H$40</f>
        <v>#N/A</v>
      </c>
      <c r="H125" s="34">
        <f>[1]世羅山中福田!$L$40</f>
        <v>8.125</v>
      </c>
      <c r="I125" s="35">
        <v>8.125</v>
      </c>
      <c r="J125" s="33" t="e">
        <f>[1]安芸高田高宮!$H$40</f>
        <v>#N/A</v>
      </c>
      <c r="K125" s="34">
        <f>[1]安芸高田高宮!$L$40</f>
        <v>57.071428571428577</v>
      </c>
      <c r="L125" s="37">
        <v>16.714285714285715</v>
      </c>
      <c r="M125" s="33" t="e">
        <f>[1]安芸津!$H$40</f>
        <v>#N/A</v>
      </c>
      <c r="N125" s="34" t="s">
        <v>28</v>
      </c>
      <c r="O125" s="37" t="s">
        <v>28</v>
      </c>
    </row>
    <row r="126" spans="1:15" ht="17.25" customHeight="1" x14ac:dyDescent="0.15">
      <c r="A126" s="16"/>
      <c r="B126" s="53" t="s">
        <v>10</v>
      </c>
      <c r="C126" s="20">
        <v>1</v>
      </c>
      <c r="D126" s="22" t="e">
        <f>[1]三次三和!$H$41</f>
        <v>#N/A</v>
      </c>
      <c r="E126" s="23">
        <f>[1]三次三和!$L$41</f>
        <v>10.461734693877551</v>
      </c>
      <c r="F126" s="24">
        <v>8.1964285714285712</v>
      </c>
      <c r="G126" s="22" t="e">
        <f>[1]世羅山中福田!$H$41</f>
        <v>#N/A</v>
      </c>
      <c r="H126" s="25">
        <f>[1]世羅山中福田!$L$41</f>
        <v>7.3392857142857153</v>
      </c>
      <c r="I126" s="24">
        <v>7.3392857142857153</v>
      </c>
      <c r="J126" s="22" t="e">
        <f>[1]安芸高田高宮!$H$41</f>
        <v>#N/A</v>
      </c>
      <c r="K126" s="23">
        <f>[1]安芸高田高宮!$L$41</f>
        <v>40.531746031746032</v>
      </c>
      <c r="L126" s="41">
        <v>10.714285714285714</v>
      </c>
      <c r="M126" s="22" t="e">
        <f>[1]安芸津!$H$41</f>
        <v>#N/A</v>
      </c>
      <c r="N126" s="23" t="s">
        <v>28</v>
      </c>
      <c r="O126" s="41" t="s">
        <v>28</v>
      </c>
    </row>
    <row r="127" spans="1:15" ht="17.25" customHeight="1" x14ac:dyDescent="0.15">
      <c r="A127" s="16"/>
      <c r="B127" s="54"/>
      <c r="C127" s="10">
        <v>2</v>
      </c>
      <c r="D127" s="28" t="e">
        <f>[1]三次三和!$H$42</f>
        <v>#N/A</v>
      </c>
      <c r="E127" s="29">
        <f>[1]三次三和!$L$42</f>
        <v>9.4897959183673475</v>
      </c>
      <c r="F127" s="30">
        <v>6.4285714285714288</v>
      </c>
      <c r="G127" s="28" t="e">
        <f>[1]世羅山中福田!$H$42</f>
        <v>#N/A</v>
      </c>
      <c r="H127" s="29">
        <f>[1]世羅山中福田!$L$42</f>
        <v>6.2857142857142856</v>
      </c>
      <c r="I127" s="30">
        <v>6.2857142857142856</v>
      </c>
      <c r="J127" s="28" t="e">
        <f>[1]安芸高田高宮!$H$42</f>
        <v>#N/A</v>
      </c>
      <c r="K127" s="29">
        <f>[1]安芸高田高宮!$L$42</f>
        <v>26.384920634920633</v>
      </c>
      <c r="L127" s="19">
        <v>6.25</v>
      </c>
      <c r="M127" s="28" t="e">
        <f>[1]安芸津!$H$42</f>
        <v>#N/A</v>
      </c>
      <c r="N127" s="29" t="s">
        <v>28</v>
      </c>
      <c r="O127" s="19" t="s">
        <v>28</v>
      </c>
    </row>
    <row r="128" spans="1:15" ht="17.25" customHeight="1" x14ac:dyDescent="0.15">
      <c r="A128" s="16"/>
      <c r="B128" s="54"/>
      <c r="C128" s="10">
        <v>3</v>
      </c>
      <c r="D128" s="28" t="e">
        <f>[1]三次三和!$H$43</f>
        <v>#N/A</v>
      </c>
      <c r="E128" s="29">
        <f>[1]三次三和!$L$43</f>
        <v>4.0678571428571431</v>
      </c>
      <c r="F128" s="30">
        <v>12.142857142857142</v>
      </c>
      <c r="G128" s="28" t="e">
        <f>[1]世羅山中福田!$H$43</f>
        <v>#N/A</v>
      </c>
      <c r="H128" s="29">
        <f>[1]世羅山中福田!$L$43</f>
        <v>5</v>
      </c>
      <c r="I128" s="30">
        <v>5</v>
      </c>
      <c r="J128" s="28" t="e">
        <f>[1]安芸高田高宮!$H$43</f>
        <v>#N/A</v>
      </c>
      <c r="K128" s="29">
        <f>[1]安芸高田高宮!$L$43</f>
        <v>28.678571428571431</v>
      </c>
      <c r="L128" s="19">
        <v>4.6071428571428577</v>
      </c>
      <c r="M128" s="28" t="e">
        <f>[1]安芸津!$H$43</f>
        <v>#N/A</v>
      </c>
      <c r="N128" s="29" t="s">
        <v>28</v>
      </c>
      <c r="O128" s="19" t="s">
        <v>28</v>
      </c>
    </row>
    <row r="129" spans="1:15" ht="17.25" customHeight="1" x14ac:dyDescent="0.15">
      <c r="A129" s="16"/>
      <c r="B129" s="54"/>
      <c r="C129" s="10">
        <v>4</v>
      </c>
      <c r="D129" s="28" t="e">
        <f>[1]三次三和!$H$44</f>
        <v>#N/A</v>
      </c>
      <c r="E129" s="29">
        <f>[1]三次三和!$L$44</f>
        <v>2.868197278911564</v>
      </c>
      <c r="F129" s="30">
        <v>11.457142857142856</v>
      </c>
      <c r="G129" s="28" t="e">
        <f>[1]世羅山中福田!$H$44</f>
        <v>#N/A</v>
      </c>
      <c r="H129" s="29">
        <f>[1]世羅山中福田!$L$44</f>
        <v>9.2857142857142865</v>
      </c>
      <c r="I129" s="30">
        <v>9.2857142857142865</v>
      </c>
      <c r="J129" s="28" t="e">
        <f>[1]安芸高田高宮!$H$44</f>
        <v>#N/A</v>
      </c>
      <c r="K129" s="29">
        <f>[1]安芸高田高宮!$L$44</f>
        <v>33.071428571428569</v>
      </c>
      <c r="L129" s="19">
        <v>2.1428571428571428</v>
      </c>
      <c r="M129" s="28" t="e">
        <f>[1]安芸津!$H$44</f>
        <v>#N/A</v>
      </c>
      <c r="N129" s="29" t="s">
        <v>28</v>
      </c>
      <c r="O129" s="19" t="s">
        <v>28</v>
      </c>
    </row>
    <row r="130" spans="1:15" ht="17.25" customHeight="1" x14ac:dyDescent="0.15">
      <c r="A130" s="16"/>
      <c r="B130" s="54"/>
      <c r="C130" s="10">
        <v>5</v>
      </c>
      <c r="D130" s="28" t="e">
        <f>[1]三次三和!$H$45</f>
        <v>#N/A</v>
      </c>
      <c r="E130" s="29">
        <f>[1]三次三和!$L$45</f>
        <v>1.5741496598639455</v>
      </c>
      <c r="F130" s="30">
        <v>4.8285714285714301</v>
      </c>
      <c r="G130" s="28" t="e">
        <f>[1]世羅山中福田!$H$45</f>
        <v>#N/A</v>
      </c>
      <c r="H130" s="29">
        <f>[1]世羅山中福田!$L$45</f>
        <v>5.8571428571428577</v>
      </c>
      <c r="I130" s="30">
        <v>5.8571428571428577</v>
      </c>
      <c r="J130" s="28" t="e">
        <f>[1]安芸高田高宮!$H$45</f>
        <v>#N/A</v>
      </c>
      <c r="K130" s="29">
        <f>[1]安芸高田高宮!$L$45</f>
        <v>32.63095238095238</v>
      </c>
      <c r="L130" s="19">
        <v>0.83333333333333326</v>
      </c>
      <c r="M130" s="28" t="e">
        <f>[1]安芸津!$H$45</f>
        <v>#N/A</v>
      </c>
      <c r="N130" s="29" t="s">
        <v>28</v>
      </c>
      <c r="O130" s="19" t="s">
        <v>28</v>
      </c>
    </row>
    <row r="131" spans="1:15" ht="17.25" customHeight="1" x14ac:dyDescent="0.15">
      <c r="A131" s="17"/>
      <c r="B131" s="55"/>
      <c r="C131" s="11">
        <v>6</v>
      </c>
      <c r="D131" s="33" t="e">
        <f>[1]三次三和!$H$46</f>
        <v>#N/A</v>
      </c>
      <c r="E131" s="34">
        <f>[1]三次三和!$L$46</f>
        <v>0.71428571428571408</v>
      </c>
      <c r="F131" s="35">
        <v>0.5714285714285714</v>
      </c>
      <c r="G131" s="33" t="e">
        <f>[1]世羅山中福田!$H$46</f>
        <v>#N/A</v>
      </c>
      <c r="H131" s="34">
        <f>[1]世羅山中福田!$L$46</f>
        <v>2.8571428571428572</v>
      </c>
      <c r="I131" s="35">
        <v>2.8571428571428572</v>
      </c>
      <c r="J131" s="33" t="e">
        <f>[1]安芸高田高宮!$H$46</f>
        <v>#N/A</v>
      </c>
      <c r="K131" s="34">
        <f>[1]安芸高田高宮!$L$46</f>
        <v>34.011904761904766</v>
      </c>
      <c r="L131" s="40">
        <v>0.16666666666666666</v>
      </c>
      <c r="M131" s="33" t="e">
        <f>[1]安芸津!$H$46</f>
        <v>#N/A</v>
      </c>
      <c r="N131" s="34" t="s">
        <v>28</v>
      </c>
      <c r="O131" s="40" t="s">
        <v>28</v>
      </c>
    </row>
    <row r="132" spans="1:15" ht="17.25" customHeight="1" x14ac:dyDescent="0.15">
      <c r="D132" s="42"/>
      <c r="E132" s="42"/>
      <c r="F132" s="42"/>
      <c r="G132" s="42"/>
      <c r="H132" s="42"/>
      <c r="I132" s="42"/>
      <c r="J132" s="42"/>
    </row>
  </sheetData>
  <mergeCells count="21">
    <mergeCell ref="B126:B131"/>
    <mergeCell ref="B93:C93"/>
    <mergeCell ref="D93:F93"/>
    <mergeCell ref="B102:B107"/>
    <mergeCell ref="B108:B113"/>
    <mergeCell ref="B96:B101"/>
    <mergeCell ref="D94:F94"/>
    <mergeCell ref="B94:C94"/>
    <mergeCell ref="B114:B119"/>
    <mergeCell ref="B120:B125"/>
    <mergeCell ref="M92:O92"/>
    <mergeCell ref="M93:O93"/>
    <mergeCell ref="M94:O94"/>
    <mergeCell ref="D92:F92"/>
    <mergeCell ref="B92:C92"/>
    <mergeCell ref="J92:L92"/>
    <mergeCell ref="J93:L93"/>
    <mergeCell ref="J94:L94"/>
    <mergeCell ref="G92:I92"/>
    <mergeCell ref="G93:I93"/>
    <mergeCell ref="G94:I94"/>
  </mergeCells>
  <phoneticPr fontId="2"/>
  <conditionalFormatting sqref="D96:D131">
    <cfRule type="containsErrors" dxfId="8" priority="17">
      <formula>ISERROR(D96)</formula>
    </cfRule>
    <cfRule type="containsErrors" dxfId="7" priority="24">
      <formula>ISERROR(D96)</formula>
    </cfRule>
  </conditionalFormatting>
  <conditionalFormatting sqref="G96:G131">
    <cfRule type="containsErrors" dxfId="6" priority="20">
      <formula>ISERROR(G96)</formula>
    </cfRule>
  </conditionalFormatting>
  <conditionalFormatting sqref="J102:J131">
    <cfRule type="containsErrors" dxfId="5" priority="14">
      <formula>ISERROR(J102)</formula>
    </cfRule>
  </conditionalFormatting>
  <conditionalFormatting sqref="J96:J101">
    <cfRule type="containsErrors" dxfId="4" priority="12">
      <formula>ISERROR(J96)</formula>
    </cfRule>
    <cfRule type="containsErrors" dxfId="3" priority="13">
      <formula>ISERROR(J96)</formula>
    </cfRule>
  </conditionalFormatting>
  <conditionalFormatting sqref="M102:M131">
    <cfRule type="containsErrors" dxfId="2" priority="3">
      <formula>ISERROR(M102)</formula>
    </cfRule>
  </conditionalFormatting>
  <conditionalFormatting sqref="M96:M101">
    <cfRule type="containsErrors" dxfId="1" priority="1">
      <formula>ISERROR(M96)</formula>
    </cfRule>
    <cfRule type="containsErrors" dxfId="0" priority="2">
      <formula>ISERROR(M96)</formula>
    </cfRule>
  </conditionalFormatting>
  <pageMargins left="0.74803149606299213" right="0.47244094488188981" top="0.98425196850393704" bottom="0.74803149606299213" header="0.51181102362204722" footer="0.51181102362204722"/>
  <pageSetup paperSize="9" scale="71" fitToHeight="3" orientation="portrait" r:id="rId1"/>
  <headerFooter alignWithMargins="0">
    <oddHeader xml:space="preserve">&amp;L&amp;14掲載元（「ひろしま病害虫情報　トラップデータ」で検索 ） 
 https://www.pref.hiroshima.lg.jp/site/byogaichu/yosatsu-data.html </oddHeader>
  </headerFooter>
  <rowBreaks count="2" manualBreakCount="2">
    <brk id="48" max="14" man="1"/>
    <brk id="90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シロイチモジヨトウ生態等</vt:lpstr>
      <vt:lpstr>データ</vt:lpstr>
      <vt:lpstr>シロイチモジヨトウ生態等!Print_Area</vt:lpstr>
      <vt:lpstr>データ!Print_Area</vt:lpstr>
    </vt:vector>
  </TitlesOfParts>
  <Company>広島県病害虫防除所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広島県病害虫防除所</dc:creator>
  <cp:lastModifiedBy>宮澤 壮一郎</cp:lastModifiedBy>
  <cp:lastPrinted>2025-08-13T06:17:37Z</cp:lastPrinted>
  <dcterms:created xsi:type="dcterms:W3CDTF">2000-05-02T04:25:08Z</dcterms:created>
  <dcterms:modified xsi:type="dcterms:W3CDTF">2025-08-28T05:55:52Z</dcterms:modified>
</cp:coreProperties>
</file>