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中西部・北部!$A$1:$N$89</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8" i="9"/>
  <c r="J77" i="9"/>
  <c r="J76" i="9"/>
  <c r="J75" i="9"/>
  <c r="J74" i="9"/>
  <c r="J69" i="9"/>
  <c r="J68" i="9"/>
  <c r="D69" i="10"/>
  <c r="D68" i="10"/>
  <c r="G68" i="10"/>
  <c r="J89" i="10"/>
  <c r="J88" i="10"/>
  <c r="J87" i="10"/>
  <c r="J86" i="10"/>
  <c r="J85" i="10"/>
  <c r="J84" i="10"/>
  <c r="J83" i="10"/>
  <c r="J82" i="10"/>
  <c r="J81" i="10"/>
  <c r="J80" i="10"/>
  <c r="J79" i="10"/>
  <c r="J78" i="10"/>
  <c r="J77" i="10"/>
  <c r="J76" i="10"/>
  <c r="J75"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7" i="9"/>
  <c r="D76"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76" i="10"/>
  <c r="G75" i="10"/>
  <c r="G86" i="10"/>
  <c r="G64" i="10"/>
  <c r="G58" i="10"/>
  <c r="G89" i="10"/>
  <c r="G57" i="10"/>
  <c r="G67" i="10"/>
  <c r="G77" i="10"/>
  <c r="G69" i="10"/>
  <c r="G66" i="10"/>
  <c r="G62" i="10"/>
  <c r="G74" i="10"/>
  <c r="G80" i="10"/>
  <c r="J59" i="10" l="1"/>
  <c r="J64" i="10"/>
  <c r="J57" i="10"/>
  <c r="J58" i="10"/>
  <c r="J54" i="10"/>
  <c r="J60" i="10"/>
  <c r="J63" i="10"/>
  <c r="J56" i="10"/>
  <c r="J62" i="10"/>
  <c r="J61" i="10"/>
  <c r="G85" i="9" l="1"/>
  <c r="G77" i="9"/>
  <c r="G66" i="9"/>
  <c r="G81" i="9"/>
  <c r="G63" i="9"/>
  <c r="G86" i="9"/>
  <c r="G74" i="9"/>
  <c r="G87" i="9"/>
  <c r="G68" i="9"/>
  <c r="G56" i="9"/>
  <c r="G67" i="9"/>
  <c r="G88" i="9"/>
  <c r="G54" i="9"/>
  <c r="G57" i="9"/>
  <c r="G78" i="9"/>
  <c r="G89" i="9"/>
  <c r="G55" i="9"/>
  <c r="G59" i="9"/>
  <c r="G62" i="9"/>
  <c r="G75" i="9"/>
  <c r="G61" i="9"/>
  <c r="G82" i="9"/>
  <c r="G65" i="9"/>
  <c r="G64" i="9"/>
  <c r="G79" i="9"/>
  <c r="G80" i="9"/>
  <c r="G58" i="9"/>
  <c r="G83" i="9"/>
  <c r="G60" i="9"/>
  <c r="G76" i="9"/>
  <c r="G84" i="9"/>
  <c r="D64" i="10" l="1"/>
  <c r="D66" i="10"/>
  <c r="D71" i="10"/>
  <c r="D83" i="10"/>
  <c r="D63" i="10"/>
  <c r="D75" i="10"/>
  <c r="D81" i="10"/>
  <c r="D61" i="10"/>
  <c r="D85" i="10"/>
  <c r="D80" i="10"/>
  <c r="D84" i="10"/>
  <c r="D88" i="10"/>
  <c r="D74" i="10"/>
  <c r="D79" i="10"/>
  <c r="D87" i="10"/>
  <c r="D89" i="10"/>
  <c r="D77" i="10"/>
  <c r="D70" i="10"/>
  <c r="D78" i="10"/>
  <c r="D73" i="10"/>
  <c r="D86" i="10"/>
  <c r="D67" i="10"/>
  <c r="D65" i="10"/>
  <c r="D82" i="10"/>
  <c r="D72" i="10"/>
  <c r="D76" i="10"/>
  <c r="D59" i="10" l="1"/>
  <c r="D58" i="10"/>
  <c r="D55" i="10"/>
  <c r="D60" i="10"/>
  <c r="D57" i="10"/>
  <c r="D54" i="10"/>
  <c r="D62" i="10"/>
  <c r="D56" i="10"/>
</calcChain>
</file>

<file path=xl/sharedStrings.xml><?xml version="1.0" encoding="utf-8"?>
<sst xmlns="http://schemas.openxmlformats.org/spreadsheetml/2006/main" count="124" uniqueCount="52">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</sst>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10">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7" fontId="7" fillId="0" borderId="29" xfId="0" applyNumberFormat="1" applyFont="1" applyFill="1" applyBorder="1" applyAlignment="1">
      <alignment horizontal="center" vertical="center"/>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35</c:v>
                </c:pt>
                <c:pt idx="17">
                  <c:v>66</c:v>
                </c:pt>
                <c:pt idx="18">
                  <c:v>100</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t="e">
            <v>#N/A</v>
          </cell>
          <cell r="L30">
            <v>85.102040816326536</v>
          </cell>
        </row>
        <row r="31">
          <cell r="H31" t="e">
            <v>#N/A</v>
          </cell>
          <cell r="L31">
            <v>150.19387755102042</v>
          </cell>
        </row>
        <row r="32">
          <cell r="H32" t="e">
            <v>#N/A</v>
          </cell>
          <cell r="L32">
            <v>188.23469387755105</v>
          </cell>
        </row>
        <row r="33">
          <cell r="H33" t="e">
            <v>#N/A</v>
          </cell>
          <cell r="L33">
            <v>171.26530612244895</v>
          </cell>
        </row>
        <row r="34">
          <cell r="H34" t="e">
            <v>#N/A</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t="e">
            <v>#N/A</v>
          </cell>
          <cell r="L30">
            <v>35.326666666666668</v>
          </cell>
        </row>
        <row r="31">
          <cell r="H31" t="e">
            <v>#N/A</v>
          </cell>
          <cell r="L31">
            <v>40.031666666666666</v>
          </cell>
        </row>
        <row r="32">
          <cell r="H32" t="e">
            <v>#N/A</v>
          </cell>
          <cell r="L32">
            <v>36.541666666666671</v>
          </cell>
        </row>
        <row r="33">
          <cell r="H33" t="e">
            <v>#N/A</v>
          </cell>
          <cell r="L33">
            <v>39.688333333333333</v>
          </cell>
        </row>
        <row r="34">
          <cell r="H34" t="e">
            <v>#N/A</v>
          </cell>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t="e">
            <v>#N/A</v>
          </cell>
          <cell r="L29">
            <v>60.857142857142854</v>
          </cell>
        </row>
        <row r="30">
          <cell r="H30" t="e">
            <v>#N/A</v>
          </cell>
          <cell r="L30">
            <v>74.700000000000017</v>
          </cell>
        </row>
        <row r="31">
          <cell r="H31" t="e">
            <v>#N/A</v>
          </cell>
          <cell r="L31">
            <v>78.914285714285711</v>
          </cell>
        </row>
        <row r="32">
          <cell r="H32" t="e">
            <v>#N/A</v>
          </cell>
          <cell r="L32">
            <v>80.285714285714278</v>
          </cell>
        </row>
        <row r="33">
          <cell r="H33" t="e">
            <v>#N/A</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v>35</v>
          </cell>
          <cell r="L27" t="str">
            <v>-</v>
          </cell>
        </row>
        <row r="28">
          <cell r="H28">
            <v>66</v>
          </cell>
          <cell r="L28" t="str">
            <v>-</v>
          </cell>
        </row>
        <row r="29">
          <cell r="H29">
            <v>100</v>
          </cell>
          <cell r="L29" t="str">
            <v>-</v>
          </cell>
        </row>
        <row r="30">
          <cell r="H30" t="e">
            <v>#N/A</v>
          </cell>
          <cell r="L30" t="str">
            <v>-</v>
          </cell>
        </row>
        <row r="31">
          <cell r="H31" t="e">
            <v>#N/A</v>
          </cell>
          <cell r="L31" t="str">
            <v>-</v>
          </cell>
        </row>
        <row r="32">
          <cell r="H32" t="e">
            <v>#N/A</v>
          </cell>
          <cell r="L32" t="str">
            <v>-</v>
          </cell>
        </row>
        <row r="33">
          <cell r="H33" t="e">
            <v>#N/A</v>
          </cell>
          <cell r="L33" t="str">
            <v>-</v>
          </cell>
        </row>
        <row r="34">
          <cell r="H34" t="e">
            <v>#N/A</v>
          </cell>
          <cell r="L34" t="str">
            <v>-</v>
          </cell>
        </row>
        <row r="35">
          <cell r="H35" t="e">
            <v>#N/A</v>
          </cell>
          <cell r="L35" t="str">
            <v>-</v>
          </cell>
        </row>
        <row r="36">
          <cell r="H36" t="e">
            <v>#N/A</v>
          </cell>
          <cell r="L36" t="str">
            <v>-</v>
          </cell>
        </row>
        <row r="37">
          <cell r="H37" t="e">
            <v>#N/A</v>
          </cell>
          <cell r="L37" t="str">
            <v>-</v>
          </cell>
        </row>
        <row r="38">
          <cell r="H38" t="e">
            <v>#N/A</v>
          </cell>
          <cell r="L38" t="str">
            <v>-</v>
          </cell>
        </row>
        <row r="39">
          <cell r="H39" t="e">
            <v>#N/A</v>
          </cell>
          <cell r="L39" t="str">
            <v>-</v>
          </cell>
        </row>
        <row r="40">
          <cell r="H40" t="e">
            <v>#N/A</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t="e">
            <v>#N/A</v>
          </cell>
          <cell r="L29">
            <v>41.606712454212449</v>
          </cell>
        </row>
        <row r="30">
          <cell r="H30" t="e">
            <v>#N/A</v>
          </cell>
          <cell r="L30">
            <v>71.924752747252754</v>
          </cell>
        </row>
        <row r="31">
          <cell r="H31" t="e">
            <v>#N/A</v>
          </cell>
          <cell r="L31">
            <v>110.72899877899879</v>
          </cell>
        </row>
        <row r="32">
          <cell r="H32" t="e">
            <v>#N/A</v>
          </cell>
          <cell r="L32">
            <v>120.69084887334884</v>
          </cell>
        </row>
        <row r="33">
          <cell r="H33" t="e">
            <v>#N/A</v>
          </cell>
          <cell r="L33">
            <v>136.38255605505606</v>
          </cell>
        </row>
        <row r="34">
          <cell r="H34" t="e">
            <v>#N/A</v>
          </cell>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t="e">
            <v>#N/A</v>
          </cell>
          <cell r="L30">
            <v>116.77142857142857</v>
          </cell>
        </row>
        <row r="31">
          <cell r="H31" t="e">
            <v>#N/A</v>
          </cell>
          <cell r="L31">
            <v>158.52857142857141</v>
          </cell>
        </row>
        <row r="32">
          <cell r="H32" t="e">
            <v>#N/A</v>
          </cell>
          <cell r="L32">
            <v>140.69999999999999</v>
          </cell>
        </row>
        <row r="33">
          <cell r="H33" t="e">
            <v>#N/A</v>
          </cell>
          <cell r="L33">
            <v>125.3</v>
          </cell>
        </row>
        <row r="34">
          <cell r="H34" t="e">
            <v>#N/A</v>
          </cell>
          <cell r="L34">
            <v>176.5</v>
          </cell>
        </row>
        <row r="35">
          <cell r="H35" t="e">
            <v>#N/A</v>
          </cell>
          <cell r="L35">
            <v>148.6</v>
          </cell>
        </row>
        <row r="36">
          <cell r="H36" t="e">
            <v>#N/A</v>
          </cell>
          <cell r="L36">
            <v>151.4</v>
          </cell>
        </row>
        <row r="37">
          <cell r="H37" t="e">
            <v>#N/A</v>
          </cell>
          <cell r="L37">
            <v>141.1</v>
          </cell>
        </row>
        <row r="38">
          <cell r="H38" t="e">
            <v>#N/A</v>
          </cell>
          <cell r="L38">
            <v>157.5</v>
          </cell>
        </row>
        <row r="39">
          <cell r="H39" t="e">
            <v>#N/A</v>
          </cell>
          <cell r="L39">
            <v>145.30000000000001</v>
          </cell>
        </row>
        <row r="40">
          <cell r="H40" t="e">
            <v>#N/A</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topLeftCell="A46" zoomScale="85" zoomScaleNormal="85" zoomScaleSheetLayoutView="85" workbookViewId="0">
      <selection activeCell="J72" sqref="J72"/>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101" t="s">
        <v>15</v>
      </c>
      <c r="C50" s="102"/>
      <c r="D50" s="94" t="s">
        <v>16</v>
      </c>
      <c r="E50" s="95"/>
      <c r="F50" s="96"/>
      <c r="G50" s="91" t="s">
        <v>34</v>
      </c>
      <c r="H50" s="92"/>
      <c r="I50" s="93"/>
      <c r="J50" s="91" t="s">
        <v>35</v>
      </c>
      <c r="K50" s="92"/>
      <c r="L50" s="93"/>
    </row>
    <row r="51" spans="2:12" ht="17.25" customHeight="1" x14ac:dyDescent="0.15">
      <c r="B51" s="101" t="s">
        <v>0</v>
      </c>
      <c r="C51" s="102"/>
      <c r="D51" s="94" t="s">
        <v>29</v>
      </c>
      <c r="E51" s="95"/>
      <c r="F51" s="97"/>
      <c r="G51" s="88" t="s">
        <v>30</v>
      </c>
      <c r="H51" s="89"/>
      <c r="I51" s="90"/>
      <c r="J51" s="88" t="s">
        <v>17</v>
      </c>
      <c r="K51" s="89"/>
      <c r="L51" s="90"/>
    </row>
    <row r="52" spans="2:12" ht="17.25" customHeight="1" x14ac:dyDescent="0.15">
      <c r="B52" s="101" t="s">
        <v>1</v>
      </c>
      <c r="C52" s="102"/>
      <c r="D52" s="98"/>
      <c r="E52" s="99"/>
      <c r="F52" s="100"/>
      <c r="G52" s="88" t="s">
        <v>18</v>
      </c>
      <c r="H52" s="89"/>
      <c r="I52" s="90"/>
      <c r="J52" s="88" t="s">
        <v>18</v>
      </c>
      <c r="K52" s="89"/>
      <c r="L52" s="90"/>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5"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6"/>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6"/>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6"/>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6"/>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7"/>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5"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6"/>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6"/>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6"/>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6"/>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7"/>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5"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6"/>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6"/>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6"/>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6"/>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7"/>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5" t="s">
        <v>22</v>
      </c>
      <c r="C72" s="28">
        <v>1</v>
      </c>
      <c r="D72" s="47">
        <f>'[1]東広島八本松 '!$H$29</f>
        <v>4.6666666666666661</v>
      </c>
      <c r="E72" s="41">
        <f>'[1]東広島八本松 '!$L$29</f>
        <v>22.006666666666668</v>
      </c>
      <c r="F72" s="42">
        <v>7.1666666666666661</v>
      </c>
      <c r="G72" s="47" t="e">
        <f>[1]北広島南門原!$H$29</f>
        <v>#N/A</v>
      </c>
      <c r="H72" s="16">
        <f>[1]北広島南門原!$L$29</f>
        <v>41.606712454212449</v>
      </c>
      <c r="I72" s="32">
        <v>60.714285714285708</v>
      </c>
      <c r="J72" s="17">
        <f>[1]北広島木次!$H$29</f>
        <v>153.28571428571428</v>
      </c>
      <c r="K72" s="18">
        <f>[1]北広島木次!$L$29</f>
        <v>42.65</v>
      </c>
      <c r="L72" s="30">
        <v>34</v>
      </c>
    </row>
    <row r="73" spans="2:15" ht="17.25" customHeight="1" x14ac:dyDescent="0.15">
      <c r="B73" s="86"/>
      <c r="C73" s="28">
        <v>2</v>
      </c>
      <c r="D73" s="17" t="e">
        <f>'[1]東広島八本松 '!$H$30</f>
        <v>#N/A</v>
      </c>
      <c r="E73" s="37">
        <f>'[1]東広島八本松 '!$L$30</f>
        <v>35.326666666666668</v>
      </c>
      <c r="F73" s="38">
        <v>7</v>
      </c>
      <c r="G73" s="17" t="e">
        <f>[1]北広島南門原!$H$30</f>
        <v>#N/A</v>
      </c>
      <c r="H73" s="18">
        <f>[1]北広島南門原!$L$30</f>
        <v>71.924752747252754</v>
      </c>
      <c r="I73" s="30">
        <v>90.61904761904762</v>
      </c>
      <c r="J73" s="17" t="e">
        <f>[1]北広島木次!$H$30</f>
        <v>#N/A</v>
      </c>
      <c r="K73" s="18">
        <f>[1]北広島木次!$L$30</f>
        <v>116.77142857142857</v>
      </c>
      <c r="L73" s="30">
        <v>46</v>
      </c>
      <c r="M73" s="45"/>
      <c r="N73" s="45"/>
      <c r="O73" s="45"/>
    </row>
    <row r="74" spans="2:15" ht="17.25" customHeight="1" x14ac:dyDescent="0.15">
      <c r="B74" s="85"/>
      <c r="C74" s="28">
        <v>3</v>
      </c>
      <c r="D74" s="17" t="e">
        <f>'[1]東広島八本松 '!$H$31</f>
        <v>#N/A</v>
      </c>
      <c r="E74" s="37">
        <f>'[1]東広島八本松 '!$L$31</f>
        <v>40.031666666666666</v>
      </c>
      <c r="F74" s="38">
        <v>5.25</v>
      </c>
      <c r="G74" s="17" t="e">
        <f>[1]北広島南門原!$H$31</f>
        <v>#N/A</v>
      </c>
      <c r="H74" s="18">
        <f>[1]北広島南門原!$L$31</f>
        <v>110.72899877899879</v>
      </c>
      <c r="I74" s="30">
        <v>110.55555555555556</v>
      </c>
      <c r="J74" s="17" t="e">
        <f>[1]北広島木次!$H$31</f>
        <v>#N/A</v>
      </c>
      <c r="K74" s="18">
        <f>[1]北広島木次!$L$31</f>
        <v>158.52857142857141</v>
      </c>
      <c r="L74" s="30">
        <v>85</v>
      </c>
      <c r="M74" s="45"/>
      <c r="N74" s="45"/>
      <c r="O74" s="45"/>
    </row>
    <row r="75" spans="2:15" ht="17.25" customHeight="1" x14ac:dyDescent="0.15">
      <c r="B75" s="86"/>
      <c r="C75" s="28">
        <v>4</v>
      </c>
      <c r="D75" s="17" t="e">
        <f>'[1]東広島八本松 '!$H$32</f>
        <v>#N/A</v>
      </c>
      <c r="E75" s="37">
        <f>'[1]東広島八本松 '!$L$32</f>
        <v>36.541666666666671</v>
      </c>
      <c r="F75" s="38">
        <v>5.55</v>
      </c>
      <c r="G75" s="17" t="e">
        <f>[1]北広島南門原!$H$32</f>
        <v>#N/A</v>
      </c>
      <c r="H75" s="18">
        <f>[1]北広島南門原!$L$32</f>
        <v>120.69084887334884</v>
      </c>
      <c r="I75" s="30">
        <v>158.11111111111111</v>
      </c>
      <c r="J75" s="17" t="e">
        <f>[1]北広島木次!$H$32</f>
        <v>#N/A</v>
      </c>
      <c r="K75" s="18">
        <f>[1]北広島木次!$L$32</f>
        <v>140.69999999999999</v>
      </c>
      <c r="L75" s="30">
        <v>107</v>
      </c>
      <c r="M75" s="45"/>
      <c r="N75" s="45"/>
      <c r="O75" s="45"/>
    </row>
    <row r="76" spans="2:15" ht="17.25" customHeight="1" x14ac:dyDescent="0.15">
      <c r="B76" s="86"/>
      <c r="C76" s="28">
        <v>5</v>
      </c>
      <c r="D76" s="17" t="e">
        <f>'[1]東広島八本松 '!$H$33</f>
        <v>#N/A</v>
      </c>
      <c r="E76" s="37">
        <f>'[1]東広島八本松 '!$L$33</f>
        <v>39.688333333333333</v>
      </c>
      <c r="F76" s="38">
        <v>6.7999999999999989</v>
      </c>
      <c r="G76" s="17" t="e">
        <f>[1]北広島南門原!$H$33</f>
        <v>#N/A</v>
      </c>
      <c r="H76" s="18">
        <f>[1]北広島南門原!$L$33</f>
        <v>136.38255605505606</v>
      </c>
      <c r="I76" s="30">
        <v>302</v>
      </c>
      <c r="J76" s="17" t="e">
        <f>[1]北広島木次!$H$33</f>
        <v>#N/A</v>
      </c>
      <c r="K76" s="18">
        <f>[1]北広島木次!$L$33</f>
        <v>125.3</v>
      </c>
      <c r="L76" s="30">
        <v>152</v>
      </c>
      <c r="M76" s="45"/>
      <c r="N76" s="45"/>
      <c r="O76" s="45"/>
    </row>
    <row r="77" spans="2:15" ht="17.25" customHeight="1" x14ac:dyDescent="0.15">
      <c r="B77" s="87"/>
      <c r="C77" s="29">
        <v>6</v>
      </c>
      <c r="D77" s="20" t="e">
        <f>'[1]東広島八本松 '!$H$34</f>
        <v>#N/A</v>
      </c>
      <c r="E77" s="39">
        <f>'[1]東広島八本松 '!$L$34</f>
        <v>89.951666666666668</v>
      </c>
      <c r="F77" s="40">
        <v>130.68571428571428</v>
      </c>
      <c r="G77" s="20" t="e">
        <f>[1]北広島南門原!$H$34</f>
        <v>#N/A</v>
      </c>
      <c r="H77" s="21">
        <f>[1]北広島南門原!$L$34</f>
        <v>248.02784465534464</v>
      </c>
      <c r="I77" s="31">
        <v>600</v>
      </c>
      <c r="J77" s="20" t="e">
        <f>[1]北広島木次!$H$34</f>
        <v>#N/A</v>
      </c>
      <c r="K77" s="21">
        <f>[1]北広島木次!$L$34</f>
        <v>176.5</v>
      </c>
      <c r="L77" s="31">
        <v>388</v>
      </c>
      <c r="M77" s="45"/>
      <c r="N77" s="45"/>
      <c r="O77" s="45"/>
    </row>
    <row r="78" spans="2:15" ht="17.25" customHeight="1" x14ac:dyDescent="0.15">
      <c r="B78" s="85"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17" t="e">
        <f>[1]北広島木次!$H$35</f>
        <v>#N/A</v>
      </c>
      <c r="K78" s="16">
        <f>[1]北広島木次!$L$35</f>
        <v>148.6</v>
      </c>
      <c r="L78" s="32">
        <v>154</v>
      </c>
      <c r="M78" s="45"/>
      <c r="N78" s="45"/>
      <c r="O78" s="45"/>
    </row>
    <row r="79" spans="2:15" ht="17.25" customHeight="1" x14ac:dyDescent="0.15">
      <c r="B79" s="87"/>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t="e">
        <f>[1]北広島木次!$H$36</f>
        <v>#N/A</v>
      </c>
      <c r="K79" s="18">
        <f>[1]北広島木次!$L$36</f>
        <v>151.4</v>
      </c>
      <c r="L79" s="30">
        <v>50</v>
      </c>
      <c r="M79" s="45"/>
      <c r="N79" s="45"/>
      <c r="O79" s="45"/>
    </row>
    <row r="80" spans="2:15" ht="17.25" customHeight="1" x14ac:dyDescent="0.15">
      <c r="B80" s="86"/>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t="e">
        <f>[1]北広島木次!$H$37</f>
        <v>#N/A</v>
      </c>
      <c r="K80" s="18">
        <f>[1]北広島木次!$L$37</f>
        <v>141.1</v>
      </c>
      <c r="L80" s="30">
        <v>83</v>
      </c>
      <c r="O80" s="45"/>
    </row>
    <row r="81" spans="2:16" ht="17.25" customHeight="1" x14ac:dyDescent="0.15">
      <c r="B81" s="86"/>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t="e">
        <f>[1]北広島木次!$H$38</f>
        <v>#N/A</v>
      </c>
      <c r="K81" s="18">
        <f>[1]北広島木次!$L$38</f>
        <v>157.5</v>
      </c>
      <c r="L81" s="30">
        <v>351</v>
      </c>
      <c r="O81" s="45"/>
    </row>
    <row r="82" spans="2:16" ht="17.25" customHeight="1" x14ac:dyDescent="0.15">
      <c r="B82" s="86"/>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t="e">
        <f>[1]北広島木次!$H$39</f>
        <v>#N/A</v>
      </c>
      <c r="K82" s="18">
        <f>[1]北広島木次!$L$39</f>
        <v>145.30000000000001</v>
      </c>
      <c r="L82" s="15">
        <v>445</v>
      </c>
      <c r="O82" s="45"/>
    </row>
    <row r="83" spans="2:16" ht="17.25" customHeight="1" x14ac:dyDescent="0.15">
      <c r="B83" s="86"/>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t="e">
        <f>[1]北広島木次!$H$40</f>
        <v>#N/A</v>
      </c>
      <c r="K83" s="21">
        <f>[1]北広島木次!$L$40</f>
        <v>88.2</v>
      </c>
      <c r="L83" s="22">
        <v>323</v>
      </c>
      <c r="O83" s="45"/>
    </row>
    <row r="84" spans="2:16" ht="17.25" customHeight="1" x14ac:dyDescent="0.15">
      <c r="B84" s="85"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6"/>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5"/>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6"/>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6"/>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7"/>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48"/>
      <c r="C90" s="48"/>
      <c r="D90" s="48"/>
      <c r="E90" s="48"/>
      <c r="F90" s="48"/>
      <c r="G90" s="48"/>
      <c r="H90" s="48"/>
      <c r="I90" s="48"/>
      <c r="J90" s="48"/>
      <c r="K90" s="48"/>
      <c r="L90" s="48"/>
      <c r="M90" s="48"/>
      <c r="N90" s="48"/>
      <c r="O90" s="48"/>
    </row>
    <row r="91" spans="2:16" ht="17.25" customHeight="1" x14ac:dyDescent="0.15">
      <c r="B91" s="45"/>
      <c r="C91" s="45"/>
      <c r="D91" s="45"/>
      <c r="E91" s="45"/>
      <c r="F91" s="45"/>
      <c r="G91" s="45"/>
      <c r="H91" s="45"/>
      <c r="I91" s="45"/>
      <c r="J91" s="45"/>
      <c r="K91" s="45"/>
      <c r="L91" s="45"/>
      <c r="M91" s="45"/>
      <c r="N91" s="45"/>
      <c r="O91" s="45"/>
      <c r="P91" s="45"/>
    </row>
    <row r="92" spans="2:16" ht="17.25" customHeight="1" x14ac:dyDescent="0.15">
      <c r="B92" s="45"/>
      <c r="C92" s="45"/>
      <c r="D92" s="45"/>
      <c r="E92" s="45"/>
      <c r="F92" s="45"/>
      <c r="G92" s="45"/>
      <c r="H92" s="45"/>
      <c r="I92" s="45"/>
      <c r="J92" s="45"/>
      <c r="K92" s="45"/>
      <c r="L92" s="45"/>
      <c r="M92" s="45"/>
      <c r="N92" s="45"/>
      <c r="O92" s="45"/>
      <c r="P92" s="45"/>
    </row>
    <row r="93" spans="2:16" ht="17.25" customHeight="1" x14ac:dyDescent="0.15">
      <c r="B93" s="45"/>
      <c r="C93" s="45"/>
      <c r="D93" s="45"/>
      <c r="E93" s="45"/>
      <c r="F93" s="45"/>
      <c r="G93" s="45"/>
      <c r="H93" s="45"/>
      <c r="I93" s="45"/>
      <c r="J93" s="45"/>
      <c r="K93" s="45"/>
      <c r="L93" s="45"/>
      <c r="M93" s="45"/>
      <c r="N93" s="45"/>
      <c r="O93" s="45"/>
      <c r="P93" s="45"/>
    </row>
    <row r="94" spans="2:16" ht="17.25" customHeight="1" x14ac:dyDescent="0.15">
      <c r="B94" s="45"/>
      <c r="C94" s="45"/>
      <c r="D94" s="45"/>
      <c r="E94" s="45"/>
      <c r="F94" s="45"/>
      <c r="G94" s="45"/>
      <c r="H94" s="45"/>
      <c r="I94" s="45"/>
      <c r="J94" s="45"/>
      <c r="K94" s="45"/>
      <c r="L94" s="45"/>
      <c r="M94" s="45"/>
      <c r="N94" s="45"/>
      <c r="O94" s="45"/>
      <c r="P94" s="45"/>
    </row>
    <row r="95" spans="2:16" ht="17.25" customHeight="1" x14ac:dyDescent="0.15">
      <c r="B95" s="45"/>
      <c r="C95" s="45"/>
      <c r="D95" s="45"/>
      <c r="E95" s="45"/>
      <c r="F95" s="45"/>
      <c r="G95" s="45"/>
      <c r="H95" s="45"/>
      <c r="I95" s="45"/>
      <c r="J95" s="45"/>
      <c r="K95" s="45"/>
      <c r="L95" s="45"/>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8">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89">
    <cfRule type="containsErrors" dxfId="5" priority="8">
      <formula>ISERROR(D54)</formula>
    </cfRule>
  </conditionalFormatting>
  <conditionalFormatting sqref="G54:G89">
    <cfRule type="containsErrors" dxfId="4" priority="4">
      <formula>ISERROR(G54)</formula>
    </cfRule>
  </conditionalFormatting>
  <conditionalFormatting sqref="J54:J89">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view="pageBreakPreview" topLeftCell="A67" zoomScale="85" zoomScaleNormal="85" zoomScaleSheetLayoutView="85" workbookViewId="0">
      <selection activeCell="K75" sqref="K75"/>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101" t="s">
        <v>15</v>
      </c>
      <c r="C50" s="102"/>
      <c r="D50" s="107" t="s">
        <v>36</v>
      </c>
      <c r="E50" s="108"/>
      <c r="F50" s="109"/>
      <c r="G50" s="107" t="s">
        <v>27</v>
      </c>
      <c r="H50" s="108"/>
      <c r="I50" s="109"/>
      <c r="J50" s="107" t="s">
        <v>27</v>
      </c>
      <c r="K50" s="108"/>
      <c r="L50" s="109"/>
      <c r="M50" s="58"/>
      <c r="N50" s="58"/>
      <c r="O50" s="58"/>
    </row>
    <row r="51" spans="2:19" ht="16.5" customHeight="1" x14ac:dyDescent="0.15">
      <c r="B51" s="101" t="s">
        <v>0</v>
      </c>
      <c r="C51" s="102"/>
      <c r="D51" s="107" t="s">
        <v>7</v>
      </c>
      <c r="E51" s="108"/>
      <c r="F51" s="109"/>
      <c r="G51" s="104" t="s">
        <v>43</v>
      </c>
      <c r="H51" s="105"/>
      <c r="I51" s="106"/>
      <c r="J51" s="104" t="s">
        <v>38</v>
      </c>
      <c r="K51" s="105"/>
      <c r="L51" s="106"/>
      <c r="M51" s="58"/>
      <c r="N51" s="58"/>
      <c r="O51" s="58"/>
    </row>
    <row r="52" spans="2:19" ht="16.5" customHeight="1" x14ac:dyDescent="0.15">
      <c r="B52" s="101" t="s">
        <v>1</v>
      </c>
      <c r="C52" s="102"/>
      <c r="D52" s="104" t="s">
        <v>19</v>
      </c>
      <c r="E52" s="105"/>
      <c r="F52" s="106"/>
      <c r="G52" s="104" t="s">
        <v>42</v>
      </c>
      <c r="H52" s="105"/>
      <c r="I52" s="106"/>
      <c r="J52" s="104" t="s">
        <v>33</v>
      </c>
      <c r="K52" s="105"/>
      <c r="L52" s="106"/>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84" t="str">
        <f>[1]三次廻神!$L$4</f>
        <v>平均
（0年）</v>
      </c>
      <c r="L53" s="35" t="s">
        <v>32</v>
      </c>
      <c r="M53" s="58"/>
      <c r="N53" s="58"/>
      <c r="O53" s="58"/>
    </row>
    <row r="54" spans="2:19" ht="16.5" customHeight="1" x14ac:dyDescent="0.15">
      <c r="B54" s="85"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6"/>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6"/>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6"/>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6"/>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6"/>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5"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6"/>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6"/>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6"/>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6"/>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6"/>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5"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6"/>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6"/>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6"/>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5"/>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35</v>
      </c>
      <c r="K70" s="18" t="str">
        <f>[1]三次廻神!$L$27</f>
        <v>-</v>
      </c>
      <c r="L70" s="66" t="s">
        <v>41</v>
      </c>
      <c r="M70" s="58"/>
      <c r="N70" s="58"/>
      <c r="O70" s="58"/>
    </row>
    <row r="71" spans="2:15" ht="16.5" customHeight="1" x14ac:dyDescent="0.15">
      <c r="B71" s="86"/>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66</v>
      </c>
      <c r="K71" s="18" t="str">
        <f>[1]三次廻神!$L$28</f>
        <v>-</v>
      </c>
      <c r="L71" s="66" t="s">
        <v>41</v>
      </c>
      <c r="M71" s="58"/>
      <c r="N71" s="58"/>
      <c r="O71" s="58"/>
    </row>
    <row r="72" spans="2:15" ht="16.5" customHeight="1" x14ac:dyDescent="0.15">
      <c r="B72" s="103" t="s">
        <v>22</v>
      </c>
      <c r="C72" s="51">
        <v>1</v>
      </c>
      <c r="D72" s="47" t="e">
        <f>[1]福山新市!$H$29</f>
        <v>#N/A</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103"/>
      <c r="C73" s="49">
        <v>2</v>
      </c>
      <c r="D73" s="17" t="e">
        <f>[1]福山新市!$H$30</f>
        <v>#N/A</v>
      </c>
      <c r="E73" s="63">
        <f>[1]福山新市!$L$30</f>
        <v>74.700000000000017</v>
      </c>
      <c r="F73" s="64">
        <v>87</v>
      </c>
      <c r="G73" s="17" t="e">
        <f>[1]世羅山中福田!$H$30</f>
        <v>#N/A</v>
      </c>
      <c r="H73" s="65">
        <f>[1]世羅山中福田!$L$30</f>
        <v>85.102040816326536</v>
      </c>
      <c r="I73" s="66">
        <v>15</v>
      </c>
      <c r="J73" s="43" t="e">
        <f>[1]三次廻神!$H$30</f>
        <v>#N/A</v>
      </c>
      <c r="K73" s="18" t="str">
        <f>[1]三次廻神!$L$30</f>
        <v>-</v>
      </c>
      <c r="L73" s="66" t="s">
        <v>41</v>
      </c>
      <c r="M73" s="58"/>
      <c r="N73" s="58"/>
      <c r="O73" s="58"/>
    </row>
    <row r="74" spans="2:15" ht="16.5" customHeight="1" x14ac:dyDescent="0.15">
      <c r="B74" s="103"/>
      <c r="C74" s="49">
        <v>3</v>
      </c>
      <c r="D74" s="17" t="e">
        <f>[1]福山新市!$H$31</f>
        <v>#N/A</v>
      </c>
      <c r="E74" s="63">
        <f>[1]福山新市!$L$31</f>
        <v>78.914285714285711</v>
      </c>
      <c r="F74" s="64">
        <v>84.857142857142861</v>
      </c>
      <c r="G74" s="17" t="e">
        <f>[1]世羅山中福田!$H$31</f>
        <v>#N/A</v>
      </c>
      <c r="H74" s="65">
        <f>[1]世羅山中福田!$L$31</f>
        <v>150.19387755102042</v>
      </c>
      <c r="I74" s="66">
        <v>94.714285714285708</v>
      </c>
      <c r="J74" s="43" t="e">
        <f>[1]三次廻神!$H$31</f>
        <v>#N/A</v>
      </c>
      <c r="K74" s="18" t="str">
        <f>[1]三次廻神!$L$31</f>
        <v>-</v>
      </c>
      <c r="L74" s="66" t="s">
        <v>41</v>
      </c>
      <c r="M74" s="58"/>
      <c r="N74" s="58"/>
      <c r="O74" s="58"/>
    </row>
    <row r="75" spans="2:15" ht="16.5" customHeight="1" x14ac:dyDescent="0.15">
      <c r="B75" s="103"/>
      <c r="C75" s="49">
        <v>4</v>
      </c>
      <c r="D75" s="17" t="e">
        <f>[1]福山新市!$H$32</f>
        <v>#N/A</v>
      </c>
      <c r="E75" s="63">
        <f>[1]福山新市!$L$32</f>
        <v>80.285714285714278</v>
      </c>
      <c r="F75" s="64">
        <v>112.85714285714286</v>
      </c>
      <c r="G75" s="17" t="e">
        <f>[1]世羅山中福田!$H$32</f>
        <v>#N/A</v>
      </c>
      <c r="H75" s="65">
        <f>[1]世羅山中福田!$L$32</f>
        <v>188.23469387755105</v>
      </c>
      <c r="I75" s="66">
        <v>133.57142857142858</v>
      </c>
      <c r="J75" s="43" t="e">
        <f>[1]三次廻神!$H$32</f>
        <v>#N/A</v>
      </c>
      <c r="K75" s="18" t="str">
        <f>[1]三次廻神!$L$32</f>
        <v>-</v>
      </c>
      <c r="L75" s="66" t="s">
        <v>41</v>
      </c>
      <c r="M75" s="58"/>
      <c r="N75" s="58"/>
      <c r="O75" s="58"/>
    </row>
    <row r="76" spans="2:15" ht="16.5" customHeight="1" x14ac:dyDescent="0.15">
      <c r="B76" s="103"/>
      <c r="C76" s="49">
        <v>5</v>
      </c>
      <c r="D76" s="17" t="e">
        <f>[1]福山新市!$H$33</f>
        <v>#N/A</v>
      </c>
      <c r="E76" s="63">
        <f>[1]福山新市!$L$33</f>
        <v>98.042857142857144</v>
      </c>
      <c r="F76" s="64">
        <v>75.714285714285722</v>
      </c>
      <c r="G76" s="17" t="e">
        <f>[1]世羅山中福田!$H$33</f>
        <v>#N/A</v>
      </c>
      <c r="H76" s="65">
        <f>[1]世羅山中福田!$L$33</f>
        <v>171.26530612244895</v>
      </c>
      <c r="I76" s="66">
        <v>76.428571428571431</v>
      </c>
      <c r="J76" s="43" t="e">
        <f>[1]三次廻神!$H$33</f>
        <v>#N/A</v>
      </c>
      <c r="K76" s="18" t="str">
        <f>[1]三次廻神!$L$33</f>
        <v>-</v>
      </c>
      <c r="L76" s="66" t="s">
        <v>41</v>
      </c>
      <c r="M76" s="58"/>
      <c r="N76" s="58"/>
      <c r="O76" s="58"/>
    </row>
    <row r="77" spans="2:15" ht="16.5" customHeight="1" x14ac:dyDescent="0.15">
      <c r="B77" s="103"/>
      <c r="C77" s="50">
        <v>6</v>
      </c>
      <c r="D77" s="20" t="e">
        <f>[1]福山新市!$H$34</f>
        <v>#N/A</v>
      </c>
      <c r="E77" s="68">
        <f>[1]福山新市!$L$34</f>
        <v>154.31428571428572</v>
      </c>
      <c r="F77" s="69">
        <v>75.428571428571445</v>
      </c>
      <c r="G77" s="20" t="e">
        <f>[1]世羅山中福田!$H$34</f>
        <v>#N/A</v>
      </c>
      <c r="H77" s="21">
        <f>[1]世羅山中福田!$L$34</f>
        <v>235.71428571428569</v>
      </c>
      <c r="I77" s="67">
        <v>281</v>
      </c>
      <c r="J77" s="44" t="e">
        <f>[1]三次廻神!$H$34</f>
        <v>#N/A</v>
      </c>
      <c r="K77" s="21" t="str">
        <f>[1]三次廻神!$L$34</f>
        <v>-</v>
      </c>
      <c r="L77" s="67" t="s">
        <v>41</v>
      </c>
      <c r="M77" s="70"/>
      <c r="N77" s="58"/>
      <c r="O77" s="58"/>
    </row>
    <row r="78" spans="2:15" ht="16.5" customHeight="1" x14ac:dyDescent="0.15">
      <c r="B78" s="103" t="s">
        <v>23</v>
      </c>
      <c r="C78" s="52">
        <v>1</v>
      </c>
      <c r="D78" s="47" t="e">
        <f>[1]福山新市!$H$35</f>
        <v>#N/A</v>
      </c>
      <c r="E78" s="59">
        <f>[1]福山新市!$L$35</f>
        <v>154.57142857142856</v>
      </c>
      <c r="F78" s="60">
        <v>60.571428571428569</v>
      </c>
      <c r="G78" s="47" t="e">
        <f>[1]世羅山中福田!$H$35</f>
        <v>#N/A</v>
      </c>
      <c r="H78" s="16">
        <f>[1]世羅山中福田!$L$35</f>
        <v>167.34693877551021</v>
      </c>
      <c r="I78" s="62">
        <v>248.14285714285714</v>
      </c>
      <c r="J78" s="43" t="e">
        <f>[1]三次廻神!$H$35</f>
        <v>#N/A</v>
      </c>
      <c r="K78" s="16" t="str">
        <f>[1]三次廻神!$L$35</f>
        <v>-</v>
      </c>
      <c r="L78" s="62" t="s">
        <v>41</v>
      </c>
      <c r="M78" s="70"/>
      <c r="N78" s="58"/>
      <c r="O78" s="58"/>
    </row>
    <row r="79" spans="2:15" ht="16.5" customHeight="1" x14ac:dyDescent="0.15">
      <c r="B79" s="103"/>
      <c r="C79" s="53">
        <v>2</v>
      </c>
      <c r="D79" s="17" t="e">
        <f>[1]福山新市!$H$36</f>
        <v>#N/A</v>
      </c>
      <c r="E79" s="63">
        <f>[1]福山新市!$L$36</f>
        <v>159.71428571428575</v>
      </c>
      <c r="F79" s="64">
        <v>65.714285714285708</v>
      </c>
      <c r="G79" s="17" t="e">
        <f>[1]世羅山中福田!$H$36</f>
        <v>#N/A</v>
      </c>
      <c r="H79" s="18">
        <f>[1]世羅山中福田!$L$36</f>
        <v>164.26530612244898</v>
      </c>
      <c r="I79" s="66">
        <v>196.85714285714286</v>
      </c>
      <c r="J79" s="43" t="e">
        <f>[1]三次廻神!$H$36</f>
        <v>#N/A</v>
      </c>
      <c r="K79" s="18" t="str">
        <f>[1]三次廻神!$L$36</f>
        <v>-</v>
      </c>
      <c r="L79" s="66" t="s">
        <v>41</v>
      </c>
      <c r="M79" s="70"/>
      <c r="N79" s="58"/>
      <c r="O79" s="58"/>
    </row>
    <row r="80" spans="2:15" ht="16.5" customHeight="1" x14ac:dyDescent="0.15">
      <c r="B80" s="103"/>
      <c r="C80" s="53">
        <v>3</v>
      </c>
      <c r="D80" s="17" t="e">
        <f>[1]福山新市!$H$37</f>
        <v>#N/A</v>
      </c>
      <c r="E80" s="63">
        <f>[1]福山新市!$L$37</f>
        <v>130.51428571428568</v>
      </c>
      <c r="F80" s="64">
        <v>103.42857142857143</v>
      </c>
      <c r="G80" s="17" t="e">
        <f>[1]世羅山中福田!$H$37</f>
        <v>#N/A</v>
      </c>
      <c r="H80" s="18">
        <f>[1]世羅山中福田!$L$37</f>
        <v>169.89795918367349</v>
      </c>
      <c r="I80" s="66">
        <v>38.571428571428569</v>
      </c>
      <c r="J80" s="43" t="e">
        <f>[1]三次廻神!$H$37</f>
        <v>#N/A</v>
      </c>
      <c r="K80" s="18" t="str">
        <f>[1]三次廻神!$L$37</f>
        <v>-</v>
      </c>
      <c r="L80" s="66" t="s">
        <v>41</v>
      </c>
      <c r="M80" s="70"/>
      <c r="N80" s="58"/>
      <c r="O80" s="58"/>
    </row>
    <row r="81" spans="2:15" ht="16.5" customHeight="1" x14ac:dyDescent="0.15">
      <c r="B81" s="103"/>
      <c r="C81" s="53">
        <v>4</v>
      </c>
      <c r="D81" s="17" t="e">
        <f>[1]福山新市!$H$38</f>
        <v>#N/A</v>
      </c>
      <c r="E81" s="63">
        <f>[1]福山新市!$L$38</f>
        <v>123.78571428571429</v>
      </c>
      <c r="F81" s="64">
        <v>117.14285714285717</v>
      </c>
      <c r="G81" s="17" t="e">
        <f>[1]世羅山中福田!$H$38</f>
        <v>#N/A</v>
      </c>
      <c r="H81" s="18">
        <f>[1]世羅山中福田!$L$38</f>
        <v>177.87755102040816</v>
      </c>
      <c r="I81" s="66">
        <v>138.57142857142858</v>
      </c>
      <c r="J81" s="43" t="e">
        <f>[1]三次廻神!$H$38</f>
        <v>#N/A</v>
      </c>
      <c r="K81" s="18" t="str">
        <f>[1]三次廻神!$L$38</f>
        <v>-</v>
      </c>
      <c r="L81" s="66" t="s">
        <v>41</v>
      </c>
      <c r="M81" s="70"/>
      <c r="N81" s="58"/>
      <c r="O81" s="58"/>
    </row>
    <row r="82" spans="2:15" ht="16.5" customHeight="1" x14ac:dyDescent="0.15">
      <c r="B82" s="103"/>
      <c r="C82" s="53">
        <v>5</v>
      </c>
      <c r="D82" s="17" t="e">
        <f>[1]福山新市!$H$39</f>
        <v>#N/A</v>
      </c>
      <c r="E82" s="63">
        <f>[1]福山新市!$L$39</f>
        <v>124.62857142857142</v>
      </c>
      <c r="F82" s="64">
        <v>123.57142857142858</v>
      </c>
      <c r="G82" s="17" t="e">
        <f>[1]世羅山中福田!$H$39</f>
        <v>#N/A</v>
      </c>
      <c r="H82" s="18">
        <f>[1]世羅山中福田!$L$39</f>
        <v>162.25510204081635</v>
      </c>
      <c r="I82" s="66">
        <v>126.64285714285714</v>
      </c>
      <c r="J82" s="43" t="e">
        <f>[1]三次廻神!$H$39</f>
        <v>#N/A</v>
      </c>
      <c r="K82" s="18" t="str">
        <f>[1]三次廻神!$L$39</f>
        <v>-</v>
      </c>
      <c r="L82" s="66" t="s">
        <v>41</v>
      </c>
      <c r="M82" s="70"/>
      <c r="N82" s="58"/>
      <c r="O82" s="58"/>
    </row>
    <row r="83" spans="2:15" ht="16.5" customHeight="1" x14ac:dyDescent="0.15">
      <c r="B83" s="103"/>
      <c r="C83" s="54">
        <v>6</v>
      </c>
      <c r="D83" s="20" t="e">
        <f>[1]福山新市!$H$40</f>
        <v>#N/A</v>
      </c>
      <c r="E83" s="68">
        <f>[1]福山新市!$L$40</f>
        <v>82</v>
      </c>
      <c r="F83" s="69">
        <v>76.428571428571431</v>
      </c>
      <c r="G83" s="20" t="e">
        <f>[1]世羅山中福田!$H$40</f>
        <v>#N/A</v>
      </c>
      <c r="H83" s="21">
        <f>[1]世羅山中福田!$L$40</f>
        <v>103.7704081632653</v>
      </c>
      <c r="I83" s="67">
        <v>71.25</v>
      </c>
      <c r="J83" s="44" t="e">
        <f>[1]三次廻神!$H$40</f>
        <v>#N/A</v>
      </c>
      <c r="K83" s="21" t="str">
        <f>[1]三次廻神!$L$40</f>
        <v>-</v>
      </c>
      <c r="L83" s="67" t="s">
        <v>41</v>
      </c>
      <c r="M83" s="70"/>
      <c r="N83" s="58"/>
      <c r="O83" s="58"/>
    </row>
    <row r="84" spans="2:15" ht="16.5" customHeight="1" x14ac:dyDescent="0.15">
      <c r="B84" s="103"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103"/>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103"/>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103"/>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103"/>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103"/>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103" t="s">
        <v>39</v>
      </c>
      <c r="C90" s="74">
        <v>1</v>
      </c>
      <c r="D90" s="79" t="e">
        <f>[1]福山新市!$H$47</f>
        <v>#N/A</v>
      </c>
      <c r="E90" s="80" t="s">
        <v>40</v>
      </c>
      <c r="F90" s="60" t="s">
        <v>40</v>
      </c>
      <c r="G90" s="79"/>
      <c r="H90" s="79"/>
      <c r="I90" s="79"/>
      <c r="J90" s="81"/>
      <c r="K90" s="79"/>
      <c r="L90" s="79"/>
      <c r="M90" s="70"/>
      <c r="N90" s="58"/>
      <c r="O90" s="58"/>
    </row>
    <row r="91" spans="2:15" ht="16.5" customHeight="1" x14ac:dyDescent="0.15">
      <c r="B91" s="103"/>
      <c r="C91" s="75">
        <v>2</v>
      </c>
      <c r="D91" s="79" t="e">
        <f>[1]福山新市!$H$48</f>
        <v>#N/A</v>
      </c>
      <c r="E91" s="80" t="s">
        <v>40</v>
      </c>
      <c r="F91" s="64" t="s">
        <v>40</v>
      </c>
      <c r="G91" s="79"/>
      <c r="H91" s="79"/>
      <c r="I91" s="79"/>
      <c r="J91" s="81"/>
      <c r="K91" s="79"/>
      <c r="L91" s="79"/>
      <c r="M91" s="70"/>
      <c r="N91" s="58"/>
      <c r="O91" s="58"/>
    </row>
    <row r="92" spans="2:15" ht="16.5" customHeight="1" x14ac:dyDescent="0.15">
      <c r="B92" s="103"/>
      <c r="C92" s="75">
        <v>3</v>
      </c>
      <c r="D92" s="79" t="e">
        <f>[1]福山新市!$H$49</f>
        <v>#N/A</v>
      </c>
      <c r="E92" s="80" t="s">
        <v>40</v>
      </c>
      <c r="F92" s="64" t="s">
        <v>40</v>
      </c>
      <c r="G92" s="79"/>
      <c r="H92" s="79"/>
      <c r="I92" s="79"/>
      <c r="J92" s="81"/>
      <c r="K92" s="79"/>
      <c r="L92" s="79"/>
      <c r="M92" s="70"/>
      <c r="N92" s="58"/>
      <c r="O92" s="58"/>
    </row>
    <row r="93" spans="2:15" ht="16.5" customHeight="1" x14ac:dyDescent="0.15">
      <c r="B93" s="103"/>
      <c r="C93" s="75">
        <v>4</v>
      </c>
      <c r="D93" s="79" t="e">
        <f>[1]福山新市!$H$50</f>
        <v>#N/A</v>
      </c>
      <c r="E93" s="80" t="s">
        <v>40</v>
      </c>
      <c r="F93" s="64" t="s">
        <v>40</v>
      </c>
      <c r="G93" s="79"/>
      <c r="H93" s="79"/>
      <c r="I93" s="79"/>
      <c r="J93" s="81"/>
      <c r="K93" s="79"/>
      <c r="L93" s="79"/>
      <c r="M93" s="70"/>
      <c r="N93" s="58"/>
      <c r="O93" s="58"/>
    </row>
    <row r="94" spans="2:15" ht="16.5" customHeight="1" x14ac:dyDescent="0.15">
      <c r="B94" s="103"/>
      <c r="C94" s="75">
        <v>5</v>
      </c>
      <c r="D94" s="79" t="e">
        <f>[1]福山新市!$H$51</f>
        <v>#N/A</v>
      </c>
      <c r="E94" s="80" t="s">
        <v>40</v>
      </c>
      <c r="F94" s="64" t="s">
        <v>40</v>
      </c>
      <c r="G94" s="79"/>
      <c r="H94" s="79"/>
      <c r="I94" s="79"/>
      <c r="J94" s="81"/>
      <c r="K94" s="79"/>
      <c r="L94" s="79"/>
      <c r="M94" s="70"/>
      <c r="N94" s="58"/>
      <c r="O94" s="58"/>
    </row>
    <row r="95" spans="2:15" ht="16.5" customHeight="1" x14ac:dyDescent="0.15">
      <c r="B95" s="103"/>
      <c r="C95" s="76">
        <v>6</v>
      </c>
      <c r="D95" s="82" t="e">
        <f>[1]福山新市!$H$52</f>
        <v>#N/A</v>
      </c>
      <c r="E95" s="83" t="s">
        <v>40</v>
      </c>
      <c r="F95" s="69" t="s">
        <v>40</v>
      </c>
      <c r="G95" s="79"/>
      <c r="H95" s="79"/>
      <c r="I95" s="79"/>
      <c r="J95" s="81"/>
      <c r="K95" s="79"/>
      <c r="L95" s="79"/>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J52:L52"/>
    <mergeCell ref="B54:B59"/>
    <mergeCell ref="B60:B65"/>
    <mergeCell ref="B66:B71"/>
    <mergeCell ref="G52:I52"/>
    <mergeCell ref="J50:L50"/>
    <mergeCell ref="B51:C51"/>
    <mergeCell ref="D51:F51"/>
    <mergeCell ref="G51:I51"/>
    <mergeCell ref="J51:L51"/>
    <mergeCell ref="G50:I50"/>
    <mergeCell ref="D50:F50"/>
    <mergeCell ref="B50:C50"/>
    <mergeCell ref="B90:B95"/>
    <mergeCell ref="B72:B77"/>
    <mergeCell ref="B78:B83"/>
    <mergeCell ref="D52:F52"/>
    <mergeCell ref="B52:C52"/>
    <mergeCell ref="B84:B89"/>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宮澤 壮一郎</cp:lastModifiedBy>
  <cp:lastPrinted>2025-08-07T07:09:52Z</cp:lastPrinted>
  <dcterms:created xsi:type="dcterms:W3CDTF">2000-05-02T04:25:08Z</dcterms:created>
  <dcterms:modified xsi:type="dcterms:W3CDTF">2025-08-07T07:16:19Z</dcterms:modified>
</cp:coreProperties>
</file>