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 activeTab="1"/>
  </bookViews>
  <sheets>
    <sheet name="オオタバコガ生態等" sheetId="1" r:id="rId1"/>
    <sheet name="データ" sheetId="9" r:id="rId2"/>
  </sheets>
  <externalReferences>
    <externalReference r:id="rId3"/>
  </externalReferences>
  <definedNames>
    <definedName name="_xlnm.Print_Area" localSheetId="0">オオタバコガ生態等!$A$1:$J$46</definedName>
    <definedName name="_xlnm.Print_Area" localSheetId="1">データ!$A$1:$R$155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建本 - 個人用ビュー" guid="{8ACABF48-2928-4793-884F-BC59376786CF}" mergeInterval="0" personalView="1" maximized="1" windowWidth="1276" windowHeight="823" tabRatio="816" activeSheetId="4"/>
    <customWorkbookView name="広島県 - 個人用ビュー" guid="{7D814F53-F6D8-412E-B360-46798C7ED3E0}" mergeInterval="0" personalView="1" maximized="1" windowWidth="820" windowHeight="849" tabRatio="816" activeSheetId="2"/>
  </customWorkbookViews>
</workbook>
</file>

<file path=xl/calcChain.xml><?xml version="1.0" encoding="utf-8"?>
<calcChain xmlns="http://schemas.openxmlformats.org/spreadsheetml/2006/main">
  <c r="P137" i="9" l="1"/>
  <c r="P136" i="9"/>
  <c r="P135" i="9"/>
  <c r="M138" i="9"/>
  <c r="J139" i="9"/>
  <c r="J138" i="9"/>
  <c r="G138" i="9"/>
  <c r="G137" i="9"/>
  <c r="D138" i="9"/>
  <c r="D137" i="9"/>
  <c r="D136" i="9" l="1"/>
  <c r="J136" i="9"/>
  <c r="G136" i="9"/>
  <c r="G135" i="9"/>
  <c r="J135" i="9"/>
  <c r="M135" i="9"/>
  <c r="M134" i="9"/>
  <c r="P134" i="9"/>
  <c r="D120" i="9" l="1"/>
  <c r="Q123" i="9" l="1"/>
  <c r="N123" i="9"/>
  <c r="K122" i="9"/>
  <c r="H120" i="9"/>
  <c r="Q155" i="9" l="1"/>
  <c r="Q154" i="9"/>
  <c r="Q153" i="9"/>
  <c r="Q152" i="9"/>
  <c r="Q151" i="9"/>
  <c r="Q150" i="9"/>
  <c r="Q149" i="9"/>
  <c r="Q148" i="9"/>
  <c r="Q147" i="9"/>
  <c r="Q146" i="9"/>
  <c r="Q145" i="9"/>
  <c r="Q144" i="9"/>
  <c r="Q143" i="9"/>
  <c r="Q142" i="9"/>
  <c r="Q141" i="9"/>
  <c r="Q140" i="9"/>
  <c r="Q139" i="9"/>
  <c r="Q138" i="9"/>
  <c r="Q137" i="9"/>
  <c r="Q136" i="9"/>
  <c r="Q135" i="9"/>
  <c r="Q134" i="9"/>
  <c r="Q133" i="9"/>
  <c r="Q132" i="9"/>
  <c r="Q131" i="9"/>
  <c r="Q130" i="9"/>
  <c r="Q129" i="9"/>
  <c r="Q128" i="9"/>
  <c r="Q127" i="9"/>
  <c r="Q126" i="9"/>
  <c r="Q125" i="9"/>
  <c r="Q124" i="9"/>
  <c r="Q122" i="9"/>
  <c r="Q121" i="9"/>
  <c r="Q120" i="9"/>
  <c r="P155" i="9"/>
  <c r="P154" i="9"/>
  <c r="P153" i="9"/>
  <c r="P152" i="9"/>
  <c r="P151" i="9"/>
  <c r="P150" i="9"/>
  <c r="P149" i="9"/>
  <c r="P148" i="9"/>
  <c r="P147" i="9"/>
  <c r="P146" i="9"/>
  <c r="P145" i="9"/>
  <c r="P144" i="9"/>
  <c r="P143" i="9"/>
  <c r="P142" i="9"/>
  <c r="P141" i="9"/>
  <c r="P140" i="9"/>
  <c r="P139" i="9"/>
  <c r="P138" i="9"/>
  <c r="P133" i="9"/>
  <c r="P132" i="9"/>
  <c r="P131" i="9"/>
  <c r="P130" i="9"/>
  <c r="P129" i="9"/>
  <c r="P128" i="9"/>
  <c r="P127" i="9"/>
  <c r="P126" i="9"/>
  <c r="P125" i="9"/>
  <c r="P124" i="9"/>
  <c r="P123" i="9"/>
  <c r="P122" i="9"/>
  <c r="P121" i="9"/>
  <c r="P120" i="9"/>
  <c r="N155" i="9"/>
  <c r="N154" i="9"/>
  <c r="N153" i="9"/>
  <c r="N152" i="9"/>
  <c r="N151" i="9"/>
  <c r="N150" i="9"/>
  <c r="N149" i="9"/>
  <c r="N148" i="9"/>
  <c r="N147" i="9"/>
  <c r="N146" i="9"/>
  <c r="N145" i="9"/>
  <c r="N144" i="9"/>
  <c r="N143" i="9"/>
  <c r="N142" i="9"/>
  <c r="N141" i="9"/>
  <c r="N140" i="9"/>
  <c r="N139" i="9"/>
  <c r="N138" i="9"/>
  <c r="N137" i="9"/>
  <c r="N136" i="9"/>
  <c r="N135" i="9"/>
  <c r="N134" i="9"/>
  <c r="N133" i="9"/>
  <c r="N132" i="9"/>
  <c r="N131" i="9"/>
  <c r="N130" i="9"/>
  <c r="N129" i="9"/>
  <c r="N128" i="9"/>
  <c r="N127" i="9"/>
  <c r="N126" i="9"/>
  <c r="N125" i="9"/>
  <c r="N124" i="9"/>
  <c r="N122" i="9"/>
  <c r="N121" i="9"/>
  <c r="N120" i="9"/>
  <c r="M155" i="9"/>
  <c r="M154" i="9"/>
  <c r="M153" i="9"/>
  <c r="M152" i="9"/>
  <c r="M151" i="9"/>
  <c r="M150" i="9"/>
  <c r="M149" i="9"/>
  <c r="M148" i="9"/>
  <c r="M147" i="9"/>
  <c r="M146" i="9"/>
  <c r="M145" i="9"/>
  <c r="M144" i="9"/>
  <c r="M143" i="9"/>
  <c r="M142" i="9"/>
  <c r="M141" i="9"/>
  <c r="M140" i="9"/>
  <c r="M139" i="9"/>
  <c r="M137" i="9"/>
  <c r="M136" i="9"/>
  <c r="M133" i="9"/>
  <c r="M132" i="9"/>
  <c r="M131" i="9"/>
  <c r="M130" i="9"/>
  <c r="M129" i="9"/>
  <c r="M128" i="9"/>
  <c r="M127" i="9"/>
  <c r="M126" i="9"/>
  <c r="M125" i="9"/>
  <c r="M124" i="9"/>
  <c r="M123" i="9"/>
  <c r="M122" i="9"/>
  <c r="M121" i="9"/>
  <c r="M120" i="9"/>
  <c r="K155" i="9" l="1"/>
  <c r="K154" i="9"/>
  <c r="K153" i="9"/>
  <c r="K152" i="9"/>
  <c r="K151" i="9"/>
  <c r="K150" i="9"/>
  <c r="K149" i="9"/>
  <c r="K148" i="9"/>
  <c r="K147" i="9"/>
  <c r="K146" i="9"/>
  <c r="K145" i="9"/>
  <c r="K144" i="9"/>
  <c r="K143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1" i="9"/>
  <c r="K120" i="9"/>
  <c r="J155" i="9"/>
  <c r="J154" i="9"/>
  <c r="J153" i="9"/>
  <c r="J152" i="9"/>
  <c r="J151" i="9"/>
  <c r="J150" i="9"/>
  <c r="J149" i="9"/>
  <c r="J148" i="9"/>
  <c r="J147" i="9"/>
  <c r="J146" i="9"/>
  <c r="J145" i="9"/>
  <c r="J144" i="9"/>
  <c r="J143" i="9"/>
  <c r="J142" i="9"/>
  <c r="J141" i="9"/>
  <c r="J140" i="9"/>
  <c r="J137" i="9"/>
  <c r="J134" i="9"/>
  <c r="J133" i="9"/>
  <c r="J132" i="9"/>
  <c r="J131" i="9"/>
  <c r="J130" i="9"/>
  <c r="J129" i="9"/>
  <c r="J128" i="9"/>
  <c r="J127" i="9"/>
  <c r="J126" i="9"/>
  <c r="J125" i="9"/>
  <c r="J124" i="9"/>
  <c r="J123" i="9"/>
  <c r="J122" i="9"/>
  <c r="J121" i="9"/>
  <c r="J120" i="9"/>
  <c r="H155" i="9"/>
  <c r="H154" i="9"/>
  <c r="H153" i="9"/>
  <c r="H152" i="9"/>
  <c r="H151" i="9"/>
  <c r="H150" i="9"/>
  <c r="H149" i="9"/>
  <c r="H148" i="9"/>
  <c r="H147" i="9"/>
  <c r="H146" i="9"/>
  <c r="H145" i="9"/>
  <c r="H144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H124" i="9"/>
  <c r="H123" i="9"/>
  <c r="H122" i="9"/>
  <c r="H121" i="9"/>
  <c r="G155" i="9"/>
  <c r="G154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E155" i="9"/>
  <c r="E154" i="9"/>
  <c r="E153" i="9"/>
  <c r="E152" i="9"/>
  <c r="E151" i="9"/>
  <c r="E150" i="9"/>
  <c r="E149" i="9"/>
  <c r="E148" i="9"/>
  <c r="E147" i="9"/>
  <c r="E146" i="9"/>
  <c r="E145" i="9"/>
  <c r="E144" i="9"/>
  <c r="E143" i="9"/>
  <c r="E142" i="9"/>
  <c r="E141" i="9"/>
  <c r="E140" i="9"/>
  <c r="E139" i="9"/>
  <c r="E138" i="9"/>
  <c r="E137" i="9"/>
  <c r="E136" i="9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Q119" i="9"/>
  <c r="N119" i="9"/>
  <c r="K119" i="9" l="1"/>
  <c r="H119" i="9"/>
  <c r="E119" i="9"/>
</calcChain>
</file>

<file path=xl/sharedStrings.xml><?xml version="1.0" encoding="utf-8"?>
<sst xmlns="http://schemas.openxmlformats.org/spreadsheetml/2006/main" count="49" uniqueCount="42">
  <si>
    <t>設置場所</t>
  </si>
  <si>
    <t>周辺作物</t>
  </si>
  <si>
    <t>調査データ</t>
    <rPh sb="0" eb="2">
      <t>チョウサ</t>
    </rPh>
    <phoneticPr fontId="5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</si>
  <si>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</si>
  <si>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</si>
  <si>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4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</si>
  <si>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</si>
  <si>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</si>
  <si>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</si>
  <si>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</si>
  <si>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</si>
  <si>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</si>
  <si>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</si>
  <si>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</si>
  <si>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キャベツ</t>
    <phoneticPr fontId="2"/>
  </si>
  <si>
    <t>・成虫は前翅長約15mm。</t>
  </si>
  <si>
    <t>・前翅はやや緑色を帯びた灰黄褐色。不明瞭な横線や斑紋がある。</t>
  </si>
  <si>
    <t>・年間２～３世代発生する（施設内では年間４～５世代）。</t>
  </si>
  <si>
    <t>○生態</t>
    <rPh sb="1" eb="3">
      <t>セイタイ</t>
    </rPh>
    <phoneticPr fontId="2"/>
  </si>
  <si>
    <t>写真　粘着トラップに誘殺された雄成虫</t>
    <rPh sb="0" eb="2">
      <t>シャシン</t>
    </rPh>
    <rPh sb="3" eb="5">
      <t>ネンチャク</t>
    </rPh>
    <rPh sb="10" eb="11">
      <t>ユウ</t>
    </rPh>
    <rPh sb="11" eb="12">
      <t>サツ</t>
    </rPh>
    <rPh sb="15" eb="16">
      <t>オス</t>
    </rPh>
    <rPh sb="16" eb="18">
      <t>セイチュウ</t>
    </rPh>
    <phoneticPr fontId="2"/>
  </si>
  <si>
    <t>北広島町木次</t>
    <rPh sb="0" eb="4">
      <t>キタヒロシマチョウ</t>
    </rPh>
    <rPh sb="4" eb="6">
      <t>キツギ</t>
    </rPh>
    <phoneticPr fontId="2"/>
  </si>
  <si>
    <t>本年</t>
  </si>
  <si>
    <t>前年</t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</si>
  <si>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</si>
  <si>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</si>
  <si>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</si>
  <si>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トマト</t>
    <phoneticPr fontId="2"/>
  </si>
  <si>
    <t>北西部</t>
    <rPh sb="0" eb="3">
      <t>ホクセイブ</t>
    </rPh>
    <phoneticPr fontId="8"/>
  </si>
  <si>
    <t>北西部</t>
    <rPh sb="0" eb="3">
      <t>ホクセイブ</t>
    </rPh>
    <phoneticPr fontId="2"/>
  </si>
  <si>
    <t>北東部</t>
    <rPh sb="0" eb="3">
      <t>ホクトウブ</t>
    </rPh>
    <phoneticPr fontId="8"/>
  </si>
  <si>
    <t>庄原市高野町</t>
    <phoneticPr fontId="2"/>
  </si>
  <si>
    <t>中東部</t>
    <rPh sb="0" eb="3">
      <t>チュウトウブ</t>
    </rPh>
    <phoneticPr fontId="2"/>
  </si>
  <si>
    <t>トマト</t>
    <phoneticPr fontId="2"/>
  </si>
  <si>
    <t>神石高原町中平</t>
    <rPh sb="0" eb="2">
      <t>ジンセキ</t>
    </rPh>
    <rPh sb="2" eb="4">
      <t>コウゲン</t>
    </rPh>
    <rPh sb="4" eb="5">
      <t>マチ</t>
    </rPh>
    <rPh sb="5" eb="7">
      <t>ナカヒラ</t>
    </rPh>
    <phoneticPr fontId="2"/>
  </si>
  <si>
    <t>世羅町下津田</t>
    <rPh sb="0" eb="3">
      <t>セラチョウ</t>
    </rPh>
    <rPh sb="3" eb="6">
      <t>シモツダ</t>
    </rPh>
    <phoneticPr fontId="2"/>
  </si>
  <si>
    <t>キャベツ</t>
    <phoneticPr fontId="2"/>
  </si>
  <si>
    <t>レタス類</t>
    <rPh sb="3" eb="4">
      <t>ルイ</t>
    </rPh>
    <phoneticPr fontId="2"/>
  </si>
  <si>
    <t>令和７年度　フェロモントラップ調査結果（オオタバコガ）</t>
    <rPh sb="0" eb="1">
      <t>レイ</t>
    </rPh>
    <rPh sb="1" eb="2">
      <t>ワ</t>
    </rPh>
    <phoneticPr fontId="2"/>
  </si>
  <si>
    <t>オオタバコガの生態等</t>
    <rPh sb="7" eb="9">
      <t>セイタイ</t>
    </rPh>
    <rPh sb="9" eb="10">
      <t>ナド</t>
    </rPh>
    <phoneticPr fontId="4"/>
  </si>
  <si>
    <t>・５～６月頃に越冬蛹が羽化し、10月頃まで被害が認められる。春～６月はほとんど被害がない。</t>
    <phoneticPr fontId="2"/>
  </si>
  <si>
    <t>・幼虫は広食性であり、多くの野菜、花を加害する。</t>
    <phoneticPr fontId="2"/>
  </si>
  <si>
    <t>・広島県では、キャベツ、トマト、アスパラガス、なす、ピーマン、キク等で被害が見られる。</t>
    <rPh sb="1" eb="4">
      <t>ヒロシマケン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</si>
</sst>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\-0.0;0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6" fillId="0" borderId="0" xfId="0" applyNumberFormat="1" applyFont="1" applyFill="1"/>
    <xf numFmtId="0" fontId="7" fillId="0" borderId="0" xfId="0" applyFont="1"/>
    <xf numFmtId="0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9" fillId="0" borderId="0" xfId="0" applyNumberFormat="1" applyFont="1" applyFill="1"/>
    <xf numFmtId="0" fontId="9" fillId="0" borderId="0" xfId="0" applyFont="1"/>
    <xf numFmtId="0" fontId="7" fillId="0" borderId="0" xfId="0" applyNumberFormat="1" applyFont="1" applyFill="1" applyAlignment="1">
      <alignment horizontal="left"/>
    </xf>
    <xf numFmtId="0" fontId="10" fillId="0" borderId="1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/>
    <xf numFmtId="0" fontId="0" fillId="0" borderId="0" xfId="0" applyFont="1"/>
    <xf numFmtId="0" fontId="0" fillId="2" borderId="15" xfId="0" applyNumberFormat="1" applyFont="1" applyFill="1" applyBorder="1" applyAlignment="1">
      <alignment horizontal="center" vertical="center"/>
    </xf>
    <xf numFmtId="0" fontId="0" fillId="2" borderId="16" xfId="0" applyNumberFormat="1" applyFont="1" applyFill="1" applyBorder="1" applyAlignment="1">
      <alignment horizontal="center" vertical="center"/>
    </xf>
    <xf numFmtId="0" fontId="0" fillId="2" borderId="17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0" fontId="0" fillId="3" borderId="15" xfId="0" applyNumberFormat="1" applyFont="1" applyFill="1" applyBorder="1" applyAlignment="1">
      <alignment horizontal="center" vertical="center"/>
    </xf>
    <xf numFmtId="0" fontId="1" fillId="3" borderId="12" xfId="0" applyNumberFormat="1" applyFont="1" applyFill="1" applyBorder="1" applyAlignment="1">
      <alignment horizontal="center" vertical="center"/>
    </xf>
    <xf numFmtId="0" fontId="0" fillId="3" borderId="16" xfId="0" applyNumberFormat="1" applyFont="1" applyFill="1" applyBorder="1" applyAlignment="1">
      <alignment horizontal="center" vertical="center"/>
    </xf>
    <xf numFmtId="0" fontId="0" fillId="3" borderId="17" xfId="0" applyNumberFormat="1" applyFont="1" applyFill="1" applyBorder="1" applyAlignment="1">
      <alignment horizontal="center" vertical="center"/>
    </xf>
    <xf numFmtId="176" fontId="7" fillId="0" borderId="13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76" fontId="7" fillId="0" borderId="18" xfId="0" applyNumberFormat="1" applyFont="1" applyFill="1" applyBorder="1" applyAlignment="1">
      <alignment horizontal="center" vertical="center"/>
    </xf>
    <xf numFmtId="176" fontId="7" fillId="0" borderId="19" xfId="0" applyNumberFormat="1" applyFont="1" applyFill="1" applyBorder="1" applyAlignment="1">
      <alignment horizontal="center" vertical="center"/>
    </xf>
    <xf numFmtId="176" fontId="7" fillId="0" borderId="20" xfId="0" applyNumberFormat="1" applyFont="1" applyFill="1" applyBorder="1" applyAlignment="1">
      <alignment horizontal="center" vertical="center"/>
    </xf>
    <xf numFmtId="176" fontId="7" fillId="0" borderId="21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center" vertical="center"/>
    </xf>
    <xf numFmtId="176" fontId="7" fillId="0" borderId="26" xfId="0" applyNumberFormat="1" applyFont="1" applyFill="1" applyBorder="1" applyAlignment="1">
      <alignment horizontal="center" vertical="center"/>
    </xf>
    <xf numFmtId="176" fontId="7" fillId="0" borderId="27" xfId="0" applyNumberFormat="1" applyFont="1" applyFill="1" applyBorder="1" applyAlignment="1">
      <alignment horizontal="center" vertical="center"/>
    </xf>
    <xf numFmtId="176" fontId="7" fillId="0" borderId="28" xfId="0" applyNumberFormat="1" applyFont="1" applyFill="1" applyBorder="1" applyAlignment="1">
      <alignment horizontal="center" vertical="center"/>
    </xf>
    <xf numFmtId="176" fontId="7" fillId="0" borderId="29" xfId="0" applyNumberFormat="1" applyFont="1" applyFill="1" applyBorder="1" applyAlignment="1">
      <alignment horizontal="center" vertical="center"/>
    </xf>
    <xf numFmtId="176" fontId="7" fillId="0" borderId="30" xfId="0" applyNumberFormat="1" applyFont="1" applyFill="1" applyBorder="1" applyAlignment="1">
      <alignment horizontal="center" vertical="center"/>
    </xf>
    <xf numFmtId="176" fontId="7" fillId="0" borderId="31" xfId="0" applyNumberFormat="1" applyFont="1" applyFill="1" applyBorder="1" applyAlignment="1">
      <alignment horizontal="center" vertical="center"/>
    </xf>
    <xf numFmtId="176" fontId="7" fillId="0" borderId="32" xfId="0" applyNumberFormat="1" applyFont="1" applyFill="1" applyBorder="1" applyAlignment="1">
      <alignment horizontal="center" vertical="center"/>
    </xf>
    <xf numFmtId="176" fontId="7" fillId="0" borderId="33" xfId="0" applyNumberFormat="1" applyFont="1" applyFill="1" applyBorder="1" applyAlignment="1">
      <alignment horizontal="center" vertical="center"/>
    </xf>
    <xf numFmtId="176" fontId="7" fillId="0" borderId="34" xfId="0" applyNumberFormat="1" applyFont="1" applyFill="1" applyBorder="1" applyAlignment="1">
      <alignment horizontal="center" vertical="center"/>
    </xf>
    <xf numFmtId="176" fontId="7" fillId="0" borderId="35" xfId="0" applyNumberFormat="1" applyFont="1" applyFill="1" applyBorder="1" applyAlignment="1">
      <alignment horizontal="center" vertical="center"/>
    </xf>
    <xf numFmtId="176" fontId="7" fillId="0" borderId="37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38" xfId="0" applyNumberFormat="1" applyFont="1" applyFill="1" applyBorder="1" applyAlignment="1">
      <alignment horizontal="center" vertical="center"/>
    </xf>
    <xf numFmtId="176" fontId="7" fillId="0" borderId="39" xfId="0" applyNumberFormat="1" applyFont="1" applyFill="1" applyBorder="1" applyAlignment="1">
      <alignment horizontal="center" vertical="center"/>
    </xf>
    <xf numFmtId="176" fontId="7" fillId="0" borderId="40" xfId="0" applyNumberFormat="1" applyFont="1" applyFill="1" applyBorder="1" applyAlignment="1">
      <alignment horizontal="center" vertical="center"/>
    </xf>
    <xf numFmtId="176" fontId="7" fillId="0" borderId="41" xfId="0" applyNumberFormat="1" applyFont="1" applyFill="1" applyBorder="1" applyAlignment="1">
      <alignment horizontal="center" vertical="center"/>
    </xf>
    <xf numFmtId="176" fontId="7" fillId="0" borderId="42" xfId="0" applyNumberFormat="1" applyFont="1" applyFill="1" applyBorder="1" applyAlignment="1">
      <alignment horizontal="center" vertical="center"/>
    </xf>
    <xf numFmtId="176" fontId="7" fillId="0" borderId="36" xfId="0" applyNumberFormat="1" applyFont="1" applyFill="1" applyBorder="1" applyAlignment="1">
      <alignment horizontal="center" vertical="center"/>
    </xf>
    <xf numFmtId="176" fontId="7" fillId="0" borderId="43" xfId="0" applyNumberFormat="1" applyFont="1" applyFill="1" applyBorder="1" applyAlignment="1">
      <alignment horizontal="center" vertical="center"/>
    </xf>
    <xf numFmtId="176" fontId="7" fillId="0" borderId="44" xfId="0" applyNumberFormat="1" applyFont="1" applyFill="1" applyBorder="1" applyAlignment="1">
      <alignment horizontal="center" vertical="center"/>
    </xf>
    <xf numFmtId="176" fontId="7" fillId="0" borderId="45" xfId="0" applyNumberFormat="1" applyFont="1" applyFill="1" applyBorder="1" applyAlignment="1">
      <alignment horizontal="center" vertical="center"/>
    </xf>
    <xf numFmtId="176" fontId="7" fillId="0" borderId="46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1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41-4A14-9616-E7B66EAA9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660504"/>
        <c:axId val="362186864"/>
      </c:lineChart>
      <c:catAx>
        <c:axId val="363660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218686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218686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66050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BCF-4057-A91B-72DCE0022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525888"/>
        <c:axId val="491526272"/>
      </c:lineChart>
      <c:catAx>
        <c:axId val="491525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15262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9152627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152588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F23-476E-BBD3-962D3CA89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32288"/>
        <c:axId val="363832672"/>
      </c:lineChart>
      <c:catAx>
        <c:axId val="363832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326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383267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3228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4DE-4D8F-8330-B1A7835C5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755400"/>
        <c:axId val="363890352"/>
      </c:lineChart>
      <c:catAx>
        <c:axId val="363755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9035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389035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75540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（山県郡北広島町　キャベツ）</a:t>
            </a:r>
          </a:p>
        </c:rich>
      </c:tx>
      <c:layout>
        <c:manualLayout>
          <c:xMode val="edge"/>
          <c:yMode val="edge"/>
          <c:x val="0.42030995572175389"/>
          <c:y val="3.80365754733434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766485374895153E-2"/>
          <c:y val="0.1120885339227493"/>
          <c:w val="0.83569133264552431"/>
          <c:h val="0.64190655983893696"/>
        </c:manualLayout>
      </c:layout>
      <c:areaChart>
        <c:grouping val="stacked"/>
        <c:varyColors val="0"/>
        <c:ser>
          <c:idx val="1"/>
          <c:order val="0"/>
          <c:tx>
            <c:strRef>
              <c:f>データ!$N$119</c:f>
              <c:strCache>
                <c:ptCount val="1"/>
                <c:pt idx="0">
                  <c:v>平均(7年)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データ!$N$120:$N$155</c:f>
              <c:numCache>
                <c:formatCode>0.0;\-0.0;0;@</c:formatCode>
                <c:ptCount val="36"/>
                <c:pt idx="0">
                  <c:v>1.5663265306122447</c:v>
                </c:pt>
                <c:pt idx="1">
                  <c:v>1.5697278911564625</c:v>
                </c:pt>
                <c:pt idx="2">
                  <c:v>1.5935374149659864</c:v>
                </c:pt>
                <c:pt idx="3">
                  <c:v>2</c:v>
                </c:pt>
                <c:pt idx="4">
                  <c:v>1.1505102040816326</c:v>
                </c:pt>
                <c:pt idx="5">
                  <c:v>0.73724489795918369</c:v>
                </c:pt>
                <c:pt idx="6">
                  <c:v>1.0561224489795917</c:v>
                </c:pt>
                <c:pt idx="7">
                  <c:v>1.435374149659864</c:v>
                </c:pt>
                <c:pt idx="8">
                  <c:v>1.564625850340136</c:v>
                </c:pt>
                <c:pt idx="9">
                  <c:v>2.510204081632653</c:v>
                </c:pt>
                <c:pt idx="10">
                  <c:v>2.6326530612244903</c:v>
                </c:pt>
                <c:pt idx="11">
                  <c:v>6.537414965986394</c:v>
                </c:pt>
                <c:pt idx="12">
                  <c:v>5.3442176870748304</c:v>
                </c:pt>
                <c:pt idx="13">
                  <c:v>4.8061224489795915</c:v>
                </c:pt>
                <c:pt idx="14">
                  <c:v>4.1285714285714281</c:v>
                </c:pt>
                <c:pt idx="15">
                  <c:v>3.3673469387755106</c:v>
                </c:pt>
                <c:pt idx="16">
                  <c:v>2.2091836734693877</c:v>
                </c:pt>
                <c:pt idx="17">
                  <c:v>0.90079365079365081</c:v>
                </c:pt>
                <c:pt idx="18">
                  <c:v>2.197845804988662</c:v>
                </c:pt>
                <c:pt idx="19">
                  <c:v>4.1819727891156466</c:v>
                </c:pt>
                <c:pt idx="20">
                  <c:v>4.9931972789115644</c:v>
                </c:pt>
                <c:pt idx="21">
                  <c:v>4.8095238095238102</c:v>
                </c:pt>
                <c:pt idx="22">
                  <c:v>6.6054421768707474</c:v>
                </c:pt>
                <c:pt idx="23">
                  <c:v>11.877551020408163</c:v>
                </c:pt>
                <c:pt idx="24">
                  <c:v>13.387755102040817</c:v>
                </c:pt>
                <c:pt idx="25">
                  <c:v>12.622448979591837</c:v>
                </c:pt>
                <c:pt idx="26">
                  <c:v>10.479591836734695</c:v>
                </c:pt>
                <c:pt idx="27">
                  <c:v>9.6360544217687067</c:v>
                </c:pt>
                <c:pt idx="28">
                  <c:v>11.588435374149659</c:v>
                </c:pt>
                <c:pt idx="29">
                  <c:v>6.7244897959183669</c:v>
                </c:pt>
                <c:pt idx="30">
                  <c:v>6.0238095238095246</c:v>
                </c:pt>
                <c:pt idx="31">
                  <c:v>5.1734693877551026</c:v>
                </c:pt>
                <c:pt idx="32">
                  <c:v>4.1666666666666661</c:v>
                </c:pt>
                <c:pt idx="33">
                  <c:v>2.7238095238095239</c:v>
                </c:pt>
                <c:pt idx="34">
                  <c:v>1.3306122448979589</c:v>
                </c:pt>
                <c:pt idx="35">
                  <c:v>0.22448979591836732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6-445D-8208-F53C1BF74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891920"/>
        <c:axId val="363892312"/>
      </c:areaChart>
      <c:lineChart>
        <c:grouping val="standard"/>
        <c:varyColors val="0"/>
        <c:ser>
          <c:idx val="0"/>
          <c:order val="1"/>
          <c:tx>
            <c:strRef>
              <c:f>データ!$O$119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データ!$O$120:$O$155</c:f>
              <c:numCache>
                <c:formatCode>0.0;\-0.0;0;@</c:formatCode>
                <c:ptCount val="36"/>
                <c:pt idx="0">
                  <c:v>5</c:v>
                </c:pt>
                <c:pt idx="1">
                  <c:v>3.2857142857142856</c:v>
                </c:pt>
                <c:pt idx="2">
                  <c:v>2.2857142857142856</c:v>
                </c:pt>
                <c:pt idx="3">
                  <c:v>1.4285714285714284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0.14285714285714285</c:v>
                </c:pt>
                <c:pt idx="8">
                  <c:v>0.71428571428571419</c:v>
                </c:pt>
                <c:pt idx="9">
                  <c:v>2.1428571428571428</c:v>
                </c:pt>
                <c:pt idx="10">
                  <c:v>2.9999999999999996</c:v>
                </c:pt>
                <c:pt idx="11">
                  <c:v>5.3333333333333339</c:v>
                </c:pt>
                <c:pt idx="12">
                  <c:v>5.666666666666667</c:v>
                </c:pt>
                <c:pt idx="13">
                  <c:v>2.1428571428571428</c:v>
                </c:pt>
                <c:pt idx="14">
                  <c:v>1.857142857142857</c:v>
                </c:pt>
                <c:pt idx="15">
                  <c:v>1.8571428571428572</c:v>
                </c:pt>
                <c:pt idx="16">
                  <c:v>2.1428571428571428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0.66666666666666663</c:v>
                </c:pt>
                <c:pt idx="21">
                  <c:v>1.6666666666666665</c:v>
                </c:pt>
                <c:pt idx="22">
                  <c:v>1.6666666666666665</c:v>
                </c:pt>
                <c:pt idx="23">
                  <c:v>3.9999999999999996</c:v>
                </c:pt>
                <c:pt idx="24">
                  <c:v>2.1428571428571428</c:v>
                </c:pt>
                <c:pt idx="25">
                  <c:v>2.3571428571428572</c:v>
                </c:pt>
                <c:pt idx="26">
                  <c:v>2.5</c:v>
                </c:pt>
                <c:pt idx="27">
                  <c:v>8.1666666666666679</c:v>
                </c:pt>
                <c:pt idx="28">
                  <c:v>30.833333333333336</c:v>
                </c:pt>
                <c:pt idx="29">
                  <c:v>2.5</c:v>
                </c:pt>
                <c:pt idx="30">
                  <c:v>5.166666666666667</c:v>
                </c:pt>
                <c:pt idx="31">
                  <c:v>6.8333333333333339</c:v>
                </c:pt>
                <c:pt idx="32">
                  <c:v>8.8333333333333321</c:v>
                </c:pt>
                <c:pt idx="33">
                  <c:v>10.066666666666666</c:v>
                </c:pt>
                <c:pt idx="34">
                  <c:v>5.6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26-445D-8208-F53C1BF74BE5}"/>
            </c:ext>
          </c:extLst>
        </c:ser>
        <c:ser>
          <c:idx val="3"/>
          <c:order val="2"/>
          <c:tx>
            <c:strRef>
              <c:f>データ!$M$119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データ!$M$120:$M$155</c:f>
              <c:numCache>
                <c:formatCode>0.0;\-0.0;0;@</c:formatCode>
                <c:ptCount val="36"/>
                <c:pt idx="0">
                  <c:v>2.6666666666666665</c:v>
                </c:pt>
                <c:pt idx="1">
                  <c:v>3.333333333333333</c:v>
                </c:pt>
                <c:pt idx="2">
                  <c:v>4.3333333333333339</c:v>
                </c:pt>
                <c:pt idx="3">
                  <c:v>6.666666666666667</c:v>
                </c:pt>
                <c:pt idx="4">
                  <c:v>10</c:v>
                </c:pt>
                <c:pt idx="5">
                  <c:v>3.6666666666666674</c:v>
                </c:pt>
                <c:pt idx="6">
                  <c:v>1.6666666666666665</c:v>
                </c:pt>
                <c:pt idx="7">
                  <c:v>3.6666666666666665</c:v>
                </c:pt>
                <c:pt idx="8">
                  <c:v>7.2857142857142847</c:v>
                </c:pt>
                <c:pt idx="9">
                  <c:v>10.714285714285714</c:v>
                </c:pt>
                <c:pt idx="10">
                  <c:v>24.166666666666664</c:v>
                </c:pt>
                <c:pt idx="11">
                  <c:v>5.6333333333333337</c:v>
                </c:pt>
                <c:pt idx="12">
                  <c:v>10.866666666666665</c:v>
                </c:pt>
                <c:pt idx="13">
                  <c:v>7.7333333333333325</c:v>
                </c:pt>
                <c:pt idx="14">
                  <c:v>10.6</c:v>
                </c:pt>
                <c:pt idx="15">
                  <c:v>13</c:v>
                </c:pt>
                <c:pt idx="16">
                  <c:v>5</c:v>
                </c:pt>
                <c:pt idx="17">
                  <c:v>0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26-445D-8208-F53C1BF74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91920"/>
        <c:axId val="363892312"/>
      </c:lineChart>
      <c:catAx>
        <c:axId val="363891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23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9231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1920"/>
        <c:crosses val="autoZero"/>
        <c:crossBetween val="between"/>
        <c:majorUnit val="2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0907013244420581"/>
          <c:y val="0.15485422673579349"/>
          <c:w val="0.14846523986222707"/>
          <c:h val="0.173906228604056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（庄原市高野町　トマト）</a:t>
            </a:r>
          </a:p>
        </c:rich>
      </c:tx>
      <c:layout>
        <c:manualLayout>
          <c:xMode val="edge"/>
          <c:yMode val="edge"/>
          <c:x val="0.42926622527235286"/>
          <c:y val="3.85966367090484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ser>
          <c:idx val="1"/>
          <c:order val="0"/>
          <c:tx>
            <c:strRef>
              <c:f>データ!$E$119</c:f>
              <c:strCache>
                <c:ptCount val="1"/>
                <c:pt idx="0">
                  <c:v>平均(2年)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データ!$E$120:$E$155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0.3571428571428571</c:v>
                </c:pt>
                <c:pt idx="4">
                  <c:v>0.3571428571428571</c:v>
                </c:pt>
                <c:pt idx="5">
                  <c:v>0.2857142857142857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0.14285714285714285</c:v>
                </c:pt>
                <c:pt idx="11">
                  <c:v>0.71428571428571419</c:v>
                </c:pt>
                <c:pt idx="12">
                  <c:v>0.22619047619047616</c:v>
                </c:pt>
                <c:pt idx="13">
                  <c:v>0.41666666666666663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0.8571428571428571</c:v>
                </c:pt>
                <c:pt idx="20">
                  <c:v>2.1428571428571428</c:v>
                </c:pt>
                <c:pt idx="21">
                  <c:v>0</c:v>
                </c:pt>
                <c:pt idx="22">
                  <c:v>0.18181818181818182</c:v>
                </c:pt>
                <c:pt idx="23">
                  <c:v>0.54545454545454553</c:v>
                </c:pt>
                <c:pt idx="24">
                  <c:v>0.64772727272727271</c:v>
                </c:pt>
                <c:pt idx="25">
                  <c:v>0.9375</c:v>
                </c:pt>
                <c:pt idx="26">
                  <c:v>0.1875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0.60000000000000009</c:v>
                </c:pt>
                <c:pt idx="34">
                  <c:v>0.4</c:v>
                </c:pt>
                <c:pt idx="35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6D65-47DA-81E5-5773436F5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889568"/>
        <c:axId val="363893096"/>
        <c:extLst/>
      </c:areaChart>
      <c:lineChart>
        <c:grouping val="standard"/>
        <c:varyColors val="0"/>
        <c:ser>
          <c:idx val="0"/>
          <c:order val="1"/>
          <c:tx>
            <c:strRef>
              <c:f>データ!$L$119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データ!$F$120:$F$155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0.2857142857142857</c:v>
                </c:pt>
                <c:pt idx="11">
                  <c:v>1.4285714285714284</c:v>
                </c:pt>
                <c:pt idx="12">
                  <c:v>0.2857142857142857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0.36363636363636365</c:v>
                </c:pt>
                <c:pt idx="23">
                  <c:v>1.0909090909090911</c:v>
                </c:pt>
                <c:pt idx="24">
                  <c:v>1.2954545454545454</c:v>
                </c:pt>
                <c:pt idx="25">
                  <c:v>1.875</c:v>
                </c:pt>
                <c:pt idx="26">
                  <c:v>0.375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1.2000000000000002</c:v>
                </c:pt>
                <c:pt idx="34">
                  <c:v>0.8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64-4B6A-ABFD-9945D15CD6AF}"/>
            </c:ext>
          </c:extLst>
        </c:ser>
        <c:ser>
          <c:idx val="3"/>
          <c:order val="2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データ!$D$120:$D$155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0.66666666666666663</c:v>
                </c:pt>
                <c:pt idx="14">
                  <c:v>1.1111111111111112</c:v>
                </c:pt>
                <c:pt idx="15">
                  <c:v>0.22222222222222221</c:v>
                </c:pt>
                <c:pt idx="16">
                  <c:v>0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65-47DA-81E5-5773436F5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89568"/>
        <c:axId val="363893096"/>
      </c:lineChart>
      <c:catAx>
        <c:axId val="363889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309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93096"/>
        <c:scaling>
          <c:orientation val="minMax"/>
          <c:max val="1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895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0.11138480722916082"/>
          <c:h val="0.1783278182951790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（神石高原町　トマト）</a:t>
            </a:r>
          </a:p>
        </c:rich>
      </c:tx>
      <c:layout>
        <c:manualLayout>
          <c:xMode val="edge"/>
          <c:yMode val="edge"/>
          <c:x val="0.43328721507160711"/>
          <c:y val="3.02438232349200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ser>
          <c:idx val="1"/>
          <c:order val="0"/>
          <c:tx>
            <c:strRef>
              <c:f>データ!$E$119</c:f>
              <c:strCache>
                <c:ptCount val="1"/>
                <c:pt idx="0">
                  <c:v>平均(2年)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データ!$E$120:$E$155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0.3571428571428571</c:v>
                </c:pt>
                <c:pt idx="4">
                  <c:v>0.3571428571428571</c:v>
                </c:pt>
                <c:pt idx="5">
                  <c:v>0.2857142857142857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0.14285714285714285</c:v>
                </c:pt>
                <c:pt idx="11">
                  <c:v>0.71428571428571419</c:v>
                </c:pt>
                <c:pt idx="12">
                  <c:v>0.22619047619047616</c:v>
                </c:pt>
                <c:pt idx="13">
                  <c:v>0.41666666666666663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0.8571428571428571</c:v>
                </c:pt>
                <c:pt idx="20">
                  <c:v>2.1428571428571428</c:v>
                </c:pt>
                <c:pt idx="21">
                  <c:v>0</c:v>
                </c:pt>
                <c:pt idx="22">
                  <c:v>0.18181818181818182</c:v>
                </c:pt>
                <c:pt idx="23">
                  <c:v>0.54545454545454553</c:v>
                </c:pt>
                <c:pt idx="24">
                  <c:v>0.64772727272727271</c:v>
                </c:pt>
                <c:pt idx="25">
                  <c:v>0.9375</c:v>
                </c:pt>
                <c:pt idx="26">
                  <c:v>0.1875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0.60000000000000009</c:v>
                </c:pt>
                <c:pt idx="34">
                  <c:v>0.4</c:v>
                </c:pt>
                <c:pt idx="35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501F-41F3-9F72-37B9FC2A8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890744"/>
        <c:axId val="363889960"/>
        <c:extLst/>
      </c:areaChart>
      <c:lineChart>
        <c:grouping val="standard"/>
        <c:varyColors val="0"/>
        <c:ser>
          <c:idx val="0"/>
          <c:order val="1"/>
          <c:tx>
            <c:v>前年</c:v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データ!$H$120:$H$155</c:f>
              <c:numCache>
                <c:formatCode>0.0;\-0.0;0;@</c:formatCode>
                <c:ptCount val="36"/>
                <c:pt idx="0">
                  <c:v>0.3571428571428571</c:v>
                </c:pt>
                <c:pt idx="1">
                  <c:v>0.14285714285714285</c:v>
                </c:pt>
                <c:pt idx="2">
                  <c:v>7.1428571428571425E-2</c:v>
                </c:pt>
                <c:pt idx="3">
                  <c:v>0.8571428571428571</c:v>
                </c:pt>
                <c:pt idx="4">
                  <c:v>7.1428571428571425E-2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0.3125</c:v>
                </c:pt>
                <c:pt idx="12">
                  <c:v>0.2986111111111111</c:v>
                </c:pt>
                <c:pt idx="13">
                  <c:v>0.27777777777777779</c:v>
                </c:pt>
                <c:pt idx="14">
                  <c:v>0.1111111111111111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8.3333333333333329E-2</c:v>
                </c:pt>
                <c:pt idx="21">
                  <c:v>0.41666666666666663</c:v>
                </c:pt>
                <c:pt idx="22">
                  <c:v>0</c:v>
                </c:pt>
                <c:pt idx="23">
                  <c:v>0</c:v>
                </c:pt>
                <c:pt idx="24">
                  <c:v>0.60000000000000009</c:v>
                </c:pt>
                <c:pt idx="25">
                  <c:v>0.58750000000000002</c:v>
                </c:pt>
                <c:pt idx="26">
                  <c:v>0.3125</c:v>
                </c:pt>
                <c:pt idx="27">
                  <c:v>0</c:v>
                </c:pt>
                <c:pt idx="28">
                  <c:v>1.2</c:v>
                </c:pt>
                <c:pt idx="29">
                  <c:v>2.9666666666666663</c:v>
                </c:pt>
                <c:pt idx="30">
                  <c:v>6.3333333333333339</c:v>
                </c:pt>
                <c:pt idx="31">
                  <c:v>7.0089285714285712</c:v>
                </c:pt>
                <c:pt idx="32">
                  <c:v>3.6160714285714284</c:v>
                </c:pt>
                <c:pt idx="33">
                  <c:v>1.2916666666666665</c:v>
                </c:pt>
                <c:pt idx="34">
                  <c:v>0.94047619047619047</c:v>
                </c:pt>
                <c:pt idx="35">
                  <c:v>2.1428571428571428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D1-49C4-BE81-234455FD210D}"/>
            </c:ext>
          </c:extLst>
        </c:ser>
        <c:ser>
          <c:idx val="3"/>
          <c:order val="2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データ!$G$120:$G$155</c:f>
              <c:numCache>
                <c:formatCode>0.0;\-0.0;0;@</c:formatCode>
                <c:ptCount val="36"/>
                <c:pt idx="0">
                  <c:v>0</c:v>
                </c:pt>
                <c:pt idx="1">
                  <c:v>0.2857142857142857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0.2857142857142857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1F-41F3-9F72-37B9FC2A8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90744"/>
        <c:axId val="363889960"/>
      </c:lineChart>
      <c:catAx>
        <c:axId val="363890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899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8996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07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56972073143298"/>
          <c:y val="0.12068444197587005"/>
          <c:w val="0.13517584171567526"/>
          <c:h val="0.1364876889029800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（安芸高田市高宮町　レタス類）</a:t>
            </a:r>
          </a:p>
        </c:rich>
      </c:tx>
      <c:layout>
        <c:manualLayout>
          <c:xMode val="edge"/>
          <c:yMode val="edge"/>
          <c:x val="0.38936104562748292"/>
          <c:y val="2.7719144390769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ser>
          <c:idx val="1"/>
          <c:order val="1"/>
          <c:tx>
            <c:strRef>
              <c:f>データ!$Q$119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データ!$Q$120:$Q$155</c:f>
              <c:numCache>
                <c:formatCode>0.0;\-0.0;0;@</c:formatCode>
                <c:ptCount val="36"/>
                <c:pt idx="0">
                  <c:v>1.6145833333333335</c:v>
                </c:pt>
                <c:pt idx="1">
                  <c:v>1.7425595238095237</c:v>
                </c:pt>
                <c:pt idx="2">
                  <c:v>2.6375000000000002</c:v>
                </c:pt>
                <c:pt idx="3">
                  <c:v>3.3696428571428569</c:v>
                </c:pt>
                <c:pt idx="4">
                  <c:v>3.4452380952380954</c:v>
                </c:pt>
                <c:pt idx="5">
                  <c:v>4.7245670995670999</c:v>
                </c:pt>
                <c:pt idx="6">
                  <c:v>4.1477272727272725</c:v>
                </c:pt>
                <c:pt idx="7">
                  <c:v>4.9119318181818183</c:v>
                </c:pt>
                <c:pt idx="8">
                  <c:v>5.614583333333333</c:v>
                </c:pt>
                <c:pt idx="9">
                  <c:v>2.8472222222222223</c:v>
                </c:pt>
                <c:pt idx="10">
                  <c:v>13.673611111111111</c:v>
                </c:pt>
                <c:pt idx="11">
                  <c:v>11.50654761904762</c:v>
                </c:pt>
                <c:pt idx="12">
                  <c:v>7.0178571428571432</c:v>
                </c:pt>
                <c:pt idx="13">
                  <c:v>4.7821428571428575</c:v>
                </c:pt>
                <c:pt idx="14">
                  <c:v>6.2474747474747465</c:v>
                </c:pt>
                <c:pt idx="15">
                  <c:v>8.5661616161616152</c:v>
                </c:pt>
                <c:pt idx="16">
                  <c:v>11.771185064935064</c:v>
                </c:pt>
                <c:pt idx="17">
                  <c:v>10.258928571428571</c:v>
                </c:pt>
                <c:pt idx="18">
                  <c:v>2.6026785714285712</c:v>
                </c:pt>
                <c:pt idx="19">
                  <c:v>1.5122180451127818</c:v>
                </c:pt>
                <c:pt idx="20">
                  <c:v>1.4661654135338344</c:v>
                </c:pt>
                <c:pt idx="21">
                  <c:v>4.7518796992481196</c:v>
                </c:pt>
                <c:pt idx="22">
                  <c:v>9.8875939849624057</c:v>
                </c:pt>
                <c:pt idx="23">
                  <c:v>16.862500000000001</c:v>
                </c:pt>
                <c:pt idx="24">
                  <c:v>12.981696428571428</c:v>
                </c:pt>
                <c:pt idx="25">
                  <c:v>13.94717261904762</c:v>
                </c:pt>
                <c:pt idx="26">
                  <c:v>13.755505952380954</c:v>
                </c:pt>
                <c:pt idx="27">
                  <c:v>16.686458333333334</c:v>
                </c:pt>
                <c:pt idx="28">
                  <c:v>20.929166666666667</c:v>
                </c:pt>
                <c:pt idx="29">
                  <c:v>16.876190476190477</c:v>
                </c:pt>
                <c:pt idx="30">
                  <c:v>15.523809523809526</c:v>
                </c:pt>
                <c:pt idx="31">
                  <c:v>14.952380952380951</c:v>
                </c:pt>
                <c:pt idx="32">
                  <c:v>18.857142857142858</c:v>
                </c:pt>
                <c:pt idx="33">
                  <c:v>21.571428571428569</c:v>
                </c:pt>
                <c:pt idx="34">
                  <c:v>22.042857142857141</c:v>
                </c:pt>
                <c:pt idx="35">
                  <c:v>22.314285714285717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DC38-4DCE-ACB1-48950DE5A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380632"/>
        <c:axId val="491386120"/>
        <c:extLst/>
      </c:areaChart>
      <c:lineChart>
        <c:grouping val="standard"/>
        <c:varyColors val="0"/>
        <c:ser>
          <c:idx val="0"/>
          <c:order val="0"/>
          <c:tx>
            <c:strRef>
              <c:f>データ!$F$119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データ!$R$120:$R$155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2.4000000000000004</c:v>
                </c:pt>
                <c:pt idx="27">
                  <c:v>1.6</c:v>
                </c:pt>
                <c:pt idx="28">
                  <c:v>9</c:v>
                </c:pt>
                <c:pt idx="29">
                  <c:v>2.9999999999999996</c:v>
                </c:pt>
                <c:pt idx="30">
                  <c:v>7</c:v>
                </c:pt>
                <c:pt idx="31">
                  <c:v>7</c:v>
                </c:pt>
                <c:pt idx="32">
                  <c:v>3</c:v>
                </c:pt>
                <c:pt idx="33">
                  <c:v>5.9999999999999991</c:v>
                </c:pt>
                <c:pt idx="34">
                  <c:v>4.8</c:v>
                </c:pt>
                <c:pt idx="35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38-4DCE-ACB1-48950DE5A2B4}"/>
            </c:ext>
          </c:extLst>
        </c:ser>
        <c:ser>
          <c:idx val="3"/>
          <c:order val="2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データ!$P$120:$P$155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1.5</c:v>
                </c:pt>
                <c:pt idx="8">
                  <c:v>3</c:v>
                </c:pt>
                <c:pt idx="9">
                  <c:v>4.666666666666667</c:v>
                </c:pt>
                <c:pt idx="10">
                  <c:v>24.333333333333336</c:v>
                </c:pt>
                <c:pt idx="11">
                  <c:v>25.333333333333332</c:v>
                </c:pt>
                <c:pt idx="12">
                  <c:v>49.666666666666664</c:v>
                </c:pt>
                <c:pt idx="13">
                  <c:v>15.25</c:v>
                </c:pt>
                <c:pt idx="14">
                  <c:v>16.321428571428573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38-4DCE-ACB1-48950DE5A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80632"/>
        <c:axId val="491386120"/>
      </c:lineChart>
      <c:catAx>
        <c:axId val="491380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61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9138612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063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0.1116674815725263"/>
          <c:h val="0.23478308647796273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（世羅郡世羅町　キャベツ）</a:t>
            </a:r>
          </a:p>
        </c:rich>
      </c:tx>
      <c:layout>
        <c:manualLayout>
          <c:xMode val="edge"/>
          <c:yMode val="edge"/>
          <c:x val="0.42821839975780773"/>
          <c:y val="3.8553092465407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491380632"/>
        <c:axId val="491386120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データ!$E$119</c15:sqref>
                        </c15:formulaRef>
                      </c:ext>
                    </c:extLst>
                    <c:strCache>
                      <c:ptCount val="1"/>
                      <c:pt idx="0">
                        <c:v>平均(2年)</c:v>
                      </c:pt>
                    </c:strCache>
                  </c:strRef>
                </c:tx>
                <c:spPr>
                  <a:solidFill>
                    <a:schemeClr val="accent6">
                      <a:lumMod val="75000"/>
                    </a:schemeClr>
                  </a:solidFill>
                  <a:ln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データ!$E$120:$E$155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0.3571428571428571</c:v>
                      </c:pt>
                      <c:pt idx="4">
                        <c:v>0.3571428571428571</c:v>
                      </c:pt>
                      <c:pt idx="5">
                        <c:v>0.2857142857142857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0.14285714285714285</c:v>
                      </c:pt>
                      <c:pt idx="11">
                        <c:v>0.71428571428571419</c:v>
                      </c:pt>
                      <c:pt idx="12">
                        <c:v>0.22619047619047616</c:v>
                      </c:pt>
                      <c:pt idx="13">
                        <c:v>0.41666666666666663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0.8571428571428571</c:v>
                      </c:pt>
                      <c:pt idx="20">
                        <c:v>2.1428571428571428</c:v>
                      </c:pt>
                      <c:pt idx="21">
                        <c:v>0</c:v>
                      </c:pt>
                      <c:pt idx="22">
                        <c:v>0.18181818181818182</c:v>
                      </c:pt>
                      <c:pt idx="23">
                        <c:v>0.54545454545454553</c:v>
                      </c:pt>
                      <c:pt idx="24">
                        <c:v>0.64772727272727271</c:v>
                      </c:pt>
                      <c:pt idx="25">
                        <c:v>0.9375</c:v>
                      </c:pt>
                      <c:pt idx="26">
                        <c:v>0.1875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0.60000000000000009</c:v>
                      </c:pt>
                      <c:pt idx="34">
                        <c:v>0.4</c:v>
                      </c:pt>
                      <c:pt idx="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2E3-4C8B-AA5B-E670FBF7B0BA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1"/>
          <c:tx>
            <c:strRef>
              <c:f>データ!$L$119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データ!$L$120:$L$155</c:f>
              <c:numCache>
                <c:formatCode>0.0;\-0.0;0;@</c:formatCode>
                <c:ptCount val="36"/>
                <c:pt idx="0">
                  <c:v>0</c:v>
                </c:pt>
                <c:pt idx="1">
                  <c:v>0.5714285714285714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6.4285714285714288</c:v>
                </c:pt>
                <c:pt idx="10">
                  <c:v>8.8571428571428577</c:v>
                </c:pt>
                <c:pt idx="11">
                  <c:v>1.4285714285714284</c:v>
                </c:pt>
                <c:pt idx="12">
                  <c:v>0.2857142857142857</c:v>
                </c:pt>
                <c:pt idx="13">
                  <c:v>1.4285714285714286</c:v>
                </c:pt>
                <c:pt idx="14">
                  <c:v>3.5714285714285716</c:v>
                </c:pt>
                <c:pt idx="15">
                  <c:v>0.71428571428571419</c:v>
                </c:pt>
                <c:pt idx="16">
                  <c:v>2.4285714285714288</c:v>
                </c:pt>
                <c:pt idx="17">
                  <c:v>4.3571428571428577</c:v>
                </c:pt>
                <c:pt idx="18">
                  <c:v>3.75</c:v>
                </c:pt>
                <c:pt idx="19">
                  <c:v>0.75</c:v>
                </c:pt>
                <c:pt idx="20">
                  <c:v>0.42857142857142855</c:v>
                </c:pt>
                <c:pt idx="21">
                  <c:v>0.8571428571428571</c:v>
                </c:pt>
                <c:pt idx="22">
                  <c:v>1.4285714285714284</c:v>
                </c:pt>
                <c:pt idx="23">
                  <c:v>4.4523809523809526</c:v>
                </c:pt>
                <c:pt idx="24">
                  <c:v>2.3333333333333335</c:v>
                </c:pt>
                <c:pt idx="25">
                  <c:v>1.7857142857142856</c:v>
                </c:pt>
                <c:pt idx="26">
                  <c:v>1.4285714285714284</c:v>
                </c:pt>
                <c:pt idx="27">
                  <c:v>23.714285714285715</c:v>
                </c:pt>
                <c:pt idx="28">
                  <c:v>17.857142857142854</c:v>
                </c:pt>
                <c:pt idx="29">
                  <c:v>0.71428571428571419</c:v>
                </c:pt>
                <c:pt idx="30">
                  <c:v>9.2857142857142865</c:v>
                </c:pt>
                <c:pt idx="31">
                  <c:v>7.4642857142857144</c:v>
                </c:pt>
                <c:pt idx="32">
                  <c:v>6.25</c:v>
                </c:pt>
                <c:pt idx="33">
                  <c:v>13.333333333333332</c:v>
                </c:pt>
                <c:pt idx="34">
                  <c:v>2.6666666666666665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4B-4961-9E1B-71C1EFA424A4}"/>
            </c:ext>
          </c:extLst>
        </c:ser>
        <c:ser>
          <c:idx val="3"/>
          <c:order val="2"/>
          <c:tx>
            <c:strRef>
              <c:f>データ!$J$119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データ!$J$120:$J$155</c:f>
              <c:numCache>
                <c:formatCode>0.0;\-0.0;0;@</c:formatCode>
                <c:ptCount val="36"/>
                <c:pt idx="0">
                  <c:v>0</c:v>
                </c:pt>
                <c:pt idx="1">
                  <c:v>0.42857142857142855</c:v>
                </c:pt>
                <c:pt idx="2">
                  <c:v>1</c:v>
                </c:pt>
                <c:pt idx="3">
                  <c:v>2.1428571428571428</c:v>
                </c:pt>
                <c:pt idx="4">
                  <c:v>1.0952380952380951</c:v>
                </c:pt>
                <c:pt idx="5">
                  <c:v>1.3333333333333333</c:v>
                </c:pt>
                <c:pt idx="6">
                  <c:v>1.1428571428571428</c:v>
                </c:pt>
                <c:pt idx="7">
                  <c:v>0.71428571428571419</c:v>
                </c:pt>
                <c:pt idx="8">
                  <c:v>2.1428571428571428</c:v>
                </c:pt>
                <c:pt idx="9">
                  <c:v>2.5</c:v>
                </c:pt>
                <c:pt idx="10">
                  <c:v>2.5</c:v>
                </c:pt>
                <c:pt idx="11">
                  <c:v>2.8571428571428568</c:v>
                </c:pt>
                <c:pt idx="12">
                  <c:v>3.1428571428571423</c:v>
                </c:pt>
                <c:pt idx="13">
                  <c:v>4.25</c:v>
                </c:pt>
                <c:pt idx="14">
                  <c:v>5.625</c:v>
                </c:pt>
                <c:pt idx="15">
                  <c:v>1.125</c:v>
                </c:pt>
                <c:pt idx="16">
                  <c:v>0.375</c:v>
                </c:pt>
                <c:pt idx="17">
                  <c:v>1.3392857142857144</c:v>
                </c:pt>
                <c:pt idx="18">
                  <c:v>3.5714285714285716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E3-4C8B-AA5B-E670FBF7B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80632"/>
        <c:axId val="491386120"/>
      </c:lineChart>
      <c:catAx>
        <c:axId val="491380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61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9138612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063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7.2279022181955088E-2"/>
          <c:h val="9.5438716075792851E-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13</xdr:row>
      <xdr:rowOff>142875</xdr:rowOff>
    </xdr:from>
    <xdr:to>
      <xdr:col>3</xdr:col>
      <xdr:colOff>465823</xdr:colOff>
      <xdr:row>22</xdr:row>
      <xdr:rowOff>142875</xdr:rowOff>
    </xdr:to>
    <xdr:pic>
      <xdr:nvPicPr>
        <xdr:cNvPr id="6" name="図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466975"/>
          <a:ext cx="2475598" cy="1543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123</xdr:row>
      <xdr:rowOff>0</xdr:rowOff>
    </xdr:from>
    <xdr:to>
      <xdr:col>13</xdr:col>
      <xdr:colOff>571500</xdr:colOff>
      <xdr:row>123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123</xdr:row>
      <xdr:rowOff>0</xdr:rowOff>
    </xdr:from>
    <xdr:to>
      <xdr:col>13</xdr:col>
      <xdr:colOff>571500</xdr:colOff>
      <xdr:row>123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17</xdr:col>
      <xdr:colOff>571500</xdr:colOff>
      <xdr:row>114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17</xdr:col>
      <xdr:colOff>571500</xdr:colOff>
      <xdr:row>114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111415</xdr:colOff>
      <xdr:row>70</xdr:row>
      <xdr:rowOff>141795</xdr:rowOff>
    </xdr:from>
    <xdr:to>
      <xdr:col>17</xdr:col>
      <xdr:colOff>347381</xdr:colOff>
      <xdr:row>90</xdr:row>
      <xdr:rowOff>1</xdr:rowOff>
    </xdr:to>
    <xdr:graphicFrame macro="">
      <xdr:nvGraphicFramePr>
        <xdr:cNvPr id="23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118560</xdr:colOff>
      <xdr:row>3</xdr:row>
      <xdr:rowOff>88646</xdr:rowOff>
    </xdr:from>
    <xdr:to>
      <xdr:col>17</xdr:col>
      <xdr:colOff>414605</xdr:colOff>
      <xdr:row>23</xdr:row>
      <xdr:rowOff>212912</xdr:rowOff>
    </xdr:to>
    <xdr:graphicFrame macro="">
      <xdr:nvGraphicFramePr>
        <xdr:cNvPr id="10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111758</xdr:colOff>
      <xdr:row>26</xdr:row>
      <xdr:rowOff>42523</xdr:rowOff>
    </xdr:from>
    <xdr:to>
      <xdr:col>17</xdr:col>
      <xdr:colOff>404260</xdr:colOff>
      <xdr:row>46</xdr:row>
      <xdr:rowOff>179295</xdr:rowOff>
    </xdr:to>
    <xdr:graphicFrame macro="">
      <xdr:nvGraphicFramePr>
        <xdr:cNvPr id="13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188898</xdr:colOff>
      <xdr:row>92</xdr:row>
      <xdr:rowOff>67235</xdr:rowOff>
    </xdr:from>
    <xdr:to>
      <xdr:col>17</xdr:col>
      <xdr:colOff>422722</xdr:colOff>
      <xdr:row>112</xdr:row>
      <xdr:rowOff>166553</xdr:rowOff>
    </xdr:to>
    <xdr:graphicFrame macro="">
      <xdr:nvGraphicFramePr>
        <xdr:cNvPr id="15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110460</xdr:colOff>
      <xdr:row>48</xdr:row>
      <xdr:rowOff>16206</xdr:rowOff>
    </xdr:from>
    <xdr:to>
      <xdr:col>17</xdr:col>
      <xdr:colOff>418313</xdr:colOff>
      <xdr:row>68</xdr:row>
      <xdr:rowOff>145675</xdr:rowOff>
    </xdr:to>
    <xdr:graphicFrame macro="">
      <xdr:nvGraphicFramePr>
        <xdr:cNvPr id="11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0.90608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4" y="2710944"/>
          <a:ext cx="693965" cy="393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458;&#12458;&#12479;&#12496;&#12467;&#12460;&#65288;&#20837;&#21147;&#29992;&#65306;&#12450;&#12503;&#12522;&#23550;&#24540;&#281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 "/>
      <sheetName val="csv庄原高野"/>
      <sheetName val="csv神石高原中平"/>
      <sheetName val="庄原高野"/>
      <sheetName val="神石高原中平"/>
      <sheetName val="安芸高田高宮"/>
      <sheetName val="北広島木次"/>
      <sheetName val="世羅下津田"/>
      <sheetName val="東広島八本松"/>
      <sheetName val="アプリから転記するための手順"/>
      <sheetName val="csv安芸高田高宮"/>
      <sheetName val="csv北広島木次"/>
      <sheetName val="csv世羅下津田"/>
    </sheetNames>
    <sheetDataSet>
      <sheetData sheetId="0"/>
      <sheetData sheetId="1"/>
      <sheetData sheetId="2"/>
      <sheetData sheetId="3"/>
      <sheetData sheetId="4">
        <row r="4">
          <cell r="L4" t="str">
            <v>平均(2年)</v>
          </cell>
        </row>
        <row r="11">
          <cell r="H11">
            <v>0</v>
          </cell>
          <cell r="L11">
            <v>0</v>
          </cell>
        </row>
        <row r="12">
          <cell r="H12">
            <v>0</v>
          </cell>
          <cell r="L12">
            <v>0</v>
          </cell>
        </row>
        <row r="13">
          <cell r="H13">
            <v>0</v>
          </cell>
          <cell r="L13">
            <v>0</v>
          </cell>
        </row>
        <row r="14">
          <cell r="H14">
            <v>0</v>
          </cell>
          <cell r="L14">
            <v>0.3571428571428571</v>
          </cell>
        </row>
        <row r="15">
          <cell r="H15">
            <v>0</v>
          </cell>
          <cell r="L15">
            <v>0.3571428571428571</v>
          </cell>
        </row>
        <row r="16">
          <cell r="H16">
            <v>0</v>
          </cell>
          <cell r="L16">
            <v>0.2857142857142857</v>
          </cell>
        </row>
        <row r="17">
          <cell r="H17">
            <v>0</v>
          </cell>
          <cell r="L17">
            <v>0</v>
          </cell>
        </row>
        <row r="18">
          <cell r="H18">
            <v>0</v>
          </cell>
          <cell r="L18">
            <v>0</v>
          </cell>
        </row>
        <row r="19">
          <cell r="H19">
            <v>0</v>
          </cell>
          <cell r="L19">
            <v>0</v>
          </cell>
        </row>
        <row r="20">
          <cell r="H20">
            <v>0</v>
          </cell>
          <cell r="L20">
            <v>0</v>
          </cell>
        </row>
        <row r="21">
          <cell r="H21">
            <v>0</v>
          </cell>
          <cell r="L21">
            <v>0.14285714285714285</v>
          </cell>
        </row>
        <row r="22">
          <cell r="H22">
            <v>0</v>
          </cell>
          <cell r="L22">
            <v>0.71428571428571419</v>
          </cell>
        </row>
        <row r="23">
          <cell r="H23">
            <v>0</v>
          </cell>
          <cell r="L23">
            <v>0.22619047619047616</v>
          </cell>
        </row>
        <row r="24">
          <cell r="H24">
            <v>0.66666666666666663</v>
          </cell>
          <cell r="L24">
            <v>0.41666666666666663</v>
          </cell>
        </row>
        <row r="25">
          <cell r="H25">
            <v>1.1111111111111112</v>
          </cell>
          <cell r="L25">
            <v>0</v>
          </cell>
        </row>
        <row r="26">
          <cell r="H26">
            <v>0.22222222222222221</v>
          </cell>
          <cell r="L26">
            <v>0</v>
          </cell>
        </row>
        <row r="27">
          <cell r="H27">
            <v>0</v>
          </cell>
          <cell r="L27">
            <v>0</v>
          </cell>
        </row>
        <row r="28">
          <cell r="H28" t="e">
            <v>#N/A</v>
          </cell>
          <cell r="L28">
            <v>0</v>
          </cell>
        </row>
        <row r="29">
          <cell r="H29" t="e">
            <v>#N/A</v>
          </cell>
          <cell r="L29">
            <v>0</v>
          </cell>
        </row>
        <row r="30">
          <cell r="H30" t="e">
            <v>#N/A</v>
          </cell>
          <cell r="L30">
            <v>0.8571428571428571</v>
          </cell>
        </row>
        <row r="31">
          <cell r="H31" t="e">
            <v>#N/A</v>
          </cell>
          <cell r="L31">
            <v>2.1428571428571428</v>
          </cell>
        </row>
        <row r="32">
          <cell r="H32" t="e">
            <v>#N/A</v>
          </cell>
          <cell r="L32">
            <v>0</v>
          </cell>
        </row>
        <row r="33">
          <cell r="H33" t="e">
            <v>#N/A</v>
          </cell>
          <cell r="L33">
            <v>0.18181818181818182</v>
          </cell>
        </row>
        <row r="34">
          <cell r="H34" t="e">
            <v>#N/A</v>
          </cell>
          <cell r="L34">
            <v>0.54545454545454553</v>
          </cell>
        </row>
        <row r="35">
          <cell r="H35" t="e">
            <v>#N/A</v>
          </cell>
          <cell r="L35">
            <v>0.64772727272727271</v>
          </cell>
        </row>
        <row r="36">
          <cell r="H36" t="e">
            <v>#N/A</v>
          </cell>
          <cell r="L36">
            <v>0.9375</v>
          </cell>
        </row>
        <row r="37">
          <cell r="H37" t="e">
            <v>#N/A</v>
          </cell>
          <cell r="L37">
            <v>0.1875</v>
          </cell>
        </row>
        <row r="38">
          <cell r="H38" t="e">
            <v>#N/A</v>
          </cell>
          <cell r="L38">
            <v>0</v>
          </cell>
        </row>
        <row r="39">
          <cell r="H39" t="e">
            <v>#N/A</v>
          </cell>
          <cell r="L39">
            <v>0</v>
          </cell>
        </row>
        <row r="40">
          <cell r="H40" t="e">
            <v>#N/A</v>
          </cell>
          <cell r="L40">
            <v>0</v>
          </cell>
        </row>
        <row r="41">
          <cell r="H41" t="e">
            <v>#N/A</v>
          </cell>
          <cell r="L41">
            <v>0</v>
          </cell>
        </row>
        <row r="42">
          <cell r="H42" t="e">
            <v>#N/A</v>
          </cell>
          <cell r="L42">
            <v>0</v>
          </cell>
        </row>
        <row r="43">
          <cell r="H43" t="e">
            <v>#N/A</v>
          </cell>
          <cell r="L43">
            <v>0</v>
          </cell>
        </row>
        <row r="44">
          <cell r="H44" t="e">
            <v>#N/A</v>
          </cell>
          <cell r="L44">
            <v>0.60000000000000009</v>
          </cell>
        </row>
        <row r="45">
          <cell r="H45" t="e">
            <v>#N/A</v>
          </cell>
          <cell r="L45">
            <v>0.4</v>
          </cell>
        </row>
        <row r="46">
          <cell r="H46" t="e">
            <v>#N/A</v>
          </cell>
          <cell r="L46">
            <v>0</v>
          </cell>
        </row>
      </sheetData>
      <sheetData sheetId="5">
        <row r="4">
          <cell r="L4" t="str">
            <v>平均(2年)</v>
          </cell>
        </row>
        <row r="11">
          <cell r="H11">
            <v>0</v>
          </cell>
          <cell r="L11">
            <v>0.3571428571428571</v>
          </cell>
        </row>
        <row r="12">
          <cell r="H12">
            <v>0.2857142857142857</v>
          </cell>
          <cell r="L12">
            <v>0.14285714285714285</v>
          </cell>
        </row>
        <row r="13">
          <cell r="H13">
            <v>0.71428571428571419</v>
          </cell>
          <cell r="L13">
            <v>7.1428571428571425E-2</v>
          </cell>
        </row>
        <row r="14">
          <cell r="H14">
            <v>0.71428571428571419</v>
          </cell>
          <cell r="L14">
            <v>0.8571428571428571</v>
          </cell>
        </row>
        <row r="15">
          <cell r="H15">
            <v>0.2857142857142857</v>
          </cell>
          <cell r="L15">
            <v>7.1428571428571425E-2</v>
          </cell>
        </row>
        <row r="16">
          <cell r="H16">
            <v>0</v>
          </cell>
          <cell r="L16">
            <v>0</v>
          </cell>
        </row>
        <row r="17">
          <cell r="H17">
            <v>0</v>
          </cell>
          <cell r="L17">
            <v>0</v>
          </cell>
        </row>
        <row r="18">
          <cell r="H18">
            <v>0</v>
          </cell>
          <cell r="L18">
            <v>0</v>
          </cell>
        </row>
        <row r="19">
          <cell r="H19">
            <v>0</v>
          </cell>
          <cell r="L19">
            <v>0</v>
          </cell>
        </row>
        <row r="20">
          <cell r="H20">
            <v>0</v>
          </cell>
          <cell r="L20">
            <v>0</v>
          </cell>
        </row>
        <row r="21">
          <cell r="H21">
            <v>0</v>
          </cell>
          <cell r="L21">
            <v>0</v>
          </cell>
        </row>
        <row r="22">
          <cell r="H22">
            <v>0</v>
          </cell>
          <cell r="L22">
            <v>0.3125</v>
          </cell>
        </row>
        <row r="23">
          <cell r="H23">
            <v>0</v>
          </cell>
          <cell r="L23">
            <v>0.2986111111111111</v>
          </cell>
        </row>
        <row r="24">
          <cell r="H24">
            <v>0</v>
          </cell>
          <cell r="L24">
            <v>0.27777777777777779</v>
          </cell>
        </row>
        <row r="25">
          <cell r="H25">
            <v>0</v>
          </cell>
          <cell r="L25">
            <v>0.1111111111111111</v>
          </cell>
        </row>
        <row r="26">
          <cell r="H26">
            <v>0</v>
          </cell>
          <cell r="L26">
            <v>0</v>
          </cell>
        </row>
        <row r="27">
          <cell r="H27">
            <v>0</v>
          </cell>
          <cell r="L27">
            <v>0</v>
          </cell>
        </row>
        <row r="28">
          <cell r="H28" t="e">
            <v>#N/A</v>
          </cell>
          <cell r="L28">
            <v>0</v>
          </cell>
        </row>
        <row r="29">
          <cell r="H29" t="e">
            <v>#N/A</v>
          </cell>
          <cell r="L29">
            <v>0</v>
          </cell>
        </row>
        <row r="30">
          <cell r="H30" t="e">
            <v>#N/A</v>
          </cell>
          <cell r="L30">
            <v>0</v>
          </cell>
        </row>
        <row r="31">
          <cell r="H31" t="e">
            <v>#N/A</v>
          </cell>
          <cell r="L31">
            <v>8.3333333333333329E-2</v>
          </cell>
        </row>
        <row r="32">
          <cell r="H32" t="e">
            <v>#N/A</v>
          </cell>
          <cell r="L32">
            <v>0.41666666666666663</v>
          </cell>
        </row>
        <row r="33">
          <cell r="H33" t="e">
            <v>#N/A</v>
          </cell>
          <cell r="L33">
            <v>0</v>
          </cell>
        </row>
        <row r="34">
          <cell r="H34" t="e">
            <v>#N/A</v>
          </cell>
          <cell r="L34">
            <v>0</v>
          </cell>
        </row>
        <row r="35">
          <cell r="H35" t="e">
            <v>#N/A</v>
          </cell>
          <cell r="L35">
            <v>0.60000000000000009</v>
          </cell>
        </row>
        <row r="36">
          <cell r="H36" t="e">
            <v>#N/A</v>
          </cell>
          <cell r="L36">
            <v>0.58750000000000002</v>
          </cell>
        </row>
        <row r="37">
          <cell r="H37" t="e">
            <v>#N/A</v>
          </cell>
          <cell r="L37">
            <v>0.3125</v>
          </cell>
        </row>
        <row r="38">
          <cell r="H38" t="e">
            <v>#N/A</v>
          </cell>
          <cell r="L38">
            <v>0</v>
          </cell>
        </row>
        <row r="39">
          <cell r="H39" t="e">
            <v>#N/A</v>
          </cell>
          <cell r="L39">
            <v>1.2</v>
          </cell>
        </row>
        <row r="40">
          <cell r="H40" t="e">
            <v>#N/A</v>
          </cell>
          <cell r="L40">
            <v>2.9666666666666663</v>
          </cell>
        </row>
        <row r="41">
          <cell r="H41" t="e">
            <v>#N/A</v>
          </cell>
          <cell r="L41">
            <v>6.3333333333333339</v>
          </cell>
        </row>
        <row r="42">
          <cell r="H42" t="e">
            <v>#N/A</v>
          </cell>
          <cell r="L42">
            <v>7.0089285714285712</v>
          </cell>
        </row>
        <row r="43">
          <cell r="H43" t="e">
            <v>#N/A</v>
          </cell>
          <cell r="L43">
            <v>3.6160714285714284</v>
          </cell>
        </row>
        <row r="44">
          <cell r="H44" t="e">
            <v>#N/A</v>
          </cell>
          <cell r="L44">
            <v>1.2916666666666665</v>
          </cell>
        </row>
        <row r="45">
          <cell r="H45" t="e">
            <v>#N/A</v>
          </cell>
          <cell r="L45">
            <v>0.94047619047619047</v>
          </cell>
        </row>
        <row r="46">
          <cell r="H46" t="e">
            <v>#N/A</v>
          </cell>
          <cell r="L46">
            <v>2.1428571428571428</v>
          </cell>
        </row>
      </sheetData>
      <sheetData sheetId="6">
        <row r="4">
          <cell r="L4" t="str">
            <v>平均(4年)</v>
          </cell>
        </row>
        <row r="11">
          <cell r="H11">
            <v>0</v>
          </cell>
          <cell r="L11">
            <v>1.6145833333333335</v>
          </cell>
        </row>
        <row r="12">
          <cell r="H12">
            <v>0</v>
          </cell>
          <cell r="L12">
            <v>1.7425595238095237</v>
          </cell>
        </row>
        <row r="13">
          <cell r="H13">
            <v>0</v>
          </cell>
          <cell r="L13">
            <v>2.6375000000000002</v>
          </cell>
        </row>
        <row r="14">
          <cell r="H14">
            <v>0</v>
          </cell>
          <cell r="L14">
            <v>3.3696428571428569</v>
          </cell>
        </row>
        <row r="15">
          <cell r="H15">
            <v>0</v>
          </cell>
          <cell r="L15">
            <v>3.4452380952380954</v>
          </cell>
        </row>
        <row r="16">
          <cell r="H16">
            <v>0</v>
          </cell>
          <cell r="L16">
            <v>4.7245670995670999</v>
          </cell>
        </row>
        <row r="17">
          <cell r="H17">
            <v>0.5</v>
          </cell>
          <cell r="L17">
            <v>4.1477272727272725</v>
          </cell>
        </row>
        <row r="18">
          <cell r="H18">
            <v>1.5</v>
          </cell>
          <cell r="L18">
            <v>4.9119318181818183</v>
          </cell>
        </row>
        <row r="19">
          <cell r="H19">
            <v>3</v>
          </cell>
          <cell r="L19">
            <v>5.614583333333333</v>
          </cell>
        </row>
        <row r="20">
          <cell r="H20">
            <v>4.666666666666667</v>
          </cell>
          <cell r="L20">
            <v>2.8472222222222223</v>
          </cell>
        </row>
        <row r="21">
          <cell r="H21">
            <v>24.333333333333336</v>
          </cell>
          <cell r="L21">
            <v>13.673611111111111</v>
          </cell>
        </row>
        <row r="22">
          <cell r="H22">
            <v>25.333333333333332</v>
          </cell>
          <cell r="L22">
            <v>11.50654761904762</v>
          </cell>
        </row>
        <row r="23">
          <cell r="H23">
            <v>49.666666666666664</v>
          </cell>
          <cell r="L23">
            <v>7.0178571428571432</v>
          </cell>
        </row>
        <row r="24">
          <cell r="H24">
            <v>15.25</v>
          </cell>
          <cell r="L24">
            <v>4.7821428571428575</v>
          </cell>
        </row>
        <row r="25">
          <cell r="H25">
            <v>16.321428571428573</v>
          </cell>
          <cell r="L25">
            <v>6.2474747474747465</v>
          </cell>
        </row>
        <row r="26">
          <cell r="H26" t="e">
            <v>#N/A</v>
          </cell>
          <cell r="L26">
            <v>8.5661616161616152</v>
          </cell>
        </row>
        <row r="27">
          <cell r="H27" t="e">
            <v>#N/A</v>
          </cell>
          <cell r="L27">
            <v>11.771185064935064</v>
          </cell>
        </row>
        <row r="28">
          <cell r="H28" t="e">
            <v>#N/A</v>
          </cell>
          <cell r="L28">
            <v>10.258928571428571</v>
          </cell>
        </row>
        <row r="29">
          <cell r="H29" t="e">
            <v>#N/A</v>
          </cell>
          <cell r="L29">
            <v>2.6026785714285712</v>
          </cell>
        </row>
        <row r="30">
          <cell r="H30" t="e">
            <v>#N/A</v>
          </cell>
          <cell r="L30">
            <v>1.5122180451127818</v>
          </cell>
        </row>
        <row r="31">
          <cell r="H31" t="e">
            <v>#N/A</v>
          </cell>
          <cell r="L31">
            <v>1.4661654135338344</v>
          </cell>
        </row>
        <row r="32">
          <cell r="H32" t="e">
            <v>#N/A</v>
          </cell>
          <cell r="L32">
            <v>4.7518796992481196</v>
          </cell>
        </row>
        <row r="33">
          <cell r="H33" t="e">
            <v>#N/A</v>
          </cell>
          <cell r="L33">
            <v>9.8875939849624057</v>
          </cell>
        </row>
        <row r="34">
          <cell r="H34" t="e">
            <v>#N/A</v>
          </cell>
          <cell r="L34">
            <v>16.862500000000001</v>
          </cell>
        </row>
        <row r="35">
          <cell r="H35" t="e">
            <v>#N/A</v>
          </cell>
          <cell r="L35">
            <v>12.981696428571428</v>
          </cell>
        </row>
        <row r="36">
          <cell r="H36" t="e">
            <v>#N/A</v>
          </cell>
          <cell r="L36">
            <v>13.94717261904762</v>
          </cell>
        </row>
        <row r="37">
          <cell r="H37" t="e">
            <v>#N/A</v>
          </cell>
          <cell r="L37">
            <v>13.755505952380954</v>
          </cell>
        </row>
        <row r="38">
          <cell r="H38" t="e">
            <v>#N/A</v>
          </cell>
          <cell r="L38">
            <v>16.686458333333334</v>
          </cell>
        </row>
        <row r="39">
          <cell r="H39" t="e">
            <v>#N/A</v>
          </cell>
          <cell r="L39">
            <v>20.929166666666667</v>
          </cell>
        </row>
        <row r="40">
          <cell r="H40" t="e">
            <v>#N/A</v>
          </cell>
          <cell r="L40">
            <v>16.876190476190477</v>
          </cell>
        </row>
        <row r="41">
          <cell r="H41" t="e">
            <v>#N/A</v>
          </cell>
          <cell r="L41">
            <v>15.523809523809526</v>
          </cell>
        </row>
        <row r="42">
          <cell r="H42" t="e">
            <v>#N/A</v>
          </cell>
          <cell r="L42">
            <v>14.952380952380951</v>
          </cell>
        </row>
        <row r="43">
          <cell r="H43" t="e">
            <v>#N/A</v>
          </cell>
          <cell r="L43">
            <v>18.857142857142858</v>
          </cell>
        </row>
        <row r="44">
          <cell r="H44" t="e">
            <v>#N/A</v>
          </cell>
          <cell r="L44">
            <v>21.571428571428569</v>
          </cell>
        </row>
        <row r="45">
          <cell r="H45" t="e">
            <v>#N/A</v>
          </cell>
          <cell r="L45">
            <v>22.042857142857141</v>
          </cell>
        </row>
        <row r="46">
          <cell r="H46" t="e">
            <v>#N/A</v>
          </cell>
          <cell r="L46">
            <v>22.314285714285717</v>
          </cell>
        </row>
      </sheetData>
      <sheetData sheetId="7">
        <row r="4">
          <cell r="L4" t="str">
            <v>平均(7年)</v>
          </cell>
        </row>
        <row r="11">
          <cell r="H11">
            <v>2.6666666666666665</v>
          </cell>
          <cell r="L11">
            <v>1.5663265306122447</v>
          </cell>
        </row>
        <row r="12">
          <cell r="H12">
            <v>3.333333333333333</v>
          </cell>
          <cell r="L12">
            <v>1.5697278911564625</v>
          </cell>
        </row>
        <row r="13">
          <cell r="H13">
            <v>4.3333333333333339</v>
          </cell>
          <cell r="L13">
            <v>1.5935374149659864</v>
          </cell>
        </row>
        <row r="14">
          <cell r="H14">
            <v>6.666666666666667</v>
          </cell>
          <cell r="L14">
            <v>2</v>
          </cell>
        </row>
        <row r="15">
          <cell r="H15">
            <v>10</v>
          </cell>
          <cell r="L15">
            <v>1.1505102040816326</v>
          </cell>
        </row>
        <row r="16">
          <cell r="H16">
            <v>3.6666666666666674</v>
          </cell>
          <cell r="L16">
            <v>0.73724489795918369</v>
          </cell>
        </row>
        <row r="17">
          <cell r="H17">
            <v>1.6666666666666665</v>
          </cell>
          <cell r="L17">
            <v>1.0561224489795917</v>
          </cell>
        </row>
        <row r="18">
          <cell r="H18">
            <v>3.6666666666666665</v>
          </cell>
          <cell r="L18">
            <v>1.435374149659864</v>
          </cell>
        </row>
        <row r="19">
          <cell r="H19">
            <v>7.2857142857142847</v>
          </cell>
          <cell r="L19">
            <v>1.564625850340136</v>
          </cell>
        </row>
        <row r="20">
          <cell r="H20">
            <v>10.714285714285714</v>
          </cell>
          <cell r="L20">
            <v>2.510204081632653</v>
          </cell>
        </row>
        <row r="21">
          <cell r="H21">
            <v>24.166666666666664</v>
          </cell>
          <cell r="L21">
            <v>2.6326530612244903</v>
          </cell>
        </row>
        <row r="22">
          <cell r="H22">
            <v>5.6333333333333337</v>
          </cell>
          <cell r="L22">
            <v>6.537414965986394</v>
          </cell>
        </row>
        <row r="23">
          <cell r="H23">
            <v>10.866666666666665</v>
          </cell>
          <cell r="L23">
            <v>5.3442176870748304</v>
          </cell>
        </row>
        <row r="24">
          <cell r="H24">
            <v>7.7333333333333325</v>
          </cell>
          <cell r="L24">
            <v>4.8061224489795915</v>
          </cell>
        </row>
        <row r="25">
          <cell r="H25">
            <v>10.6</v>
          </cell>
          <cell r="L25">
            <v>4.1285714285714281</v>
          </cell>
        </row>
        <row r="26">
          <cell r="H26">
            <v>13</v>
          </cell>
          <cell r="L26">
            <v>3.3673469387755106</v>
          </cell>
        </row>
        <row r="27">
          <cell r="H27">
            <v>5</v>
          </cell>
          <cell r="L27">
            <v>2.2091836734693877</v>
          </cell>
        </row>
        <row r="28">
          <cell r="H28">
            <v>0</v>
          </cell>
          <cell r="L28">
            <v>0.90079365079365081</v>
          </cell>
        </row>
        <row r="29">
          <cell r="H29" t="e">
            <v>#N/A</v>
          </cell>
          <cell r="L29">
            <v>2.197845804988662</v>
          </cell>
        </row>
        <row r="30">
          <cell r="H30" t="e">
            <v>#N/A</v>
          </cell>
          <cell r="L30">
            <v>4.1819727891156466</v>
          </cell>
        </row>
        <row r="31">
          <cell r="H31" t="e">
            <v>#N/A</v>
          </cell>
          <cell r="L31">
            <v>4.9931972789115644</v>
          </cell>
        </row>
        <row r="32">
          <cell r="H32" t="e">
            <v>#N/A</v>
          </cell>
          <cell r="L32">
            <v>4.8095238095238102</v>
          </cell>
        </row>
        <row r="33">
          <cell r="H33" t="e">
            <v>#N/A</v>
          </cell>
          <cell r="L33">
            <v>6.6054421768707474</v>
          </cell>
        </row>
        <row r="34">
          <cell r="H34" t="e">
            <v>#N/A</v>
          </cell>
          <cell r="L34">
            <v>11.877551020408163</v>
          </cell>
        </row>
        <row r="35">
          <cell r="H35" t="e">
            <v>#N/A</v>
          </cell>
          <cell r="L35">
            <v>13.387755102040817</v>
          </cell>
        </row>
        <row r="36">
          <cell r="H36" t="e">
            <v>#N/A</v>
          </cell>
          <cell r="L36">
            <v>12.622448979591837</v>
          </cell>
        </row>
        <row r="37">
          <cell r="H37" t="e">
            <v>#N/A</v>
          </cell>
          <cell r="L37">
            <v>10.479591836734695</v>
          </cell>
        </row>
        <row r="38">
          <cell r="H38" t="e">
            <v>#N/A</v>
          </cell>
          <cell r="L38">
            <v>9.6360544217687067</v>
          </cell>
        </row>
        <row r="39">
          <cell r="H39" t="e">
            <v>#N/A</v>
          </cell>
          <cell r="L39">
            <v>11.588435374149659</v>
          </cell>
        </row>
        <row r="40">
          <cell r="H40" t="e">
            <v>#N/A</v>
          </cell>
          <cell r="L40">
            <v>6.7244897959183669</v>
          </cell>
        </row>
        <row r="41">
          <cell r="H41" t="e">
            <v>#N/A</v>
          </cell>
          <cell r="L41">
            <v>6.0238095238095246</v>
          </cell>
        </row>
        <row r="42">
          <cell r="H42" t="e">
            <v>#N/A</v>
          </cell>
          <cell r="L42">
            <v>5.1734693877551026</v>
          </cell>
        </row>
        <row r="43">
          <cell r="H43" t="e">
            <v>#N/A</v>
          </cell>
          <cell r="L43">
            <v>4.1666666666666661</v>
          </cell>
        </row>
        <row r="44">
          <cell r="H44" t="e">
            <v>#N/A</v>
          </cell>
          <cell r="L44">
            <v>2.7238095238095239</v>
          </cell>
        </row>
        <row r="45">
          <cell r="H45" t="e">
            <v>#N/A</v>
          </cell>
          <cell r="L45">
            <v>1.3306122448979589</v>
          </cell>
        </row>
        <row r="46">
          <cell r="H46" t="e">
            <v>#N/A</v>
          </cell>
          <cell r="L46">
            <v>0.22448979591836732</v>
          </cell>
        </row>
      </sheetData>
      <sheetData sheetId="8">
        <row r="4">
          <cell r="L4" t="str">
            <v>平均(1年)</v>
          </cell>
        </row>
        <row r="11">
          <cell r="H11">
            <v>0</v>
          </cell>
          <cell r="L11">
            <v>0</v>
          </cell>
        </row>
        <row r="12">
          <cell r="H12">
            <v>0.42857142857142855</v>
          </cell>
          <cell r="L12">
            <v>0.5714285714285714</v>
          </cell>
        </row>
        <row r="13">
          <cell r="H13">
            <v>1</v>
          </cell>
          <cell r="L13">
            <v>0.71428571428571419</v>
          </cell>
        </row>
        <row r="14">
          <cell r="H14">
            <v>2.1428571428571428</v>
          </cell>
          <cell r="L14">
            <v>0.71428571428571419</v>
          </cell>
        </row>
        <row r="15">
          <cell r="H15">
            <v>1.0952380952380951</v>
          </cell>
          <cell r="L15">
            <v>0</v>
          </cell>
        </row>
        <row r="16">
          <cell r="H16">
            <v>1.3333333333333333</v>
          </cell>
          <cell r="L16">
            <v>0</v>
          </cell>
        </row>
        <row r="17">
          <cell r="H17">
            <v>1.1428571428571428</v>
          </cell>
          <cell r="L17">
            <v>0</v>
          </cell>
        </row>
        <row r="18">
          <cell r="H18">
            <v>0.71428571428571419</v>
          </cell>
          <cell r="L18">
            <v>0</v>
          </cell>
        </row>
        <row r="19">
          <cell r="H19">
            <v>2.1428571428571428</v>
          </cell>
          <cell r="L19">
            <v>0</v>
          </cell>
        </row>
        <row r="20">
          <cell r="H20">
            <v>2.5</v>
          </cell>
          <cell r="L20">
            <v>6.4285714285714288</v>
          </cell>
        </row>
        <row r="21">
          <cell r="H21">
            <v>2.5</v>
          </cell>
          <cell r="L21">
            <v>8.8571428571428577</v>
          </cell>
        </row>
        <row r="22">
          <cell r="H22">
            <v>2.8571428571428568</v>
          </cell>
          <cell r="L22">
            <v>1.4285714285714284</v>
          </cell>
        </row>
        <row r="23">
          <cell r="H23">
            <v>3.1428571428571423</v>
          </cell>
          <cell r="L23">
            <v>0.2857142857142857</v>
          </cell>
        </row>
        <row r="24">
          <cell r="H24">
            <v>4.25</v>
          </cell>
          <cell r="L24">
            <v>1.4285714285714286</v>
          </cell>
        </row>
        <row r="25">
          <cell r="H25">
            <v>5.625</v>
          </cell>
          <cell r="L25">
            <v>3.5714285714285716</v>
          </cell>
        </row>
        <row r="26">
          <cell r="H26">
            <v>1.125</v>
          </cell>
          <cell r="L26">
            <v>0.71428571428571419</v>
          </cell>
        </row>
        <row r="27">
          <cell r="H27">
            <v>0.375</v>
          </cell>
          <cell r="L27">
            <v>2.4285714285714288</v>
          </cell>
        </row>
        <row r="28">
          <cell r="H28">
            <v>1.3392857142857144</v>
          </cell>
          <cell r="L28">
            <v>4.3571428571428577</v>
          </cell>
        </row>
        <row r="29">
          <cell r="H29">
            <v>3.5714285714285716</v>
          </cell>
          <cell r="L29">
            <v>3.75</v>
          </cell>
        </row>
        <row r="30">
          <cell r="H30" t="e">
            <v>#N/A</v>
          </cell>
          <cell r="L30">
            <v>0.75</v>
          </cell>
        </row>
        <row r="31">
          <cell r="H31" t="e">
            <v>#N/A</v>
          </cell>
          <cell r="L31">
            <v>0.42857142857142855</v>
          </cell>
        </row>
        <row r="32">
          <cell r="H32" t="e">
            <v>#N/A</v>
          </cell>
          <cell r="L32">
            <v>0.8571428571428571</v>
          </cell>
        </row>
        <row r="33">
          <cell r="H33" t="e">
            <v>#N/A</v>
          </cell>
          <cell r="L33">
            <v>1.4285714285714284</v>
          </cell>
        </row>
        <row r="34">
          <cell r="H34" t="e">
            <v>#N/A</v>
          </cell>
          <cell r="L34">
            <v>4.4523809523809526</v>
          </cell>
        </row>
        <row r="35">
          <cell r="H35" t="e">
            <v>#N/A</v>
          </cell>
          <cell r="L35">
            <v>2.3333333333333335</v>
          </cell>
        </row>
        <row r="36">
          <cell r="H36" t="e">
            <v>#N/A</v>
          </cell>
          <cell r="L36">
            <v>1.7857142857142856</v>
          </cell>
        </row>
        <row r="37">
          <cell r="H37" t="e">
            <v>#N/A</v>
          </cell>
          <cell r="L37">
            <v>1.4285714285714284</v>
          </cell>
        </row>
        <row r="38">
          <cell r="H38" t="e">
            <v>#N/A</v>
          </cell>
          <cell r="L38">
            <v>23.714285714285715</v>
          </cell>
        </row>
        <row r="39">
          <cell r="H39" t="e">
            <v>#N/A</v>
          </cell>
          <cell r="L39">
            <v>17.857142857142854</v>
          </cell>
        </row>
        <row r="40">
          <cell r="H40" t="e">
            <v>#N/A</v>
          </cell>
          <cell r="L40">
            <v>0.71428571428571419</v>
          </cell>
        </row>
        <row r="41">
          <cell r="H41" t="e">
            <v>#N/A</v>
          </cell>
          <cell r="L41">
            <v>9.2857142857142865</v>
          </cell>
        </row>
        <row r="42">
          <cell r="H42" t="e">
            <v>#N/A</v>
          </cell>
          <cell r="L42">
            <v>7.4642857142857144</v>
          </cell>
        </row>
        <row r="43">
          <cell r="H43" t="e">
            <v>#N/A</v>
          </cell>
          <cell r="L43">
            <v>6.25</v>
          </cell>
        </row>
        <row r="44">
          <cell r="H44" t="e">
            <v>#N/A</v>
          </cell>
          <cell r="L44">
            <v>13.333333333333332</v>
          </cell>
        </row>
        <row r="45">
          <cell r="H45" t="e">
            <v>#N/A</v>
          </cell>
          <cell r="L45">
            <v>2.6666666666666665</v>
          </cell>
        </row>
        <row r="46">
          <cell r="H46" t="e">
            <v>#N/A</v>
          </cell>
          <cell r="L46">
            <v>0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A12" sqref="A12"/>
    </sheetView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38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18</v>
      </c>
    </row>
    <row r="4" spans="1:16" x14ac:dyDescent="0.15">
      <c r="A4" s="2" t="s">
        <v>15</v>
      </c>
    </row>
    <row r="5" spans="1:16" s="4" customFormat="1" x14ac:dyDescent="0.15">
      <c r="A5" s="4" t="s">
        <v>16</v>
      </c>
    </row>
    <row r="6" spans="1:16" s="4" customFormat="1" x14ac:dyDescent="0.15">
      <c r="A6" s="4" t="s">
        <v>39</v>
      </c>
    </row>
    <row r="7" spans="1:16" s="4" customFormat="1" x14ac:dyDescent="0.15">
      <c r="A7" s="4" t="s">
        <v>17</v>
      </c>
    </row>
    <row r="8" spans="1:16" s="4" customFormat="1" x14ac:dyDescent="0.15">
      <c r="A8" s="16"/>
    </row>
    <row r="9" spans="1:16" x14ac:dyDescent="0.15">
      <c r="A9" s="18" t="s">
        <v>3</v>
      </c>
    </row>
    <row r="10" spans="1:16" x14ac:dyDescent="0.15">
      <c r="A10" s="18" t="s">
        <v>40</v>
      </c>
    </row>
    <row r="11" spans="1:16" x14ac:dyDescent="0.15">
      <c r="A11" s="18" t="s">
        <v>41</v>
      </c>
    </row>
    <row r="12" spans="1:16" x14ac:dyDescent="0.15">
      <c r="A12" s="18"/>
    </row>
    <row r="13" spans="1:16" x14ac:dyDescent="0.15">
      <c r="A13" s="18"/>
    </row>
    <row r="14" spans="1:16" x14ac:dyDescent="0.15">
      <c r="A14" s="17"/>
    </row>
    <row r="25" spans="1:1" x14ac:dyDescent="0.15">
      <c r="A25" s="2" t="s">
        <v>19</v>
      </c>
    </row>
  </sheetData>
  <customSheetViews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phoneticPr fontId="2"/>
  <pageMargins left="0.52" right="0.62" top="1" bottom="1" header="0.51200000000000001" footer="0.51200000000000001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6"/>
  <sheetViews>
    <sheetView tabSelected="1" view="pageBreakPreview" topLeftCell="A112" zoomScale="85" zoomScaleNormal="85" zoomScaleSheetLayoutView="85" workbookViewId="0">
      <selection activeCell="P138" sqref="P138"/>
    </sheetView>
  </sheetViews>
  <sheetFormatPr defaultColWidth="9" defaultRowHeight="17.25" customHeight="1" x14ac:dyDescent="0.15"/>
  <cols>
    <col min="1" max="1" width="0.875" style="2" customWidth="1"/>
    <col min="2" max="2" width="4" style="2" customWidth="1"/>
    <col min="3" max="3" width="4.75" style="2" customWidth="1"/>
    <col min="4" max="18" width="9.75" style="2" customWidth="1"/>
    <col min="19" max="21" width="7.25" style="2" customWidth="1"/>
    <col min="22" max="22" width="7.5" style="2" customWidth="1"/>
    <col min="23" max="16384" width="9" style="2"/>
  </cols>
  <sheetData>
    <row r="1" spans="1:23" ht="21" x14ac:dyDescent="0.2">
      <c r="A1" s="1" t="s">
        <v>37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7.25" customHeight="1" x14ac:dyDescent="0.15">
      <c r="D2" s="5"/>
      <c r="E2" s="5"/>
      <c r="F2" s="5"/>
      <c r="G2" s="5"/>
      <c r="H2" s="5"/>
      <c r="I2" s="5"/>
      <c r="J2" s="5"/>
      <c r="K2" s="5"/>
      <c r="L2" s="3"/>
      <c r="M2" s="3"/>
      <c r="N2" s="3"/>
      <c r="O2" s="3"/>
      <c r="P2" s="3"/>
      <c r="Q2" s="3"/>
      <c r="R2" s="3"/>
    </row>
    <row r="3" spans="1:23" ht="17.25" customHeight="1" x14ac:dyDescent="0.15">
      <c r="A3" s="6" t="s">
        <v>4</v>
      </c>
      <c r="B3" s="6"/>
      <c r="C3" s="6"/>
      <c r="D3" s="3"/>
      <c r="E3" s="3"/>
      <c r="F3" s="3"/>
      <c r="G3" s="3"/>
      <c r="H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7.25" customHeight="1" x14ac:dyDescent="0.15">
      <c r="A4" s="6"/>
      <c r="B4" s="6"/>
      <c r="C4" s="6"/>
      <c r="D4" s="3"/>
      <c r="E4" s="3"/>
      <c r="F4" s="3"/>
      <c r="G4" s="3"/>
      <c r="H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7.25" customHeight="1" x14ac:dyDescent="0.15">
      <c r="B5" s="7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7.25" customHeight="1" x14ac:dyDescent="0.15">
      <c r="B6" s="7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7.25" customHeight="1" x14ac:dyDescent="0.15">
      <c r="B7" s="7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7.25" customHeight="1" x14ac:dyDescent="0.15">
      <c r="B8" s="7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7.25" customHeight="1" x14ac:dyDescent="0.15">
      <c r="B9" s="7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7.25" customHeight="1" x14ac:dyDescent="0.15">
      <c r="B10" s="7"/>
      <c r="C10" s="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7.25" customHeight="1" x14ac:dyDescent="0.15">
      <c r="B11" s="7"/>
      <c r="C11" s="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7.25" customHeight="1" x14ac:dyDescent="0.15">
      <c r="B12" s="7"/>
      <c r="C12" s="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7.25" customHeight="1" x14ac:dyDescent="0.15">
      <c r="B13" s="7"/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7.25" customHeight="1" x14ac:dyDescent="0.15">
      <c r="B14" s="7"/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7.25" customHeight="1" x14ac:dyDescent="0.15">
      <c r="B15" s="7"/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7.25" customHeight="1" x14ac:dyDescent="0.15">
      <c r="B16" s="7"/>
      <c r="C16" s="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2:23" ht="17.25" customHeight="1" x14ac:dyDescent="0.15">
      <c r="B17" s="7"/>
      <c r="C17" s="7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2:23" ht="17.25" customHeight="1" x14ac:dyDescent="0.15">
      <c r="B18" s="7"/>
      <c r="C18" s="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2:23" ht="17.25" customHeight="1" x14ac:dyDescent="0.15">
      <c r="B19" s="7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2:23" ht="17.25" customHeight="1" x14ac:dyDescent="0.15">
      <c r="B20" s="7"/>
      <c r="C20" s="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2:23" ht="17.25" customHeight="1" x14ac:dyDescent="0.15">
      <c r="B21" s="7"/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2:23" ht="17.25" customHeight="1" x14ac:dyDescent="0.15">
      <c r="B22" s="7"/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2:23" ht="17.25" customHeight="1" x14ac:dyDescent="0.15">
      <c r="B23" s="7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2:23" ht="17.25" customHeight="1" x14ac:dyDescent="0.15">
      <c r="B24" s="7"/>
      <c r="C24" s="7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2:23" ht="17.25" customHeight="1" x14ac:dyDescent="0.2">
      <c r="B25" s="1"/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2:23" ht="17.25" customHeight="1" x14ac:dyDescent="0.2"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2:23" ht="17.25" customHeight="1" x14ac:dyDescent="0.2">
      <c r="B27" s="1"/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2:23" ht="17.25" customHeight="1" x14ac:dyDescent="0.2">
      <c r="B28" s="1"/>
      <c r="C28" s="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2:23" ht="17.25" customHeight="1" x14ac:dyDescent="0.2"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2:23" ht="17.25" customHeight="1" x14ac:dyDescent="0.2"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2:23" ht="17.25" customHeight="1" x14ac:dyDescent="0.2"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2:23" ht="17.25" customHeight="1" x14ac:dyDescent="0.2"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2:23" ht="17.25" customHeight="1" x14ac:dyDescent="0.2"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2:23" ht="17.25" customHeight="1" x14ac:dyDescent="0.2"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2:23" ht="17.25" customHeight="1" x14ac:dyDescent="0.2"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2:23" ht="17.25" customHeight="1" x14ac:dyDescent="0.2"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2:23" ht="17.25" customHeight="1" x14ac:dyDescent="0.2"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2:23" ht="17.25" customHeight="1" x14ac:dyDescent="0.2">
      <c r="B38" s="1"/>
      <c r="C38" s="1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2:23" ht="17.25" customHeight="1" x14ac:dyDescent="0.2">
      <c r="B39" s="1"/>
      <c r="C39" s="1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2:23" ht="17.25" customHeight="1" x14ac:dyDescent="0.2">
      <c r="B40" s="1"/>
      <c r="C40" s="1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2:23" ht="17.25" customHeight="1" x14ac:dyDescent="0.2"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2:23" ht="17.25" customHeight="1" x14ac:dyDescent="0.2"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2:23" ht="17.25" customHeight="1" x14ac:dyDescent="0.2"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2:23" ht="17.25" customHeight="1" x14ac:dyDescent="0.2"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2:23" ht="17.25" customHeight="1" x14ac:dyDescent="0.2"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2:23" ht="17.25" customHeight="1" x14ac:dyDescent="0.2">
      <c r="B46" s="1"/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2:23" ht="17.25" customHeight="1" x14ac:dyDescent="0.2">
      <c r="B47" s="1"/>
      <c r="C47" s="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2:23" ht="17.25" customHeight="1" x14ac:dyDescent="0.2">
      <c r="B48" s="1"/>
      <c r="C48" s="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2:23" ht="17.25" customHeight="1" x14ac:dyDescent="0.2">
      <c r="B49" s="1"/>
      <c r="C49" s="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2:23" ht="17.25" customHeight="1" x14ac:dyDescent="0.2">
      <c r="B50" s="1"/>
      <c r="C50" s="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2:23" ht="17.25" customHeight="1" x14ac:dyDescent="0.2">
      <c r="B51" s="1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2:23" ht="17.25" customHeight="1" x14ac:dyDescent="0.2">
      <c r="B52" s="1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2:23" ht="17.25" customHeight="1" x14ac:dyDescent="0.2">
      <c r="B53" s="1"/>
      <c r="C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2:23" ht="17.25" customHeight="1" x14ac:dyDescent="0.2"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2:23" ht="17.25" customHeight="1" x14ac:dyDescent="0.2"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2:23" ht="17.25" customHeight="1" x14ac:dyDescent="0.2">
      <c r="B56" s="1"/>
      <c r="C56" s="1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2:23" ht="17.25" customHeight="1" x14ac:dyDescent="0.2">
      <c r="B57" s="1"/>
      <c r="C57" s="1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2:23" ht="17.25" customHeight="1" x14ac:dyDescent="0.2">
      <c r="B58" s="1"/>
      <c r="C58" s="1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2:23" ht="17.25" customHeight="1" x14ac:dyDescent="0.2">
      <c r="B59" s="1"/>
      <c r="C59" s="1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2:23" ht="17.25" customHeight="1" x14ac:dyDescent="0.2">
      <c r="B60" s="1"/>
      <c r="C60" s="1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2:23" ht="17.25" customHeight="1" x14ac:dyDescent="0.2">
      <c r="B61" s="1"/>
      <c r="C61" s="1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2:23" ht="17.25" customHeight="1" x14ac:dyDescent="0.2">
      <c r="B62" s="1"/>
      <c r="C62" s="1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2:23" ht="17.25" customHeight="1" x14ac:dyDescent="0.2">
      <c r="B63" s="1"/>
      <c r="C63" s="1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2:23" ht="17.25" customHeight="1" x14ac:dyDescent="0.2">
      <c r="B64" s="1"/>
      <c r="C64" s="1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2:23" ht="17.25" customHeight="1" x14ac:dyDescent="0.2">
      <c r="B65" s="1"/>
      <c r="C65" s="1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2:23" ht="17.25" customHeight="1" x14ac:dyDescent="0.2">
      <c r="B66" s="1"/>
      <c r="C66" s="1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2:23" ht="17.25" customHeight="1" x14ac:dyDescent="0.2">
      <c r="B67" s="1"/>
      <c r="C67" s="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2:23" ht="17.25" customHeight="1" x14ac:dyDescent="0.2">
      <c r="B68" s="1"/>
      <c r="C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2:23" ht="17.25" customHeight="1" x14ac:dyDescent="0.2">
      <c r="B69" s="1"/>
      <c r="C69" s="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2:23" ht="17.25" customHeight="1" x14ac:dyDescent="0.2">
      <c r="B70" s="1"/>
      <c r="C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2:23" ht="17.25" customHeight="1" x14ac:dyDescent="0.2">
      <c r="B71" s="1"/>
      <c r="C71" s="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2:23" ht="17.25" customHeight="1" x14ac:dyDescent="0.2">
      <c r="B72" s="1"/>
      <c r="C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2:23" ht="17.25" customHeight="1" x14ac:dyDescent="0.2">
      <c r="B73" s="1"/>
      <c r="C73" s="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2:23" ht="17.25" customHeight="1" x14ac:dyDescent="0.2">
      <c r="B74" s="1"/>
      <c r="C74" s="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2:23" ht="17.25" customHeight="1" x14ac:dyDescent="0.2">
      <c r="B75" s="1"/>
      <c r="C75" s="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2:23" ht="17.25" customHeight="1" x14ac:dyDescent="0.2">
      <c r="B76" s="1"/>
      <c r="C76" s="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2:23" ht="17.25" customHeight="1" x14ac:dyDescent="0.2">
      <c r="B77" s="1"/>
      <c r="C77" s="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2:23" ht="17.25" customHeight="1" x14ac:dyDescent="0.2"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2:23" ht="17.25" customHeight="1" x14ac:dyDescent="0.2">
      <c r="B79" s="1"/>
      <c r="C79" s="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2:23" ht="17.25" customHeight="1" x14ac:dyDescent="0.2">
      <c r="B80" s="1"/>
      <c r="C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2:23" ht="17.25" customHeight="1" x14ac:dyDescent="0.2">
      <c r="B81" s="1"/>
      <c r="C81" s="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2:23" ht="17.25" customHeight="1" x14ac:dyDescent="0.2">
      <c r="B82" s="1"/>
      <c r="C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2:23" ht="17.25" customHeight="1" x14ac:dyDescent="0.2">
      <c r="B83" s="1"/>
      <c r="C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2:23" ht="17.25" customHeight="1" x14ac:dyDescent="0.2">
      <c r="B84" s="1"/>
      <c r="C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2:23" ht="17.25" customHeight="1" x14ac:dyDescent="0.2">
      <c r="B85" s="1"/>
      <c r="C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2:23" ht="17.25" customHeight="1" x14ac:dyDescent="0.2">
      <c r="B86" s="1"/>
      <c r="C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2:23" ht="17.25" customHeight="1" x14ac:dyDescent="0.2">
      <c r="B87" s="1"/>
      <c r="C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2:23" ht="17.25" customHeight="1" x14ac:dyDescent="0.2">
      <c r="B88" s="1"/>
      <c r="C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2:23" ht="17.25" customHeight="1" x14ac:dyDescent="0.2">
      <c r="B89" s="1"/>
      <c r="C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2:23" ht="17.25" customHeight="1" x14ac:dyDescent="0.2">
      <c r="B90" s="1"/>
      <c r="C90" s="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2:23" ht="17.25" customHeight="1" x14ac:dyDescent="0.2">
      <c r="B91" s="1"/>
      <c r="C91" s="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2:23" ht="17.25" customHeight="1" x14ac:dyDescent="0.2">
      <c r="B92" s="1"/>
      <c r="C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2:23" ht="17.25" customHeight="1" x14ac:dyDescent="0.2">
      <c r="B93" s="1"/>
      <c r="C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2:23" ht="17.25" customHeight="1" x14ac:dyDescent="0.2">
      <c r="B94" s="1"/>
      <c r="C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2:23" ht="17.25" customHeight="1" x14ac:dyDescent="0.2">
      <c r="B95" s="1"/>
      <c r="C95" s="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2:23" ht="17.25" customHeight="1" x14ac:dyDescent="0.2">
      <c r="B96" s="1"/>
      <c r="C96" s="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2:23" ht="17.25" customHeight="1" x14ac:dyDescent="0.2">
      <c r="B97" s="1"/>
      <c r="C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2:23" ht="17.25" customHeight="1" x14ac:dyDescent="0.2">
      <c r="B98" s="1"/>
      <c r="C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2:23" ht="17.25" customHeight="1" x14ac:dyDescent="0.2">
      <c r="B99" s="1"/>
      <c r="C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2:23" ht="17.25" customHeight="1" x14ac:dyDescent="0.2">
      <c r="B100" s="1"/>
      <c r="C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2:23" ht="17.25" customHeight="1" x14ac:dyDescent="0.2">
      <c r="B101" s="1"/>
      <c r="C101" s="1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2:23" ht="17.25" customHeight="1" x14ac:dyDescent="0.2">
      <c r="B102" s="1"/>
      <c r="C102" s="1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2:23" ht="17.25" customHeight="1" x14ac:dyDescent="0.2">
      <c r="B103" s="1"/>
      <c r="C103" s="1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2:23" ht="17.25" customHeight="1" x14ac:dyDescent="0.2">
      <c r="B104" s="1"/>
      <c r="C104" s="1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2:23" ht="17.25" customHeight="1" x14ac:dyDescent="0.2">
      <c r="B105" s="1"/>
      <c r="C105" s="1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2:23" ht="17.25" customHeight="1" x14ac:dyDescent="0.2">
      <c r="B106" s="1"/>
      <c r="C106" s="1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2:23" ht="17.25" customHeight="1" x14ac:dyDescent="0.2">
      <c r="B107" s="1"/>
      <c r="C107" s="1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2:23" ht="17.25" customHeight="1" x14ac:dyDescent="0.2">
      <c r="B108" s="1"/>
      <c r="C108" s="1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2:23" ht="17.25" customHeight="1" x14ac:dyDescent="0.2">
      <c r="B109" s="1"/>
      <c r="C109" s="1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2:23" ht="17.25" customHeight="1" x14ac:dyDescent="0.2">
      <c r="B110" s="1"/>
      <c r="C110" s="1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2:23" ht="17.25" customHeight="1" x14ac:dyDescent="0.2">
      <c r="B111" s="1"/>
      <c r="C111" s="1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2:23" ht="17.25" customHeight="1" x14ac:dyDescent="0.2">
      <c r="B112" s="1"/>
      <c r="C112" s="1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2:23" ht="17.25" customHeight="1" x14ac:dyDescent="0.2">
      <c r="B113" s="1"/>
      <c r="C113" s="1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2:23" ht="17.25" customHeight="1" x14ac:dyDescent="0.2">
      <c r="B114" s="1"/>
      <c r="C114" s="1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2:23" ht="17.25" customHeight="1" x14ac:dyDescent="0.15">
      <c r="B115" s="8" t="s">
        <v>2</v>
      </c>
      <c r="C115" s="8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V115" s="9"/>
    </row>
    <row r="116" spans="2:23" ht="17.25" customHeight="1" x14ac:dyDescent="0.15">
      <c r="B116" s="67" t="s">
        <v>5</v>
      </c>
      <c r="C116" s="68"/>
      <c r="D116" s="69" t="s">
        <v>29</v>
      </c>
      <c r="E116" s="70"/>
      <c r="F116" s="71"/>
      <c r="G116" s="69" t="s">
        <v>31</v>
      </c>
      <c r="H116" s="70"/>
      <c r="I116" s="71"/>
      <c r="J116" s="69" t="s">
        <v>31</v>
      </c>
      <c r="K116" s="70"/>
      <c r="L116" s="71"/>
      <c r="M116" s="72" t="s">
        <v>27</v>
      </c>
      <c r="N116" s="73"/>
      <c r="O116" s="74"/>
      <c r="P116" s="72" t="s">
        <v>28</v>
      </c>
      <c r="Q116" s="73"/>
      <c r="R116" s="74"/>
      <c r="S116"/>
    </row>
    <row r="117" spans="2:23" ht="17.25" customHeight="1" x14ac:dyDescent="0.15">
      <c r="B117" s="67" t="s">
        <v>0</v>
      </c>
      <c r="C117" s="68"/>
      <c r="D117" s="78" t="s">
        <v>30</v>
      </c>
      <c r="E117" s="79"/>
      <c r="F117" s="80"/>
      <c r="G117" s="78" t="s">
        <v>33</v>
      </c>
      <c r="H117" s="79"/>
      <c r="I117" s="80"/>
      <c r="J117" s="78" t="s">
        <v>34</v>
      </c>
      <c r="K117" s="79"/>
      <c r="L117" s="80"/>
      <c r="M117" s="75" t="s">
        <v>20</v>
      </c>
      <c r="N117" s="76"/>
      <c r="O117" s="77"/>
      <c r="P117" s="75" t="s">
        <v>23</v>
      </c>
      <c r="Q117" s="76"/>
      <c r="R117" s="77"/>
    </row>
    <row r="118" spans="2:23" ht="17.25" customHeight="1" x14ac:dyDescent="0.15">
      <c r="B118" s="67" t="s">
        <v>1</v>
      </c>
      <c r="C118" s="68"/>
      <c r="D118" s="78" t="s">
        <v>26</v>
      </c>
      <c r="E118" s="79"/>
      <c r="F118" s="80"/>
      <c r="G118" s="78" t="s">
        <v>32</v>
      </c>
      <c r="H118" s="79"/>
      <c r="I118" s="80"/>
      <c r="J118" s="78" t="s">
        <v>35</v>
      </c>
      <c r="K118" s="79"/>
      <c r="L118" s="80"/>
      <c r="M118" s="75" t="s">
        <v>14</v>
      </c>
      <c r="N118" s="76"/>
      <c r="O118" s="77"/>
      <c r="P118" s="75" t="s">
        <v>36</v>
      </c>
      <c r="Q118" s="76"/>
      <c r="R118" s="77"/>
    </row>
    <row r="119" spans="2:23" ht="17.25" customHeight="1" x14ac:dyDescent="0.15">
      <c r="B119" s="10" t="s">
        <v>11</v>
      </c>
      <c r="C119" s="10" t="s">
        <v>12</v>
      </c>
      <c r="D119" s="23" t="s">
        <v>21</v>
      </c>
      <c r="E119" s="24" t="str">
        <f>[1]庄原高野!$L$4</f>
        <v>平均(2年)</v>
      </c>
      <c r="F119" s="25" t="s">
        <v>22</v>
      </c>
      <c r="G119" s="26" t="s">
        <v>24</v>
      </c>
      <c r="H119" s="24" t="str">
        <f>[1]神石高原中平!$L$4</f>
        <v>平均(2年)</v>
      </c>
      <c r="I119" s="27" t="s">
        <v>25</v>
      </c>
      <c r="J119" s="26" t="s">
        <v>24</v>
      </c>
      <c r="K119" s="24" t="str">
        <f>[1]世羅下津田!$L$4</f>
        <v>平均(1年)</v>
      </c>
      <c r="L119" s="27" t="s">
        <v>25</v>
      </c>
      <c r="M119" s="14" t="s">
        <v>21</v>
      </c>
      <c r="N119" s="19" t="str">
        <f>[1]北広島木次!$L$4</f>
        <v>平均(7年)</v>
      </c>
      <c r="O119" s="15" t="s">
        <v>22</v>
      </c>
      <c r="P119" s="20" t="s">
        <v>24</v>
      </c>
      <c r="Q119" s="19" t="str">
        <f>[1]安芸高田高宮!$L$4</f>
        <v>平均(4年)</v>
      </c>
      <c r="R119" s="21" t="s">
        <v>25</v>
      </c>
    </row>
    <row r="120" spans="2:23" ht="17.25" customHeight="1" x14ac:dyDescent="0.15">
      <c r="B120" s="64" t="s">
        <v>13</v>
      </c>
      <c r="C120" s="31">
        <v>1</v>
      </c>
      <c r="D120" s="57">
        <f>[1]庄原高野!$H$11</f>
        <v>0</v>
      </c>
      <c r="E120" s="35">
        <f>[1]庄原高野!$L$11</f>
        <v>0</v>
      </c>
      <c r="F120" s="36">
        <v>0</v>
      </c>
      <c r="G120" s="34">
        <f>[1]神石高原中平!$H$11</f>
        <v>0</v>
      </c>
      <c r="H120" s="35">
        <f>[1]神石高原中平!$L$11</f>
        <v>0.3571428571428571</v>
      </c>
      <c r="I120" s="35">
        <v>0.71428571428571419</v>
      </c>
      <c r="J120" s="34">
        <f>[1]世羅下津田!$H$11</f>
        <v>0</v>
      </c>
      <c r="K120" s="35">
        <f>[1]世羅下津田!$L$11</f>
        <v>0</v>
      </c>
      <c r="L120" s="35">
        <v>0</v>
      </c>
      <c r="M120" s="34">
        <f>[1]北広島木次!$H$11</f>
        <v>2.6666666666666665</v>
      </c>
      <c r="N120" s="35">
        <f>[1]北広島木次!$L$11</f>
        <v>1.5663265306122447</v>
      </c>
      <c r="O120" s="36">
        <v>5</v>
      </c>
      <c r="P120" s="34">
        <f>[1]安芸高田高宮!$H$11</f>
        <v>0</v>
      </c>
      <c r="Q120" s="35">
        <f>[1]安芸高田高宮!$L$11</f>
        <v>1.6145833333333335</v>
      </c>
      <c r="R120" s="51">
        <v>0</v>
      </c>
    </row>
    <row r="121" spans="2:23" ht="17.25" customHeight="1" x14ac:dyDescent="0.15">
      <c r="B121" s="65"/>
      <c r="C121" s="32">
        <v>2</v>
      </c>
      <c r="D121" s="52">
        <f>[1]庄原高野!$H$12</f>
        <v>0</v>
      </c>
      <c r="E121" s="38">
        <f>[1]庄原高野!$L$12</f>
        <v>0</v>
      </c>
      <c r="F121" s="39">
        <v>0</v>
      </c>
      <c r="G121" s="37">
        <f>[1]神石高原中平!$H$12</f>
        <v>0.2857142857142857</v>
      </c>
      <c r="H121" s="38">
        <f>[1]神石高原中平!$L$12</f>
        <v>0.14285714285714285</v>
      </c>
      <c r="I121" s="38">
        <v>0.2857142857142857</v>
      </c>
      <c r="J121" s="37">
        <f>[1]世羅下津田!$H$12</f>
        <v>0.42857142857142855</v>
      </c>
      <c r="K121" s="38">
        <f>[1]世羅下津田!$L$12</f>
        <v>0.5714285714285714</v>
      </c>
      <c r="L121" s="38">
        <v>0.5714285714285714</v>
      </c>
      <c r="M121" s="37">
        <f>[1]北広島木次!$H$12</f>
        <v>3.333333333333333</v>
      </c>
      <c r="N121" s="38">
        <f>[1]北広島木次!$L$12</f>
        <v>1.5697278911564625</v>
      </c>
      <c r="O121" s="39">
        <v>3.2857142857142856</v>
      </c>
      <c r="P121" s="37">
        <f>[1]安芸高田高宮!$H$12</f>
        <v>0</v>
      </c>
      <c r="Q121" s="38">
        <f>[1]安芸高田高宮!$L$12</f>
        <v>1.7425595238095237</v>
      </c>
      <c r="R121" s="48">
        <v>0</v>
      </c>
    </row>
    <row r="122" spans="2:23" ht="17.25" customHeight="1" x14ac:dyDescent="0.15">
      <c r="B122" s="65"/>
      <c r="C122" s="32">
        <v>3</v>
      </c>
      <c r="D122" s="52">
        <f>[1]庄原高野!$H$13</f>
        <v>0</v>
      </c>
      <c r="E122" s="38">
        <f>[1]庄原高野!$L$13</f>
        <v>0</v>
      </c>
      <c r="F122" s="39">
        <v>0</v>
      </c>
      <c r="G122" s="37">
        <f>[1]神石高原中平!$H$13</f>
        <v>0.71428571428571419</v>
      </c>
      <c r="H122" s="38">
        <f>[1]神石高原中平!$L$13</f>
        <v>7.1428571428571425E-2</v>
      </c>
      <c r="I122" s="38">
        <v>0.14285714285714285</v>
      </c>
      <c r="J122" s="37">
        <f>[1]世羅下津田!$H$13</f>
        <v>1</v>
      </c>
      <c r="K122" s="38">
        <f>[1]世羅下津田!$L$13</f>
        <v>0.71428571428571419</v>
      </c>
      <c r="L122" s="38">
        <v>0.71428571428571419</v>
      </c>
      <c r="M122" s="37">
        <f>[1]北広島木次!$H$13</f>
        <v>4.3333333333333339</v>
      </c>
      <c r="N122" s="38">
        <f>[1]北広島木次!$L$13</f>
        <v>1.5935374149659864</v>
      </c>
      <c r="O122" s="39">
        <v>2.2857142857142856</v>
      </c>
      <c r="P122" s="37">
        <f>[1]安芸高田高宮!$H$13</f>
        <v>0</v>
      </c>
      <c r="Q122" s="38">
        <f>[1]安芸高田高宮!$L$13</f>
        <v>2.6375000000000002</v>
      </c>
      <c r="R122" s="48">
        <v>0</v>
      </c>
    </row>
    <row r="123" spans="2:23" ht="17.25" customHeight="1" x14ac:dyDescent="0.15">
      <c r="B123" s="65"/>
      <c r="C123" s="32">
        <v>4</v>
      </c>
      <c r="D123" s="52">
        <f>[1]庄原高野!$H$14</f>
        <v>0</v>
      </c>
      <c r="E123" s="38">
        <f>[1]庄原高野!$L$14</f>
        <v>0.3571428571428571</v>
      </c>
      <c r="F123" s="39">
        <v>0</v>
      </c>
      <c r="G123" s="37">
        <f>[1]神石高原中平!$H$14</f>
        <v>0.71428571428571419</v>
      </c>
      <c r="H123" s="38">
        <f>[1]神石高原中平!$L$14</f>
        <v>0.8571428571428571</v>
      </c>
      <c r="I123" s="38">
        <v>0.71428571428571419</v>
      </c>
      <c r="J123" s="37">
        <f>[1]世羅下津田!$H$14</f>
        <v>2.1428571428571428</v>
      </c>
      <c r="K123" s="38">
        <f>[1]世羅下津田!$L$14</f>
        <v>0.71428571428571419</v>
      </c>
      <c r="L123" s="38">
        <v>0.71428571428571419</v>
      </c>
      <c r="M123" s="37">
        <f>[1]北広島木次!$H$14</f>
        <v>6.666666666666667</v>
      </c>
      <c r="N123" s="38">
        <f>[1]北広島木次!$L$14</f>
        <v>2</v>
      </c>
      <c r="O123" s="39">
        <v>1.4285714285714284</v>
      </c>
      <c r="P123" s="37">
        <f>[1]安芸高田高宮!$H$14</f>
        <v>0</v>
      </c>
      <c r="Q123" s="38">
        <f>[1]安芸高田高宮!$L$14</f>
        <v>3.3696428571428569</v>
      </c>
      <c r="R123" s="48">
        <v>0</v>
      </c>
    </row>
    <row r="124" spans="2:23" ht="17.25" customHeight="1" x14ac:dyDescent="0.15">
      <c r="B124" s="65"/>
      <c r="C124" s="32">
        <v>5</v>
      </c>
      <c r="D124" s="52">
        <f>[1]庄原高野!$H$15</f>
        <v>0</v>
      </c>
      <c r="E124" s="38">
        <f>[1]庄原高野!$L$15</f>
        <v>0.3571428571428571</v>
      </c>
      <c r="F124" s="39">
        <v>0</v>
      </c>
      <c r="G124" s="37">
        <f>[1]神石高原中平!$H$15</f>
        <v>0.2857142857142857</v>
      </c>
      <c r="H124" s="38">
        <f>[1]神石高原中平!$L$15</f>
        <v>7.1428571428571425E-2</v>
      </c>
      <c r="I124" s="38">
        <v>0.14285714285714285</v>
      </c>
      <c r="J124" s="37">
        <f>[1]世羅下津田!$H$15</f>
        <v>1.0952380952380951</v>
      </c>
      <c r="K124" s="38">
        <f>[1]世羅下津田!$L$15</f>
        <v>0</v>
      </c>
      <c r="L124" s="38">
        <v>0</v>
      </c>
      <c r="M124" s="37">
        <f>[1]北広島木次!$H$15</f>
        <v>10</v>
      </c>
      <c r="N124" s="38">
        <f>[1]北広島木次!$L$15</f>
        <v>1.1505102040816326</v>
      </c>
      <c r="O124" s="39">
        <v>0</v>
      </c>
      <c r="P124" s="37">
        <f>[1]安芸高田高宮!$H$15</f>
        <v>0</v>
      </c>
      <c r="Q124" s="38">
        <f>[1]安芸高田高宮!$L$15</f>
        <v>3.4452380952380954</v>
      </c>
      <c r="R124" s="48">
        <v>0</v>
      </c>
    </row>
    <row r="125" spans="2:23" ht="17.25" customHeight="1" x14ac:dyDescent="0.15">
      <c r="B125" s="66"/>
      <c r="C125" s="33">
        <v>6</v>
      </c>
      <c r="D125" s="54">
        <f>[1]庄原高野!$H$16</f>
        <v>0</v>
      </c>
      <c r="E125" s="55">
        <f>[1]庄原高野!$L$16</f>
        <v>0.2857142857142857</v>
      </c>
      <c r="F125" s="56">
        <v>0</v>
      </c>
      <c r="G125" s="54">
        <f>[1]神石高原中平!$H$16</f>
        <v>0</v>
      </c>
      <c r="H125" s="55">
        <f>[1]神石高原中平!$L$16</f>
        <v>0</v>
      </c>
      <c r="I125" s="55">
        <v>0</v>
      </c>
      <c r="J125" s="54">
        <f>[1]世羅下津田!$H$16</f>
        <v>1.3333333333333333</v>
      </c>
      <c r="K125" s="55">
        <f>[1]世羅下津田!$L$16</f>
        <v>0</v>
      </c>
      <c r="L125" s="55">
        <v>0</v>
      </c>
      <c r="M125" s="54">
        <f>[1]北広島木次!$H$16</f>
        <v>3.6666666666666674</v>
      </c>
      <c r="N125" s="55">
        <f>[1]北広島木次!$L$16</f>
        <v>0.73724489795918369</v>
      </c>
      <c r="O125" s="56">
        <v>0</v>
      </c>
      <c r="P125" s="54">
        <f>[1]安芸高田高宮!$H$16</f>
        <v>0</v>
      </c>
      <c r="Q125" s="55">
        <f>[1]安芸高田高宮!$L$16</f>
        <v>4.7245670995670999</v>
      </c>
      <c r="R125" s="60">
        <v>0</v>
      </c>
    </row>
    <row r="126" spans="2:23" ht="17.25" customHeight="1" x14ac:dyDescent="0.15">
      <c r="B126" s="64" t="s">
        <v>6</v>
      </c>
      <c r="C126" s="32">
        <v>1</v>
      </c>
      <c r="D126" s="47">
        <f>[1]庄原高野!$H$17</f>
        <v>0</v>
      </c>
      <c r="E126" s="43">
        <f>[1]庄原高野!$L$17</f>
        <v>0</v>
      </c>
      <c r="F126" s="44">
        <v>0</v>
      </c>
      <c r="G126" s="50">
        <f>[1]神石高原中平!$H$17</f>
        <v>0</v>
      </c>
      <c r="H126" s="43">
        <f>[1]神石高原中平!$L$17</f>
        <v>0</v>
      </c>
      <c r="I126" s="43">
        <v>0</v>
      </c>
      <c r="J126" s="50">
        <f>[1]世羅下津田!$H$17</f>
        <v>1.1428571428571428</v>
      </c>
      <c r="K126" s="43">
        <f>[1]世羅下津田!$L$17</f>
        <v>0</v>
      </c>
      <c r="L126" s="43">
        <v>0</v>
      </c>
      <c r="M126" s="50">
        <f>[1]北広島木次!$H$17</f>
        <v>1.6666666666666665</v>
      </c>
      <c r="N126" s="43">
        <f>[1]北広島木次!$L$17</f>
        <v>1.0561224489795917</v>
      </c>
      <c r="O126" s="44">
        <v>0</v>
      </c>
      <c r="P126" s="50">
        <f>[1]安芸高田高宮!$H$17</f>
        <v>0.5</v>
      </c>
      <c r="Q126" s="43">
        <f>[1]安芸高田高宮!$L$17</f>
        <v>4.1477272727272725</v>
      </c>
      <c r="R126" s="59">
        <v>0</v>
      </c>
    </row>
    <row r="127" spans="2:23" ht="17.25" customHeight="1" x14ac:dyDescent="0.15">
      <c r="B127" s="65"/>
      <c r="C127" s="32">
        <v>2</v>
      </c>
      <c r="D127" s="46">
        <f>[1]庄原高野!$H$18</f>
        <v>0</v>
      </c>
      <c r="E127" s="40">
        <f>[1]庄原高野!$L$18</f>
        <v>0</v>
      </c>
      <c r="F127" s="46">
        <v>0</v>
      </c>
      <c r="G127" s="38">
        <f>[1]神石高原中平!$H$18</f>
        <v>0</v>
      </c>
      <c r="H127" s="38">
        <f>[1]神石高原中平!$L$18</f>
        <v>0</v>
      </c>
      <c r="I127" s="49">
        <v>0</v>
      </c>
      <c r="J127" s="38">
        <f>[1]世羅下津田!$H$18</f>
        <v>0.71428571428571419</v>
      </c>
      <c r="K127" s="38">
        <f>[1]世羅下津田!$L$18</f>
        <v>0</v>
      </c>
      <c r="L127" s="38">
        <v>0</v>
      </c>
      <c r="M127" s="38">
        <f>[1]北広島木次!$H$18</f>
        <v>3.6666666666666665</v>
      </c>
      <c r="N127" s="38">
        <f>[1]北広島木次!$L$18</f>
        <v>1.435374149659864</v>
      </c>
      <c r="O127" s="39">
        <v>0.14285714285714285</v>
      </c>
      <c r="P127" s="37">
        <f>[1]安芸高田高宮!$H$18</f>
        <v>1.5</v>
      </c>
      <c r="Q127" s="38">
        <f>[1]安芸高田高宮!$L$18</f>
        <v>4.9119318181818183</v>
      </c>
      <c r="R127" s="48">
        <v>0</v>
      </c>
    </row>
    <row r="128" spans="2:23" ht="17.25" customHeight="1" x14ac:dyDescent="0.15">
      <c r="B128" s="65"/>
      <c r="C128" s="32">
        <v>3</v>
      </c>
      <c r="D128" s="46">
        <f>[1]庄原高野!$H$19</f>
        <v>0</v>
      </c>
      <c r="E128" s="38">
        <f>[1]庄原高野!$L$19</f>
        <v>0</v>
      </c>
      <c r="F128" s="52">
        <v>0</v>
      </c>
      <c r="G128" s="40">
        <f>[1]神石高原中平!$H$19</f>
        <v>0</v>
      </c>
      <c r="H128" s="40">
        <f>[1]神石高原中平!$L$19</f>
        <v>0</v>
      </c>
      <c r="I128" s="22">
        <v>0</v>
      </c>
      <c r="J128" s="42">
        <f>[1]世羅下津田!$H$19</f>
        <v>2.1428571428571428</v>
      </c>
      <c r="K128" s="40">
        <f>[1]世羅下津田!$L$19</f>
        <v>0</v>
      </c>
      <c r="L128" s="48">
        <v>0</v>
      </c>
      <c r="M128" s="50">
        <f>[1]北広島木次!$H$19</f>
        <v>7.2857142857142847</v>
      </c>
      <c r="N128" s="43">
        <f>[1]北広島木次!$L$19</f>
        <v>1.564625850340136</v>
      </c>
      <c r="O128" s="44">
        <v>0.71428571428571419</v>
      </c>
      <c r="P128" s="37">
        <f>[1]安芸高田高宮!$H$19</f>
        <v>3</v>
      </c>
      <c r="Q128" s="38">
        <f>[1]安芸高田高宮!$L$19</f>
        <v>5.614583333333333</v>
      </c>
      <c r="R128" s="48">
        <v>0</v>
      </c>
    </row>
    <row r="129" spans="2:18" ht="17.25" customHeight="1" x14ac:dyDescent="0.15">
      <c r="B129" s="65"/>
      <c r="C129" s="32">
        <v>4</v>
      </c>
      <c r="D129" s="46">
        <f>[1]庄原高野!$H$20</f>
        <v>0</v>
      </c>
      <c r="E129" s="40">
        <f>[1]庄原高野!$L$20</f>
        <v>0</v>
      </c>
      <c r="F129" s="41">
        <v>0</v>
      </c>
      <c r="G129" s="42">
        <f>[1]神石高原中平!$H$20</f>
        <v>0</v>
      </c>
      <c r="H129" s="38">
        <f>[1]神石高原中平!$L$20</f>
        <v>0</v>
      </c>
      <c r="I129" s="48">
        <v>0</v>
      </c>
      <c r="J129" s="37">
        <f>[1]世羅下津田!$H$20</f>
        <v>2.5</v>
      </c>
      <c r="K129" s="40">
        <f>[1]世羅下津田!$L$20</f>
        <v>6.4285714285714288</v>
      </c>
      <c r="L129" s="22">
        <v>6.4285714285714288</v>
      </c>
      <c r="M129" s="11">
        <f>[1]北広島木次!$H$20</f>
        <v>10.714285714285714</v>
      </c>
      <c r="N129" s="22">
        <f>[1]北広島木次!$L$20</f>
        <v>2.510204081632653</v>
      </c>
      <c r="O129" s="28">
        <v>2.1428571428571428</v>
      </c>
      <c r="P129" s="11">
        <f>[1]安芸高田高宮!$H$20</f>
        <v>4.666666666666667</v>
      </c>
      <c r="Q129" s="22">
        <f>[1]安芸高田高宮!$L$20</f>
        <v>2.8472222222222223</v>
      </c>
      <c r="R129" s="61">
        <v>0</v>
      </c>
    </row>
    <row r="130" spans="2:18" ht="17.25" customHeight="1" x14ac:dyDescent="0.15">
      <c r="B130" s="65"/>
      <c r="C130" s="32">
        <v>5</v>
      </c>
      <c r="D130" s="52">
        <f>[1]庄原高野!$H$21</f>
        <v>0</v>
      </c>
      <c r="E130" s="38">
        <f>[1]庄原高野!$L$21</f>
        <v>0.14285714285714285</v>
      </c>
      <c r="F130" s="39">
        <v>0.2857142857142857</v>
      </c>
      <c r="G130" s="37">
        <f>[1]神石高原中平!$H$21</f>
        <v>0</v>
      </c>
      <c r="H130" s="43">
        <f>[1]神石高原中平!$L$21</f>
        <v>0</v>
      </c>
      <c r="I130" s="43">
        <v>0</v>
      </c>
      <c r="J130" s="50">
        <f>[1]世羅下津田!$H$21</f>
        <v>2.5</v>
      </c>
      <c r="K130" s="38">
        <f>[1]世羅下津田!$L$21</f>
        <v>8.8571428571428577</v>
      </c>
      <c r="L130" s="38">
        <v>8.8571428571428577</v>
      </c>
      <c r="M130" s="37">
        <f>[1]北広島木次!$H$21</f>
        <v>24.166666666666664</v>
      </c>
      <c r="N130" s="38">
        <f>[1]北広島木次!$L$21</f>
        <v>2.6326530612244903</v>
      </c>
      <c r="O130" s="39">
        <v>2.9999999999999996</v>
      </c>
      <c r="P130" s="37">
        <f>[1]安芸高田高宮!$H$21</f>
        <v>24.333333333333336</v>
      </c>
      <c r="Q130" s="38">
        <f>[1]安芸高田高宮!$L$21</f>
        <v>13.673611111111111</v>
      </c>
      <c r="R130" s="48">
        <v>0</v>
      </c>
    </row>
    <row r="131" spans="2:18" ht="17.25" customHeight="1" x14ac:dyDescent="0.15">
      <c r="B131" s="66"/>
      <c r="C131" s="33">
        <v>6</v>
      </c>
      <c r="D131" s="45">
        <f>[1]庄原高野!$H$22</f>
        <v>0</v>
      </c>
      <c r="E131" s="29">
        <f>[1]庄原高野!$L$22</f>
        <v>0.71428571428571419</v>
      </c>
      <c r="F131" s="30">
        <v>1.4285714285714284</v>
      </c>
      <c r="G131" s="11">
        <f>[1]神石高原中平!$H$22</f>
        <v>0</v>
      </c>
      <c r="H131" s="55">
        <f>[1]神石高原中平!$L$22</f>
        <v>0.3125</v>
      </c>
      <c r="I131" s="55">
        <v>0.625</v>
      </c>
      <c r="J131" s="54">
        <f>[1]世羅下津田!$H$22</f>
        <v>2.8571428571428568</v>
      </c>
      <c r="K131" s="55">
        <f>[1]世羅下津田!$L$22</f>
        <v>1.4285714285714284</v>
      </c>
      <c r="L131" s="55">
        <v>1.4285714285714284</v>
      </c>
      <c r="M131" s="54">
        <f>[1]北広島木次!$H$22</f>
        <v>5.6333333333333337</v>
      </c>
      <c r="N131" s="55">
        <f>[1]北広島木次!$L$22</f>
        <v>6.537414965986394</v>
      </c>
      <c r="O131" s="56">
        <v>5.3333333333333339</v>
      </c>
      <c r="P131" s="54">
        <f>[1]安芸高田高宮!$H$22</f>
        <v>25.333333333333332</v>
      </c>
      <c r="Q131" s="55">
        <f>[1]安芸高田高宮!$L$22</f>
        <v>11.50654761904762</v>
      </c>
      <c r="R131" s="62">
        <v>0</v>
      </c>
    </row>
    <row r="132" spans="2:18" ht="17.25" customHeight="1" x14ac:dyDescent="0.15">
      <c r="B132" s="64" t="s">
        <v>7</v>
      </c>
      <c r="C132" s="32">
        <v>1</v>
      </c>
      <c r="D132" s="57">
        <f>[1]庄原高野!$H$23</f>
        <v>0</v>
      </c>
      <c r="E132" s="43">
        <f>[1]庄原高野!$L$23</f>
        <v>0.22619047619047616</v>
      </c>
      <c r="F132" s="36">
        <v>0.2857142857142857</v>
      </c>
      <c r="G132" s="34">
        <f>[1]神石高原中平!$H$23</f>
        <v>0</v>
      </c>
      <c r="H132" s="43">
        <f>[1]神石高原中平!$L$23</f>
        <v>0.2986111111111111</v>
      </c>
      <c r="I132" s="43">
        <v>0.59722222222222221</v>
      </c>
      <c r="J132" s="50">
        <f>[1]世羅下津田!$H$23</f>
        <v>3.1428571428571423</v>
      </c>
      <c r="K132" s="43">
        <f>[1]世羅下津田!$L$23</f>
        <v>0.2857142857142857</v>
      </c>
      <c r="L132" s="43">
        <v>0.2857142857142857</v>
      </c>
      <c r="M132" s="50">
        <f>[1]北広島木次!$H$23</f>
        <v>10.866666666666665</v>
      </c>
      <c r="N132" s="43">
        <f>[1]北広島木次!$L$23</f>
        <v>5.3442176870748304</v>
      </c>
      <c r="O132" s="44">
        <v>5.666666666666667</v>
      </c>
      <c r="P132" s="50">
        <f>[1]安芸高田高宮!$H$23</f>
        <v>49.666666666666664</v>
      </c>
      <c r="Q132" s="43">
        <f>[1]安芸高田高宮!$L$23</f>
        <v>7.0178571428571432</v>
      </c>
      <c r="R132" s="51">
        <v>0</v>
      </c>
    </row>
    <row r="133" spans="2:18" ht="17.25" customHeight="1" x14ac:dyDescent="0.15">
      <c r="B133" s="65"/>
      <c r="C133" s="32">
        <v>2</v>
      </c>
      <c r="D133" s="45">
        <f>[1]庄原高野!$H$24</f>
        <v>0.66666666666666663</v>
      </c>
      <c r="E133" s="22">
        <f>[1]庄原高野!$L$24</f>
        <v>0.41666666666666663</v>
      </c>
      <c r="F133" s="28">
        <v>0</v>
      </c>
      <c r="G133" s="11">
        <f>[1]神石高原中平!$H$24</f>
        <v>0</v>
      </c>
      <c r="H133" s="22">
        <f>[1]神石高原中平!$L$24</f>
        <v>0.27777777777777779</v>
      </c>
      <c r="I133" s="22">
        <v>0.55555555555555558</v>
      </c>
      <c r="J133" s="11">
        <f>[1]世羅下津田!$H$24</f>
        <v>4.25</v>
      </c>
      <c r="K133" s="22">
        <f>[1]世羅下津田!$L$24</f>
        <v>1.4285714285714286</v>
      </c>
      <c r="L133" s="22">
        <v>1.4285714285714286</v>
      </c>
      <c r="M133" s="11">
        <f>[1]北広島木次!$H$24</f>
        <v>7.7333333333333325</v>
      </c>
      <c r="N133" s="22">
        <f>[1]北広島木次!$L$24</f>
        <v>4.8061224489795915</v>
      </c>
      <c r="O133" s="28">
        <v>2.1428571428571428</v>
      </c>
      <c r="P133" s="11">
        <f>[1]安芸高田高宮!$H$24</f>
        <v>15.25</v>
      </c>
      <c r="Q133" s="22">
        <f>[1]安芸高田高宮!$L$24</f>
        <v>4.7821428571428575</v>
      </c>
      <c r="R133" s="61">
        <v>0</v>
      </c>
    </row>
    <row r="134" spans="2:18" ht="17.25" customHeight="1" x14ac:dyDescent="0.15">
      <c r="B134" s="65"/>
      <c r="C134" s="32">
        <v>3</v>
      </c>
      <c r="D134" s="52">
        <f>[1]庄原高野!$H$25</f>
        <v>1.1111111111111112</v>
      </c>
      <c r="E134" s="38">
        <f>[1]庄原高野!$L$25</f>
        <v>0</v>
      </c>
      <c r="F134" s="39">
        <v>0</v>
      </c>
      <c r="G134" s="37">
        <f>[1]神石高原中平!$H$25</f>
        <v>0</v>
      </c>
      <c r="H134" s="38">
        <f>[1]神石高原中平!$L$25</f>
        <v>0.1111111111111111</v>
      </c>
      <c r="I134" s="38">
        <v>0.22222222222222221</v>
      </c>
      <c r="J134" s="37">
        <f>[1]世羅下津田!$H$25</f>
        <v>5.625</v>
      </c>
      <c r="K134" s="38">
        <f>[1]世羅下津田!$L$25</f>
        <v>3.5714285714285716</v>
      </c>
      <c r="L134" s="38">
        <v>3.5714285714285716</v>
      </c>
      <c r="M134" s="37">
        <f>[1]北広島木次!$H$25</f>
        <v>10.6</v>
      </c>
      <c r="N134" s="38">
        <f>[1]北広島木次!$L$25</f>
        <v>4.1285714285714281</v>
      </c>
      <c r="O134" s="39">
        <v>1.857142857142857</v>
      </c>
      <c r="P134" s="37">
        <f>[1]安芸高田高宮!$H$25</f>
        <v>16.321428571428573</v>
      </c>
      <c r="Q134" s="38">
        <f>[1]安芸高田高宮!$L$25</f>
        <v>6.2474747474747465</v>
      </c>
      <c r="R134" s="48">
        <v>0</v>
      </c>
    </row>
    <row r="135" spans="2:18" ht="17.25" customHeight="1" x14ac:dyDescent="0.15">
      <c r="B135" s="65"/>
      <c r="C135" s="32">
        <v>4</v>
      </c>
      <c r="D135" s="52">
        <f>[1]庄原高野!$H$26</f>
        <v>0.22222222222222221</v>
      </c>
      <c r="E135" s="40">
        <f>[1]庄原高野!$L$26</f>
        <v>0</v>
      </c>
      <c r="F135" s="41">
        <v>0</v>
      </c>
      <c r="G135" s="42">
        <f>[1]神石高原中平!$H$26</f>
        <v>0</v>
      </c>
      <c r="H135" s="40">
        <f>[1]神石高原中平!$L$26</f>
        <v>0</v>
      </c>
      <c r="I135" s="40">
        <v>0</v>
      </c>
      <c r="J135" s="42">
        <f>[1]世羅下津田!$H$26</f>
        <v>1.125</v>
      </c>
      <c r="K135" s="40">
        <f>[1]世羅下津田!$L$26</f>
        <v>0.71428571428571419</v>
      </c>
      <c r="L135" s="40">
        <v>0.71428571428571419</v>
      </c>
      <c r="M135" s="42">
        <f>[1]北広島木次!$H$26</f>
        <v>13</v>
      </c>
      <c r="N135" s="22">
        <f>[1]北広島木次!$L$26</f>
        <v>3.3673469387755106</v>
      </c>
      <c r="O135" s="28">
        <v>1.8571428571428572</v>
      </c>
      <c r="P135" s="11" t="e">
        <f>[1]安芸高田高宮!$H$26</f>
        <v>#N/A</v>
      </c>
      <c r="Q135" s="22">
        <f>[1]安芸高田高宮!$L$26</f>
        <v>8.5661616161616152</v>
      </c>
      <c r="R135" s="61">
        <v>0</v>
      </c>
    </row>
    <row r="136" spans="2:18" ht="17.25" customHeight="1" x14ac:dyDescent="0.15">
      <c r="B136" s="65"/>
      <c r="C136" s="32">
        <v>5</v>
      </c>
      <c r="D136" s="47">
        <f>[1]庄原高野!$H$27</f>
        <v>0</v>
      </c>
      <c r="E136" s="38">
        <f>[1]庄原高野!$L$27</f>
        <v>0</v>
      </c>
      <c r="F136" s="39">
        <v>0</v>
      </c>
      <c r="G136" s="37">
        <f>[1]神石高原中平!$H$27</f>
        <v>0</v>
      </c>
      <c r="H136" s="38">
        <f>[1]神石高原中平!$L$27</f>
        <v>0</v>
      </c>
      <c r="I136" s="38">
        <v>0</v>
      </c>
      <c r="J136" s="37">
        <f>[1]世羅下津田!$H$27</f>
        <v>0.375</v>
      </c>
      <c r="K136" s="38">
        <f>[1]世羅下津田!$L$27</f>
        <v>2.4285714285714288</v>
      </c>
      <c r="L136" s="38">
        <v>2.4285714285714288</v>
      </c>
      <c r="M136" s="37">
        <f>[1]北広島木次!$H$27</f>
        <v>5</v>
      </c>
      <c r="N136" s="38">
        <f>[1]北広島木次!$L$27</f>
        <v>2.2091836734693877</v>
      </c>
      <c r="O136" s="39">
        <v>2.1428571428571428</v>
      </c>
      <c r="P136" s="37" t="e">
        <f>[1]安芸高田高宮!$H$27</f>
        <v>#N/A</v>
      </c>
      <c r="Q136" s="38">
        <f>[1]安芸高田高宮!$L$27</f>
        <v>11.771185064935064</v>
      </c>
      <c r="R136" s="48">
        <v>0</v>
      </c>
    </row>
    <row r="137" spans="2:18" ht="17.25" customHeight="1" x14ac:dyDescent="0.15">
      <c r="B137" s="66"/>
      <c r="C137" s="33">
        <v>6</v>
      </c>
      <c r="D137" s="45" t="e">
        <f>[1]庄原高野!$H$28</f>
        <v>#N/A</v>
      </c>
      <c r="E137" s="29">
        <f>[1]庄原高野!$L$28</f>
        <v>0</v>
      </c>
      <c r="F137" s="30">
        <v>0</v>
      </c>
      <c r="G137" s="11" t="e">
        <f>[1]神石高原中平!$H$28</f>
        <v>#N/A</v>
      </c>
      <c r="H137" s="55">
        <f>[1]神石高原中平!$L$28</f>
        <v>0</v>
      </c>
      <c r="I137" s="29">
        <v>0</v>
      </c>
      <c r="J137" s="11">
        <f>[1]世羅下津田!$H$28</f>
        <v>1.3392857142857144</v>
      </c>
      <c r="K137" s="55">
        <f>[1]世羅下津田!$L$28</f>
        <v>4.3571428571428577</v>
      </c>
      <c r="L137" s="29">
        <v>4.3571428571428577</v>
      </c>
      <c r="M137" s="11">
        <f>[1]北広島木次!$H$28</f>
        <v>0</v>
      </c>
      <c r="N137" s="55">
        <f>[1]北広島木次!$L$28</f>
        <v>0.90079365079365081</v>
      </c>
      <c r="O137" s="30">
        <v>0</v>
      </c>
      <c r="P137" s="54" t="e">
        <f>[1]安芸高田高宮!$H$28</f>
        <v>#N/A</v>
      </c>
      <c r="Q137" s="55">
        <f>[1]安芸高田高宮!$L$28</f>
        <v>10.258928571428571</v>
      </c>
      <c r="R137" s="62">
        <v>0</v>
      </c>
    </row>
    <row r="138" spans="2:18" ht="17.25" customHeight="1" x14ac:dyDescent="0.15">
      <c r="B138" s="64" t="s">
        <v>8</v>
      </c>
      <c r="C138" s="12">
        <v>1</v>
      </c>
      <c r="D138" s="34" t="e">
        <f>[1]庄原高野!$H$29</f>
        <v>#N/A</v>
      </c>
      <c r="E138" s="43">
        <f>[1]庄原高野!$L$29</f>
        <v>0</v>
      </c>
      <c r="F138" s="36">
        <v>0</v>
      </c>
      <c r="G138" s="34" t="e">
        <f>[1]神石高原中平!$H$29</f>
        <v>#N/A</v>
      </c>
      <c r="H138" s="43">
        <f>[1]神石高原中平!$L$29</f>
        <v>0</v>
      </c>
      <c r="I138" s="51">
        <v>0</v>
      </c>
      <c r="J138" s="34">
        <f>[1]世羅下津田!$H$29</f>
        <v>3.5714285714285716</v>
      </c>
      <c r="K138" s="43">
        <f>[1]世羅下津田!$L$29</f>
        <v>3.75</v>
      </c>
      <c r="L138" s="35">
        <v>3.75</v>
      </c>
      <c r="M138" s="34" t="e">
        <f>[1]北広島木次!$H$29</f>
        <v>#N/A</v>
      </c>
      <c r="N138" s="43">
        <f>[1]北広島木次!$L$29</f>
        <v>2.197845804988662</v>
      </c>
      <c r="O138" s="36">
        <v>0</v>
      </c>
      <c r="P138" s="50" t="e">
        <f>[1]安芸高田高宮!$H$29</f>
        <v>#N/A</v>
      </c>
      <c r="Q138" s="43">
        <f>[1]安芸高田高宮!$L$29</f>
        <v>2.6026785714285712</v>
      </c>
      <c r="R138" s="51">
        <v>0</v>
      </c>
    </row>
    <row r="139" spans="2:18" ht="17.25" customHeight="1" x14ac:dyDescent="0.15">
      <c r="B139" s="65"/>
      <c r="C139" s="12">
        <v>2</v>
      </c>
      <c r="D139" s="37" t="e">
        <f>[1]庄原高野!$H$30</f>
        <v>#N/A</v>
      </c>
      <c r="E139" s="38">
        <f>[1]庄原高野!$L$30</f>
        <v>0.8571428571428571</v>
      </c>
      <c r="F139" s="39">
        <v>0</v>
      </c>
      <c r="G139" s="37" t="e">
        <f>[1]神石高原中平!$H$30</f>
        <v>#N/A</v>
      </c>
      <c r="H139" s="38">
        <f>[1]神石高原中平!$L$30</f>
        <v>0</v>
      </c>
      <c r="I139" s="38">
        <v>0</v>
      </c>
      <c r="J139" s="37" t="e">
        <f>[1]世羅下津田!$H$30</f>
        <v>#N/A</v>
      </c>
      <c r="K139" s="38">
        <f>[1]世羅下津田!$L$30</f>
        <v>0.75</v>
      </c>
      <c r="L139" s="38">
        <v>0.75</v>
      </c>
      <c r="M139" s="37" t="e">
        <f>[1]北広島木次!$H$30</f>
        <v>#N/A</v>
      </c>
      <c r="N139" s="38">
        <f>[1]北広島木次!$L$30</f>
        <v>4.1819727891156466</v>
      </c>
      <c r="O139" s="39">
        <v>0</v>
      </c>
      <c r="P139" s="37" t="e">
        <f>[1]安芸高田高宮!$H$30</f>
        <v>#N/A</v>
      </c>
      <c r="Q139" s="38">
        <f>[1]安芸高田高宮!$L$30</f>
        <v>1.5122180451127818</v>
      </c>
      <c r="R139" s="48">
        <v>0</v>
      </c>
    </row>
    <row r="140" spans="2:18" ht="17.25" customHeight="1" x14ac:dyDescent="0.15">
      <c r="B140" s="65"/>
      <c r="C140" s="12">
        <v>3</v>
      </c>
      <c r="D140" s="37" t="e">
        <f>[1]庄原高野!$H$31</f>
        <v>#N/A</v>
      </c>
      <c r="E140" s="38">
        <f>[1]庄原高野!$L$31</f>
        <v>2.1428571428571428</v>
      </c>
      <c r="F140" s="39">
        <v>0</v>
      </c>
      <c r="G140" s="37" t="e">
        <f>[1]神石高原中平!$H$31</f>
        <v>#N/A</v>
      </c>
      <c r="H140" s="38">
        <f>[1]神石高原中平!$L$31</f>
        <v>8.3333333333333329E-2</v>
      </c>
      <c r="I140" s="38">
        <v>0</v>
      </c>
      <c r="J140" s="37" t="e">
        <f>[1]世羅下津田!$H$31</f>
        <v>#N/A</v>
      </c>
      <c r="K140" s="38">
        <f>[1]世羅下津田!$L$31</f>
        <v>0.42857142857142855</v>
      </c>
      <c r="L140" s="38">
        <v>0.42857142857142855</v>
      </c>
      <c r="M140" s="37" t="e">
        <f>[1]北広島木次!$H$31</f>
        <v>#N/A</v>
      </c>
      <c r="N140" s="38">
        <f>[1]北広島木次!$L$31</f>
        <v>4.9931972789115644</v>
      </c>
      <c r="O140" s="39">
        <v>0.66666666666666663</v>
      </c>
      <c r="P140" s="37" t="e">
        <f>[1]安芸高田高宮!$H$31</f>
        <v>#N/A</v>
      </c>
      <c r="Q140" s="38">
        <f>[1]安芸高田高宮!$L$31</f>
        <v>1.4661654135338344</v>
      </c>
      <c r="R140" s="48">
        <v>0</v>
      </c>
    </row>
    <row r="141" spans="2:18" ht="17.25" customHeight="1" x14ac:dyDescent="0.15">
      <c r="B141" s="65"/>
      <c r="C141" s="12">
        <v>4</v>
      </c>
      <c r="D141" s="37" t="e">
        <f>[1]庄原高野!$H$32</f>
        <v>#N/A</v>
      </c>
      <c r="E141" s="38">
        <f>[1]庄原高野!$L$32</f>
        <v>0</v>
      </c>
      <c r="F141" s="39">
        <v>0</v>
      </c>
      <c r="G141" s="37" t="e">
        <f>[1]神石高原中平!$H$32</f>
        <v>#N/A</v>
      </c>
      <c r="H141" s="38">
        <f>[1]神石高原中平!$L$32</f>
        <v>0.41666666666666663</v>
      </c>
      <c r="I141" s="48">
        <v>0</v>
      </c>
      <c r="J141" s="37" t="e">
        <f>[1]世羅下津田!$H$32</f>
        <v>#N/A</v>
      </c>
      <c r="K141" s="38">
        <f>[1]世羅下津田!$L$32</f>
        <v>0.8571428571428571</v>
      </c>
      <c r="L141" s="48">
        <v>0.8571428571428571</v>
      </c>
      <c r="M141" s="37" t="e">
        <f>[1]北広島木次!$H$32</f>
        <v>#N/A</v>
      </c>
      <c r="N141" s="38">
        <f>[1]北広島木次!$L$32</f>
        <v>4.8095238095238102</v>
      </c>
      <c r="O141" s="39">
        <v>1.6666666666666665</v>
      </c>
      <c r="P141" s="37" t="e">
        <f>[1]安芸高田高宮!$H$32</f>
        <v>#N/A</v>
      </c>
      <c r="Q141" s="38">
        <f>[1]安芸高田高宮!$L$32</f>
        <v>4.7518796992481196</v>
      </c>
      <c r="R141" s="48">
        <v>0</v>
      </c>
    </row>
    <row r="142" spans="2:18" ht="17.25" customHeight="1" x14ac:dyDescent="0.15">
      <c r="B142" s="65"/>
      <c r="C142" s="12">
        <v>5</v>
      </c>
      <c r="D142" s="37" t="e">
        <f>[1]庄原高野!$H$33</f>
        <v>#N/A</v>
      </c>
      <c r="E142" s="38">
        <f>[1]庄原高野!$L$33</f>
        <v>0.18181818181818182</v>
      </c>
      <c r="F142" s="39">
        <v>0.36363636363636365</v>
      </c>
      <c r="G142" s="37" t="e">
        <f>[1]神石高原中平!$H$33</f>
        <v>#N/A</v>
      </c>
      <c r="H142" s="38">
        <f>[1]神石高原中平!$L$33</f>
        <v>0</v>
      </c>
      <c r="I142" s="48">
        <v>0</v>
      </c>
      <c r="J142" s="37" t="e">
        <f>[1]世羅下津田!$H$33</f>
        <v>#N/A</v>
      </c>
      <c r="K142" s="38">
        <f>[1]世羅下津田!$L$33</f>
        <v>1.4285714285714284</v>
      </c>
      <c r="L142" s="48">
        <v>1.4285714285714284</v>
      </c>
      <c r="M142" s="37" t="e">
        <f>[1]北広島木次!$H$33</f>
        <v>#N/A</v>
      </c>
      <c r="N142" s="38">
        <f>[1]北広島木次!$L$33</f>
        <v>6.6054421768707474</v>
      </c>
      <c r="O142" s="39">
        <v>1.6666666666666665</v>
      </c>
      <c r="P142" s="37" t="e">
        <f>[1]安芸高田高宮!$H$33</f>
        <v>#N/A</v>
      </c>
      <c r="Q142" s="38">
        <f>[1]安芸高田高宮!$L$33</f>
        <v>9.8875939849624057</v>
      </c>
      <c r="R142" s="48">
        <v>0</v>
      </c>
    </row>
    <row r="143" spans="2:18" ht="17.25" customHeight="1" x14ac:dyDescent="0.15">
      <c r="B143" s="66"/>
      <c r="C143" s="13">
        <v>6</v>
      </c>
      <c r="D143" s="11" t="e">
        <f>[1]庄原高野!$H$34</f>
        <v>#N/A</v>
      </c>
      <c r="E143" s="29">
        <f>[1]庄原高野!$L$34</f>
        <v>0.54545454545454553</v>
      </c>
      <c r="F143" s="30">
        <v>1.0909090909090911</v>
      </c>
      <c r="G143" s="11" t="e">
        <f>[1]神石高原中平!$H$34</f>
        <v>#N/A</v>
      </c>
      <c r="H143" s="55">
        <f>[1]神石高原中平!$L$34</f>
        <v>0</v>
      </c>
      <c r="I143" s="55">
        <v>0</v>
      </c>
      <c r="J143" s="54" t="e">
        <f>[1]世羅下津田!$H$34</f>
        <v>#N/A</v>
      </c>
      <c r="K143" s="55">
        <f>[1]世羅下津田!$L$34</f>
        <v>4.4523809523809526</v>
      </c>
      <c r="L143" s="29">
        <v>4.4523809523809526</v>
      </c>
      <c r="M143" s="11" t="e">
        <f>[1]北広島木次!$H$34</f>
        <v>#N/A</v>
      </c>
      <c r="N143" s="55">
        <f>[1]北広島木次!$L$34</f>
        <v>11.877551020408163</v>
      </c>
      <c r="O143" s="56">
        <v>3.9999999999999996</v>
      </c>
      <c r="P143" s="54" t="e">
        <f>[1]安芸高田高宮!$H$34</f>
        <v>#N/A</v>
      </c>
      <c r="Q143" s="55">
        <f>[1]安芸高田高宮!$L$34</f>
        <v>16.862500000000001</v>
      </c>
      <c r="R143" s="62">
        <v>0</v>
      </c>
    </row>
    <row r="144" spans="2:18" ht="17.25" customHeight="1" x14ac:dyDescent="0.15">
      <c r="B144" s="64" t="s">
        <v>9</v>
      </c>
      <c r="C144" s="31">
        <v>1</v>
      </c>
      <c r="D144" s="57" t="e">
        <f>[1]庄原高野!$H$35</f>
        <v>#N/A</v>
      </c>
      <c r="E144" s="43">
        <f>[1]庄原高野!$L$35</f>
        <v>0.64772727272727271</v>
      </c>
      <c r="F144" s="36">
        <v>1.2954545454545454</v>
      </c>
      <c r="G144" s="34" t="e">
        <f>[1]神石高原中平!$H$35</f>
        <v>#N/A</v>
      </c>
      <c r="H144" s="43">
        <f>[1]神石高原中平!$L$35</f>
        <v>0.60000000000000009</v>
      </c>
      <c r="I144" s="59">
        <v>0</v>
      </c>
      <c r="J144" s="50" t="e">
        <f>[1]世羅下津田!$H$35</f>
        <v>#N/A</v>
      </c>
      <c r="K144" s="43">
        <f>[1]世羅下津田!$L$35</f>
        <v>2.3333333333333335</v>
      </c>
      <c r="L144" s="51">
        <v>2.3333333333333335</v>
      </c>
      <c r="M144" s="34" t="e">
        <f>[1]北広島木次!$H$35</f>
        <v>#N/A</v>
      </c>
      <c r="N144" s="43">
        <f>[1]北広島木次!$L$35</f>
        <v>13.387755102040817</v>
      </c>
      <c r="O144" s="44">
        <v>2.1428571428571428</v>
      </c>
      <c r="P144" s="50" t="e">
        <f>[1]安芸高田高宮!$H$35</f>
        <v>#N/A</v>
      </c>
      <c r="Q144" s="43">
        <f>[1]安芸高田高宮!$L$35</f>
        <v>12.981696428571428</v>
      </c>
      <c r="R144" s="51">
        <v>0</v>
      </c>
    </row>
    <row r="145" spans="2:25" ht="17.25" customHeight="1" x14ac:dyDescent="0.15">
      <c r="B145" s="65"/>
      <c r="C145" s="32">
        <v>2</v>
      </c>
      <c r="D145" s="45" t="e">
        <f>[1]庄原高野!$H$36</f>
        <v>#N/A</v>
      </c>
      <c r="E145" s="22">
        <f>[1]庄原高野!$L$36</f>
        <v>0.9375</v>
      </c>
      <c r="F145" s="28">
        <v>1.875</v>
      </c>
      <c r="G145" s="11" t="e">
        <f>[1]神石高原中平!$H$36</f>
        <v>#N/A</v>
      </c>
      <c r="H145" s="22">
        <f>[1]神石高原中平!$L$36</f>
        <v>0.58750000000000002</v>
      </c>
      <c r="I145" s="22">
        <v>0</v>
      </c>
      <c r="J145" s="11" t="e">
        <f>[1]世羅下津田!$H$36</f>
        <v>#N/A</v>
      </c>
      <c r="K145" s="22">
        <f>[1]世羅下津田!$L$36</f>
        <v>1.7857142857142856</v>
      </c>
      <c r="L145" s="22">
        <v>1.7857142857142856</v>
      </c>
      <c r="M145" s="11" t="e">
        <f>[1]北広島木次!$H$36</f>
        <v>#N/A</v>
      </c>
      <c r="N145" s="22">
        <f>[1]北広島木次!$L$36</f>
        <v>12.622448979591837</v>
      </c>
      <c r="O145" s="28">
        <v>2.3571428571428572</v>
      </c>
      <c r="P145" s="37" t="e">
        <f>[1]安芸高田高宮!$H$36</f>
        <v>#N/A</v>
      </c>
      <c r="Q145" s="38">
        <f>[1]安芸高田高宮!$L$36</f>
        <v>13.94717261904762</v>
      </c>
      <c r="R145" s="48">
        <v>0</v>
      </c>
    </row>
    <row r="146" spans="2:25" ht="17.25" customHeight="1" x14ac:dyDescent="0.15">
      <c r="B146" s="65"/>
      <c r="C146" s="32">
        <v>3</v>
      </c>
      <c r="D146" s="52" t="e">
        <f>[1]庄原高野!$H$37</f>
        <v>#N/A</v>
      </c>
      <c r="E146" s="38">
        <f>[1]庄原高野!$L$37</f>
        <v>0.1875</v>
      </c>
      <c r="F146" s="39">
        <v>0.375</v>
      </c>
      <c r="G146" s="37" t="e">
        <f>[1]神石高原中平!$H$37</f>
        <v>#N/A</v>
      </c>
      <c r="H146" s="38">
        <f>[1]神石高原中平!$L$37</f>
        <v>0.3125</v>
      </c>
      <c r="I146" s="38">
        <v>0</v>
      </c>
      <c r="J146" s="37" t="e">
        <f>[1]世羅下津田!$H$37</f>
        <v>#N/A</v>
      </c>
      <c r="K146" s="38">
        <f>[1]世羅下津田!$L$37</f>
        <v>1.4285714285714284</v>
      </c>
      <c r="L146" s="38">
        <v>1.4285714285714284</v>
      </c>
      <c r="M146" s="37" t="e">
        <f>[1]北広島木次!$H$37</f>
        <v>#N/A</v>
      </c>
      <c r="N146" s="38">
        <f>[1]北広島木次!$L$37</f>
        <v>10.479591836734695</v>
      </c>
      <c r="O146" s="52">
        <v>2.5</v>
      </c>
      <c r="P146" s="45" t="e">
        <f>[1]安芸高田高宮!$H$37</f>
        <v>#N/A</v>
      </c>
      <c r="Q146" s="22">
        <f>[1]安芸高田高宮!$L$37</f>
        <v>13.755505952380954</v>
      </c>
      <c r="R146" s="48">
        <v>2.4000000000000004</v>
      </c>
    </row>
    <row r="147" spans="2:25" ht="17.25" customHeight="1" x14ac:dyDescent="0.15">
      <c r="B147" s="65"/>
      <c r="C147" s="32">
        <v>4</v>
      </c>
      <c r="D147" s="45" t="e">
        <f>[1]庄原高野!$H$38</f>
        <v>#N/A</v>
      </c>
      <c r="E147" s="22">
        <f>[1]庄原高野!$L$38</f>
        <v>0</v>
      </c>
      <c r="F147" s="28">
        <v>0</v>
      </c>
      <c r="G147" s="11" t="e">
        <f>[1]神石高原中平!$H$38</f>
        <v>#N/A</v>
      </c>
      <c r="H147" s="22">
        <f>[1]神石高原中平!$L$38</f>
        <v>0</v>
      </c>
      <c r="I147" s="22">
        <v>0</v>
      </c>
      <c r="J147" s="11" t="e">
        <f>[1]世羅下津田!$H$38</f>
        <v>#N/A</v>
      </c>
      <c r="K147" s="22">
        <f>[1]世羅下津田!$L$38</f>
        <v>23.714285714285715</v>
      </c>
      <c r="L147" s="22">
        <v>23.714285714285715</v>
      </c>
      <c r="M147" s="11" t="e">
        <f>[1]北広島木次!$H$38</f>
        <v>#N/A</v>
      </c>
      <c r="N147" s="22">
        <f>[1]北広島木次!$L$38</f>
        <v>9.6360544217687067</v>
      </c>
      <c r="O147" s="53">
        <v>8.1666666666666679</v>
      </c>
      <c r="P147" s="38" t="e">
        <f>[1]安芸高田高宮!$H$38</f>
        <v>#N/A</v>
      </c>
      <c r="Q147" s="38">
        <f>[1]安芸高田高宮!$L$38</f>
        <v>16.686458333333334</v>
      </c>
      <c r="R147" s="61">
        <v>1.6</v>
      </c>
    </row>
    <row r="148" spans="2:25" ht="17.25" customHeight="1" x14ac:dyDescent="0.15">
      <c r="B148" s="65"/>
      <c r="C148" s="32">
        <v>5</v>
      </c>
      <c r="D148" s="52" t="e">
        <f>[1]庄原高野!$H$39</f>
        <v>#N/A</v>
      </c>
      <c r="E148" s="38">
        <f>[1]庄原高野!$L$39</f>
        <v>0</v>
      </c>
      <c r="F148" s="39">
        <v>0</v>
      </c>
      <c r="G148" s="37" t="e">
        <f>[1]神石高原中平!$H$39</f>
        <v>#N/A</v>
      </c>
      <c r="H148" s="38">
        <f>[1]神石高原中平!$L$39</f>
        <v>1.2</v>
      </c>
      <c r="I148" s="38">
        <v>0</v>
      </c>
      <c r="J148" s="37" t="e">
        <f>[1]世羅下津田!$H$39</f>
        <v>#N/A</v>
      </c>
      <c r="K148" s="38">
        <f>[1]世羅下津田!$L$39</f>
        <v>17.857142857142854</v>
      </c>
      <c r="L148" s="38">
        <v>17.857142857142854</v>
      </c>
      <c r="M148" s="37" t="e">
        <f>[1]北広島木次!$H$39</f>
        <v>#N/A</v>
      </c>
      <c r="N148" s="38">
        <f>[1]北広島木次!$L$39</f>
        <v>11.588435374149659</v>
      </c>
      <c r="O148" s="39">
        <v>30.833333333333336</v>
      </c>
      <c r="P148" s="37" t="e">
        <f>[1]安芸高田高宮!$H$39</f>
        <v>#N/A</v>
      </c>
      <c r="Q148" s="38">
        <f>[1]安芸高田高宮!$L$39</f>
        <v>20.929166666666667</v>
      </c>
      <c r="R148" s="63">
        <v>9</v>
      </c>
    </row>
    <row r="149" spans="2:25" ht="17.25" customHeight="1" x14ac:dyDescent="0.15">
      <c r="B149" s="66"/>
      <c r="C149" s="33">
        <v>6</v>
      </c>
      <c r="D149" s="45" t="e">
        <f>[1]庄原高野!$H$40</f>
        <v>#N/A</v>
      </c>
      <c r="E149" s="29">
        <f>[1]庄原高野!$L$40</f>
        <v>0</v>
      </c>
      <c r="F149" s="30">
        <v>0</v>
      </c>
      <c r="G149" s="11" t="e">
        <f>[1]神石高原中平!$H$40</f>
        <v>#N/A</v>
      </c>
      <c r="H149" s="55">
        <f>[1]神石高原中平!$L$40</f>
        <v>2.9666666666666663</v>
      </c>
      <c r="I149" s="55">
        <v>0</v>
      </c>
      <c r="J149" s="54" t="e">
        <f>[1]世羅下津田!$H$40</f>
        <v>#N/A</v>
      </c>
      <c r="K149" s="55">
        <f>[1]世羅下津田!$L$40</f>
        <v>0.71428571428571419</v>
      </c>
      <c r="L149" s="55">
        <v>0.71428571428571419</v>
      </c>
      <c r="M149" s="54" t="e">
        <f>[1]北広島木次!$H$40</f>
        <v>#N/A</v>
      </c>
      <c r="N149" s="55">
        <f>[1]北広島木次!$L$40</f>
        <v>6.7244897959183669</v>
      </c>
      <c r="O149" s="56">
        <v>2.5</v>
      </c>
      <c r="P149" s="54" t="e">
        <f>[1]安芸高田高宮!$H$40</f>
        <v>#N/A</v>
      </c>
      <c r="Q149" s="22">
        <f>[1]安芸高田高宮!$L$40</f>
        <v>16.876190476190477</v>
      </c>
      <c r="R149" s="60">
        <v>2.9999999999999996</v>
      </c>
    </row>
    <row r="150" spans="2:25" ht="17.25" customHeight="1" x14ac:dyDescent="0.15">
      <c r="B150" s="64" t="s">
        <v>10</v>
      </c>
      <c r="C150" s="32">
        <v>1</v>
      </c>
      <c r="D150" s="57" t="e">
        <f>[1]庄原高野!$H$41</f>
        <v>#N/A</v>
      </c>
      <c r="E150" s="43">
        <f>[1]庄原高野!$L$41</f>
        <v>0</v>
      </c>
      <c r="F150" s="36">
        <v>0</v>
      </c>
      <c r="G150" s="34" t="e">
        <f>[1]神石高原中平!$H$41</f>
        <v>#N/A</v>
      </c>
      <c r="H150" s="43">
        <f>[1]神石高原中平!$L$41</f>
        <v>6.3333333333333339</v>
      </c>
      <c r="I150" s="43">
        <v>2.2857142857142856</v>
      </c>
      <c r="J150" s="50" t="e">
        <f>[1]世羅下津田!$H$41</f>
        <v>#N/A</v>
      </c>
      <c r="K150" s="43">
        <f>[1]世羅下津田!$L$41</f>
        <v>9.2857142857142865</v>
      </c>
      <c r="L150" s="43">
        <v>9.2857142857142865</v>
      </c>
      <c r="M150" s="50" t="e">
        <f>[1]北広島木次!$H$41</f>
        <v>#N/A</v>
      </c>
      <c r="N150" s="43">
        <f>[1]北広島木次!$L$41</f>
        <v>6.0238095238095246</v>
      </c>
      <c r="O150" s="44">
        <v>5.166666666666667</v>
      </c>
      <c r="P150" s="50" t="e">
        <f>[1]安芸高田高宮!$H$41</f>
        <v>#N/A</v>
      </c>
      <c r="Q150" s="35">
        <f>[1]安芸高田高宮!$L$41</f>
        <v>15.523809523809526</v>
      </c>
      <c r="R150" s="51">
        <v>7</v>
      </c>
    </row>
    <row r="151" spans="2:25" ht="17.25" customHeight="1" x14ac:dyDescent="0.15">
      <c r="B151" s="65"/>
      <c r="C151" s="32">
        <v>2</v>
      </c>
      <c r="D151" s="52" t="e">
        <f>[1]庄原高野!$H$42</f>
        <v>#N/A</v>
      </c>
      <c r="E151" s="38">
        <f>[1]庄原高野!$L$42</f>
        <v>0</v>
      </c>
      <c r="F151" s="39">
        <v>0</v>
      </c>
      <c r="G151" s="37" t="e">
        <f>[1]神石高原中平!$H$42</f>
        <v>#N/A</v>
      </c>
      <c r="H151" s="38">
        <f>[1]神石高原中平!$L$42</f>
        <v>7.0089285714285712</v>
      </c>
      <c r="I151" s="38">
        <v>2.8571428571428568</v>
      </c>
      <c r="J151" s="37" t="e">
        <f>[1]世羅下津田!$H$42</f>
        <v>#N/A</v>
      </c>
      <c r="K151" s="38">
        <f>[1]世羅下津田!$L$42</f>
        <v>7.4642857142857144</v>
      </c>
      <c r="L151" s="38">
        <v>7.4642857142857144</v>
      </c>
      <c r="M151" s="37" t="e">
        <f>[1]北広島木次!$H$42</f>
        <v>#N/A</v>
      </c>
      <c r="N151" s="38">
        <f>[1]北広島木次!$L$42</f>
        <v>5.1734693877551026</v>
      </c>
      <c r="O151" s="39">
        <v>6.8333333333333339</v>
      </c>
      <c r="P151" s="37" t="e">
        <f>[1]安芸高田高宮!$H$42</f>
        <v>#N/A</v>
      </c>
      <c r="Q151" s="38">
        <f>[1]安芸高田高宮!$L$42</f>
        <v>14.952380952380951</v>
      </c>
      <c r="R151" s="48">
        <v>7</v>
      </c>
    </row>
    <row r="152" spans="2:25" ht="17.25" customHeight="1" x14ac:dyDescent="0.15">
      <c r="B152" s="65"/>
      <c r="C152" s="32">
        <v>3</v>
      </c>
      <c r="D152" s="52" t="e">
        <f>[1]庄原高野!$H$43</f>
        <v>#N/A</v>
      </c>
      <c r="E152" s="38">
        <f>[1]庄原高野!$L$43</f>
        <v>0</v>
      </c>
      <c r="F152" s="39">
        <v>0</v>
      </c>
      <c r="G152" s="37" t="e">
        <f>[1]神石高原中平!$H$43</f>
        <v>#N/A</v>
      </c>
      <c r="H152" s="38">
        <f>[1]神石高原中平!$L$43</f>
        <v>3.6160714285714284</v>
      </c>
      <c r="I152" s="38">
        <v>2.8571428571428568</v>
      </c>
      <c r="J152" s="37" t="e">
        <f>[1]世羅下津田!$H$43</f>
        <v>#N/A</v>
      </c>
      <c r="K152" s="38">
        <f>[1]世羅下津田!$L$43</f>
        <v>6.25</v>
      </c>
      <c r="L152" s="38">
        <v>6.25</v>
      </c>
      <c r="M152" s="37" t="e">
        <f>[1]北広島木次!$H$43</f>
        <v>#N/A</v>
      </c>
      <c r="N152" s="38">
        <f>[1]北広島木次!$L$43</f>
        <v>4.1666666666666661</v>
      </c>
      <c r="O152" s="39">
        <v>8.8333333333333321</v>
      </c>
      <c r="P152" s="37" t="e">
        <f>[1]安芸高田高宮!$H$43</f>
        <v>#N/A</v>
      </c>
      <c r="Q152" s="38">
        <f>[1]安芸高田高宮!$L$43</f>
        <v>18.857142857142858</v>
      </c>
      <c r="R152" s="48">
        <v>3</v>
      </c>
    </row>
    <row r="153" spans="2:25" ht="17.25" customHeight="1" x14ac:dyDescent="0.15">
      <c r="B153" s="65"/>
      <c r="C153" s="32">
        <v>4</v>
      </c>
      <c r="D153" s="52" t="e">
        <f>[1]庄原高野!$H$44</f>
        <v>#N/A</v>
      </c>
      <c r="E153" s="38">
        <f>[1]庄原高野!$L$44</f>
        <v>0.60000000000000009</v>
      </c>
      <c r="F153" s="39">
        <v>1.2000000000000002</v>
      </c>
      <c r="G153" s="37" t="e">
        <f>[1]神石高原中平!$H$44</f>
        <v>#N/A</v>
      </c>
      <c r="H153" s="38">
        <f>[1]神石高原中平!$L$44</f>
        <v>1.2916666666666665</v>
      </c>
      <c r="I153" s="38">
        <v>0.83333333333333326</v>
      </c>
      <c r="J153" s="37" t="e">
        <f>[1]世羅下津田!$H$44</f>
        <v>#N/A</v>
      </c>
      <c r="K153" s="38">
        <f>[1]世羅下津田!$L$44</f>
        <v>13.333333333333332</v>
      </c>
      <c r="L153" s="48">
        <v>13.333333333333332</v>
      </c>
      <c r="M153" s="37" t="e">
        <f>[1]北広島木次!$H$44</f>
        <v>#N/A</v>
      </c>
      <c r="N153" s="38">
        <f>[1]北広島木次!$L$44</f>
        <v>2.7238095238095239</v>
      </c>
      <c r="O153" s="39">
        <v>10.066666666666666</v>
      </c>
      <c r="P153" s="37" t="e">
        <f>[1]安芸高田高宮!$H$44</f>
        <v>#N/A</v>
      </c>
      <c r="Q153" s="38">
        <f>[1]安芸高田高宮!$L$44</f>
        <v>21.571428571428569</v>
      </c>
      <c r="R153" s="48">
        <v>5.9999999999999991</v>
      </c>
    </row>
    <row r="154" spans="2:25" ht="17.25" customHeight="1" x14ac:dyDescent="0.15">
      <c r="B154" s="65"/>
      <c r="C154" s="32">
        <v>5</v>
      </c>
      <c r="D154" s="52" t="e">
        <f>[1]庄原高野!$H$45</f>
        <v>#N/A</v>
      </c>
      <c r="E154" s="38">
        <f>[1]庄原高野!$L$45</f>
        <v>0.4</v>
      </c>
      <c r="F154" s="39">
        <v>0.8</v>
      </c>
      <c r="G154" s="37" t="e">
        <f>[1]神石高原中平!$H$45</f>
        <v>#N/A</v>
      </c>
      <c r="H154" s="38">
        <f>[1]神石高原中平!$L$45</f>
        <v>0.94047619047619047</v>
      </c>
      <c r="I154" s="38">
        <v>1.8809523809523809</v>
      </c>
      <c r="J154" s="37" t="e">
        <f>[1]世羅下津田!$H$45</f>
        <v>#N/A</v>
      </c>
      <c r="K154" s="38">
        <f>[1]世羅下津田!$L$45</f>
        <v>2.6666666666666665</v>
      </c>
      <c r="L154" s="38">
        <v>2.6666666666666665</v>
      </c>
      <c r="M154" s="37" t="e">
        <f>[1]北広島木次!$H$45</f>
        <v>#N/A</v>
      </c>
      <c r="N154" s="38">
        <f>[1]北広島木次!$L$45</f>
        <v>1.3306122448979589</v>
      </c>
      <c r="O154" s="39">
        <v>5.6</v>
      </c>
      <c r="P154" s="37" t="e">
        <f>[1]安芸高田高宮!$H$45</f>
        <v>#N/A</v>
      </c>
      <c r="Q154" s="38">
        <f>[1]安芸高田高宮!$L$45</f>
        <v>22.042857142857141</v>
      </c>
      <c r="R154" s="48">
        <v>4.8</v>
      </c>
    </row>
    <row r="155" spans="2:25" ht="17.25" customHeight="1" x14ac:dyDescent="0.15">
      <c r="B155" s="66"/>
      <c r="C155" s="33">
        <v>6</v>
      </c>
      <c r="D155" s="58" t="e">
        <f>[1]庄原高野!$H$46</f>
        <v>#N/A</v>
      </c>
      <c r="E155" s="29">
        <f>[1]庄原高野!$L$46</f>
        <v>0</v>
      </c>
      <c r="F155" s="30">
        <v>0</v>
      </c>
      <c r="G155" s="54" t="e">
        <f>[1]神石高原中平!$H$46</f>
        <v>#N/A</v>
      </c>
      <c r="H155" s="55">
        <f>[1]神石高原中平!$L$46</f>
        <v>2.1428571428571428</v>
      </c>
      <c r="I155" s="29">
        <v>4.2857142857142856</v>
      </c>
      <c r="J155" s="54" t="e">
        <f>[1]世羅下津田!$H$46</f>
        <v>#N/A</v>
      </c>
      <c r="K155" s="55">
        <f>[1]世羅下津田!$L$46</f>
        <v>0</v>
      </c>
      <c r="L155" s="55">
        <v>0</v>
      </c>
      <c r="M155" s="54" t="e">
        <f>[1]北広島木次!$H$46</f>
        <v>#N/A</v>
      </c>
      <c r="N155" s="55">
        <f>[1]北広島木次!$L$46</f>
        <v>0.22448979591836732</v>
      </c>
      <c r="O155" s="56">
        <v>0</v>
      </c>
      <c r="P155" s="54" t="e">
        <f>[1]安芸高田高宮!$H$46</f>
        <v>#N/A</v>
      </c>
      <c r="Q155" s="55">
        <f>[1]安芸高田高宮!$L$46</f>
        <v>22.314285714285717</v>
      </c>
      <c r="R155" s="62">
        <v>3.2</v>
      </c>
    </row>
    <row r="156" spans="2:25" customFormat="1" ht="17.25" customHeight="1" x14ac:dyDescent="0.15">
      <c r="S156" s="2"/>
      <c r="T156" s="2"/>
      <c r="U156" s="2"/>
      <c r="V156" s="2"/>
      <c r="W156" s="2"/>
      <c r="X156" s="2"/>
      <c r="Y156" s="2"/>
    </row>
  </sheetData>
  <mergeCells count="24">
    <mergeCell ref="P116:R116"/>
    <mergeCell ref="M116:O116"/>
    <mergeCell ref="B116:C116"/>
    <mergeCell ref="P118:R118"/>
    <mergeCell ref="M117:O117"/>
    <mergeCell ref="D117:F117"/>
    <mergeCell ref="G116:I116"/>
    <mergeCell ref="G117:I117"/>
    <mergeCell ref="M118:O118"/>
    <mergeCell ref="B118:C118"/>
    <mergeCell ref="D118:F118"/>
    <mergeCell ref="G118:I118"/>
    <mergeCell ref="P117:R117"/>
    <mergeCell ref="J116:L116"/>
    <mergeCell ref="J117:L117"/>
    <mergeCell ref="J118:L118"/>
    <mergeCell ref="B150:B155"/>
    <mergeCell ref="B117:C117"/>
    <mergeCell ref="D116:F116"/>
    <mergeCell ref="B138:B143"/>
    <mergeCell ref="B144:B149"/>
    <mergeCell ref="B126:B131"/>
    <mergeCell ref="B132:B137"/>
    <mergeCell ref="B120:B125"/>
  </mergeCells>
  <phoneticPr fontId="2"/>
  <conditionalFormatting sqref="P120:P155">
    <cfRule type="containsErrors" dxfId="4" priority="6">
      <formula>ISERROR(P120)</formula>
    </cfRule>
  </conditionalFormatting>
  <conditionalFormatting sqref="M120:M155">
    <cfRule type="containsErrors" dxfId="3" priority="4">
      <formula>ISERROR(M120)</formula>
    </cfRule>
  </conditionalFormatting>
  <conditionalFormatting sqref="J120:J155">
    <cfRule type="containsErrors" dxfId="2" priority="3">
      <formula>ISERROR(J120)</formula>
    </cfRule>
  </conditionalFormatting>
  <conditionalFormatting sqref="G120:G155">
    <cfRule type="containsErrors" dxfId="1" priority="2">
      <formula>ISERROR(G120)</formula>
    </cfRule>
  </conditionalFormatting>
  <conditionalFormatting sqref="D120:D155">
    <cfRule type="containsErrors" dxfId="0" priority="1">
      <formula>ISERROR(D120)</formula>
    </cfRule>
  </conditionalFormatting>
  <pageMargins left="0.74803149606299213" right="0.47244094488188981" top="0.98425196850393704" bottom="0.74803149606299213" header="0.51181102362204722" footer="0.51181102362204722"/>
  <pageSetup paperSize="9" scale="58" fitToHeight="0" orientation="portrait" r:id="rId1"/>
  <headerFooter alignWithMargins="0">
    <oddHeader xml:space="preserve">&amp;L掲載元（「ひろしま病害虫情報　トラップデータ」で検索 ） 
 https://www.pref.hiroshima.lg.jp/site/byogaichu/yosatsu-data.html </oddHeader>
  </headerFooter>
  <rowBreaks count="2" manualBreakCount="2">
    <brk id="70" max="17" man="1"/>
    <brk id="11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オオタバコガ生態等</vt:lpstr>
      <vt:lpstr>データ</vt:lpstr>
      <vt:lpstr>オオタバコガ生態等!Print_Area</vt:lpstr>
      <vt:lpstr>データ!Print_Area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小野山 佳佑</cp:lastModifiedBy>
  <cp:lastPrinted>2025-07-17T08:25:47Z</cp:lastPrinted>
  <dcterms:created xsi:type="dcterms:W3CDTF">2000-05-02T04:25:08Z</dcterms:created>
  <dcterms:modified xsi:type="dcterms:W3CDTF">2025-08-07T05:44:59Z</dcterms:modified>
</cp:coreProperties>
</file>