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T:\130議会事務局\議会事務局\000議会事務局共有\海外訪問団\R07海外訪問団\南米訪問団\03_プロポ\04_HP業務\"/>
    </mc:Choice>
  </mc:AlternateContent>
  <xr:revisionPtr revIDLastSave="0" documentId="13_ncr:1_{919807D4-1D8A-4E9C-B12D-57C7A360F310}" xr6:coauthVersionLast="47" xr6:coauthVersionMax="47" xr10:uidLastSave="{00000000-0000-0000-0000-000000000000}"/>
  <bookViews>
    <workbookView xWindow="-108" yWindow="-108" windowWidth="23256" windowHeight="12456" xr2:uid="{00000000-000D-0000-FFFF-FFFF00000000}"/>
  </bookViews>
  <sheets>
    <sheet name="見積書" sheetId="1" r:id="rId1"/>
  </sheets>
  <definedNames>
    <definedName name="_xlnm.Print_Area" localSheetId="0">見積書!$A$1:$L$84</definedName>
    <definedName name="_xlnm.Print_Titles" localSheetId="0">見積書!$8:$8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 i="1" l="1"/>
  <c r="K81" i="1"/>
  <c r="K79" i="1"/>
  <c r="K49" i="1"/>
  <c r="K35" i="1"/>
  <c r="K74" i="1"/>
  <c r="K82" i="1" l="1"/>
</calcChain>
</file>

<file path=xl/sharedStrings.xml><?xml version="1.0" encoding="utf-8"?>
<sst xmlns="http://schemas.openxmlformats.org/spreadsheetml/2006/main" count="235" uniqueCount="83">
  <si>
    <t>No</t>
  </si>
  <si>
    <t>内　　　　　　　　　　　　　容</t>
  </si>
  <si>
    <t>数 量 等</t>
  </si>
  <si>
    <t>小計 (D)</t>
    <rPh sb="0" eb="2">
      <t>コバカリ</t>
    </rPh>
    <phoneticPr fontId="1"/>
  </si>
  <si>
    <t>区　　　　　　分</t>
  </si>
  <si>
    <t>台</t>
  </si>
  <si>
    <t>備　　　　　考</t>
  </si>
  <si>
    <t>通訳</t>
  </si>
  <si>
    <t>人</t>
    <rPh sb="0" eb="1">
      <t>ニン</t>
    </rPh>
    <phoneticPr fontId="1"/>
  </si>
  <si>
    <t>携帯電話，</t>
  </si>
  <si>
    <t>小計 (B)</t>
    <rPh sb="0" eb="2">
      <t>コバカリ</t>
    </rPh>
    <phoneticPr fontId="1"/>
  </si>
  <si>
    <t>印　　</t>
    <rPh sb="0" eb="1">
      <t>イン</t>
    </rPh>
    <phoneticPr fontId="1"/>
  </si>
  <si>
    <t>車借上げ料</t>
  </si>
  <si>
    <t>見　　　　積　　　　書</t>
    <rPh sb="0" eb="1">
      <t>ミ</t>
    </rPh>
    <rPh sb="5" eb="6">
      <t>セキ</t>
    </rPh>
    <rPh sb="10" eb="11">
      <t>ショ</t>
    </rPh>
    <phoneticPr fontId="1"/>
  </si>
  <si>
    <t>式</t>
    <rPh sb="0" eb="1">
      <t>シキ</t>
    </rPh>
    <phoneticPr fontId="1"/>
  </si>
  <si>
    <t>小計 (F)</t>
    <rPh sb="0" eb="2">
      <t>コバカリ</t>
    </rPh>
    <phoneticPr fontId="1"/>
  </si>
  <si>
    <t>WiFiルーターレンタル料</t>
  </si>
  <si>
    <t>ガイド</t>
  </si>
  <si>
    <t>携帯電話レンタル料</t>
    <rPh sb="0" eb="2">
      <t>ケイタイ</t>
    </rPh>
    <rPh sb="2" eb="4">
      <t>デンワ</t>
    </rPh>
    <rPh sb="8" eb="9">
      <t>リョウ</t>
    </rPh>
    <phoneticPr fontId="1"/>
  </si>
  <si>
    <t>小計 (E)</t>
    <rPh sb="0" eb="2">
      <t>コバカリ</t>
    </rPh>
    <phoneticPr fontId="1"/>
  </si>
  <si>
    <t>WiFiルーター保険料</t>
    <rPh sb="8" eb="11">
      <t>ホケンリョウ</t>
    </rPh>
    <phoneticPr fontId="1"/>
  </si>
  <si>
    <t>添乗員</t>
    <rPh sb="0" eb="2">
      <t>テンジョウ</t>
    </rPh>
    <rPh sb="2" eb="3">
      <t>イン</t>
    </rPh>
    <phoneticPr fontId="1"/>
  </si>
  <si>
    <r>
      <t>W</t>
    </r>
    <r>
      <rPr>
        <sz val="11"/>
        <rFont val="ＭＳ Ｐゴシック"/>
        <family val="3"/>
        <charset val="128"/>
      </rPr>
      <t>iFiルーター</t>
    </r>
  </si>
  <si>
    <t>住　　　　　所</t>
    <rPh sb="0" eb="1">
      <t>ジュウ</t>
    </rPh>
    <rPh sb="6" eb="7">
      <t>ショ</t>
    </rPh>
    <phoneticPr fontId="1"/>
  </si>
  <si>
    <t>WiFiルーター予備バッテリーレンタル料</t>
    <rPh sb="8" eb="10">
      <t>ヨビ</t>
    </rPh>
    <phoneticPr fontId="1"/>
  </si>
  <si>
    <t>単価</t>
    <rPh sb="0" eb="2">
      <t>タンカ</t>
    </rPh>
    <phoneticPr fontId="1"/>
  </si>
  <si>
    <t>※　金額に消費税及び地方消費税を含む。</t>
    <rPh sb="2" eb="4">
      <t>キンガク</t>
    </rPh>
    <rPh sb="5" eb="8">
      <t>ショウヒゼイ</t>
    </rPh>
    <rPh sb="8" eb="9">
      <t>オヨ</t>
    </rPh>
    <rPh sb="10" eb="12">
      <t>チホウ</t>
    </rPh>
    <rPh sb="12" eb="15">
      <t>ショウヒゼイ</t>
    </rPh>
    <rPh sb="16" eb="17">
      <t>フク</t>
    </rPh>
    <phoneticPr fontId="1"/>
  </si>
  <si>
    <t>　広 島 県 議 会 事 務 局 長　様
　（広島県議会事務局総務課）</t>
    <rPh sb="1" eb="2">
      <t>ヒロ</t>
    </rPh>
    <rPh sb="3" eb="4">
      <t>シマ</t>
    </rPh>
    <rPh sb="5" eb="6">
      <t>ケン</t>
    </rPh>
    <rPh sb="7" eb="8">
      <t>ギ</t>
    </rPh>
    <rPh sb="9" eb="10">
      <t>カイ</t>
    </rPh>
    <rPh sb="11" eb="12">
      <t>コト</t>
    </rPh>
    <rPh sb="13" eb="14">
      <t>ツトム</t>
    </rPh>
    <rPh sb="15" eb="16">
      <t>キョク</t>
    </rPh>
    <rPh sb="17" eb="18">
      <t>チョウ</t>
    </rPh>
    <rPh sb="19" eb="20">
      <t>サマ</t>
    </rPh>
    <rPh sb="23" eb="34">
      <t>カ</t>
    </rPh>
    <phoneticPr fontId="1"/>
  </si>
  <si>
    <t>企業の名称</t>
    <rPh sb="0" eb="2">
      <t>キギョウ</t>
    </rPh>
    <rPh sb="3" eb="5">
      <t>メイショウ</t>
    </rPh>
    <phoneticPr fontId="1"/>
  </si>
  <si>
    <t>代表者氏名</t>
    <rPh sb="0" eb="3">
      <t>ダイヒョウシャ</t>
    </rPh>
    <rPh sb="3" eb="5">
      <t>シメイ</t>
    </rPh>
    <phoneticPr fontId="1"/>
  </si>
  <si>
    <t>※　携帯電話通話料、国際FAX料金、コピー料金、荷物発送料金については、別紙実費精算書にて実費を精算する。</t>
    <rPh sb="2" eb="4">
      <t>ケイタイ</t>
    </rPh>
    <rPh sb="4" eb="6">
      <t>デンワ</t>
    </rPh>
    <rPh sb="6" eb="9">
      <t>ツウワリョウ</t>
    </rPh>
    <rPh sb="10" eb="12">
      <t>コクサイ</t>
    </rPh>
    <rPh sb="15" eb="17">
      <t>リョウキン</t>
    </rPh>
    <rPh sb="21" eb="23">
      <t>リョウキン</t>
    </rPh>
    <rPh sb="24" eb="26">
      <t>ニモツ</t>
    </rPh>
    <rPh sb="26" eb="28">
      <t>ハッソウ</t>
    </rPh>
    <rPh sb="28" eb="30">
      <t>リョウキン</t>
    </rPh>
    <rPh sb="36" eb="38">
      <t>ベッシ</t>
    </rPh>
    <rPh sb="38" eb="40">
      <t>ジッピ</t>
    </rPh>
    <rPh sb="40" eb="43">
      <t>セイサンショ</t>
    </rPh>
    <rPh sb="45" eb="47">
      <t>ジッピ</t>
    </rPh>
    <rPh sb="48" eb="50">
      <t>セイサン</t>
    </rPh>
    <phoneticPr fontId="1"/>
  </si>
  <si>
    <t>見積金額</t>
    <rPh sb="0" eb="4">
      <t>ミツモリキンガク</t>
    </rPh>
    <phoneticPr fontId="1"/>
  </si>
  <si>
    <t>ESTA等</t>
    <rPh sb="4" eb="5">
      <t>トウ</t>
    </rPh>
    <phoneticPr fontId="1"/>
  </si>
  <si>
    <t>小計 (C)</t>
    <rPh sb="0" eb="2">
      <t>コバカリ</t>
    </rPh>
    <phoneticPr fontId="1"/>
  </si>
  <si>
    <t>査証代理取得手数料等</t>
    <rPh sb="0" eb="4">
      <t>サショウダイリ</t>
    </rPh>
    <rPh sb="4" eb="9">
      <t>シュトクテスウリョウ</t>
    </rPh>
    <rPh sb="9" eb="10">
      <t>トウ</t>
    </rPh>
    <phoneticPr fontId="1"/>
  </si>
  <si>
    <t>ジャンボタクシー</t>
  </si>
  <si>
    <t>　広島県議会南米友好訪問団派遣に係る業務に係る見積金額は次のとおりです。</t>
    <rPh sb="1" eb="3">
      <t>ヒロシマ</t>
    </rPh>
    <rPh sb="3" eb="6">
      <t>ケンギカイ</t>
    </rPh>
    <rPh sb="6" eb="8">
      <t>ナンベイ</t>
    </rPh>
    <rPh sb="8" eb="10">
      <t>ユウコウ</t>
    </rPh>
    <rPh sb="10" eb="13">
      <t>ホウモンダン</t>
    </rPh>
    <rPh sb="13" eb="15">
      <t>ハケン</t>
    </rPh>
    <rPh sb="16" eb="17">
      <t>カカ</t>
    </rPh>
    <rPh sb="18" eb="20">
      <t>ギョウム</t>
    </rPh>
    <rPh sb="21" eb="22">
      <t>カカ</t>
    </rPh>
    <rPh sb="23" eb="25">
      <t>ミツモリ</t>
    </rPh>
    <rPh sb="25" eb="27">
      <t>キンガク</t>
    </rPh>
    <rPh sb="28" eb="29">
      <t>ツギ</t>
    </rPh>
    <phoneticPr fontId="1"/>
  </si>
  <si>
    <t>バス(30名乗)</t>
    <rPh sb="5" eb="6">
      <t>ナ</t>
    </rPh>
    <rPh sb="6" eb="7">
      <t>ノ</t>
    </rPh>
    <phoneticPr fontId="12"/>
  </si>
  <si>
    <t>時間</t>
    <rPh sb="0" eb="2">
      <t>ジカン</t>
    </rPh>
    <phoneticPr fontId="13"/>
  </si>
  <si>
    <t>（半日）</t>
    <rPh sb="1" eb="3">
      <t>ハンニチ</t>
    </rPh>
    <phoneticPr fontId="13"/>
  </si>
  <si>
    <t>台</t>
    <rPh sb="0" eb="1">
      <t>ダイ</t>
    </rPh>
    <phoneticPr fontId="12"/>
  </si>
  <si>
    <t>現地経費含む　10/1-12</t>
    <rPh sb="0" eb="2">
      <t>ゲンチ</t>
    </rPh>
    <rPh sb="2" eb="4">
      <t>ケイヒ</t>
    </rPh>
    <rPh sb="4" eb="5">
      <t>フク</t>
    </rPh>
    <phoneticPr fontId="12"/>
  </si>
  <si>
    <t>日</t>
    <rPh sb="0" eb="1">
      <t>ニチ</t>
    </rPh>
    <phoneticPr fontId="12"/>
  </si>
  <si>
    <t>式</t>
    <rPh sb="0" eb="1">
      <t>シキ</t>
    </rPh>
    <phoneticPr fontId="12"/>
  </si>
  <si>
    <t>ペルー、ブラジル、パラグアイ、アルゼンチン、米国渡航</t>
    <rPh sb="22" eb="24">
      <t>ベイコク</t>
    </rPh>
    <phoneticPr fontId="11"/>
  </si>
  <si>
    <t>小計 (A)</t>
    <rPh sb="0" eb="2">
      <t>コバカリ</t>
    </rPh>
    <phoneticPr fontId="1"/>
  </si>
  <si>
    <t>合      計　(A～F)</t>
    <rPh sb="0" eb="8">
      <t>ゴウケイ</t>
    </rPh>
    <phoneticPr fontId="1"/>
  </si>
  <si>
    <t>時間</t>
    <rPh sb="0" eb="2">
      <t>ジカン</t>
    </rPh>
    <phoneticPr fontId="15"/>
  </si>
  <si>
    <t>(追加)</t>
    <rPh sb="1" eb="3">
      <t>ツイカ</t>
    </rPh>
    <phoneticPr fontId="15"/>
  </si>
  <si>
    <t>10月7日（ｴﾝｶﾙﾅｼｵﾝ市内宿泊先→ﾗﾊﾟｽ市内及び周辺）</t>
    <rPh sb="2" eb="3">
      <t>ガツ</t>
    </rPh>
    <rPh sb="4" eb="5">
      <t>ニチ</t>
    </rPh>
    <rPh sb="14" eb="16">
      <t>シナイ</t>
    </rPh>
    <rPh sb="16" eb="19">
      <t>シュクハクサキ</t>
    </rPh>
    <rPh sb="24" eb="26">
      <t>シナイ</t>
    </rPh>
    <rPh sb="26" eb="27">
      <t>オヨ</t>
    </rPh>
    <rPh sb="28" eb="30">
      <t>シュウヘン</t>
    </rPh>
    <phoneticPr fontId="14"/>
  </si>
  <si>
    <t>10月7日（ﾎﾟｻｰﾀﾞｽ市内及び周辺→ﾎﾟｻｰﾀﾞｽ市内宿泊先）</t>
    <rPh sb="2" eb="3">
      <t>ガツ</t>
    </rPh>
    <rPh sb="4" eb="5">
      <t>ニチ</t>
    </rPh>
    <rPh sb="13" eb="15">
      <t>シナイ</t>
    </rPh>
    <rPh sb="15" eb="16">
      <t>オヨ</t>
    </rPh>
    <rPh sb="17" eb="19">
      <t>シュウヘン</t>
    </rPh>
    <rPh sb="27" eb="29">
      <t>シナイ</t>
    </rPh>
    <rPh sb="29" eb="32">
      <t>シュクハクサキ</t>
    </rPh>
    <phoneticPr fontId="14"/>
  </si>
  <si>
    <t>10月7日（ﾊﾟﾗｸﾞｱｲ→ｱﾙｾﾞﾝﾁﾝ入国用）</t>
    <rPh sb="2" eb="3">
      <t>ガツ</t>
    </rPh>
    <rPh sb="4" eb="5">
      <t>ニチ</t>
    </rPh>
    <rPh sb="21" eb="22">
      <t>ヨウ</t>
    </rPh>
    <rPh sb="22" eb="23">
      <t>）</t>
    </rPh>
    <phoneticPr fontId="14"/>
  </si>
  <si>
    <t>時間</t>
    <rPh sb="0" eb="2">
      <t>ジカン</t>
    </rPh>
    <phoneticPr fontId="18"/>
  </si>
  <si>
    <t>(追加)</t>
    <rPh sb="1" eb="3">
      <t>ツイカ</t>
    </rPh>
    <phoneticPr fontId="18"/>
  </si>
  <si>
    <t>日</t>
    <rPh sb="0" eb="1">
      <t>ヒ</t>
    </rPh>
    <phoneticPr fontId="18"/>
  </si>
  <si>
    <t>(8時間)</t>
    <rPh sb="2" eb="4">
      <t>ジカン</t>
    </rPh>
    <phoneticPr fontId="18"/>
  </si>
  <si>
    <t>（半日）</t>
    <rPh sb="1" eb="3">
      <t>ハンニチ</t>
    </rPh>
    <phoneticPr fontId="18"/>
  </si>
  <si>
    <t>日</t>
    <rPh sb="0" eb="1">
      <t>ニチ</t>
    </rPh>
    <phoneticPr fontId="18"/>
  </si>
  <si>
    <t>10月1日（ﾆｭｰﾖｰｸJFK空港→ﾆｭｰﾖｰｸ市内宿泊先）</t>
    <rPh sb="15" eb="17">
      <t>クウコウ</t>
    </rPh>
    <rPh sb="24" eb="26">
      <t>シナイ</t>
    </rPh>
    <rPh sb="25" eb="26">
      <t>ウチ</t>
    </rPh>
    <rPh sb="26" eb="29">
      <t>シュクハクサキ</t>
    </rPh>
    <phoneticPr fontId="17"/>
  </si>
  <si>
    <t>10月2日（ﾆｭｰﾖｰｸ市内宿泊先→ﾆｭｰﾖｰｸJFK空港）</t>
    <rPh sb="12" eb="14">
      <t>シナイ</t>
    </rPh>
    <rPh sb="14" eb="17">
      <t>シュクハクサキ</t>
    </rPh>
    <rPh sb="27" eb="29">
      <t>クウコウ</t>
    </rPh>
    <phoneticPr fontId="17"/>
  </si>
  <si>
    <t>10月2日（ﾘﾏ空港→ﾘﾏ市内宿泊先）</t>
    <rPh sb="8" eb="10">
      <t>クウコウ</t>
    </rPh>
    <rPh sb="13" eb="15">
      <t>シナイ</t>
    </rPh>
    <rPh sb="14" eb="15">
      <t>ウチ</t>
    </rPh>
    <rPh sb="15" eb="18">
      <t>シュクハクサキ</t>
    </rPh>
    <phoneticPr fontId="17"/>
  </si>
  <si>
    <t>10月3日（ﾘﾏ市内宿泊先→ﾘﾏ市内及び周辺→ﾘﾏ市内宿泊先）</t>
    <rPh sb="2" eb="3">
      <t>ガツ</t>
    </rPh>
    <rPh sb="4" eb="5">
      <t>ヒ</t>
    </rPh>
    <rPh sb="8" eb="10">
      <t>シナイ</t>
    </rPh>
    <rPh sb="10" eb="13">
      <t>シュクハクサキ</t>
    </rPh>
    <rPh sb="16" eb="18">
      <t>シナイ</t>
    </rPh>
    <rPh sb="18" eb="19">
      <t>オヨ</t>
    </rPh>
    <rPh sb="20" eb="22">
      <t>シュウヘン</t>
    </rPh>
    <rPh sb="25" eb="27">
      <t>シナイ</t>
    </rPh>
    <rPh sb="27" eb="30">
      <t>シュクハクサキ</t>
    </rPh>
    <phoneticPr fontId="18"/>
  </si>
  <si>
    <t>10月4日（ﾘﾏ市内宿泊先→ﾘﾏ空港）</t>
    <rPh sb="2" eb="3">
      <t>ガツ</t>
    </rPh>
    <rPh sb="4" eb="5">
      <t>ヒ</t>
    </rPh>
    <rPh sb="8" eb="9">
      <t>シ</t>
    </rPh>
    <rPh sb="16" eb="18">
      <t>クウコウ</t>
    </rPh>
    <phoneticPr fontId="18"/>
  </si>
  <si>
    <t>10月4日（ｻﾝﾊﾟｳﾛ空港→ｻﾝﾊﾟｳﾛ市内宿泊先）</t>
    <rPh sb="4" eb="5">
      <t>ニチ</t>
    </rPh>
    <rPh sb="11" eb="13">
      <t>クウコウ</t>
    </rPh>
    <rPh sb="13" eb="14">
      <t>ヤジルシ</t>
    </rPh>
    <rPh sb="21" eb="23">
      <t>シュクハク</t>
    </rPh>
    <rPh sb="23" eb="24">
      <t>サキ</t>
    </rPh>
    <rPh sb="24" eb="25">
      <t>）</t>
    </rPh>
    <phoneticPr fontId="17"/>
  </si>
  <si>
    <t>10月5日（ｻﾝﾊﾟｳﾛ市内宿泊先→ｻﾝﾊﾟｳﾛ市内及び周辺→ｻﾝﾊﾟｳﾛ市内宿泊先）</t>
    <rPh sb="2" eb="3">
      <t>ガツ</t>
    </rPh>
    <rPh sb="4" eb="5">
      <t>ニチ</t>
    </rPh>
    <rPh sb="12" eb="14">
      <t>シナイ</t>
    </rPh>
    <rPh sb="14" eb="17">
      <t>シュクハクサキ</t>
    </rPh>
    <rPh sb="24" eb="26">
      <t>シナイ</t>
    </rPh>
    <rPh sb="26" eb="27">
      <t>オヨ</t>
    </rPh>
    <rPh sb="28" eb="30">
      <t>シュウヘン</t>
    </rPh>
    <rPh sb="37" eb="39">
      <t>シナイ</t>
    </rPh>
    <rPh sb="39" eb="42">
      <t>シュクハクサキ</t>
    </rPh>
    <phoneticPr fontId="16"/>
  </si>
  <si>
    <t>10月6日（ｻﾝﾊﾟｳﾛ市内宿泊先→ｻﾝﾊﾟｳﾛ空港）</t>
    <rPh sb="2" eb="3">
      <t>ガツ</t>
    </rPh>
    <rPh sb="4" eb="5">
      <t>ニチ</t>
    </rPh>
    <rPh sb="12" eb="14">
      <t>シナイ</t>
    </rPh>
    <rPh sb="14" eb="17">
      <t>シュクハクサキ</t>
    </rPh>
    <rPh sb="24" eb="26">
      <t>クウコウ</t>
    </rPh>
    <phoneticPr fontId="16"/>
  </si>
  <si>
    <t>10月6日（ｱｽﾝｼｵﾝ空港→ｱｽﾝｼｵﾝ市内及び周辺→ｴﾝｶﾙﾅｼｵﾝ市内宿泊先）</t>
    <rPh sb="2" eb="3">
      <t>ガツ</t>
    </rPh>
    <rPh sb="4" eb="5">
      <t>ニチ</t>
    </rPh>
    <rPh sb="12" eb="14">
      <t>クウコウ</t>
    </rPh>
    <rPh sb="21" eb="23">
      <t>シナイ</t>
    </rPh>
    <rPh sb="23" eb="24">
      <t>オヨ</t>
    </rPh>
    <rPh sb="25" eb="27">
      <t>シュウヘン</t>
    </rPh>
    <rPh sb="36" eb="38">
      <t>シナイ</t>
    </rPh>
    <rPh sb="38" eb="41">
      <t>シュクハクサキ</t>
    </rPh>
    <phoneticPr fontId="16"/>
  </si>
  <si>
    <t>10月8日（ﾎﾟｻｰﾀﾞｽ市内宿泊先→ﾎﾟｻｰﾀﾞｽ空港）</t>
    <rPh sb="2" eb="3">
      <t>ガツ</t>
    </rPh>
    <rPh sb="4" eb="5">
      <t>ニチ</t>
    </rPh>
    <rPh sb="13" eb="15">
      <t>シナイ</t>
    </rPh>
    <rPh sb="15" eb="18">
      <t>シュクハクサキ</t>
    </rPh>
    <rPh sb="26" eb="28">
      <t>クウコウ</t>
    </rPh>
    <phoneticPr fontId="16"/>
  </si>
  <si>
    <t>10月8日（ﾌﾞｴﾉｽｱｲﾚｽ空港→ﾌﾞｴﾉｽｱｲﾚｽ市内及び周辺→ﾌﾞｴﾉｽｱｲﾚｽ市内宿泊先）</t>
    <rPh sb="2" eb="3">
      <t>ガツ</t>
    </rPh>
    <rPh sb="4" eb="5">
      <t>ニチ</t>
    </rPh>
    <rPh sb="15" eb="17">
      <t>クウコウ</t>
    </rPh>
    <rPh sb="27" eb="30">
      <t>シナイオヨ</t>
    </rPh>
    <rPh sb="31" eb="33">
      <t>シュウヘン</t>
    </rPh>
    <rPh sb="43" eb="45">
      <t>シナイ</t>
    </rPh>
    <rPh sb="45" eb="48">
      <t>シュクハクサキ</t>
    </rPh>
    <phoneticPr fontId="16"/>
  </si>
  <si>
    <t>10月9日（ﾌﾞｴﾉｽｱｲﾚｽ市内宿泊先→ﾌﾞｴﾉｽｱｲﾚｽ空港）</t>
    <rPh sb="2" eb="3">
      <t>ガツ</t>
    </rPh>
    <rPh sb="4" eb="5">
      <t>ニチ</t>
    </rPh>
    <rPh sb="15" eb="17">
      <t>シナイ</t>
    </rPh>
    <rPh sb="17" eb="20">
      <t>シュクハクサキ</t>
    </rPh>
    <rPh sb="30" eb="32">
      <t>クウコウ</t>
    </rPh>
    <phoneticPr fontId="16"/>
  </si>
  <si>
    <t>10月9日（ﾛｻﾝｾﾞﾙｽ国際空港→ﾛｻﾝｾﾞﾙｽ市内宿泊先）</t>
    <rPh sb="2" eb="3">
      <t>ガツ</t>
    </rPh>
    <rPh sb="4" eb="5">
      <t>ニチ</t>
    </rPh>
    <rPh sb="13" eb="17">
      <t>コクサイクウコウ</t>
    </rPh>
    <rPh sb="25" eb="27">
      <t>シナイ</t>
    </rPh>
    <rPh sb="27" eb="30">
      <t>シュクハクサキ</t>
    </rPh>
    <phoneticPr fontId="16"/>
  </si>
  <si>
    <t>10月10日（ﾛｻﾝｾﾞﾙｽ市内宿泊先→ﾛｻﾝｾﾞﾙｽ市内及び周辺→ﾛｻﾝｾﾞﾙｽ市内宿泊先）</t>
    <rPh sb="2" eb="3">
      <t>ガツ</t>
    </rPh>
    <rPh sb="5" eb="6">
      <t>ヒ</t>
    </rPh>
    <rPh sb="27" eb="29">
      <t>シナイ</t>
    </rPh>
    <rPh sb="29" eb="30">
      <t>オヨ</t>
    </rPh>
    <rPh sb="31" eb="33">
      <t>シュウヘン</t>
    </rPh>
    <rPh sb="41" eb="43">
      <t>シナイ</t>
    </rPh>
    <rPh sb="43" eb="46">
      <t>シュクハクサキ</t>
    </rPh>
    <phoneticPr fontId="18"/>
  </si>
  <si>
    <t>10月11日(ﾛｻﾝｾﾞﾙｽ市内宿泊先→ﾛｻﾝｾﾞﾙｽ国際空港）</t>
    <rPh sb="27" eb="31">
      <t>コクサイクウコウ</t>
    </rPh>
    <phoneticPr fontId="17"/>
  </si>
  <si>
    <t>10月12日（成田空港→羽田空港）</t>
    <rPh sb="2" eb="3">
      <t>ガツ</t>
    </rPh>
    <rPh sb="5" eb="6">
      <t>ヒ</t>
    </rPh>
    <rPh sb="7" eb="9">
      <t>ナリタ</t>
    </rPh>
    <rPh sb="9" eb="11">
      <t>クウコウ</t>
    </rPh>
    <rPh sb="12" eb="14">
      <t>ハネダ</t>
    </rPh>
    <rPh sb="14" eb="16">
      <t>クウコウ</t>
    </rPh>
    <phoneticPr fontId="18"/>
  </si>
  <si>
    <t>10月3日（ﾘﾏ市内及び周辺）</t>
    <rPh sb="8" eb="10">
      <t>シナイ</t>
    </rPh>
    <rPh sb="10" eb="11">
      <t>オヨ</t>
    </rPh>
    <rPh sb="12" eb="14">
      <t>シュウヘン</t>
    </rPh>
    <phoneticPr fontId="17"/>
  </si>
  <si>
    <t>10月5日（ｻﾝﾊﾟｳﾛ市内及び周辺）</t>
    <rPh sb="11" eb="13">
      <t>シナイ</t>
    </rPh>
    <rPh sb="13" eb="15">
      <t>オヨビ</t>
    </rPh>
    <rPh sb="14" eb="15">
      <t>オヨ</t>
    </rPh>
    <rPh sb="16" eb="18">
      <t>シュウヘン</t>
    </rPh>
    <phoneticPr fontId="17"/>
  </si>
  <si>
    <t>10月6日（ｱｽﾝｼｵﾝ市内及び周辺）</t>
    <rPh sb="2" eb="3">
      <t>ガツ</t>
    </rPh>
    <rPh sb="4" eb="5">
      <t>ニチ</t>
    </rPh>
    <rPh sb="12" eb="14">
      <t>シナイ</t>
    </rPh>
    <rPh sb="14" eb="15">
      <t>オヨ</t>
    </rPh>
    <rPh sb="16" eb="18">
      <t>シュウヘン</t>
    </rPh>
    <phoneticPr fontId="16"/>
  </si>
  <si>
    <t>時間</t>
    <rPh sb="0" eb="2">
      <t>ジカン</t>
    </rPh>
    <phoneticPr fontId="18"/>
  </si>
  <si>
    <t>10月7日（ﾗﾊﾟｽ市内及び周辺）</t>
    <rPh sb="9" eb="11">
      <t>シナイ</t>
    </rPh>
    <rPh sb="11" eb="13">
      <t>オヨビ</t>
    </rPh>
    <rPh sb="12" eb="13">
      <t>オヨ</t>
    </rPh>
    <rPh sb="14" eb="16">
      <t>シュウヘン</t>
    </rPh>
    <phoneticPr fontId="17"/>
  </si>
  <si>
    <t>10月7日（ﾎﾟｻｰﾀﾞｽ市内及び周辺）</t>
    <rPh sb="13" eb="15">
      <t>オヨビ</t>
    </rPh>
    <rPh sb="14" eb="16">
      <t>オヨビ</t>
    </rPh>
    <rPh sb="15" eb="16">
      <t>オヨ</t>
    </rPh>
    <rPh sb="17" eb="19">
      <t>シュウヘン</t>
    </rPh>
    <phoneticPr fontId="17"/>
  </si>
  <si>
    <t>10月8日（ﾌﾞｴﾉｽｱｲﾚｽ市内及び周辺）</t>
    <rPh sb="14" eb="16">
      <t>シナイ</t>
    </rPh>
    <rPh sb="16" eb="18">
      <t>オヨビ</t>
    </rPh>
    <rPh sb="17" eb="18">
      <t>オヨ</t>
    </rPh>
    <rPh sb="19" eb="21">
      <t>シュウヘン</t>
    </rPh>
    <phoneticPr fontId="17"/>
  </si>
  <si>
    <t>10月10日（ﾛｻﾝｾﾞﾙｽ市内及び周辺）</t>
    <rPh sb="2" eb="3">
      <t>ガツ</t>
    </rPh>
    <rPh sb="5" eb="6">
      <t>ヒ</t>
    </rPh>
    <phoneticPr fontId="16"/>
  </si>
  <si>
    <t>10月7日（ｴﾝｶﾙﾅｼｵﾝ市内宿泊先→ﾗﾊﾟｽ市内及び周辺→ﾎﾟｻｰﾀﾞｽ市内及び周辺→ﾎﾟｻｰﾀﾞｽ市内宿泊先）</t>
    <rPh sb="2" eb="3">
      <t>ガツ</t>
    </rPh>
    <rPh sb="4" eb="5">
      <t>ニチ</t>
    </rPh>
    <rPh sb="14" eb="16">
      <t>シナイ</t>
    </rPh>
    <rPh sb="16" eb="19">
      <t>シュクハクサキ</t>
    </rPh>
    <rPh sb="24" eb="26">
      <t>シナイ</t>
    </rPh>
    <rPh sb="26" eb="27">
      <t>オヨ</t>
    </rPh>
    <rPh sb="28" eb="30">
      <t>シュウヘン</t>
    </rPh>
    <rPh sb="38" eb="40">
      <t>シナイ</t>
    </rPh>
    <rPh sb="40" eb="41">
      <t>オヨ</t>
    </rPh>
    <rPh sb="42" eb="44">
      <t>シュウヘン</t>
    </rPh>
    <rPh sb="52" eb="54">
      <t>シナイ</t>
    </rPh>
    <rPh sb="54" eb="57">
      <t>シュクハクサキ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</si>
</sst>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name val="ＭＳ Ｐゴシック"/>
      <family val="3"/>
    </font>
    <font>
      <sz val="6"/>
      <name val="ＭＳ Ｐゴシック"/>
      <family val="3"/>
    </font>
    <font>
      <sz val="10"/>
      <name val="ＭＳ Ｐゴシック"/>
      <family val="3"/>
    </font>
    <font>
      <sz val="11"/>
      <name val="ＭＳ Ｐゴシック"/>
      <family val="3"/>
    </font>
    <font>
      <sz val="24"/>
      <name val="ＭＳ Ｐゴシック"/>
      <family val="3"/>
    </font>
    <font>
      <sz val="16"/>
      <name val="ＭＳ Ｐゴシック"/>
      <family val="3"/>
    </font>
    <font>
      <sz val="9"/>
      <name val="ＭＳ Ｐゴシック"/>
      <family val="3"/>
    </font>
    <font>
      <sz val="11"/>
      <name val="ＭＳ Ｐ明朝"/>
      <family val="1"/>
    </font>
    <font>
      <b/>
      <sz val="11"/>
      <name val="ＭＳ Ｐゴシック"/>
      <family val="3"/>
      <scheme val="minor"/>
    </font>
    <font>
      <sz val="11"/>
      <color rgb="FFFF0000"/>
      <name val="ＭＳ Ｐゴシック"/>
      <family val="3"/>
    </font>
    <font>
      <sz val="11"/>
      <name val="ＭＳ Ｐゴシック"/>
      <family val="3"/>
      <charset val="128"/>
    </font>
    <font>
      <i/>
      <sz val="11"/>
      <color rgb="FF7F7F7F"/>
      <name val="ＭＳ Ｐゴシック"/>
      <family val="2"/>
      <charset val="128"/>
      <scheme val="minor"/>
    </font>
    <font>
      <sz val="11"/>
      <color theme="0"/>
      <name val="ＭＳ Ｐゴシック"/>
      <family val="2"/>
      <charset val="128"/>
      <scheme val="minor"/>
    </font>
    <font>
      <sz val="11"/>
      <color theme="1"/>
      <name val="ＭＳ Ｐゴシック"/>
      <family val="2"/>
      <charset val="128"/>
    </font>
    <font>
      <sz val="11"/>
      <color rgb="FFFA7D00"/>
      <name val="ＭＳ Ｐゴシック"/>
      <family val="2"/>
      <charset val="128"/>
      <scheme val="minor"/>
    </font>
    <font>
      <b/>
      <sz val="11"/>
      <color theme="1"/>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38" fontId="3" fillId="0" borderId="0" applyFont="0" applyFill="0" applyBorder="0" applyAlignment="0" applyProtection="0"/>
  </cellStyleXfs>
  <cellXfs count="76">
    <xf numFmtId="0" fontId="0" fillId="0" borderId="0" xfId="0"/>
    <xf numFmtId="0" fontId="2" fillId="0" borderId="0" xfId="0" applyFont="1" applyAlignment="1">
      <alignment shrinkToFit="1"/>
    </xf>
    <xf numFmtId="0" fontId="0" fillId="0" borderId="0" xfId="0" applyAlignment="1">
      <alignment horizontal="center" shrinkToFit="1"/>
    </xf>
    <xf numFmtId="0" fontId="0" fillId="0" borderId="0" xfId="0" applyAlignment="1">
      <alignment horizontal="right" shrinkToFit="1"/>
    </xf>
    <xf numFmtId="176" fontId="0" fillId="0" borderId="0" xfId="0" applyNumberFormat="1" applyAlignment="1">
      <alignment horizontal="center" shrinkToFit="1"/>
    </xf>
    <xf numFmtId="38" fontId="0" fillId="0" borderId="0" xfId="1" applyFont="1" applyFill="1"/>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vertic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6" fillId="0" borderId="2" xfId="0" applyFont="1" applyBorder="1" applyAlignment="1">
      <alignment vertical="center" shrinkToFit="1"/>
    </xf>
    <xf numFmtId="0" fontId="7" fillId="0" borderId="0" xfId="0" applyFont="1"/>
    <xf numFmtId="0" fontId="2" fillId="0" borderId="4" xfId="0" applyFont="1" applyBorder="1" applyAlignment="1">
      <alignment vertical="center" shrinkToFit="1"/>
    </xf>
    <xf numFmtId="0" fontId="2" fillId="3" borderId="1"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1" xfId="0" applyFont="1" applyBorder="1" applyAlignment="1">
      <alignment vertical="center" shrinkToFit="1"/>
    </xf>
    <xf numFmtId="49" fontId="2" fillId="0" borderId="1" xfId="0" applyNumberFormat="1" applyFont="1" applyBorder="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0" fillId="0" borderId="1" xfId="0" applyBorder="1" applyAlignment="1">
      <alignment vertical="center" shrinkToFit="1"/>
    </xf>
    <xf numFmtId="0" fontId="0" fillId="3" borderId="1" xfId="0" applyFill="1" applyBorder="1" applyAlignment="1">
      <alignment vertical="center" shrinkToFit="1"/>
    </xf>
    <xf numFmtId="0" fontId="0" fillId="3" borderId="4" xfId="0" applyFill="1" applyBorder="1" applyAlignment="1">
      <alignment vertical="center" shrinkToFit="1"/>
    </xf>
    <xf numFmtId="0" fontId="5" fillId="0" borderId="0" xfId="0" applyFont="1" applyAlignment="1">
      <alignment horizontal="right" vertical="center"/>
    </xf>
    <xf numFmtId="0" fontId="8" fillId="3" borderId="1" xfId="0" applyFont="1" applyFill="1" applyBorder="1" applyAlignment="1">
      <alignment vertical="center" shrinkToFit="1"/>
    </xf>
    <xf numFmtId="0" fontId="0" fillId="0" borderId="1" xfId="0" applyBorder="1" applyAlignment="1">
      <alignment horizontal="right" vertical="center" shrinkToFit="1"/>
    </xf>
    <xf numFmtId="0" fontId="0" fillId="0" borderId="3" xfId="0" applyBorder="1" applyAlignment="1">
      <alignment horizontal="right" vertical="center" shrinkToFit="1"/>
    </xf>
    <xf numFmtId="0" fontId="0" fillId="0" borderId="0" xfId="0" applyAlignment="1">
      <alignment horizontal="right" vertical="center"/>
    </xf>
    <xf numFmtId="0" fontId="0" fillId="0" borderId="1" xfId="0" applyBorder="1" applyAlignment="1">
      <alignment horizontal="center" vertical="center" shrinkToFit="1"/>
    </xf>
    <xf numFmtId="0" fontId="0" fillId="3" borderId="1" xfId="0" applyFill="1" applyBorder="1" applyAlignment="1">
      <alignment horizontal="center" vertical="center" shrinkToFit="1"/>
    </xf>
    <xf numFmtId="0" fontId="0" fillId="0" borderId="3" xfId="0" applyBorder="1" applyAlignment="1">
      <alignment horizontal="center" vertical="center" shrinkToFit="1"/>
    </xf>
    <xf numFmtId="38" fontId="5" fillId="0" borderId="0" xfId="1" applyFont="1" applyFill="1" applyAlignment="1">
      <alignment vertical="center"/>
    </xf>
    <xf numFmtId="0" fontId="0" fillId="3" borderId="1" xfId="0" applyFill="1" applyBorder="1" applyAlignment="1">
      <alignment horizontal="righ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5" fillId="0" borderId="0" xfId="0" applyFont="1" applyAlignment="1">
      <alignment horizontal="left"/>
    </xf>
    <xf numFmtId="176" fontId="0" fillId="2" borderId="1" xfId="0" applyNumberFormat="1" applyFill="1" applyBorder="1" applyAlignment="1">
      <alignment horizontal="center" vertical="center"/>
    </xf>
    <xf numFmtId="176" fontId="9" fillId="0" borderId="1" xfId="0" applyNumberFormat="1" applyFont="1" applyBorder="1" applyAlignment="1">
      <alignment vertical="center" shrinkToFit="1"/>
    </xf>
    <xf numFmtId="176" fontId="0" fillId="3" borderId="1" xfId="0" applyNumberFormat="1" applyFill="1" applyBorder="1" applyAlignment="1">
      <alignment vertical="center" shrinkToFit="1"/>
    </xf>
    <xf numFmtId="176" fontId="9" fillId="0" borderId="3" xfId="1" applyNumberFormat="1" applyFont="1" applyFill="1" applyBorder="1" applyAlignment="1">
      <alignment vertical="center" shrinkToFit="1"/>
    </xf>
    <xf numFmtId="176" fontId="0" fillId="3" borderId="3" xfId="1" applyNumberFormat="1" applyFont="1" applyFill="1" applyBorder="1" applyAlignment="1">
      <alignment vertical="center" shrinkToFit="1"/>
    </xf>
    <xf numFmtId="38" fontId="0" fillId="3" borderId="1" xfId="1" applyFont="1" applyFill="1" applyBorder="1" applyAlignment="1">
      <alignment vertical="center" shrinkToFit="1"/>
    </xf>
    <xf numFmtId="38" fontId="0" fillId="0" borderId="3" xfId="1" applyFont="1" applyFill="1" applyBorder="1" applyAlignment="1">
      <alignment horizontal="right" vertical="center" shrinkToFit="1"/>
    </xf>
    <xf numFmtId="176" fontId="0" fillId="0" borderId="0" xfId="0" applyNumberFormat="1" applyAlignment="1">
      <alignment horizontal="center" vertical="center" shrinkToFit="1"/>
    </xf>
    <xf numFmtId="0" fontId="0" fillId="2" borderId="4" xfId="0" applyFill="1" applyBorder="1" applyAlignment="1">
      <alignment horizontal="center" vertical="center" wrapText="1"/>
    </xf>
    <xf numFmtId="38" fontId="0" fillId="0" borderId="1" xfId="1" applyFont="1" applyFill="1" applyBorder="1" applyAlignment="1">
      <alignment vertical="center" shrinkToFit="1"/>
    </xf>
    <xf numFmtId="38" fontId="0" fillId="0" borderId="3" xfId="1" applyFont="1" applyFill="1" applyBorder="1" applyAlignment="1">
      <alignment vertical="center" shrinkToFit="1"/>
    </xf>
    <xf numFmtId="38" fontId="8" fillId="0" borderId="3" xfId="1" applyFont="1" applyFill="1" applyBorder="1" applyAlignment="1">
      <alignment horizontal="right" vertical="center" shrinkToFit="1"/>
    </xf>
    <xf numFmtId="38" fontId="0" fillId="0" borderId="0" xfId="1" applyFont="1" applyFill="1" applyBorder="1" applyAlignment="1">
      <alignment horizontal="right" vertical="center"/>
    </xf>
    <xf numFmtId="0" fontId="5" fillId="0" borderId="0" xfId="0" applyFont="1" applyAlignment="1">
      <alignment horizontal="right"/>
    </xf>
    <xf numFmtId="0" fontId="0" fillId="0" borderId="1" xfId="0" applyBorder="1" applyAlignment="1">
      <alignment horizontal="left" vertical="center" shrinkToFit="1"/>
    </xf>
    <xf numFmtId="0" fontId="0" fillId="3" borderId="1" xfId="0" applyFill="1" applyBorder="1" applyAlignment="1">
      <alignment horizontal="left" vertical="center" shrinkToFit="1"/>
    </xf>
    <xf numFmtId="0" fontId="0" fillId="0" borderId="3" xfId="0" applyBorder="1" applyAlignment="1">
      <alignment horizontal="left" vertical="center" shrinkToFit="1"/>
    </xf>
    <xf numFmtId="0" fontId="0" fillId="0" borderId="0" xfId="0" applyAlignment="1">
      <alignment horizontal="left" vertical="center"/>
    </xf>
    <xf numFmtId="38" fontId="0" fillId="0" borderId="0" xfId="0" applyNumberFormat="1" applyAlignme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0" fillId="2" borderId="7" xfId="0" applyFill="1" applyBorder="1" applyAlignment="1">
      <alignment horizontal="center" vertical="center" shrinkToFit="1"/>
    </xf>
    <xf numFmtId="0" fontId="0" fillId="0" borderId="8" xfId="0" applyBorder="1"/>
    <xf numFmtId="0" fontId="0" fillId="2" borderId="7" xfId="0"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shrinkToFit="1"/>
    </xf>
    <xf numFmtId="0" fontId="0" fillId="0" borderId="6" xfId="0" applyBorder="1"/>
    <xf numFmtId="0" fontId="0" fillId="0" borderId="1" xfId="0" applyFont="1" applyBorder="1" applyAlignment="1">
      <alignment vertical="center" shrinkToFit="1"/>
    </xf>
    <xf numFmtId="0" fontId="10" fillId="0" borderId="1" xfId="0" applyFont="1" applyBorder="1" applyAlignment="1">
      <alignment horizontal="right" vertical="center" shrinkToFit="1"/>
    </xf>
    <xf numFmtId="0" fontId="10" fillId="0" borderId="1" xfId="0" applyFont="1" applyBorder="1" applyAlignment="1">
      <alignment horizontal="center" vertical="center" shrinkToFit="1"/>
    </xf>
    <xf numFmtId="0" fontId="19" fillId="0" borderId="4" xfId="0" applyFont="1" applyBorder="1" applyAlignment="1">
      <alignment vertical="center" shrinkToFit="1"/>
    </xf>
    <xf numFmtId="0" fontId="10" fillId="0" borderId="1"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88"/>
  <sheetViews>
    <sheetView tabSelected="1" view="pageBreakPreview" zoomScale="70" zoomScaleNormal="70" zoomScaleSheetLayoutView="70" workbookViewId="0">
      <pane ySplit="8" topLeftCell="A21" activePane="bottomLeft" state="frozen"/>
      <selection pane="bottomLeft" activeCell="D7" sqref="D7"/>
    </sheetView>
  </sheetViews>
  <sheetFormatPr defaultColWidth="9" defaultRowHeight="13.2" x14ac:dyDescent="0.2"/>
  <cols>
    <col min="1" max="1" width="1.33203125" customWidth="1"/>
    <col min="2" max="2" width="3.21875" customWidth="1"/>
    <col min="3" max="3" width="15.88671875" customWidth="1"/>
    <col min="4" max="4" width="80.77734375" style="1" customWidth="1"/>
    <col min="5" max="5" width="12.44140625" customWidth="1"/>
    <col min="6" max="6" width="4.6640625" customWidth="1"/>
    <col min="7" max="7" width="4.6640625" style="2" customWidth="1"/>
    <col min="8" max="8" width="4.6640625" style="3" customWidth="1"/>
    <col min="9" max="9" width="4.6640625" style="2" customWidth="1"/>
    <col min="10" max="10" width="11.6640625" style="4" customWidth="1"/>
    <col min="11" max="11" width="12.6640625" style="5" customWidth="1"/>
    <col min="12" max="12" width="43.109375" style="6" customWidth="1"/>
    <col min="13" max="13" width="6.109375" customWidth="1"/>
    <col min="14" max="14" width="9" customWidth="1"/>
  </cols>
  <sheetData>
    <row r="1" spans="1:12" ht="66.75" customHeight="1" x14ac:dyDescent="0.2">
      <c r="A1" s="62" t="s">
        <v>13</v>
      </c>
      <c r="B1" s="62"/>
      <c r="C1" s="62"/>
      <c r="D1" s="62"/>
      <c r="E1" s="62"/>
      <c r="F1" s="62"/>
      <c r="G1" s="62"/>
      <c r="H1" s="62"/>
      <c r="I1" s="62"/>
      <c r="J1" s="62"/>
      <c r="K1" s="62"/>
      <c r="L1" s="62"/>
    </row>
    <row r="2" spans="1:12" ht="57" customHeight="1" x14ac:dyDescent="0.25">
      <c r="A2" s="63" t="s">
        <v>27</v>
      </c>
      <c r="B2" s="63"/>
      <c r="C2" s="63"/>
      <c r="D2" s="63"/>
      <c r="E2" s="63"/>
      <c r="F2" s="30"/>
      <c r="G2" s="26"/>
      <c r="H2" s="38"/>
      <c r="I2" s="38"/>
      <c r="J2" s="42"/>
      <c r="K2"/>
      <c r="L2"/>
    </row>
    <row r="3" spans="1:12" ht="19.2" x14ac:dyDescent="0.25">
      <c r="A3" s="9"/>
      <c r="B3" s="9"/>
      <c r="C3" s="9"/>
      <c r="D3" s="9"/>
      <c r="E3" s="26"/>
      <c r="F3" s="30"/>
      <c r="G3" s="9"/>
      <c r="H3" s="38"/>
      <c r="I3" s="38"/>
      <c r="J3" s="9" t="s">
        <v>23</v>
      </c>
      <c r="K3" s="38"/>
      <c r="L3" s="42"/>
    </row>
    <row r="4" spans="1:12" ht="19.2" x14ac:dyDescent="0.25">
      <c r="A4" s="9"/>
      <c r="B4" s="9"/>
      <c r="C4" s="9"/>
      <c r="D4" s="9"/>
      <c r="E4" s="26"/>
      <c r="F4" s="30"/>
      <c r="G4" s="9"/>
      <c r="H4" s="38"/>
      <c r="I4" s="38"/>
      <c r="J4" s="9" t="s">
        <v>28</v>
      </c>
      <c r="K4" s="38"/>
      <c r="L4" s="42"/>
    </row>
    <row r="5" spans="1:12" ht="19.2" x14ac:dyDescent="0.25">
      <c r="A5" s="9"/>
      <c r="B5" s="9"/>
      <c r="C5" s="9"/>
      <c r="D5" s="9"/>
      <c r="E5" s="26"/>
      <c r="F5" s="30"/>
      <c r="G5" s="9"/>
      <c r="H5" s="38"/>
      <c r="I5" s="38"/>
      <c r="J5" s="9" t="s">
        <v>29</v>
      </c>
      <c r="K5" s="38"/>
      <c r="L5" s="56" t="s">
        <v>11</v>
      </c>
    </row>
    <row r="6" spans="1:12" ht="20.100000000000001" customHeight="1" x14ac:dyDescent="0.2">
      <c r="A6" s="9"/>
      <c r="B6" s="9"/>
      <c r="C6" s="9"/>
      <c r="D6" s="9"/>
      <c r="E6" s="26"/>
      <c r="F6" s="30"/>
      <c r="G6" s="26"/>
      <c r="H6" s="5"/>
      <c r="I6" s="5"/>
      <c r="J6" s="6"/>
      <c r="K6"/>
      <c r="L6"/>
    </row>
    <row r="7" spans="1:12" ht="42.75" customHeight="1" x14ac:dyDescent="0.2">
      <c r="A7" s="9" t="s">
        <v>36</v>
      </c>
      <c r="B7" s="9"/>
      <c r="C7" s="9"/>
      <c r="D7" s="9"/>
      <c r="E7" s="26"/>
      <c r="F7" s="30"/>
      <c r="G7" s="26"/>
      <c r="H7" s="5"/>
      <c r="I7" s="5"/>
      <c r="J7" s="6"/>
      <c r="K7"/>
      <c r="L7"/>
    </row>
    <row r="8" spans="1:12" s="7" customFormat="1" ht="51" customHeight="1" x14ac:dyDescent="0.2">
      <c r="B8" s="10" t="s">
        <v>0</v>
      </c>
      <c r="C8" s="14" t="s">
        <v>4</v>
      </c>
      <c r="D8" s="64" t="s">
        <v>1</v>
      </c>
      <c r="E8" s="65"/>
      <c r="F8" s="66" t="s">
        <v>2</v>
      </c>
      <c r="G8" s="67"/>
      <c r="H8" s="67"/>
      <c r="I8" s="68"/>
      <c r="J8" s="43" t="s">
        <v>25</v>
      </c>
      <c r="K8" s="51" t="s">
        <v>31</v>
      </c>
      <c r="L8" s="14" t="s">
        <v>6</v>
      </c>
    </row>
    <row r="9" spans="1:12" s="8" customFormat="1" ht="22.5" customHeight="1" x14ac:dyDescent="0.2">
      <c r="B9" s="13">
        <v>1</v>
      </c>
      <c r="C9" s="15" t="s">
        <v>12</v>
      </c>
      <c r="D9" s="23" t="s">
        <v>58</v>
      </c>
      <c r="E9" s="27" t="s">
        <v>37</v>
      </c>
      <c r="F9" s="32">
        <v>2</v>
      </c>
      <c r="G9" s="35" t="s">
        <v>52</v>
      </c>
      <c r="H9" s="35" t="s">
        <v>53</v>
      </c>
      <c r="I9" s="35"/>
      <c r="J9" s="44"/>
      <c r="K9" s="52"/>
      <c r="L9" s="57"/>
    </row>
    <row r="10" spans="1:12" s="8" customFormat="1" ht="22.5" customHeight="1" x14ac:dyDescent="0.2">
      <c r="B10" s="11"/>
      <c r="C10" s="16"/>
      <c r="D10" s="23" t="s">
        <v>59</v>
      </c>
      <c r="E10" s="27" t="s">
        <v>37</v>
      </c>
      <c r="F10" s="32">
        <v>2</v>
      </c>
      <c r="G10" s="35" t="s">
        <v>52</v>
      </c>
      <c r="H10" s="35" t="s">
        <v>53</v>
      </c>
      <c r="I10" s="35"/>
      <c r="J10" s="44"/>
      <c r="K10" s="52"/>
      <c r="L10" s="57"/>
    </row>
    <row r="11" spans="1:12" s="8" customFormat="1" ht="22.5" customHeight="1" x14ac:dyDescent="0.2">
      <c r="B11" s="11"/>
      <c r="C11" s="16"/>
      <c r="D11" s="23" t="s">
        <v>60</v>
      </c>
      <c r="E11" s="27" t="s">
        <v>37</v>
      </c>
      <c r="F11" s="32">
        <v>2</v>
      </c>
      <c r="G11" s="35" t="s">
        <v>52</v>
      </c>
      <c r="H11" s="35" t="s">
        <v>53</v>
      </c>
      <c r="I11" s="35"/>
      <c r="J11" s="44"/>
      <c r="K11" s="52"/>
      <c r="L11" s="57"/>
    </row>
    <row r="12" spans="1:12" s="8" customFormat="1" ht="22.5" customHeight="1" x14ac:dyDescent="0.2">
      <c r="B12" s="11"/>
      <c r="C12" s="16"/>
      <c r="D12" s="23" t="s">
        <v>61</v>
      </c>
      <c r="E12" s="27" t="s">
        <v>37</v>
      </c>
      <c r="F12" s="32">
        <v>1</v>
      </c>
      <c r="G12" s="35" t="s">
        <v>54</v>
      </c>
      <c r="H12" s="35" t="s">
        <v>55</v>
      </c>
      <c r="I12" s="35"/>
      <c r="J12" s="44"/>
      <c r="K12" s="52"/>
      <c r="L12" s="57"/>
    </row>
    <row r="13" spans="1:12" s="8" customFormat="1" ht="22.5" customHeight="1" x14ac:dyDescent="0.2">
      <c r="B13" s="11"/>
      <c r="C13" s="16"/>
      <c r="D13" s="20"/>
      <c r="E13" s="27" t="s">
        <v>37</v>
      </c>
      <c r="F13" s="32">
        <v>6</v>
      </c>
      <c r="G13" s="35" t="s">
        <v>52</v>
      </c>
      <c r="H13" s="35" t="s">
        <v>53</v>
      </c>
      <c r="I13" s="35"/>
      <c r="J13" s="44"/>
      <c r="K13" s="52"/>
      <c r="L13" s="57"/>
    </row>
    <row r="14" spans="1:12" s="8" customFormat="1" ht="22.5" customHeight="1" x14ac:dyDescent="0.2">
      <c r="B14" s="11"/>
      <c r="C14" s="16"/>
      <c r="D14" s="20" t="s">
        <v>62</v>
      </c>
      <c r="E14" s="27" t="s">
        <v>37</v>
      </c>
      <c r="F14" s="32">
        <v>4</v>
      </c>
      <c r="G14" s="35" t="s">
        <v>52</v>
      </c>
      <c r="H14" s="35" t="s">
        <v>56</v>
      </c>
      <c r="I14" s="35"/>
      <c r="J14" s="44"/>
      <c r="L14" s="57"/>
    </row>
    <row r="15" spans="1:12" s="8" customFormat="1" ht="22.5" customHeight="1" x14ac:dyDescent="0.2">
      <c r="B15" s="11"/>
      <c r="C15" s="16"/>
      <c r="D15" s="20" t="s">
        <v>63</v>
      </c>
      <c r="E15" s="27" t="s">
        <v>37</v>
      </c>
      <c r="F15" s="32">
        <v>2</v>
      </c>
      <c r="G15" s="35" t="s">
        <v>52</v>
      </c>
      <c r="H15" s="35" t="s">
        <v>53</v>
      </c>
      <c r="I15" s="35"/>
      <c r="J15" s="44"/>
      <c r="K15" s="52"/>
      <c r="L15" s="57"/>
    </row>
    <row r="16" spans="1:12" s="8" customFormat="1" ht="22.5" customHeight="1" x14ac:dyDescent="0.2">
      <c r="B16" s="11"/>
      <c r="C16" s="16"/>
      <c r="D16" s="20" t="s">
        <v>64</v>
      </c>
      <c r="E16" s="27" t="s">
        <v>37</v>
      </c>
      <c r="F16" s="32">
        <v>1</v>
      </c>
      <c r="G16" s="35" t="s">
        <v>54</v>
      </c>
      <c r="H16" s="35" t="s">
        <v>55</v>
      </c>
      <c r="I16" s="35"/>
      <c r="J16" s="44"/>
      <c r="K16" s="52"/>
      <c r="L16" s="57"/>
    </row>
    <row r="17" spans="2:12" s="8" customFormat="1" ht="22.5" customHeight="1" x14ac:dyDescent="0.2">
      <c r="B17" s="11"/>
      <c r="C17" s="16"/>
      <c r="D17" s="20"/>
      <c r="E17" s="27" t="s">
        <v>37</v>
      </c>
      <c r="F17" s="32">
        <v>6</v>
      </c>
      <c r="G17" s="35" t="s">
        <v>52</v>
      </c>
      <c r="H17" s="35" t="s">
        <v>53</v>
      </c>
      <c r="I17" s="35"/>
      <c r="J17" s="44"/>
      <c r="K17" s="52"/>
      <c r="L17" s="57"/>
    </row>
    <row r="18" spans="2:12" s="8" customFormat="1" ht="22.5" customHeight="1" x14ac:dyDescent="0.2">
      <c r="B18" s="11"/>
      <c r="C18" s="16"/>
      <c r="D18" s="20" t="s">
        <v>65</v>
      </c>
      <c r="E18" s="27" t="s">
        <v>37</v>
      </c>
      <c r="F18" s="32">
        <v>2</v>
      </c>
      <c r="G18" s="35" t="s">
        <v>52</v>
      </c>
      <c r="H18" s="35" t="s">
        <v>53</v>
      </c>
      <c r="I18" s="35"/>
      <c r="J18" s="44"/>
      <c r="K18" s="52"/>
      <c r="L18" s="57"/>
    </row>
    <row r="19" spans="2:12" s="8" customFormat="1" ht="22.5" customHeight="1" x14ac:dyDescent="0.2">
      <c r="B19" s="11"/>
      <c r="C19" s="16"/>
      <c r="D19" s="20" t="s">
        <v>66</v>
      </c>
      <c r="E19" s="27" t="s">
        <v>37</v>
      </c>
      <c r="F19" s="32">
        <v>1</v>
      </c>
      <c r="G19" s="35" t="s">
        <v>57</v>
      </c>
      <c r="H19" s="35" t="s">
        <v>55</v>
      </c>
      <c r="I19" s="35"/>
      <c r="J19" s="44"/>
      <c r="K19" s="52"/>
      <c r="L19" s="57"/>
    </row>
    <row r="20" spans="2:12" s="8" customFormat="1" ht="22.5" customHeight="1" x14ac:dyDescent="0.2">
      <c r="B20" s="11"/>
      <c r="C20" s="16"/>
      <c r="D20" s="20"/>
      <c r="E20" s="71" t="s">
        <v>37</v>
      </c>
      <c r="F20" s="72">
        <v>2</v>
      </c>
      <c r="G20" s="73" t="s">
        <v>52</v>
      </c>
      <c r="H20" s="73" t="s">
        <v>53</v>
      </c>
      <c r="I20" s="35"/>
      <c r="J20" s="44"/>
      <c r="K20" s="52"/>
      <c r="L20" s="57"/>
    </row>
    <row r="21" spans="2:12" s="8" customFormat="1" ht="22.5" customHeight="1" x14ac:dyDescent="0.2">
      <c r="B21" s="11"/>
      <c r="C21" s="16"/>
      <c r="D21" s="74" t="s">
        <v>49</v>
      </c>
      <c r="E21" s="71" t="s">
        <v>37</v>
      </c>
      <c r="F21" s="72">
        <v>4</v>
      </c>
      <c r="G21" s="73" t="s">
        <v>38</v>
      </c>
      <c r="H21" s="73" t="s">
        <v>39</v>
      </c>
      <c r="I21" s="35"/>
      <c r="J21" s="44"/>
      <c r="K21" s="52"/>
      <c r="L21" s="57"/>
    </row>
    <row r="22" spans="2:12" s="8" customFormat="1" ht="22.5" customHeight="1" x14ac:dyDescent="0.2">
      <c r="B22" s="11"/>
      <c r="C22" s="16"/>
      <c r="D22" s="74"/>
      <c r="E22" s="71" t="s">
        <v>37</v>
      </c>
      <c r="F22" s="72">
        <v>3</v>
      </c>
      <c r="G22" s="73" t="s">
        <v>47</v>
      </c>
      <c r="H22" s="73" t="s">
        <v>48</v>
      </c>
      <c r="I22" s="35"/>
      <c r="J22" s="44"/>
      <c r="K22" s="52"/>
      <c r="L22" s="57"/>
    </row>
    <row r="23" spans="2:12" s="8" customFormat="1" ht="22.5" customHeight="1" x14ac:dyDescent="0.2">
      <c r="B23" s="11"/>
      <c r="C23" s="16"/>
      <c r="D23" s="74" t="s">
        <v>51</v>
      </c>
      <c r="E23" s="71"/>
      <c r="F23" s="72">
        <v>1</v>
      </c>
      <c r="G23" s="73" t="s">
        <v>14</v>
      </c>
      <c r="H23" s="73"/>
      <c r="I23" s="35"/>
      <c r="J23" s="44"/>
      <c r="K23" s="52"/>
      <c r="L23" s="57"/>
    </row>
    <row r="24" spans="2:12" s="8" customFormat="1" ht="22.5" customHeight="1" x14ac:dyDescent="0.2">
      <c r="B24" s="11"/>
      <c r="C24" s="16"/>
      <c r="D24" s="74" t="s">
        <v>50</v>
      </c>
      <c r="E24" s="75" t="s">
        <v>37</v>
      </c>
      <c r="F24" s="72">
        <v>4</v>
      </c>
      <c r="G24" s="73" t="s">
        <v>38</v>
      </c>
      <c r="H24" s="73" t="s">
        <v>39</v>
      </c>
      <c r="I24" s="35"/>
      <c r="J24" s="44"/>
      <c r="K24" s="52"/>
      <c r="L24" s="57"/>
    </row>
    <row r="25" spans="2:12" s="8" customFormat="1" ht="22.5" customHeight="1" x14ac:dyDescent="0.2">
      <c r="B25" s="11"/>
      <c r="C25" s="16"/>
      <c r="D25" s="74"/>
      <c r="E25" s="75" t="s">
        <v>37</v>
      </c>
      <c r="F25" s="72">
        <v>3</v>
      </c>
      <c r="G25" s="73" t="s">
        <v>47</v>
      </c>
      <c r="H25" s="73" t="s">
        <v>48</v>
      </c>
      <c r="I25" s="35"/>
      <c r="J25" s="44"/>
      <c r="K25" s="52"/>
      <c r="L25" s="57"/>
    </row>
    <row r="26" spans="2:12" s="8" customFormat="1" ht="22.5" customHeight="1" x14ac:dyDescent="0.2">
      <c r="B26" s="11"/>
      <c r="C26" s="16"/>
      <c r="D26" s="20" t="s">
        <v>67</v>
      </c>
      <c r="E26" s="27" t="s">
        <v>37</v>
      </c>
      <c r="F26" s="32">
        <v>2</v>
      </c>
      <c r="G26" s="35" t="s">
        <v>52</v>
      </c>
      <c r="H26" s="35" t="s">
        <v>53</v>
      </c>
      <c r="I26" s="35"/>
      <c r="J26" s="44"/>
      <c r="K26" s="52"/>
      <c r="L26" s="57"/>
    </row>
    <row r="27" spans="2:12" s="8" customFormat="1" ht="22.5" customHeight="1" x14ac:dyDescent="0.2">
      <c r="B27" s="11"/>
      <c r="C27" s="16"/>
      <c r="D27" s="20" t="s">
        <v>68</v>
      </c>
      <c r="E27" s="27" t="s">
        <v>37</v>
      </c>
      <c r="F27" s="32">
        <v>1</v>
      </c>
      <c r="G27" s="35" t="s">
        <v>54</v>
      </c>
      <c r="H27" s="35" t="s">
        <v>55</v>
      </c>
      <c r="I27" s="35"/>
      <c r="J27" s="44"/>
      <c r="K27" s="52"/>
      <c r="L27" s="57"/>
    </row>
    <row r="28" spans="2:12" s="8" customFormat="1" ht="22.5" customHeight="1" x14ac:dyDescent="0.2">
      <c r="B28" s="11"/>
      <c r="C28" s="16"/>
      <c r="D28" s="20"/>
      <c r="E28" s="27" t="s">
        <v>37</v>
      </c>
      <c r="F28" s="32">
        <v>2</v>
      </c>
      <c r="G28" s="35" t="s">
        <v>52</v>
      </c>
      <c r="H28" s="35" t="s">
        <v>53</v>
      </c>
      <c r="I28" s="35"/>
      <c r="J28" s="44"/>
      <c r="K28" s="52"/>
      <c r="L28" s="57"/>
    </row>
    <row r="29" spans="2:12" s="8" customFormat="1" ht="22.5" customHeight="1" x14ac:dyDescent="0.2">
      <c r="B29" s="11"/>
      <c r="C29" s="16"/>
      <c r="D29" s="20" t="s">
        <v>69</v>
      </c>
      <c r="E29" s="27" t="s">
        <v>37</v>
      </c>
      <c r="F29" s="32">
        <v>2</v>
      </c>
      <c r="G29" s="35" t="s">
        <v>52</v>
      </c>
      <c r="H29" s="35" t="s">
        <v>53</v>
      </c>
      <c r="I29" s="35"/>
      <c r="J29" s="44"/>
      <c r="K29" s="52"/>
      <c r="L29" s="57"/>
    </row>
    <row r="30" spans="2:12" s="8" customFormat="1" ht="22.5" customHeight="1" x14ac:dyDescent="0.2">
      <c r="B30" s="11"/>
      <c r="C30" s="16"/>
      <c r="D30" s="20" t="s">
        <v>70</v>
      </c>
      <c r="E30" s="27" t="s">
        <v>37</v>
      </c>
      <c r="F30" s="32">
        <v>2</v>
      </c>
      <c r="G30" s="35" t="s">
        <v>52</v>
      </c>
      <c r="H30" s="35" t="s">
        <v>53</v>
      </c>
      <c r="I30" s="35"/>
      <c r="J30" s="44"/>
      <c r="K30" s="52"/>
      <c r="L30" s="57"/>
    </row>
    <row r="31" spans="2:12" s="8" customFormat="1" ht="22.5" customHeight="1" x14ac:dyDescent="0.2">
      <c r="B31" s="11"/>
      <c r="C31" s="16"/>
      <c r="D31" s="20" t="s">
        <v>71</v>
      </c>
      <c r="E31" s="27" t="s">
        <v>37</v>
      </c>
      <c r="F31" s="32">
        <v>1</v>
      </c>
      <c r="G31" s="35" t="s">
        <v>54</v>
      </c>
      <c r="H31" s="35" t="s">
        <v>55</v>
      </c>
      <c r="I31" s="35"/>
      <c r="J31" s="44"/>
      <c r="K31" s="52"/>
      <c r="L31" s="57"/>
    </row>
    <row r="32" spans="2:12" s="8" customFormat="1" ht="22.5" customHeight="1" x14ac:dyDescent="0.2">
      <c r="B32" s="11"/>
      <c r="C32" s="16"/>
      <c r="D32" s="20"/>
      <c r="E32" s="27" t="s">
        <v>37</v>
      </c>
      <c r="F32" s="32">
        <v>6</v>
      </c>
      <c r="G32" s="35" t="s">
        <v>52</v>
      </c>
      <c r="H32" s="35" t="s">
        <v>53</v>
      </c>
      <c r="I32" s="35"/>
      <c r="J32" s="44"/>
      <c r="K32" s="52"/>
      <c r="L32" s="57"/>
    </row>
    <row r="33" spans="2:12" s="8" customFormat="1" ht="22.5" customHeight="1" x14ac:dyDescent="0.2">
      <c r="B33" s="11"/>
      <c r="C33" s="16"/>
      <c r="D33" s="20" t="s">
        <v>72</v>
      </c>
      <c r="E33" s="27" t="s">
        <v>37</v>
      </c>
      <c r="F33" s="32">
        <v>2</v>
      </c>
      <c r="G33" s="35" t="s">
        <v>52</v>
      </c>
      <c r="H33" s="35" t="s">
        <v>53</v>
      </c>
      <c r="I33" s="35"/>
      <c r="J33" s="44"/>
      <c r="K33" s="52"/>
      <c r="L33" s="57"/>
    </row>
    <row r="34" spans="2:12" s="8" customFormat="1" ht="22.5" customHeight="1" x14ac:dyDescent="0.2">
      <c r="B34" s="11"/>
      <c r="C34" s="16"/>
      <c r="D34" s="20" t="s">
        <v>73</v>
      </c>
      <c r="E34" s="27" t="s">
        <v>35</v>
      </c>
      <c r="F34" s="32">
        <v>2</v>
      </c>
      <c r="G34" s="35" t="s">
        <v>52</v>
      </c>
      <c r="H34" s="35">
        <v>2</v>
      </c>
      <c r="I34" s="35" t="s">
        <v>40</v>
      </c>
      <c r="J34" s="44"/>
      <c r="K34" s="52"/>
      <c r="L34" s="57"/>
    </row>
    <row r="35" spans="2:12" s="8" customFormat="1" ht="22.5" customHeight="1" x14ac:dyDescent="0.2">
      <c r="B35" s="11"/>
      <c r="C35" s="16"/>
      <c r="D35" s="22" t="s">
        <v>45</v>
      </c>
      <c r="E35" s="28"/>
      <c r="F35" s="31"/>
      <c r="G35" s="36"/>
      <c r="H35" s="39"/>
      <c r="I35" s="36"/>
      <c r="J35" s="45"/>
      <c r="K35" s="48">
        <f>SUM(K9:K34)</f>
        <v>0</v>
      </c>
      <c r="L35" s="58"/>
    </row>
    <row r="36" spans="2:12" s="8" customFormat="1" ht="22.5" customHeight="1" x14ac:dyDescent="0.2">
      <c r="B36" s="13">
        <v>2</v>
      </c>
      <c r="C36" s="15" t="s">
        <v>7</v>
      </c>
      <c r="D36" s="23" t="s">
        <v>74</v>
      </c>
      <c r="E36" s="27"/>
      <c r="F36" s="32">
        <v>1</v>
      </c>
      <c r="G36" s="35" t="s">
        <v>54</v>
      </c>
      <c r="H36" s="35" t="s">
        <v>55</v>
      </c>
      <c r="I36" s="35"/>
      <c r="J36" s="44"/>
      <c r="K36" s="52"/>
      <c r="L36" s="57"/>
    </row>
    <row r="37" spans="2:12" s="8" customFormat="1" ht="22.5" customHeight="1" x14ac:dyDescent="0.2">
      <c r="B37" s="11"/>
      <c r="C37" s="16"/>
      <c r="D37" s="20"/>
      <c r="E37" s="27"/>
      <c r="F37" s="32">
        <v>6</v>
      </c>
      <c r="G37" s="35" t="s">
        <v>52</v>
      </c>
      <c r="H37" s="35" t="s">
        <v>53</v>
      </c>
      <c r="I37" s="35"/>
      <c r="J37" s="44"/>
      <c r="K37" s="52"/>
      <c r="L37" s="57"/>
    </row>
    <row r="38" spans="2:12" s="8" customFormat="1" ht="22.5" customHeight="1" x14ac:dyDescent="0.2">
      <c r="B38" s="11"/>
      <c r="C38" s="16"/>
      <c r="D38" s="20" t="s">
        <v>75</v>
      </c>
      <c r="E38" s="27"/>
      <c r="F38" s="32">
        <v>1</v>
      </c>
      <c r="G38" s="35" t="s">
        <v>54</v>
      </c>
      <c r="H38" s="35" t="s">
        <v>55</v>
      </c>
      <c r="I38" s="35"/>
      <c r="J38" s="44"/>
      <c r="K38" s="52"/>
      <c r="L38" s="57"/>
    </row>
    <row r="39" spans="2:12" s="8" customFormat="1" ht="22.5" customHeight="1" x14ac:dyDescent="0.2">
      <c r="B39" s="11"/>
      <c r="C39" s="16"/>
      <c r="D39" s="20"/>
      <c r="E39" s="27"/>
      <c r="F39" s="32">
        <v>6</v>
      </c>
      <c r="G39" s="35" t="s">
        <v>52</v>
      </c>
      <c r="H39" s="35" t="s">
        <v>53</v>
      </c>
      <c r="I39" s="35"/>
      <c r="J39" s="44"/>
      <c r="K39" s="52"/>
      <c r="L39" s="57"/>
    </row>
    <row r="40" spans="2:12" s="8" customFormat="1" ht="22.5" customHeight="1" x14ac:dyDescent="0.2">
      <c r="B40" s="11"/>
      <c r="C40" s="16"/>
      <c r="D40" s="20" t="s">
        <v>76</v>
      </c>
      <c r="E40" s="27"/>
      <c r="F40" s="32">
        <v>4</v>
      </c>
      <c r="G40" s="35" t="s">
        <v>77</v>
      </c>
      <c r="H40" s="35" t="s">
        <v>56</v>
      </c>
      <c r="I40" s="35"/>
      <c r="J40" s="44"/>
      <c r="K40" s="52"/>
      <c r="L40" s="57"/>
    </row>
    <row r="41" spans="2:12" s="8" customFormat="1" ht="22.5" customHeight="1" x14ac:dyDescent="0.2">
      <c r="B41" s="11"/>
      <c r="C41" s="16"/>
      <c r="D41" s="20" t="s">
        <v>78</v>
      </c>
      <c r="E41" s="27"/>
      <c r="F41" s="32">
        <v>4</v>
      </c>
      <c r="G41" s="35" t="s">
        <v>77</v>
      </c>
      <c r="H41" s="35" t="s">
        <v>56</v>
      </c>
      <c r="I41" s="35"/>
      <c r="J41" s="44"/>
      <c r="K41" s="52"/>
      <c r="L41" s="57"/>
    </row>
    <row r="42" spans="2:12" s="8" customFormat="1" ht="22.5" customHeight="1" x14ac:dyDescent="0.2">
      <c r="B42" s="11"/>
      <c r="C42" s="16"/>
      <c r="D42" s="20"/>
      <c r="E42" s="27"/>
      <c r="F42" s="32">
        <v>3</v>
      </c>
      <c r="G42" s="35" t="s">
        <v>52</v>
      </c>
      <c r="H42" s="35" t="s">
        <v>53</v>
      </c>
      <c r="I42" s="35"/>
      <c r="J42" s="44"/>
      <c r="K42" s="52"/>
      <c r="L42" s="57"/>
    </row>
    <row r="43" spans="2:12" s="8" customFormat="1" ht="22.5" customHeight="1" x14ac:dyDescent="0.2">
      <c r="B43" s="11"/>
      <c r="C43" s="16"/>
      <c r="D43" s="20" t="s">
        <v>79</v>
      </c>
      <c r="E43" s="27"/>
      <c r="F43" s="32">
        <v>4</v>
      </c>
      <c r="G43" s="35" t="s">
        <v>77</v>
      </c>
      <c r="H43" s="35" t="s">
        <v>56</v>
      </c>
      <c r="I43" s="35"/>
      <c r="J43" s="44"/>
      <c r="K43" s="52"/>
      <c r="L43" s="57"/>
    </row>
    <row r="44" spans="2:12" s="8" customFormat="1" ht="22.5" customHeight="1" x14ac:dyDescent="0.2">
      <c r="B44" s="11"/>
      <c r="C44" s="16"/>
      <c r="D44" s="20"/>
      <c r="E44" s="27"/>
      <c r="F44" s="32">
        <v>3</v>
      </c>
      <c r="G44" s="35" t="s">
        <v>52</v>
      </c>
      <c r="H44" s="35" t="s">
        <v>53</v>
      </c>
      <c r="I44" s="35"/>
      <c r="J44" s="44"/>
      <c r="K44" s="52"/>
      <c r="L44" s="57"/>
    </row>
    <row r="45" spans="2:12" s="8" customFormat="1" ht="22.5" customHeight="1" x14ac:dyDescent="0.2">
      <c r="B45" s="11"/>
      <c r="C45" s="16"/>
      <c r="D45" s="20" t="s">
        <v>80</v>
      </c>
      <c r="E45" s="27"/>
      <c r="F45" s="32">
        <v>1</v>
      </c>
      <c r="G45" s="35" t="s">
        <v>54</v>
      </c>
      <c r="H45" s="35" t="s">
        <v>55</v>
      </c>
      <c r="I45" s="35"/>
      <c r="J45" s="44"/>
      <c r="K45" s="52"/>
      <c r="L45" s="57"/>
    </row>
    <row r="46" spans="2:12" s="8" customFormat="1" ht="22.5" customHeight="1" x14ac:dyDescent="0.2">
      <c r="B46" s="11"/>
      <c r="C46" s="16"/>
      <c r="D46" s="20"/>
      <c r="E46" s="27"/>
      <c r="F46" s="32">
        <v>2</v>
      </c>
      <c r="G46" s="35" t="s">
        <v>52</v>
      </c>
      <c r="H46" s="35" t="s">
        <v>53</v>
      </c>
      <c r="I46" s="35"/>
      <c r="J46" s="44"/>
      <c r="K46" s="52"/>
      <c r="L46" s="57"/>
    </row>
    <row r="47" spans="2:12" s="8" customFormat="1" ht="22.5" customHeight="1" x14ac:dyDescent="0.2">
      <c r="B47" s="11"/>
      <c r="C47" s="16"/>
      <c r="D47" s="20" t="s">
        <v>81</v>
      </c>
      <c r="E47" s="27"/>
      <c r="F47" s="32">
        <v>1</v>
      </c>
      <c r="G47" s="35" t="s">
        <v>54</v>
      </c>
      <c r="H47" s="35" t="s">
        <v>55</v>
      </c>
      <c r="I47" s="35"/>
      <c r="J47" s="44"/>
      <c r="K47" s="52"/>
      <c r="L47" s="57"/>
    </row>
    <row r="48" spans="2:12" s="8" customFormat="1" ht="22.5" customHeight="1" x14ac:dyDescent="0.2">
      <c r="B48" s="11"/>
      <c r="C48" s="16"/>
      <c r="D48" s="20"/>
      <c r="E48" s="27"/>
      <c r="F48" s="32">
        <v>6</v>
      </c>
      <c r="G48" s="35" t="s">
        <v>52</v>
      </c>
      <c r="H48" s="35" t="s">
        <v>53</v>
      </c>
      <c r="I48" s="35"/>
      <c r="J48" s="44"/>
      <c r="K48" s="52"/>
      <c r="L48" s="57"/>
    </row>
    <row r="49" spans="2:12" s="8" customFormat="1" ht="22.5" customHeight="1" x14ac:dyDescent="0.2">
      <c r="B49" s="11"/>
      <c r="C49" s="16"/>
      <c r="D49" s="22" t="s">
        <v>10</v>
      </c>
      <c r="E49" s="28"/>
      <c r="F49" s="31"/>
      <c r="G49" s="36"/>
      <c r="H49" s="39"/>
      <c r="I49" s="36"/>
      <c r="J49" s="45"/>
      <c r="K49" s="48">
        <f>SUM(K36:K48)</f>
        <v>0</v>
      </c>
      <c r="L49" s="58"/>
    </row>
    <row r="50" spans="2:12" s="8" customFormat="1" ht="22.5" customHeight="1" x14ac:dyDescent="0.2">
      <c r="B50" s="13">
        <v>3</v>
      </c>
      <c r="C50" s="15" t="s">
        <v>17</v>
      </c>
      <c r="D50" s="23" t="s">
        <v>58</v>
      </c>
      <c r="E50" s="27"/>
      <c r="F50" s="32">
        <v>2</v>
      </c>
      <c r="G50" s="35" t="s">
        <v>52</v>
      </c>
      <c r="H50" s="35" t="s">
        <v>53</v>
      </c>
      <c r="I50" s="35"/>
      <c r="J50" s="44"/>
      <c r="K50" s="52"/>
      <c r="L50" s="57"/>
    </row>
    <row r="51" spans="2:12" s="8" customFormat="1" ht="22.5" customHeight="1" x14ac:dyDescent="0.2">
      <c r="B51" s="11"/>
      <c r="C51" s="16"/>
      <c r="D51" s="23" t="s">
        <v>59</v>
      </c>
      <c r="E51" s="27"/>
      <c r="F51" s="32">
        <v>2</v>
      </c>
      <c r="G51" s="35" t="s">
        <v>52</v>
      </c>
      <c r="H51" s="35" t="s">
        <v>53</v>
      </c>
      <c r="I51" s="35"/>
      <c r="J51" s="44"/>
      <c r="K51" s="52"/>
      <c r="L51" s="57"/>
    </row>
    <row r="52" spans="2:12" s="8" customFormat="1" ht="22.5" customHeight="1" x14ac:dyDescent="0.2">
      <c r="B52" s="11"/>
      <c r="C52" s="16"/>
      <c r="D52" s="23" t="s">
        <v>60</v>
      </c>
      <c r="E52" s="27"/>
      <c r="F52" s="32">
        <v>2</v>
      </c>
      <c r="G52" s="35" t="s">
        <v>52</v>
      </c>
      <c r="H52" s="35" t="s">
        <v>53</v>
      </c>
      <c r="I52" s="35"/>
      <c r="J52" s="44"/>
      <c r="K52" s="52"/>
      <c r="L52" s="57"/>
    </row>
    <row r="53" spans="2:12" s="8" customFormat="1" ht="22.5" customHeight="1" x14ac:dyDescent="0.2">
      <c r="B53" s="11"/>
      <c r="C53" s="16"/>
      <c r="D53" s="23" t="s">
        <v>61</v>
      </c>
      <c r="E53" s="27"/>
      <c r="F53" s="32">
        <v>1</v>
      </c>
      <c r="G53" s="35" t="s">
        <v>54</v>
      </c>
      <c r="H53" s="35" t="s">
        <v>55</v>
      </c>
      <c r="I53" s="35"/>
      <c r="J53" s="44"/>
      <c r="K53" s="52"/>
      <c r="L53" s="57"/>
    </row>
    <row r="54" spans="2:12" s="8" customFormat="1" ht="22.5" customHeight="1" x14ac:dyDescent="0.2">
      <c r="B54" s="11"/>
      <c r="C54" s="16"/>
      <c r="D54" s="20"/>
      <c r="E54" s="27"/>
      <c r="F54" s="32">
        <v>6</v>
      </c>
      <c r="G54" s="35" t="s">
        <v>52</v>
      </c>
      <c r="H54" s="35" t="s">
        <v>53</v>
      </c>
      <c r="I54" s="35"/>
      <c r="J54" s="44"/>
      <c r="K54" s="52"/>
      <c r="L54" s="57"/>
    </row>
    <row r="55" spans="2:12" s="8" customFormat="1" ht="22.5" customHeight="1" x14ac:dyDescent="0.2">
      <c r="B55" s="11"/>
      <c r="C55" s="16"/>
      <c r="D55" s="20" t="s">
        <v>62</v>
      </c>
      <c r="E55" s="27"/>
      <c r="F55" s="32">
        <v>4</v>
      </c>
      <c r="G55" s="35" t="s">
        <v>52</v>
      </c>
      <c r="H55" s="35" t="s">
        <v>56</v>
      </c>
      <c r="I55" s="35"/>
      <c r="J55" s="44"/>
      <c r="K55" s="52"/>
      <c r="L55" s="57"/>
    </row>
    <row r="56" spans="2:12" s="8" customFormat="1" ht="22.5" customHeight="1" x14ac:dyDescent="0.2">
      <c r="B56" s="11"/>
      <c r="C56" s="16"/>
      <c r="D56" s="20" t="s">
        <v>63</v>
      </c>
      <c r="E56" s="27"/>
      <c r="F56" s="32">
        <v>2</v>
      </c>
      <c r="G56" s="35" t="s">
        <v>52</v>
      </c>
      <c r="H56" s="35" t="s">
        <v>53</v>
      </c>
      <c r="I56" s="35"/>
      <c r="J56" s="44"/>
      <c r="K56" s="52"/>
      <c r="L56" s="57"/>
    </row>
    <row r="57" spans="2:12" s="8" customFormat="1" ht="22.5" customHeight="1" x14ac:dyDescent="0.2">
      <c r="B57" s="11"/>
      <c r="C57" s="16"/>
      <c r="D57" s="20" t="s">
        <v>64</v>
      </c>
      <c r="E57" s="27"/>
      <c r="F57" s="32">
        <v>1</v>
      </c>
      <c r="G57" s="35" t="s">
        <v>54</v>
      </c>
      <c r="H57" s="35" t="s">
        <v>55</v>
      </c>
      <c r="I57" s="35"/>
      <c r="J57" s="44"/>
      <c r="K57" s="52"/>
      <c r="L57" s="57"/>
    </row>
    <row r="58" spans="2:12" s="8" customFormat="1" ht="22.5" customHeight="1" x14ac:dyDescent="0.2">
      <c r="B58" s="11"/>
      <c r="C58" s="16"/>
      <c r="D58" s="20"/>
      <c r="E58" s="27"/>
      <c r="F58" s="32">
        <v>6</v>
      </c>
      <c r="G58" s="35" t="s">
        <v>52</v>
      </c>
      <c r="H58" s="35" t="s">
        <v>53</v>
      </c>
      <c r="I58" s="35"/>
      <c r="J58" s="44"/>
      <c r="K58" s="52"/>
      <c r="L58" s="57"/>
    </row>
    <row r="59" spans="2:12" s="8" customFormat="1" ht="22.5" customHeight="1" x14ac:dyDescent="0.2">
      <c r="B59" s="11"/>
      <c r="C59" s="16"/>
      <c r="D59" s="20" t="s">
        <v>65</v>
      </c>
      <c r="E59" s="27"/>
      <c r="F59" s="32">
        <v>2</v>
      </c>
      <c r="G59" s="35" t="s">
        <v>52</v>
      </c>
      <c r="H59" s="35" t="s">
        <v>53</v>
      </c>
      <c r="I59" s="35"/>
      <c r="J59" s="44"/>
      <c r="K59" s="52"/>
      <c r="L59" s="57"/>
    </row>
    <row r="60" spans="2:12" s="8" customFormat="1" ht="22.5" customHeight="1" x14ac:dyDescent="0.2">
      <c r="B60" s="11"/>
      <c r="C60" s="16"/>
      <c r="D60" s="20" t="s">
        <v>66</v>
      </c>
      <c r="E60" s="27"/>
      <c r="F60" s="32">
        <v>1</v>
      </c>
      <c r="G60" s="35" t="s">
        <v>54</v>
      </c>
      <c r="H60" s="35" t="s">
        <v>55</v>
      </c>
      <c r="I60" s="35"/>
      <c r="J60" s="44"/>
      <c r="K60" s="52"/>
      <c r="L60" s="57"/>
    </row>
    <row r="61" spans="2:12" s="8" customFormat="1" ht="22.5" customHeight="1" x14ac:dyDescent="0.2">
      <c r="B61" s="11"/>
      <c r="C61" s="16"/>
      <c r="D61" s="20"/>
      <c r="E61" s="27"/>
      <c r="F61" s="32">
        <v>2</v>
      </c>
      <c r="G61" s="35" t="s">
        <v>52</v>
      </c>
      <c r="H61" s="35" t="s">
        <v>53</v>
      </c>
      <c r="I61" s="35"/>
      <c r="J61" s="44"/>
      <c r="K61" s="52"/>
      <c r="L61" s="57"/>
    </row>
    <row r="62" spans="2:12" s="8" customFormat="1" ht="22.5" customHeight="1" x14ac:dyDescent="0.2">
      <c r="B62" s="11"/>
      <c r="C62" s="16"/>
      <c r="D62" s="20" t="s">
        <v>82</v>
      </c>
      <c r="E62" s="27"/>
      <c r="F62" s="32">
        <v>1</v>
      </c>
      <c r="G62" s="35" t="s">
        <v>54</v>
      </c>
      <c r="H62" s="35" t="s">
        <v>55</v>
      </c>
      <c r="I62" s="35"/>
      <c r="J62" s="44"/>
      <c r="K62" s="52"/>
      <c r="L62" s="57"/>
    </row>
    <row r="63" spans="2:12" s="8" customFormat="1" ht="22.5" customHeight="1" x14ac:dyDescent="0.2">
      <c r="B63" s="11"/>
      <c r="C63" s="16"/>
      <c r="D63" s="20"/>
      <c r="E63" s="27"/>
      <c r="F63" s="32">
        <v>6</v>
      </c>
      <c r="G63" s="35" t="s">
        <v>52</v>
      </c>
      <c r="H63" s="35" t="s">
        <v>53</v>
      </c>
      <c r="I63" s="35"/>
      <c r="J63" s="44"/>
      <c r="K63" s="52"/>
      <c r="L63" s="57"/>
    </row>
    <row r="64" spans="2:12" s="8" customFormat="1" ht="22.5" customHeight="1" x14ac:dyDescent="0.2">
      <c r="B64" s="11"/>
      <c r="C64" s="16"/>
      <c r="D64" s="20" t="s">
        <v>67</v>
      </c>
      <c r="E64" s="27"/>
      <c r="F64" s="32">
        <v>2</v>
      </c>
      <c r="G64" s="35" t="s">
        <v>52</v>
      </c>
      <c r="H64" s="35" t="s">
        <v>53</v>
      </c>
      <c r="I64" s="35"/>
      <c r="J64" s="44"/>
      <c r="K64" s="52"/>
      <c r="L64" s="57"/>
    </row>
    <row r="65" spans="2:13" s="8" customFormat="1" ht="22.5" customHeight="1" x14ac:dyDescent="0.2">
      <c r="B65" s="11"/>
      <c r="C65" s="16"/>
      <c r="D65" s="20" t="s">
        <v>68</v>
      </c>
      <c r="E65" s="27"/>
      <c r="F65" s="32">
        <v>1</v>
      </c>
      <c r="G65" s="35" t="s">
        <v>54</v>
      </c>
      <c r="H65" s="35" t="s">
        <v>55</v>
      </c>
      <c r="I65" s="35"/>
      <c r="J65" s="44"/>
      <c r="K65" s="52"/>
      <c r="L65" s="57"/>
    </row>
    <row r="66" spans="2:13" s="8" customFormat="1" ht="22.5" customHeight="1" x14ac:dyDescent="0.2">
      <c r="B66" s="11"/>
      <c r="C66" s="16"/>
      <c r="D66" s="20"/>
      <c r="E66" s="27"/>
      <c r="F66" s="32">
        <v>2</v>
      </c>
      <c r="G66" s="35" t="s">
        <v>52</v>
      </c>
      <c r="H66" s="35" t="s">
        <v>53</v>
      </c>
      <c r="I66" s="35"/>
      <c r="J66" s="44"/>
      <c r="K66" s="52"/>
      <c r="L66" s="57"/>
    </row>
    <row r="67" spans="2:13" s="8" customFormat="1" ht="22.5" customHeight="1" x14ac:dyDescent="0.2">
      <c r="B67" s="11"/>
      <c r="C67" s="16"/>
      <c r="D67" s="20" t="s">
        <v>69</v>
      </c>
      <c r="E67" s="27"/>
      <c r="F67" s="32">
        <v>2</v>
      </c>
      <c r="G67" s="35" t="s">
        <v>52</v>
      </c>
      <c r="H67" s="35" t="s">
        <v>53</v>
      </c>
      <c r="I67" s="35"/>
      <c r="J67" s="44"/>
      <c r="K67" s="52"/>
      <c r="L67" s="57"/>
    </row>
    <row r="68" spans="2:13" s="8" customFormat="1" ht="22.5" customHeight="1" x14ac:dyDescent="0.2">
      <c r="B68" s="11"/>
      <c r="C68" s="16"/>
      <c r="D68" s="20" t="s">
        <v>70</v>
      </c>
      <c r="E68" s="27"/>
      <c r="F68" s="32">
        <v>2</v>
      </c>
      <c r="G68" s="35" t="s">
        <v>52</v>
      </c>
      <c r="H68" s="35" t="s">
        <v>53</v>
      </c>
      <c r="I68" s="35"/>
      <c r="J68" s="44"/>
      <c r="K68" s="52"/>
      <c r="L68" s="57"/>
    </row>
    <row r="69" spans="2:13" s="8" customFormat="1" ht="22.5" customHeight="1" x14ac:dyDescent="0.2">
      <c r="B69" s="11"/>
      <c r="C69" s="16"/>
      <c r="D69" s="20" t="s">
        <v>71</v>
      </c>
      <c r="E69" s="27"/>
      <c r="F69" s="32">
        <v>1</v>
      </c>
      <c r="G69" s="35" t="s">
        <v>54</v>
      </c>
      <c r="H69" s="35" t="s">
        <v>55</v>
      </c>
      <c r="I69" s="35"/>
      <c r="J69" s="44"/>
      <c r="K69" s="52"/>
      <c r="L69" s="57"/>
    </row>
    <row r="70" spans="2:13" s="8" customFormat="1" ht="22.5" customHeight="1" x14ac:dyDescent="0.2">
      <c r="B70" s="11"/>
      <c r="C70" s="16"/>
      <c r="D70" s="20"/>
      <c r="E70" s="27"/>
      <c r="F70" s="32">
        <v>6</v>
      </c>
      <c r="G70" s="35" t="s">
        <v>52</v>
      </c>
      <c r="H70" s="35" t="s">
        <v>53</v>
      </c>
      <c r="I70" s="35"/>
      <c r="J70" s="44"/>
      <c r="K70" s="52"/>
      <c r="L70" s="57"/>
    </row>
    <row r="71" spans="2:13" s="8" customFormat="1" ht="22.5" customHeight="1" x14ac:dyDescent="0.2">
      <c r="B71" s="11"/>
      <c r="C71" s="16"/>
      <c r="D71" s="20" t="s">
        <v>72</v>
      </c>
      <c r="E71" s="27"/>
      <c r="F71" s="32">
        <v>2</v>
      </c>
      <c r="G71" s="35" t="s">
        <v>52</v>
      </c>
      <c r="H71" s="35" t="s">
        <v>53</v>
      </c>
      <c r="I71" s="35"/>
      <c r="J71" s="44"/>
      <c r="K71" s="52"/>
      <c r="L71" s="57"/>
    </row>
    <row r="72" spans="2:13" s="8" customFormat="1" ht="22.5" customHeight="1" x14ac:dyDescent="0.2">
      <c r="B72" s="11"/>
      <c r="C72" s="16"/>
      <c r="D72" s="22" t="s">
        <v>33</v>
      </c>
      <c r="E72" s="28"/>
      <c r="F72" s="31"/>
      <c r="G72" s="36"/>
      <c r="H72" s="39"/>
      <c r="I72" s="36"/>
      <c r="J72" s="45"/>
      <c r="K72" s="48">
        <f>SUM(K50:K71)</f>
        <v>0</v>
      </c>
      <c r="L72" s="58"/>
    </row>
    <row r="73" spans="2:13" s="8" customFormat="1" ht="22.5" customHeight="1" x14ac:dyDescent="0.2">
      <c r="B73" s="13">
        <v>4</v>
      </c>
      <c r="C73" s="15" t="s">
        <v>21</v>
      </c>
      <c r="D73" s="24" t="s">
        <v>41</v>
      </c>
      <c r="E73" s="27"/>
      <c r="F73" s="27">
        <v>1</v>
      </c>
      <c r="G73" s="35" t="s">
        <v>8</v>
      </c>
      <c r="H73" s="32">
        <v>1</v>
      </c>
      <c r="I73" s="35" t="s">
        <v>14</v>
      </c>
      <c r="J73" s="44"/>
      <c r="K73" s="52"/>
      <c r="L73" s="57"/>
      <c r="M73" s="61"/>
    </row>
    <row r="74" spans="2:13" s="8" customFormat="1" ht="22.5" customHeight="1" x14ac:dyDescent="0.2">
      <c r="B74" s="12"/>
      <c r="C74" s="18"/>
      <c r="D74" s="22" t="s">
        <v>3</v>
      </c>
      <c r="E74" s="29"/>
      <c r="F74" s="28"/>
      <c r="G74" s="36"/>
      <c r="H74" s="39"/>
      <c r="I74" s="36"/>
      <c r="J74" s="45"/>
      <c r="K74" s="45">
        <f>K73</f>
        <v>0</v>
      </c>
      <c r="L74" s="58"/>
      <c r="M74" s="61"/>
    </row>
    <row r="75" spans="2:13" s="8" customFormat="1" ht="22.5" customHeight="1" x14ac:dyDescent="0.2">
      <c r="B75" s="13">
        <v>5</v>
      </c>
      <c r="C75" s="15" t="s">
        <v>9</v>
      </c>
      <c r="D75" s="20" t="s">
        <v>18</v>
      </c>
      <c r="E75" s="15"/>
      <c r="F75" s="27">
        <v>1</v>
      </c>
      <c r="G75" s="35" t="s">
        <v>5</v>
      </c>
      <c r="H75" s="32">
        <v>12</v>
      </c>
      <c r="I75" s="35" t="s">
        <v>42</v>
      </c>
      <c r="J75" s="46"/>
      <c r="K75" s="52"/>
      <c r="L75" s="57"/>
    </row>
    <row r="76" spans="2:13" s="8" customFormat="1" ht="22.5" customHeight="1" x14ac:dyDescent="0.2">
      <c r="B76" s="11"/>
      <c r="C76" s="16" t="s">
        <v>22</v>
      </c>
      <c r="D76" s="20" t="s">
        <v>16</v>
      </c>
      <c r="E76" s="15"/>
      <c r="F76" s="27">
        <v>2</v>
      </c>
      <c r="G76" s="35" t="s">
        <v>5</v>
      </c>
      <c r="H76" s="32">
        <v>12</v>
      </c>
      <c r="I76" s="35" t="s">
        <v>42</v>
      </c>
      <c r="J76" s="46"/>
      <c r="K76" s="52"/>
      <c r="L76" s="57"/>
    </row>
    <row r="77" spans="2:13" s="8" customFormat="1" ht="22.5" customHeight="1" x14ac:dyDescent="0.2">
      <c r="B77" s="11"/>
      <c r="C77" s="16"/>
      <c r="D77" s="20" t="s">
        <v>24</v>
      </c>
      <c r="E77" s="15"/>
      <c r="F77" s="27">
        <v>2</v>
      </c>
      <c r="G77" s="35" t="s">
        <v>5</v>
      </c>
      <c r="H77" s="32">
        <v>12</v>
      </c>
      <c r="I77" s="35" t="s">
        <v>42</v>
      </c>
      <c r="J77" s="46"/>
      <c r="K77" s="52"/>
      <c r="L77" s="57"/>
    </row>
    <row r="78" spans="2:13" s="8" customFormat="1" ht="22.5" customHeight="1" x14ac:dyDescent="0.2">
      <c r="B78" s="11"/>
      <c r="C78" s="16"/>
      <c r="D78" s="20" t="s">
        <v>20</v>
      </c>
      <c r="E78" s="15"/>
      <c r="F78" s="27"/>
      <c r="G78" s="35"/>
      <c r="H78" s="32">
        <v>1</v>
      </c>
      <c r="I78" s="35" t="s">
        <v>43</v>
      </c>
      <c r="J78" s="44"/>
      <c r="K78" s="52"/>
      <c r="L78" s="57"/>
    </row>
    <row r="79" spans="2:13" s="8" customFormat="1" ht="22.5" customHeight="1" x14ac:dyDescent="0.2">
      <c r="B79" s="11"/>
      <c r="C79" s="16"/>
      <c r="D79" s="22" t="s">
        <v>19</v>
      </c>
      <c r="E79" s="29"/>
      <c r="F79" s="28"/>
      <c r="G79" s="36"/>
      <c r="H79" s="39"/>
      <c r="I79" s="36"/>
      <c r="J79" s="47"/>
      <c r="K79" s="48">
        <f>SUM(K75:K78)</f>
        <v>0</v>
      </c>
      <c r="L79" s="58"/>
    </row>
    <row r="80" spans="2:13" s="8" customFormat="1" ht="21.75" customHeight="1" x14ac:dyDescent="0.2">
      <c r="B80" s="13">
        <v>6</v>
      </c>
      <c r="C80" s="15" t="s">
        <v>34</v>
      </c>
      <c r="D80" s="20" t="s">
        <v>44</v>
      </c>
      <c r="E80" s="15" t="s">
        <v>32</v>
      </c>
      <c r="F80" s="27">
        <v>9</v>
      </c>
      <c r="G80" s="35" t="s">
        <v>8</v>
      </c>
      <c r="H80" s="32"/>
      <c r="I80" s="37"/>
      <c r="J80" s="44"/>
      <c r="K80" s="53"/>
      <c r="L80" s="59"/>
      <c r="M80" s="61"/>
    </row>
    <row r="81" spans="1:13" s="8" customFormat="1" ht="19.5" customHeight="1" x14ac:dyDescent="0.2">
      <c r="B81" s="12"/>
      <c r="C81" s="17"/>
      <c r="D81" s="21" t="s">
        <v>15</v>
      </c>
      <c r="E81" s="28"/>
      <c r="F81" s="28"/>
      <c r="G81" s="36"/>
      <c r="H81" s="39"/>
      <c r="I81" s="36"/>
      <c r="J81" s="48"/>
      <c r="K81" s="48">
        <f>SUM(K80:K80)</f>
        <v>0</v>
      </c>
      <c r="L81" s="58"/>
      <c r="M81" s="61"/>
    </row>
    <row r="82" spans="1:13" s="8" customFormat="1" ht="22.5" customHeight="1" x14ac:dyDescent="0.2">
      <c r="B82" s="69" t="s">
        <v>46</v>
      </c>
      <c r="C82" s="70"/>
      <c r="D82" s="70"/>
      <c r="E82" s="70"/>
      <c r="F82" s="33"/>
      <c r="G82" s="37"/>
      <c r="H82" s="33"/>
      <c r="I82" s="37"/>
      <c r="J82" s="49"/>
      <c r="K82" s="54">
        <f>SUM(K35,K49,K72,K74,K79,K81)</f>
        <v>0</v>
      </c>
      <c r="L82" s="59"/>
      <c r="M82" s="61"/>
    </row>
    <row r="83" spans="1:13" s="8" customFormat="1" ht="22.5" customHeight="1" x14ac:dyDescent="0.2">
      <c r="C83" s="19" t="s">
        <v>26</v>
      </c>
      <c r="D83" s="25"/>
      <c r="F83" s="34"/>
      <c r="H83" s="40"/>
      <c r="I83" s="41"/>
      <c r="J83" s="50"/>
      <c r="K83" s="55"/>
      <c r="L83" s="60"/>
      <c r="M83" s="61"/>
    </row>
    <row r="84" spans="1:13" s="8" customFormat="1" ht="22.5" customHeight="1" x14ac:dyDescent="0.2">
      <c r="B84"/>
      <c r="C84" t="s">
        <v>30</v>
      </c>
      <c r="D84" s="1"/>
      <c r="E84"/>
      <c r="F84"/>
      <c r="G84"/>
      <c r="H84"/>
      <c r="I84"/>
      <c r="J84" s="4"/>
      <c r="K84" s="5"/>
      <c r="L84" s="6"/>
      <c r="M84"/>
    </row>
    <row r="85" spans="1:13" s="8" customFormat="1" ht="22.5" customHeight="1" x14ac:dyDescent="0.2">
      <c r="B85"/>
      <c r="C85"/>
      <c r="D85" s="1"/>
      <c r="E85"/>
      <c r="F85"/>
      <c r="G85" s="2"/>
      <c r="H85" s="3"/>
      <c r="I85" s="2"/>
      <c r="J85" s="4"/>
      <c r="K85" s="5"/>
      <c r="L85" s="6"/>
      <c r="M85"/>
    </row>
    <row r="86" spans="1:13" s="8" customFormat="1" ht="22.5" customHeight="1" x14ac:dyDescent="0.2">
      <c r="A86"/>
      <c r="B86"/>
      <c r="C86"/>
      <c r="D86" s="1"/>
      <c r="E86"/>
      <c r="F86"/>
      <c r="G86" s="2"/>
      <c r="H86" s="3"/>
      <c r="I86" s="2"/>
      <c r="J86" s="4"/>
      <c r="K86" s="5"/>
      <c r="L86" s="6"/>
      <c r="M86"/>
    </row>
    <row r="87" spans="1:13" ht="22.5" customHeight="1" x14ac:dyDescent="0.2"/>
    <row r="88" spans="1:13" ht="17.399999999999999" customHeight="1" x14ac:dyDescent="0.2"/>
  </sheetData>
  <mergeCells count="5">
    <mergeCell ref="A1:L1"/>
    <mergeCell ref="A2:E2"/>
    <mergeCell ref="D8:E8"/>
    <mergeCell ref="F8:I8"/>
    <mergeCell ref="B82:E82"/>
  </mergeCells>
  <phoneticPr fontId="1"/>
  <printOptions horizontalCentered="1" verticalCentered="1"/>
  <pageMargins left="0.82677165354330706" right="0.51181102362204722" top="0.94488188976377963" bottom="1.1023622047244095" header="0.23622047244094491" footer="0.39370078740157477"/>
  <pageSetup paperSize="9" scale="36" orientation="portrait" r:id="rId1"/>
  <headerFooter alignWithMargins="0">
    <oddFooter>&amp;C&amp;P</oddFooter>
  </headerFooter>
  <rowBreaks count="1" manualBreakCount="1">
    <brk id="85" max="14"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新谷 ほのか</cp:lastModifiedBy>
  <cp:lastPrinted>2025-07-14T09:01:06Z</cp:lastPrinted>
  <dcterms:created xsi:type="dcterms:W3CDTF">2022-08-02T03:48:36Z</dcterms:created>
  <dcterms:modified xsi:type="dcterms:W3CDTF">2025-07-17T07:32:12Z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2024-09-03T08:03:25Z</vt:filetime>
  </property>
</Properties>
</file>