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T:\080農林水産局\080林業課\06 技術指導担当\040_林業経営者育成担当\930_労働力\01_労確法\01_要領・計画等\03_県要領等\02_改正等\R7.改正\施行\"/>
    </mc:Choice>
  </mc:AlternateContent>
  <xr:revisionPtr revIDLastSave="0" documentId="13_ncr:1_{84441228-50CE-4965-ACD9-8F39A6160443}" xr6:coauthVersionLast="47" xr6:coauthVersionMax="47" xr10:uidLastSave="{00000000-0000-0000-0000-000000000000}"/>
  <bookViews>
    <workbookView xWindow="-28920" yWindow="-120" windowWidth="29040" windowHeight="15720" xr2:uid="{A2B86FDD-A169-43CE-A6EB-D43F14FD57DF}"/>
  </bookViews>
  <sheets>
    <sheet name="様式１" sheetId="1" r:id="rId1"/>
    <sheet name="様式２" sheetId="4" r:id="rId2"/>
    <sheet name="様式２（別紙１）" sheetId="11" r:id="rId3"/>
    <sheet name="様式２（別紙２）" sheetId="12" r:id="rId4"/>
    <sheet name="様式３" sheetId="2" r:id="rId5"/>
    <sheet name="様式４" sheetId="5" r:id="rId6"/>
    <sheet name="様式７" sheetId="6" r:id="rId7"/>
    <sheet name="様式１３" sheetId="7" r:id="rId8"/>
    <sheet name="様式１４" sheetId="8" r:id="rId9"/>
    <sheet name="様式１５" sheetId="14" r:id="rId10"/>
  </sheets>
  <definedNames>
    <definedName name="_xlnm.Print_Area" localSheetId="0">様式１!$A$1:$AL$55</definedName>
    <definedName name="_xlnm.Print_Area" localSheetId="7">様式１３!$A$1:$AL$235</definedName>
    <definedName name="_xlnm.Print_Area" localSheetId="8">様式１４!$A$1:$AL$39</definedName>
    <definedName name="_xlnm.Print_Area" localSheetId="9">様式１５!$A$1:$K$47</definedName>
    <definedName name="_xlnm.Print_Area" localSheetId="1">様式２!$A$1:$AL$552</definedName>
    <definedName name="_xlnm.Print_Area" localSheetId="2">'様式２（別紙１）'!$A$1:$I$23</definedName>
    <definedName name="_xlnm.Print_Area" localSheetId="3">'様式２（別紙２）'!$A$1:$AL$96</definedName>
    <definedName name="_xlnm.Print_Area" localSheetId="4">様式３!$A$1:$AK$37</definedName>
    <definedName name="_xlnm.Print_Area" localSheetId="5">様式４!$A$1:$AL$125</definedName>
    <definedName name="_xlnm.Print_Area" localSheetId="6">様式７!$A$1:$AL$49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0" i="12" l="1"/>
  <c r="W31" i="12"/>
  <c r="W32" i="12"/>
  <c r="W33" i="12"/>
  <c r="W34" i="12"/>
  <c r="W35" i="12"/>
  <c r="W36" i="12"/>
  <c r="W37" i="12"/>
  <c r="W38" i="12"/>
  <c r="W39" i="12"/>
  <c r="W40" i="12"/>
  <c r="W41" i="12"/>
  <c r="W42" i="12"/>
  <c r="W43" i="12"/>
  <c r="W44" i="12"/>
  <c r="W45" i="12"/>
  <c r="W46" i="12"/>
  <c r="W47" i="12"/>
  <c r="W48" i="12"/>
  <c r="W49" i="12"/>
  <c r="W50" i="12"/>
  <c r="W51" i="12"/>
  <c r="W52" i="12"/>
  <c r="W53" i="12"/>
  <c r="W54" i="12"/>
  <c r="W55" i="12"/>
  <c r="W56" i="12"/>
  <c r="F228" i="7"/>
  <c r="F227" i="7"/>
  <c r="AG216" i="7"/>
  <c r="V228" i="7"/>
  <c r="V227" i="7"/>
  <c r="V226" i="7"/>
  <c r="V225" i="7"/>
  <c r="V224" i="7"/>
  <c r="V223" i="7"/>
  <c r="V222" i="7"/>
  <c r="V221" i="7"/>
  <c r="V220" i="7"/>
  <c r="V219" i="7"/>
  <c r="V218" i="7"/>
  <c r="V217" i="7"/>
  <c r="V216" i="7"/>
  <c r="V215" i="7"/>
  <c r="Q228" i="7"/>
  <c r="Q227" i="7"/>
  <c r="Q226" i="7"/>
  <c r="Q225" i="7"/>
  <c r="Q224" i="7"/>
  <c r="Q223" i="7"/>
  <c r="Q222" i="7"/>
  <c r="Q221" i="7"/>
  <c r="Q220" i="7"/>
  <c r="Q219" i="7"/>
  <c r="Q218" i="7"/>
  <c r="Q217" i="7"/>
  <c r="Q216" i="7"/>
  <c r="Q215" i="7"/>
  <c r="F225" i="4"/>
  <c r="F224" i="4"/>
  <c r="N503" i="4" l="1"/>
  <c r="S59" i="12" l="1"/>
  <c r="AG213" i="4" s="1"/>
  <c r="S58" i="12"/>
  <c r="W13" i="12"/>
  <c r="W14" i="12"/>
  <c r="W15" i="12"/>
  <c r="W16" i="12"/>
  <c r="W17" i="12"/>
  <c r="W18" i="12"/>
  <c r="W19" i="12"/>
  <c r="W20" i="12"/>
  <c r="W21" i="12"/>
  <c r="W22" i="12"/>
  <c r="W23" i="12"/>
  <c r="W24" i="12"/>
  <c r="W25" i="12"/>
  <c r="W26" i="12"/>
  <c r="W27" i="12"/>
  <c r="W28" i="12"/>
  <c r="W29" i="12"/>
  <c r="W57" i="12"/>
  <c r="Y58" i="12"/>
  <c r="Q213" i="4" s="1"/>
  <c r="X58" i="12"/>
  <c r="Q212" i="4" s="1"/>
  <c r="AG58" i="12"/>
  <c r="Q221" i="4" s="1"/>
  <c r="AC58" i="12"/>
  <c r="Q217" i="4" s="1"/>
  <c r="AD58" i="12"/>
  <c r="AE58" i="12"/>
  <c r="Q219" i="4" s="1"/>
  <c r="AF58" i="12"/>
  <c r="Q220" i="4" s="1"/>
  <c r="AH58" i="12"/>
  <c r="AI58" i="12"/>
  <c r="AJ58" i="12"/>
  <c r="AK58" i="12"/>
  <c r="Z58" i="12"/>
  <c r="AA58" i="12"/>
  <c r="Q215" i="4" s="1"/>
  <c r="AB58" i="12"/>
  <c r="Q216" i="4" s="1"/>
  <c r="U203" i="7"/>
  <c r="Q203" i="7"/>
  <c r="M203" i="7"/>
  <c r="AG181" i="7"/>
  <c r="AB181" i="7"/>
  <c r="AG180" i="7"/>
  <c r="AB180" i="7"/>
  <c r="S179" i="7"/>
  <c r="AG178" i="7"/>
  <c r="AB178" i="7"/>
  <c r="N178" i="7"/>
  <c r="AG177" i="7"/>
  <c r="AB177" i="7"/>
  <c r="N177" i="7"/>
  <c r="AG176" i="7"/>
  <c r="AB176" i="7"/>
  <c r="N176" i="7"/>
  <c r="AB175" i="7"/>
  <c r="AB174" i="7"/>
  <c r="S173" i="7"/>
  <c r="S182" i="7" s="1"/>
  <c r="AB172" i="7"/>
  <c r="AB171" i="7"/>
  <c r="AE139" i="7"/>
  <c r="AC138" i="7"/>
  <c r="AC137" i="7"/>
  <c r="AE136" i="7"/>
  <c r="AC135" i="7"/>
  <c r="AC134" i="7"/>
  <c r="AC133" i="7"/>
  <c r="AE130" i="7"/>
  <c r="Y130" i="7"/>
  <c r="S130" i="7"/>
  <c r="AB173" i="7" s="1"/>
  <c r="AG57" i="7"/>
  <c r="U57" i="7"/>
  <c r="O57" i="7"/>
  <c r="AA57" i="7" s="1"/>
  <c r="AA56" i="7"/>
  <c r="AA55" i="7"/>
  <c r="AA54" i="7"/>
  <c r="AA53" i="7"/>
  <c r="R545" i="4"/>
  <c r="R531" i="4"/>
  <c r="AH503" i="4"/>
  <c r="AD503" i="4"/>
  <c r="Z503" i="4"/>
  <c r="V503" i="4"/>
  <c r="R503" i="4"/>
  <c r="AH468" i="4"/>
  <c r="AD468" i="4"/>
  <c r="Z468" i="4"/>
  <c r="V468" i="4"/>
  <c r="R468" i="4"/>
  <c r="N468" i="4"/>
  <c r="AH467" i="4"/>
  <c r="AD467" i="4"/>
  <c r="Z467" i="4"/>
  <c r="V467" i="4"/>
  <c r="R467" i="4"/>
  <c r="N467" i="4"/>
  <c r="AG441" i="4"/>
  <c r="AB441" i="4"/>
  <c r="W441" i="4"/>
  <c r="R441" i="4"/>
  <c r="O441" i="4"/>
  <c r="Y441" i="4" s="1"/>
  <c r="M441" i="4"/>
  <c r="AG439" i="4"/>
  <c r="AB439" i="4"/>
  <c r="W439" i="4"/>
  <c r="R439" i="4"/>
  <c r="O439" i="4"/>
  <c r="AI439" i="4" s="1"/>
  <c r="M439" i="4"/>
  <c r="H439" i="4"/>
  <c r="AG438" i="4"/>
  <c r="AB438" i="4"/>
  <c r="W438" i="4"/>
  <c r="R438" i="4"/>
  <c r="O438" i="4"/>
  <c r="Y438" i="4" s="1"/>
  <c r="M438" i="4"/>
  <c r="H438" i="4"/>
  <c r="AG437" i="4"/>
  <c r="AB437" i="4"/>
  <c r="W437" i="4"/>
  <c r="R437" i="4"/>
  <c r="O437" i="4"/>
  <c r="AI437" i="4" s="1"/>
  <c r="M437" i="4"/>
  <c r="H437" i="4"/>
  <c r="AG436" i="4"/>
  <c r="AB436" i="4"/>
  <c r="W436" i="4"/>
  <c r="R436" i="4"/>
  <c r="M436" i="4"/>
  <c r="AG435" i="4"/>
  <c r="AB435" i="4"/>
  <c r="W435" i="4"/>
  <c r="R435" i="4"/>
  <c r="M435" i="4"/>
  <c r="AG433" i="4"/>
  <c r="AB433" i="4"/>
  <c r="W433" i="4"/>
  <c r="R433" i="4"/>
  <c r="M433" i="4"/>
  <c r="AG432" i="4"/>
  <c r="AB432" i="4"/>
  <c r="W432" i="4"/>
  <c r="R432" i="4"/>
  <c r="M432" i="4"/>
  <c r="AG415" i="4"/>
  <c r="AB415" i="4"/>
  <c r="W415" i="4"/>
  <c r="R415" i="4"/>
  <c r="M415" i="4"/>
  <c r="H414" i="4"/>
  <c r="H413" i="4"/>
  <c r="H412" i="4"/>
  <c r="AG409" i="4"/>
  <c r="AB409" i="4"/>
  <c r="W409" i="4"/>
  <c r="R409" i="4"/>
  <c r="M409" i="4"/>
  <c r="AG394" i="4"/>
  <c r="AG434" i="4" s="1"/>
  <c r="AB394" i="4"/>
  <c r="AB434" i="4" s="1"/>
  <c r="W394" i="4"/>
  <c r="W434" i="4" s="1"/>
  <c r="R394" i="4"/>
  <c r="R434" i="4" s="1"/>
  <c r="M394" i="4"/>
  <c r="M434" i="4" s="1"/>
  <c r="AH291" i="4"/>
  <c r="AD291" i="4"/>
  <c r="Z291" i="4"/>
  <c r="V291" i="4"/>
  <c r="R291" i="4"/>
  <c r="N291" i="4"/>
  <c r="U201" i="4"/>
  <c r="Q201" i="4"/>
  <c r="M201" i="4"/>
  <c r="S180" i="4"/>
  <c r="AG179" i="4"/>
  <c r="AB179" i="4"/>
  <c r="AG178" i="4"/>
  <c r="AB178" i="4"/>
  <c r="S177" i="4"/>
  <c r="AG176" i="4"/>
  <c r="AB176" i="4"/>
  <c r="N176" i="4"/>
  <c r="AG175" i="4"/>
  <c r="AB175" i="4"/>
  <c r="N175" i="4"/>
  <c r="AG174" i="4"/>
  <c r="AB174" i="4"/>
  <c r="N174" i="4"/>
  <c r="AB173" i="4"/>
  <c r="AB172" i="4"/>
  <c r="S171" i="4"/>
  <c r="AB170" i="4"/>
  <c r="AB169" i="4"/>
  <c r="AE138" i="4"/>
  <c r="AC137" i="4"/>
  <c r="AC136" i="4"/>
  <c r="AE135" i="4"/>
  <c r="AC134" i="4"/>
  <c r="AC133" i="4"/>
  <c r="AC132" i="4"/>
  <c r="AE129" i="4"/>
  <c r="Y129" i="4"/>
  <c r="S129" i="4"/>
  <c r="AB171" i="4" s="1"/>
  <c r="W38" i="4"/>
  <c r="O38" i="4"/>
  <c r="AE37" i="4"/>
  <c r="AE36" i="4"/>
  <c r="AE35" i="4"/>
  <c r="AE34" i="4"/>
  <c r="AJ401" i="4"/>
  <c r="AJ399" i="4"/>
  <c r="AJ398" i="4"/>
  <c r="AJ397" i="4"/>
  <c r="AE401" i="4"/>
  <c r="AE399" i="4"/>
  <c r="AE398" i="4"/>
  <c r="AE397" i="4"/>
  <c r="Z401" i="4"/>
  <c r="Z399" i="4"/>
  <c r="Z398" i="4"/>
  <c r="Z397" i="4"/>
  <c r="U401" i="4"/>
  <c r="U397" i="4"/>
  <c r="U398" i="4"/>
  <c r="U399" i="4"/>
  <c r="AD107" i="5"/>
  <c r="AD104" i="5"/>
  <c r="AD101" i="5"/>
  <c r="AD98" i="5"/>
  <c r="AD95" i="5"/>
  <c r="Y107" i="5"/>
  <c r="Y104" i="5"/>
  <c r="Y101" i="5"/>
  <c r="Y98" i="5"/>
  <c r="Y95" i="5"/>
  <c r="T107" i="5"/>
  <c r="T104" i="5"/>
  <c r="T101" i="5"/>
  <c r="T98" i="5"/>
  <c r="T95" i="5"/>
  <c r="O107" i="5"/>
  <c r="O104" i="5"/>
  <c r="O101" i="5"/>
  <c r="O98" i="5"/>
  <c r="O95" i="5"/>
  <c r="AD59" i="12" l="1"/>
  <c r="V218" i="4" s="1"/>
  <c r="Q218" i="4"/>
  <c r="AG59" i="12"/>
  <c r="V221" i="4" s="1"/>
  <c r="AH59" i="12"/>
  <c r="V222" i="4" s="1"/>
  <c r="Q222" i="4"/>
  <c r="AI59" i="12"/>
  <c r="V223" i="4" s="1"/>
  <c r="Q223" i="4"/>
  <c r="AJ59" i="12"/>
  <c r="V224" i="4" s="1"/>
  <c r="Q224" i="4"/>
  <c r="AK59" i="12"/>
  <c r="V225" i="4" s="1"/>
  <c r="Q225" i="4"/>
  <c r="Z59" i="12"/>
  <c r="V214" i="4" s="1"/>
  <c r="Q214" i="4"/>
  <c r="AE38" i="4"/>
  <c r="X59" i="12"/>
  <c r="V212" i="4" s="1"/>
  <c r="W58" i="12"/>
  <c r="AB59" i="12"/>
  <c r="V216" i="4" s="1"/>
  <c r="AA59" i="12"/>
  <c r="V215" i="4" s="1"/>
  <c r="AF59" i="12"/>
  <c r="V220" i="4" s="1"/>
  <c r="Y59" i="12"/>
  <c r="V213" i="4" s="1"/>
  <c r="AE59" i="12"/>
  <c r="V219" i="4" s="1"/>
  <c r="AC59" i="12"/>
  <c r="V217" i="4" s="1"/>
  <c r="T441" i="4"/>
  <c r="T439" i="4"/>
  <c r="AI438" i="4"/>
  <c r="AD438" i="4"/>
  <c r="T437" i="4"/>
  <c r="AD441" i="4"/>
  <c r="Y437" i="4"/>
  <c r="T438" i="4"/>
  <c r="AD439" i="4"/>
  <c r="AD437" i="4"/>
  <c r="AI441" i="4"/>
  <c r="Y439" i="4"/>
  <c r="Q211" i="4" l="1"/>
  <c r="Q214" i="7"/>
  <c r="W59" i="12"/>
  <c r="AB216" i="7" l="1"/>
  <c r="AC217" i="7" s="1"/>
  <c r="V214" i="7"/>
  <c r="AB213" i="4"/>
  <c r="AC214" i="4" s="1"/>
  <c r="V2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W26" authorId="0" shapeId="0" xr:uid="{00000000-0006-0000-0000-000002000000}">
      <text>
        <r>
          <rPr>
            <sz val="9"/>
            <color indexed="81"/>
            <rFont val="ＭＳ Ｐゴシック"/>
            <family val="3"/>
            <charset val="128"/>
          </rPr>
          <t>「その他」を選択した場合は記載すること。</t>
        </r>
      </text>
    </comment>
    <comment ref="W28" authorId="0" shapeId="0" xr:uid="{00000000-0006-0000-0000-000003000000}">
      <text>
        <r>
          <rPr>
            <sz val="9"/>
            <color indexed="81"/>
            <rFont val="ＭＳ Ｐゴシック"/>
            <family val="3"/>
            <charset val="128"/>
          </rPr>
          <t>「その他」を選択した場合は記載すること。</t>
        </r>
      </text>
    </comment>
    <comment ref="V49" authorId="0" shapeId="0" xr:uid="{00000000-0006-0000-0000-000004000000}">
      <text>
        <r>
          <rPr>
            <sz val="9"/>
            <color indexed="81"/>
            <rFont val="ＭＳ Ｐゴシック"/>
            <family val="3"/>
            <charset val="128"/>
          </rPr>
          <t>複数ある場合は、主たる事業所を記載し、「ほか○事業所」とすること。</t>
        </r>
      </text>
    </comment>
    <comment ref="Z54" authorId="0" shapeId="0" xr:uid="{00000000-0006-0000-0000-000005000000}">
      <text>
        <r>
          <rPr>
            <sz val="9"/>
            <color indexed="81"/>
            <rFont val="ＭＳ Ｐゴシック"/>
            <family val="3"/>
            <charset val="128"/>
          </rPr>
          <t>複数ある場合は全て記載すること。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W132" authorId="0" shapeId="0" xr:uid="{00000000-0006-0000-0100-000001000000}">
      <text>
        <r>
          <rPr>
            <sz val="9"/>
            <color indexed="81"/>
            <rFont val="ＭＳ Ｐゴシック"/>
            <family val="3"/>
            <charset val="128"/>
          </rPr>
          <t>○に単位を記入願います。</t>
        </r>
      </text>
    </comment>
    <comment ref="W133" authorId="0" shapeId="0" xr:uid="{00000000-0006-0000-0100-000002000000}">
      <text>
        <r>
          <rPr>
            <sz val="9"/>
            <color indexed="81"/>
            <rFont val="ＭＳ Ｐゴシック"/>
            <family val="3"/>
            <charset val="128"/>
          </rPr>
          <t>○に単位を記入願います。</t>
        </r>
      </text>
    </comment>
    <comment ref="W134" authorId="0" shapeId="0" xr:uid="{00000000-0006-0000-0100-000003000000}">
      <text>
        <r>
          <rPr>
            <sz val="9"/>
            <color indexed="81"/>
            <rFont val="ＭＳ Ｐゴシック"/>
            <family val="3"/>
            <charset val="128"/>
          </rPr>
          <t>○に単位を記入願います。</t>
        </r>
      </text>
    </comment>
    <comment ref="W136" authorId="0" shapeId="0" xr:uid="{00000000-0006-0000-0100-000004000000}">
      <text>
        <r>
          <rPr>
            <sz val="9"/>
            <color indexed="81"/>
            <rFont val="ＭＳ Ｐゴシック"/>
            <family val="3"/>
            <charset val="128"/>
          </rPr>
          <t>○に単位を記入願います。</t>
        </r>
      </text>
    </comment>
    <comment ref="W137" authorId="0" shapeId="0" xr:uid="{00000000-0006-0000-0100-000005000000}">
      <text>
        <r>
          <rPr>
            <sz val="9"/>
            <color indexed="81"/>
            <rFont val="ＭＳ Ｐゴシック"/>
            <family val="3"/>
            <charset val="128"/>
          </rPr>
          <t>○に単位を記入願います。</t>
        </r>
      </text>
    </comment>
    <comment ref="P397" authorId="0" shapeId="0" xr:uid="{00000000-0006-0000-0100-000006000000}">
      <text>
        <r>
          <rPr>
            <sz val="9"/>
            <color indexed="81"/>
            <rFont val="ＭＳ Ｐゴシック"/>
            <family val="3"/>
            <charset val="128"/>
          </rPr>
          <t>○に単位を記入願います。</t>
        </r>
      </text>
    </comment>
    <comment ref="P398" authorId="0" shapeId="0" xr:uid="{00000000-0006-0000-0100-000007000000}">
      <text>
        <r>
          <rPr>
            <sz val="9"/>
            <color indexed="81"/>
            <rFont val="ＭＳ Ｐゴシック"/>
            <family val="3"/>
            <charset val="128"/>
          </rPr>
          <t>○に単位を記入願います。</t>
        </r>
      </text>
    </comment>
    <comment ref="P399" authorId="0" shapeId="0" xr:uid="{00000000-0006-0000-0100-000008000000}">
      <text>
        <r>
          <rPr>
            <sz val="9"/>
            <color indexed="81"/>
            <rFont val="ＭＳ Ｐゴシック"/>
            <family val="3"/>
            <charset val="128"/>
          </rPr>
          <t>○に単位を記入願います。</t>
        </r>
      </text>
    </comment>
    <comment ref="P401" authorId="0" shapeId="0" xr:uid="{00000000-0006-0000-0100-000009000000}">
      <text>
        <r>
          <rPr>
            <sz val="9"/>
            <color indexed="81"/>
            <rFont val="ＭＳ Ｐゴシック"/>
            <family val="3"/>
            <charset val="128"/>
          </rPr>
          <t>○に単位を記入願います。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Z53" authorId="0" shapeId="0" xr:uid="{00000000-0006-0000-0300-000002000000}">
      <text>
        <r>
          <rPr>
            <sz val="9"/>
            <color indexed="81"/>
            <rFont val="ＭＳ Ｐゴシック"/>
            <family val="3"/>
            <charset val="128"/>
          </rPr>
          <t>複数ある場合は全て記載すること。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K67" authorId="0" shapeId="0" xr:uid="{00000000-0006-0000-0400-000001000000}">
      <text>
        <r>
          <rPr>
            <sz val="9"/>
            <color indexed="81"/>
            <rFont val="ＭＳ Ｐゴシック"/>
            <family val="3"/>
            <charset val="128"/>
          </rPr>
          <t>（　　）内には、(2)アで○を記載した項目を列記すること。</t>
        </r>
      </text>
    </comment>
    <comment ref="M79" authorId="0" shapeId="0" xr:uid="{00000000-0006-0000-0400-000002000000}">
      <text>
        <r>
          <rPr>
            <sz val="9"/>
            <color indexed="81"/>
            <rFont val="ＭＳ Ｐゴシック"/>
            <family val="3"/>
            <charset val="128"/>
          </rPr>
          <t>（　　）内には、(2)イで○を記載した項目を列記すること。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W133" authorId="0" shapeId="0" xr:uid="{00000000-0006-0000-0600-000002000000}">
      <text>
        <r>
          <rPr>
            <sz val="9"/>
            <color indexed="81"/>
            <rFont val="ＭＳ Ｐゴシック"/>
            <family val="3"/>
            <charset val="128"/>
          </rPr>
          <t>○に単位を記入願います。</t>
        </r>
      </text>
    </comment>
    <comment ref="W134" authorId="0" shapeId="0" xr:uid="{00000000-0006-0000-0600-000003000000}">
      <text>
        <r>
          <rPr>
            <sz val="9"/>
            <color indexed="81"/>
            <rFont val="ＭＳ Ｐゴシック"/>
            <family val="3"/>
            <charset val="128"/>
          </rPr>
          <t>○に単位を記入願います。</t>
        </r>
      </text>
    </comment>
    <comment ref="W135" authorId="0" shapeId="0" xr:uid="{00000000-0006-0000-0600-000004000000}">
      <text>
        <r>
          <rPr>
            <sz val="9"/>
            <color indexed="81"/>
            <rFont val="ＭＳ Ｐゴシック"/>
            <family val="3"/>
            <charset val="128"/>
          </rPr>
          <t>○に単位を記入願います。</t>
        </r>
      </text>
    </comment>
    <comment ref="W137" authorId="0" shapeId="0" xr:uid="{00000000-0006-0000-0600-000005000000}">
      <text>
        <r>
          <rPr>
            <sz val="9"/>
            <color indexed="81"/>
            <rFont val="ＭＳ Ｐゴシック"/>
            <family val="3"/>
            <charset val="128"/>
          </rPr>
          <t>○に単位を記入願います。</t>
        </r>
      </text>
    </comment>
    <comment ref="W138" authorId="0" shapeId="0" xr:uid="{00000000-0006-0000-0600-000006000000}">
      <text>
        <r>
          <rPr>
            <sz val="9"/>
            <color indexed="81"/>
            <rFont val="ＭＳ Ｐゴシック"/>
            <family val="3"/>
            <charset val="128"/>
          </rPr>
          <t>○に単位を記入願います。</t>
        </r>
      </text>
    </comment>
  </commentList>
</comments>
</file>

<file path=xl/sharedStrings.xml><?xml version="1.0" encoding="utf-8"?>
<sst xmlns="http://schemas.openxmlformats.org/spreadsheetml/2006/main" count="8649" uniqueCount="1884">
  <si>
    <t>か</t>
    <phoneticPr fontId="4"/>
  </si>
  <si>
    <t>る</t>
    <phoneticPr fontId="4"/>
  </si>
  <si>
    <t>う</t>
    <phoneticPr fontId="4"/>
  </si>
  <si>
    <t>に</t>
    <phoneticPr fontId="4"/>
  </si>
  <si>
    <t>記</t>
    <rPh sb="0" eb="1">
      <t>キ</t>
    </rPh>
    <phoneticPr fontId="4"/>
  </si>
  <si>
    <t>載</t>
    <rPh sb="0" eb="1">
      <t>サイ</t>
    </rPh>
    <phoneticPr fontId="4"/>
  </si>
  <si>
    <t>す</t>
    <phoneticPr fontId="4"/>
  </si>
  <si>
    <t>。</t>
    <phoneticPr fontId="4"/>
  </si>
  <si>
    <t>４</t>
    <phoneticPr fontId="4"/>
  </si>
  <si>
    <t>措</t>
    <rPh sb="0" eb="1">
      <t>ソ</t>
    </rPh>
    <phoneticPr fontId="4"/>
  </si>
  <si>
    <t>置</t>
    <rPh sb="0" eb="1">
      <t>チ</t>
    </rPh>
    <phoneticPr fontId="4"/>
  </si>
  <si>
    <t>（１）</t>
    <phoneticPr fontId="4"/>
  </si>
  <si>
    <t>施</t>
    <rPh sb="0" eb="1">
      <t>シ</t>
    </rPh>
    <phoneticPr fontId="4"/>
  </si>
  <si>
    <t>期</t>
    <rPh sb="0" eb="1">
      <t>キ</t>
    </rPh>
    <phoneticPr fontId="4"/>
  </si>
  <si>
    <t>間</t>
    <rPh sb="0" eb="1">
      <t>カン</t>
    </rPh>
    <phoneticPr fontId="4"/>
  </si>
  <si>
    <t>を</t>
    <phoneticPr fontId="4"/>
  </si>
  <si>
    <t>な</t>
    <phoneticPr fontId="4"/>
  </si>
  <si>
    <t>お</t>
    <phoneticPr fontId="4"/>
  </si>
  <si>
    <t>は</t>
    <phoneticPr fontId="4"/>
  </si>
  <si>
    <t>５</t>
    <phoneticPr fontId="4"/>
  </si>
  <si>
    <t>終</t>
    <rPh sb="0" eb="1">
      <t>シュウ</t>
    </rPh>
    <phoneticPr fontId="4"/>
  </si>
  <si>
    <t>目</t>
    <rPh sb="0" eb="1">
      <t>メ</t>
    </rPh>
    <phoneticPr fontId="4"/>
  </si>
  <si>
    <t>属</t>
    <rPh sb="0" eb="1">
      <t>ゾク</t>
    </rPh>
    <phoneticPr fontId="4"/>
  </si>
  <si>
    <t>日</t>
    <rPh sb="0" eb="1">
      <t>ヒ</t>
    </rPh>
    <phoneticPr fontId="4"/>
  </si>
  <si>
    <t>度</t>
    <rPh sb="0" eb="1">
      <t>ド</t>
    </rPh>
    <phoneticPr fontId="4"/>
  </si>
  <si>
    <t>末</t>
    <rPh sb="0" eb="1">
      <t>マツ</t>
    </rPh>
    <phoneticPr fontId="4"/>
  </si>
  <si>
    <t>ま</t>
    <phoneticPr fontId="4"/>
  </si>
  <si>
    <t>で</t>
    <phoneticPr fontId="4"/>
  </si>
  <si>
    <t>）</t>
    <phoneticPr fontId="4"/>
  </si>
  <si>
    <t>以</t>
    <rPh sb="0" eb="1">
      <t>イ</t>
    </rPh>
    <phoneticPr fontId="4"/>
  </si>
  <si>
    <t>内</t>
    <rPh sb="0" eb="1">
      <t>ナイ</t>
    </rPh>
    <phoneticPr fontId="4"/>
  </si>
  <si>
    <t>項</t>
    <rPh sb="0" eb="1">
      <t>コウ</t>
    </rPh>
    <phoneticPr fontId="4"/>
  </si>
  <si>
    <t>目</t>
    <rPh sb="0" eb="1">
      <t>モク</t>
    </rPh>
    <phoneticPr fontId="4"/>
  </si>
  <si>
    <t>れ</t>
    <phoneticPr fontId="4"/>
  </si>
  <si>
    <t>参</t>
    <rPh sb="0" eb="1">
      <t>サン</t>
    </rPh>
    <phoneticPr fontId="4"/>
  </si>
  <si>
    <t>加</t>
    <rPh sb="0" eb="1">
      <t>カ</t>
    </rPh>
    <phoneticPr fontId="4"/>
  </si>
  <si>
    <t>項目</t>
    <rPh sb="0" eb="2">
      <t>コウモク</t>
    </rPh>
    <phoneticPr fontId="4"/>
  </si>
  <si>
    <t>実施の有無
（○又は×）</t>
    <rPh sb="0" eb="2">
      <t>ジッシ</t>
    </rPh>
    <rPh sb="3" eb="5">
      <t>ウム</t>
    </rPh>
    <rPh sb="8" eb="9">
      <t>マタ</t>
    </rPh>
    <phoneticPr fontId="4"/>
  </si>
  <si>
    <t>参加事業主数</t>
    <rPh sb="0" eb="2">
      <t>サンカ</t>
    </rPh>
    <rPh sb="2" eb="5">
      <t>ジギョウヌシ</t>
    </rPh>
    <rPh sb="5" eb="6">
      <t>スウ</t>
    </rPh>
    <phoneticPr fontId="4"/>
  </si>
  <si>
    <t>人</t>
    <rPh sb="0" eb="1">
      <t>ニン</t>
    </rPh>
    <phoneticPr fontId="4"/>
  </si>
  <si>
    <t>併</t>
    <rPh sb="0" eb="1">
      <t>アワ</t>
    </rPh>
    <phoneticPr fontId="4"/>
  </si>
  <si>
    <t>せ</t>
    <phoneticPr fontId="4"/>
  </si>
  <si>
    <t>取</t>
    <rPh sb="0" eb="1">
      <t>ト</t>
    </rPh>
    <phoneticPr fontId="4"/>
  </si>
  <si>
    <t>組</t>
    <rPh sb="0" eb="1">
      <t>ク</t>
    </rPh>
    <phoneticPr fontId="4"/>
  </si>
  <si>
    <t>に</t>
    <phoneticPr fontId="4"/>
  </si>
  <si>
    <t>つ</t>
    <phoneticPr fontId="4"/>
  </si>
  <si>
    <t>い</t>
    <phoneticPr fontId="4"/>
  </si>
  <si>
    <t>て</t>
    <phoneticPr fontId="4"/>
  </si>
  <si>
    <t>は</t>
    <phoneticPr fontId="4"/>
  </si>
  <si>
    <t>の</t>
    <phoneticPr fontId="4"/>
  </si>
  <si>
    <t>の</t>
    <phoneticPr fontId="4"/>
  </si>
  <si>
    <t>と</t>
    <phoneticPr fontId="4"/>
  </si>
  <si>
    <t>せ</t>
    <phoneticPr fontId="4"/>
  </si>
  <si>
    <t>り</t>
    <phoneticPr fontId="4"/>
  </si>
  <si>
    <t>む</t>
    <phoneticPr fontId="4"/>
  </si>
  <si>
    <t>こ</t>
    <phoneticPr fontId="4"/>
  </si>
  <si>
    <t>と</t>
    <phoneticPr fontId="4"/>
  </si>
  <si>
    <t>。</t>
    <phoneticPr fontId="4"/>
  </si>
  <si>
    <t>イ</t>
    <phoneticPr fontId="4"/>
  </si>
  <si>
    <t>合</t>
    <rPh sb="0" eb="1">
      <t>ゴウ</t>
    </rPh>
    <phoneticPr fontId="4"/>
  </si>
  <si>
    <t>事業量の安定的確保</t>
    <rPh sb="0" eb="3">
      <t>ジギョウリョウ</t>
    </rPh>
    <rPh sb="4" eb="7">
      <t>アンテイテキ</t>
    </rPh>
    <rPh sb="7" eb="9">
      <t>カクホ</t>
    </rPh>
    <phoneticPr fontId="4"/>
  </si>
  <si>
    <t>生産性の向上</t>
    <rPh sb="0" eb="3">
      <t>セイサンセイ</t>
    </rPh>
    <rPh sb="4" eb="6">
      <t>コウジョウ</t>
    </rPh>
    <phoneticPr fontId="4"/>
  </si>
  <si>
    <t>林業労働者のキャリア形成支援</t>
    <rPh sb="0" eb="2">
      <t>リンギョウ</t>
    </rPh>
    <rPh sb="2" eb="5">
      <t>ロウドウシャ</t>
    </rPh>
    <rPh sb="10" eb="12">
      <t>ケイセイ</t>
    </rPh>
    <rPh sb="12" eb="14">
      <t>シエン</t>
    </rPh>
    <phoneticPr fontId="4"/>
  </si>
  <si>
    <t>その他の事業の合理化</t>
    <rPh sb="2" eb="3">
      <t>タ</t>
    </rPh>
    <rPh sb="4" eb="6">
      <t>ジギョウ</t>
    </rPh>
    <rPh sb="7" eb="10">
      <t>ゴウリカ</t>
    </rPh>
    <phoneticPr fontId="4"/>
  </si>
  <si>
    <t>標</t>
    <rPh sb="0" eb="1">
      <t>ヒョウ</t>
    </rPh>
    <phoneticPr fontId="4"/>
  </si>
  <si>
    <t>時</t>
    <rPh sb="0" eb="1">
      <t>ジ</t>
    </rPh>
    <phoneticPr fontId="4"/>
  </si>
  <si>
    <t>容</t>
    <rPh sb="0" eb="1">
      <t>ヨウ</t>
    </rPh>
    <phoneticPr fontId="4"/>
  </si>
  <si>
    <t>法</t>
    <rPh sb="0" eb="1">
      <t>ホウ</t>
    </rPh>
    <phoneticPr fontId="4"/>
  </si>
  <si>
    <t>方</t>
    <rPh sb="0" eb="1">
      <t>ホウ</t>
    </rPh>
    <phoneticPr fontId="4"/>
  </si>
  <si>
    <t>並</t>
    <rPh sb="0" eb="1">
      <t>ナラ</t>
    </rPh>
    <phoneticPr fontId="4"/>
  </si>
  <si>
    <t>必</t>
    <rPh sb="0" eb="1">
      <t>ヒツ</t>
    </rPh>
    <phoneticPr fontId="4"/>
  </si>
  <si>
    <t>資</t>
    <rPh sb="0" eb="1">
      <t>シ</t>
    </rPh>
    <phoneticPr fontId="4"/>
  </si>
  <si>
    <t>金</t>
    <rPh sb="0" eb="1">
      <t>キン</t>
    </rPh>
    <phoneticPr fontId="4"/>
  </si>
  <si>
    <t>額</t>
    <rPh sb="0" eb="1">
      <t>ガク</t>
    </rPh>
    <phoneticPr fontId="4"/>
  </si>
  <si>
    <t>調</t>
    <rPh sb="0" eb="1">
      <t>チョウ</t>
    </rPh>
    <phoneticPr fontId="4"/>
  </si>
  <si>
    <t>達</t>
    <rPh sb="0" eb="1">
      <t>タツ</t>
    </rPh>
    <phoneticPr fontId="4"/>
  </si>
  <si>
    <t>（３）</t>
    <phoneticPr fontId="4"/>
  </si>
  <si>
    <t>、</t>
    <phoneticPr fontId="4"/>
  </si>
  <si>
    <t>び</t>
    <phoneticPr fontId="4"/>
  </si>
  <si>
    <t>に</t>
    <phoneticPr fontId="4"/>
  </si>
  <si>
    <t>と</t>
    <phoneticPr fontId="4"/>
  </si>
  <si>
    <t>す</t>
    <phoneticPr fontId="4"/>
  </si>
  <si>
    <t>る</t>
    <phoneticPr fontId="4"/>
  </si>
  <si>
    <t>の</t>
    <phoneticPr fontId="4"/>
  </si>
  <si>
    <t>（</t>
    <phoneticPr fontId="4"/>
  </si>
  <si>
    <t>別</t>
    <rPh sb="0" eb="1">
      <t>ベツ</t>
    </rPh>
    <phoneticPr fontId="4"/>
  </si>
  <si>
    <t>様</t>
    <rPh sb="0" eb="1">
      <t>ヨウ</t>
    </rPh>
    <phoneticPr fontId="4"/>
  </si>
  <si>
    <t>ご</t>
    <phoneticPr fontId="4"/>
  </si>
  <si>
    <t>す</t>
    <phoneticPr fontId="4"/>
  </si>
  <si>
    <t>る</t>
    <phoneticPr fontId="4"/>
  </si>
  <si>
    <t>こ</t>
    <phoneticPr fontId="4"/>
  </si>
  <si>
    <t>。</t>
    <phoneticPr fontId="4"/>
  </si>
  <si>
    <t>ウ</t>
    <phoneticPr fontId="4"/>
  </si>
  <si>
    <t>年次</t>
    <rPh sb="0" eb="2">
      <t>ネンジ</t>
    </rPh>
    <phoneticPr fontId="4"/>
  </si>
  <si>
    <t>１年次</t>
    <rPh sb="1" eb="3">
      <t>ネンジ</t>
    </rPh>
    <phoneticPr fontId="4"/>
  </si>
  <si>
    <t>２年次</t>
    <rPh sb="1" eb="3">
      <t>ネンジ</t>
    </rPh>
    <phoneticPr fontId="4"/>
  </si>
  <si>
    <t>３年次</t>
    <rPh sb="1" eb="3">
      <t>ネンジ</t>
    </rPh>
    <phoneticPr fontId="4"/>
  </si>
  <si>
    <t>４年次</t>
    <rPh sb="1" eb="3">
      <t>ネンジ</t>
    </rPh>
    <phoneticPr fontId="4"/>
  </si>
  <si>
    <t>５年次</t>
    <rPh sb="1" eb="3">
      <t>ネンジ</t>
    </rPh>
    <phoneticPr fontId="4"/>
  </si>
  <si>
    <t>雇用管理の改善</t>
    <rPh sb="0" eb="2">
      <t>コヨウ</t>
    </rPh>
    <rPh sb="2" eb="4">
      <t>カンリ</t>
    </rPh>
    <rPh sb="5" eb="7">
      <t>カイゼン</t>
    </rPh>
    <phoneticPr fontId="4"/>
  </si>
  <si>
    <t>事業の合理化</t>
    <rPh sb="0" eb="2">
      <t>ジギョウ</t>
    </rPh>
    <rPh sb="3" eb="6">
      <t>ゴウリカ</t>
    </rPh>
    <phoneticPr fontId="4"/>
  </si>
  <si>
    <t>合計</t>
    <rPh sb="0" eb="2">
      <t>ゴウケイ</t>
    </rPh>
    <phoneticPr fontId="4"/>
  </si>
  <si>
    <t>自己資金</t>
    <rPh sb="0" eb="2">
      <t>ジコ</t>
    </rPh>
    <rPh sb="2" eb="4">
      <t>シキン</t>
    </rPh>
    <phoneticPr fontId="4"/>
  </si>
  <si>
    <t>制度資金</t>
    <rPh sb="0" eb="2">
      <t>セイド</t>
    </rPh>
    <rPh sb="2" eb="4">
      <t>シキン</t>
    </rPh>
    <phoneticPr fontId="4"/>
  </si>
  <si>
    <t>市中資金</t>
    <rPh sb="0" eb="2">
      <t>シチュウ</t>
    </rPh>
    <rPh sb="2" eb="4">
      <t>シキン</t>
    </rPh>
    <phoneticPr fontId="4"/>
  </si>
  <si>
    <t>補助金</t>
    <rPh sb="0" eb="3">
      <t>ホジョキン</t>
    </rPh>
    <phoneticPr fontId="4"/>
  </si>
  <si>
    <t>備考</t>
    <rPh sb="0" eb="2">
      <t>ビコウ</t>
    </rPh>
    <phoneticPr fontId="4"/>
  </si>
  <si>
    <t>調　　達　　方　　法</t>
    <rPh sb="0" eb="1">
      <t>チョウ</t>
    </rPh>
    <rPh sb="3" eb="4">
      <t>タチ</t>
    </rPh>
    <rPh sb="6" eb="7">
      <t>カタ</t>
    </rPh>
    <rPh sb="9" eb="10">
      <t>ホウ</t>
    </rPh>
    <phoneticPr fontId="4"/>
  </si>
  <si>
    <t>セ</t>
    <phoneticPr fontId="4"/>
  </si>
  <si>
    <t>ン</t>
    <phoneticPr fontId="4"/>
  </si>
  <si>
    <t>１</t>
    <phoneticPr fontId="1"/>
  </si>
  <si>
    <t>整</t>
    <rPh sb="0" eb="1">
      <t>セイ</t>
    </rPh>
    <phoneticPr fontId="1"/>
  </si>
  <si>
    <t>備</t>
    <rPh sb="0" eb="1">
      <t>ビ</t>
    </rPh>
    <phoneticPr fontId="1"/>
  </si>
  <si>
    <t>の</t>
    <phoneticPr fontId="1"/>
  </si>
  <si>
    <t>欄</t>
    <rPh sb="0" eb="1">
      <t>ラン</t>
    </rPh>
    <phoneticPr fontId="1"/>
  </si>
  <si>
    <t>に</t>
    <phoneticPr fontId="1"/>
  </si>
  <si>
    <t>は</t>
    <phoneticPr fontId="1"/>
  </si>
  <si>
    <t>、</t>
    <phoneticPr fontId="1"/>
  </si>
  <si>
    <t>当</t>
    <rPh sb="0" eb="1">
      <t>トウ</t>
    </rPh>
    <phoneticPr fontId="1"/>
  </si>
  <si>
    <t>該</t>
    <rPh sb="0" eb="1">
      <t>ガイ</t>
    </rPh>
    <phoneticPr fontId="1"/>
  </si>
  <si>
    <t>次</t>
    <rPh sb="0" eb="1">
      <t>ジ</t>
    </rPh>
    <phoneticPr fontId="1"/>
  </si>
  <si>
    <t>の</t>
    <phoneticPr fontId="1"/>
  </si>
  <si>
    <t>予</t>
    <rPh sb="0" eb="1">
      <t>ヨ</t>
    </rPh>
    <phoneticPr fontId="1"/>
  </si>
  <si>
    <t>台</t>
    <rPh sb="0" eb="1">
      <t>ダイ</t>
    </rPh>
    <phoneticPr fontId="1"/>
  </si>
  <si>
    <t>を</t>
    <phoneticPr fontId="1"/>
  </si>
  <si>
    <t>す</t>
    <phoneticPr fontId="1"/>
  </si>
  <si>
    <t>る</t>
    <phoneticPr fontId="1"/>
  </si>
  <si>
    <t>こ</t>
    <phoneticPr fontId="1"/>
  </si>
  <si>
    <t>と</t>
    <phoneticPr fontId="1"/>
  </si>
  <si>
    <t>し</t>
    <phoneticPr fontId="1"/>
  </si>
  <si>
    <t>１</t>
    <phoneticPr fontId="1"/>
  </si>
  <si>
    <t>超</t>
    <rPh sb="0" eb="1">
      <t>コ</t>
    </rPh>
    <phoneticPr fontId="1"/>
  </si>
  <si>
    <t>え</t>
    <phoneticPr fontId="1"/>
  </si>
  <si>
    <t>る</t>
    <phoneticPr fontId="1"/>
  </si>
  <si>
    <t>リ</t>
    <phoneticPr fontId="1"/>
  </si>
  <si>
    <t>ー</t>
    <phoneticPr fontId="1"/>
  </si>
  <si>
    <t>ス</t>
    <phoneticPr fontId="1"/>
  </si>
  <si>
    <t>め</t>
    <phoneticPr fontId="1"/>
  </si>
  <si>
    <t>。</t>
    <phoneticPr fontId="1"/>
  </si>
  <si>
    <t>た</t>
    <phoneticPr fontId="1"/>
  </si>
  <si>
    <t>だ</t>
    <phoneticPr fontId="1"/>
  </si>
  <si>
    <t>レ</t>
    <phoneticPr fontId="1"/>
  </si>
  <si>
    <t>ン</t>
    <phoneticPr fontId="1"/>
  </si>
  <si>
    <t>タ</t>
    <phoneticPr fontId="1"/>
  </si>
  <si>
    <t>ル</t>
    <phoneticPr fontId="1"/>
  </si>
  <si>
    <t>（</t>
    <phoneticPr fontId="1"/>
  </si>
  <si>
    <t>）</t>
    <phoneticPr fontId="1"/>
  </si>
  <si>
    <t>書</t>
    <rPh sb="0" eb="1">
      <t>カ</t>
    </rPh>
    <phoneticPr fontId="1"/>
  </si>
  <si>
    <t>外</t>
    <rPh sb="0" eb="1">
      <t>ソト</t>
    </rPh>
    <phoneticPr fontId="1"/>
  </si>
  <si>
    <t>タ</t>
    <phoneticPr fontId="4"/>
  </si>
  <si>
    <t>ー</t>
    <phoneticPr fontId="4"/>
  </si>
  <si>
    <t>が</t>
    <phoneticPr fontId="4"/>
  </si>
  <si>
    <t>委</t>
    <rPh sb="0" eb="1">
      <t>イ</t>
    </rPh>
    <phoneticPr fontId="4"/>
  </si>
  <si>
    <t>託</t>
    <rPh sb="0" eb="1">
      <t>タク</t>
    </rPh>
    <phoneticPr fontId="4"/>
  </si>
  <si>
    <t>受</t>
    <rPh sb="0" eb="1">
      <t>ウ</t>
    </rPh>
    <phoneticPr fontId="4"/>
  </si>
  <si>
    <t>け</t>
    <phoneticPr fontId="4"/>
  </si>
  <si>
    <t>行</t>
    <rPh sb="0" eb="1">
      <t>オコナ</t>
    </rPh>
    <phoneticPr fontId="4"/>
  </si>
  <si>
    <t>場</t>
    <rPh sb="0" eb="1">
      <t>バ</t>
    </rPh>
    <phoneticPr fontId="4"/>
  </si>
  <si>
    <t>合</t>
    <rPh sb="0" eb="1">
      <t>ア</t>
    </rPh>
    <phoneticPr fontId="4"/>
  </si>
  <si>
    <t>当</t>
    <rPh sb="0" eb="1">
      <t>トウ</t>
    </rPh>
    <phoneticPr fontId="4"/>
  </si>
  <si>
    <t>該</t>
    <rPh sb="0" eb="1">
      <t>ガイ</t>
    </rPh>
    <phoneticPr fontId="4"/>
  </si>
  <si>
    <t>従</t>
    <rPh sb="0" eb="1">
      <t>ジュウ</t>
    </rPh>
    <phoneticPr fontId="4"/>
  </si>
  <si>
    <t>氏　　名</t>
    <rPh sb="0" eb="1">
      <t>シ</t>
    </rPh>
    <rPh sb="3" eb="4">
      <t>メイ</t>
    </rPh>
    <phoneticPr fontId="4"/>
  </si>
  <si>
    <t>役　　職</t>
    <rPh sb="0" eb="1">
      <t>エキ</t>
    </rPh>
    <rPh sb="3" eb="4">
      <t>ショク</t>
    </rPh>
    <phoneticPr fontId="4"/>
  </si>
  <si>
    <t>セ</t>
    <phoneticPr fontId="4"/>
  </si>
  <si>
    <t>職</t>
    <rPh sb="0" eb="1">
      <t>ショク</t>
    </rPh>
    <phoneticPr fontId="4"/>
  </si>
  <si>
    <t>員</t>
    <rPh sb="0" eb="1">
      <t>イン</t>
    </rPh>
    <phoneticPr fontId="4"/>
  </si>
  <si>
    <t>ち</t>
    <phoneticPr fontId="4"/>
  </si>
  <si>
    <t>務</t>
    <rPh sb="0" eb="1">
      <t>ム</t>
    </rPh>
    <phoneticPr fontId="4"/>
  </si>
  <si>
    <t>賃金</t>
    <rPh sb="0" eb="2">
      <t>チンギン</t>
    </rPh>
    <phoneticPr fontId="4"/>
  </si>
  <si>
    <t>労働時間及び休日</t>
    <rPh sb="0" eb="2">
      <t>ロウドウ</t>
    </rPh>
    <rPh sb="2" eb="4">
      <t>ジカン</t>
    </rPh>
    <rPh sb="4" eb="5">
      <t>オヨ</t>
    </rPh>
    <rPh sb="6" eb="8">
      <t>キュウジツ</t>
    </rPh>
    <phoneticPr fontId="4"/>
  </si>
  <si>
    <t>その他の募集内容</t>
    <rPh sb="2" eb="3">
      <t>タ</t>
    </rPh>
    <rPh sb="4" eb="6">
      <t>ボシュウ</t>
    </rPh>
    <rPh sb="6" eb="8">
      <t>ナイヨウ</t>
    </rPh>
    <phoneticPr fontId="4"/>
  </si>
  <si>
    <t>構</t>
    <rPh sb="0" eb="1">
      <t>コウ</t>
    </rPh>
    <phoneticPr fontId="4"/>
  </si>
  <si>
    <t>平</t>
    <rPh sb="0" eb="1">
      <t>ヘイ</t>
    </rPh>
    <phoneticPr fontId="4"/>
  </si>
  <si>
    <t>均</t>
    <rPh sb="0" eb="1">
      <t>キン</t>
    </rPh>
    <phoneticPr fontId="4"/>
  </si>
  <si>
    <t>６</t>
    <phoneticPr fontId="4"/>
  </si>
  <si>
    <t>体</t>
    <rPh sb="0" eb="1">
      <t>タイ</t>
    </rPh>
    <phoneticPr fontId="4"/>
  </si>
  <si>
    <t>制</t>
    <rPh sb="0" eb="1">
      <t>セイ</t>
    </rPh>
    <phoneticPr fontId="4"/>
  </si>
  <si>
    <t>図</t>
    <rPh sb="0" eb="1">
      <t>ズ</t>
    </rPh>
    <phoneticPr fontId="4"/>
  </si>
  <si>
    <t>添</t>
    <rPh sb="0" eb="1">
      <t>テン</t>
    </rPh>
    <phoneticPr fontId="4"/>
  </si>
  <si>
    <t>改　善　計　画　変　更　認　定　申　請　書</t>
    <rPh sb="0" eb="1">
      <t>オサム</t>
    </rPh>
    <rPh sb="2" eb="3">
      <t>ゼン</t>
    </rPh>
    <rPh sb="4" eb="5">
      <t>ケイ</t>
    </rPh>
    <rPh sb="6" eb="7">
      <t>ガ</t>
    </rPh>
    <rPh sb="8" eb="9">
      <t>ヘン</t>
    </rPh>
    <rPh sb="10" eb="11">
      <t>サラ</t>
    </rPh>
    <rPh sb="12" eb="13">
      <t>ミトム</t>
    </rPh>
    <rPh sb="14" eb="15">
      <t>サダム</t>
    </rPh>
    <rPh sb="16" eb="17">
      <t>サル</t>
    </rPh>
    <rPh sb="18" eb="19">
      <t>ショウ</t>
    </rPh>
    <rPh sb="20" eb="21">
      <t>ショ</t>
    </rPh>
    <phoneticPr fontId="4"/>
  </si>
  <si>
    <t>月</t>
    <rPh sb="0" eb="1">
      <t>ガツ</t>
    </rPh>
    <phoneticPr fontId="4"/>
  </si>
  <si>
    <t>日</t>
    <rPh sb="0" eb="1">
      <t>ニチ</t>
    </rPh>
    <phoneticPr fontId="4"/>
  </si>
  <si>
    <t>付</t>
    <rPh sb="0" eb="1">
      <t>ツ</t>
    </rPh>
    <phoneticPr fontId="4"/>
  </si>
  <si>
    <t>認</t>
    <rPh sb="0" eb="1">
      <t>ニン</t>
    </rPh>
    <phoneticPr fontId="4"/>
  </si>
  <si>
    <t>た</t>
    <phoneticPr fontId="4"/>
  </si>
  <si>
    <t>下</t>
    <rPh sb="0" eb="1">
      <t>シタ</t>
    </rPh>
    <phoneticPr fontId="4"/>
  </si>
  <si>
    <t>変</t>
    <rPh sb="0" eb="1">
      <t>ヘン</t>
    </rPh>
    <phoneticPr fontId="4"/>
  </si>
  <si>
    <t>更</t>
    <rPh sb="0" eb="1">
      <t>コウ</t>
    </rPh>
    <phoneticPr fontId="4"/>
  </si>
  <si>
    <t>力</t>
    <rPh sb="0" eb="1">
      <t>リョク</t>
    </rPh>
    <phoneticPr fontId="4"/>
  </si>
  <si>
    <t>関</t>
    <rPh sb="0" eb="1">
      <t>カン</t>
    </rPh>
    <phoneticPr fontId="4"/>
  </si>
  <si>
    <t>律</t>
    <rPh sb="0" eb="1">
      <t>リツ</t>
    </rPh>
    <phoneticPr fontId="4"/>
  </si>
  <si>
    <t>第</t>
    <rPh sb="0" eb="1">
      <t>ダイ</t>
    </rPh>
    <phoneticPr fontId="4"/>
  </si>
  <si>
    <t>１</t>
    <phoneticPr fontId="4"/>
  </si>
  <si>
    <t>規</t>
    <rPh sb="0" eb="1">
      <t>キ</t>
    </rPh>
    <phoneticPr fontId="4"/>
  </si>
  <si>
    <t>よ</t>
    <phoneticPr fontId="4"/>
  </si>
  <si>
    <t>申</t>
    <rPh sb="0" eb="1">
      <t>シン</t>
    </rPh>
    <phoneticPr fontId="4"/>
  </si>
  <si>
    <t>請</t>
    <rPh sb="0" eb="1">
      <t>セイ</t>
    </rPh>
    <phoneticPr fontId="4"/>
  </si>
  <si>
    <t>２</t>
    <phoneticPr fontId="4"/>
  </si>
  <si>
    <t>名</t>
    <rPh sb="0" eb="1">
      <t>メイ</t>
    </rPh>
    <phoneticPr fontId="4"/>
  </si>
  <si>
    <t>称</t>
    <rPh sb="0" eb="1">
      <t>ショウ</t>
    </rPh>
    <phoneticPr fontId="4"/>
  </si>
  <si>
    <t>所</t>
    <rPh sb="0" eb="1">
      <t>ショ</t>
    </rPh>
    <phoneticPr fontId="4"/>
  </si>
  <si>
    <t>在</t>
    <rPh sb="0" eb="1">
      <t>ザイ</t>
    </rPh>
    <phoneticPr fontId="4"/>
  </si>
  <si>
    <t>地</t>
    <rPh sb="0" eb="1">
      <t>チ</t>
    </rPh>
    <phoneticPr fontId="4"/>
  </si>
  <si>
    <t>付</t>
    <rPh sb="0" eb="1">
      <t>フ</t>
    </rPh>
    <phoneticPr fontId="4"/>
  </si>
  <si>
    <t>料</t>
    <rPh sb="0" eb="1">
      <t>リョウ</t>
    </rPh>
    <phoneticPr fontId="4"/>
  </si>
  <si>
    <t>後</t>
    <rPh sb="0" eb="1">
      <t>ゴ</t>
    </rPh>
    <phoneticPr fontId="4"/>
  </si>
  <si>
    <t>式</t>
    <rPh sb="0" eb="1">
      <t>シキ</t>
    </rPh>
    <phoneticPr fontId="4"/>
  </si>
  <si>
    <t>「</t>
    <phoneticPr fontId="4"/>
  </si>
  <si>
    <t>環</t>
    <rPh sb="0" eb="1">
      <t>カン</t>
    </rPh>
    <phoneticPr fontId="4"/>
  </si>
  <si>
    <t>境</t>
    <rPh sb="0" eb="1">
      <t>キョウ</t>
    </rPh>
    <phoneticPr fontId="4"/>
  </si>
  <si>
    <t>森</t>
    <rPh sb="0" eb="1">
      <t>モリ</t>
    </rPh>
    <phoneticPr fontId="4"/>
  </si>
  <si>
    <t>施</t>
    <rPh sb="0" eb="1">
      <t>セ</t>
    </rPh>
    <phoneticPr fontId="4"/>
  </si>
  <si>
    <t>機</t>
    <rPh sb="0" eb="1">
      <t>キ</t>
    </rPh>
    <phoneticPr fontId="4"/>
  </si>
  <si>
    <t>械</t>
    <rPh sb="0" eb="1">
      <t>カイ</t>
    </rPh>
    <phoneticPr fontId="4"/>
  </si>
  <si>
    <t>一</t>
    <rPh sb="0" eb="1">
      <t>1</t>
    </rPh>
    <phoneticPr fontId="4"/>
  </si>
  <si>
    <t>図</t>
    <rPh sb="0" eb="1">
      <t>ハカ</t>
    </rPh>
    <phoneticPr fontId="4"/>
  </si>
  <si>
    <t>め</t>
    <phoneticPr fontId="4"/>
  </si>
  <si>
    <t>」</t>
    <phoneticPr fontId="4"/>
  </si>
  <si>
    <t>書</t>
    <rPh sb="0" eb="1">
      <t>ショ</t>
    </rPh>
    <phoneticPr fontId="4"/>
  </si>
  <si>
    <t>況</t>
    <rPh sb="0" eb="1">
      <t>キョウ</t>
    </rPh>
    <phoneticPr fontId="4"/>
  </si>
  <si>
    <t>報</t>
    <rPh sb="0" eb="1">
      <t>ホウ</t>
    </rPh>
    <phoneticPr fontId="4"/>
  </si>
  <si>
    <t>告</t>
    <rPh sb="0" eb="1">
      <t>コク</t>
    </rPh>
    <phoneticPr fontId="4"/>
  </si>
  <si>
    <t>既</t>
    <rPh sb="0" eb="1">
      <t>スデ</t>
    </rPh>
    <phoneticPr fontId="4"/>
  </si>
  <si>
    <t>提</t>
    <rPh sb="0" eb="1">
      <t>テイ</t>
    </rPh>
    <phoneticPr fontId="4"/>
  </si>
  <si>
    <t>出</t>
    <rPh sb="0" eb="1">
      <t>シュツ</t>
    </rPh>
    <phoneticPr fontId="4"/>
  </si>
  <si>
    <t>除</t>
    <rPh sb="0" eb="1">
      <t>ノゾ</t>
    </rPh>
    <phoneticPr fontId="4"/>
  </si>
  <si>
    <t>最</t>
    <rPh sb="0" eb="1">
      <t>サイ</t>
    </rPh>
    <phoneticPr fontId="4"/>
  </si>
  <si>
    <t>近</t>
    <rPh sb="0" eb="1">
      <t>キン</t>
    </rPh>
    <phoneticPr fontId="4"/>
  </si>
  <si>
    <t>３</t>
    <phoneticPr fontId="4"/>
  </si>
  <si>
    <t>貸</t>
    <rPh sb="0" eb="1">
      <t>カシ</t>
    </rPh>
    <phoneticPr fontId="4"/>
  </si>
  <si>
    <t>借</t>
    <rPh sb="0" eb="1">
      <t>シャク</t>
    </rPh>
    <phoneticPr fontId="4"/>
  </si>
  <si>
    <t>対</t>
    <rPh sb="0" eb="1">
      <t>タイ</t>
    </rPh>
    <phoneticPr fontId="4"/>
  </si>
  <si>
    <t>照</t>
    <rPh sb="0" eb="1">
      <t>ショウ</t>
    </rPh>
    <phoneticPr fontId="4"/>
  </si>
  <si>
    <t>表</t>
    <rPh sb="0" eb="1">
      <t>ヒョウ</t>
    </rPh>
    <phoneticPr fontId="4"/>
  </si>
  <si>
    <t>損</t>
    <rPh sb="0" eb="1">
      <t>ソン</t>
    </rPh>
    <phoneticPr fontId="4"/>
  </si>
  <si>
    <t>益</t>
    <rPh sb="0" eb="1">
      <t>エキ</t>
    </rPh>
    <phoneticPr fontId="4"/>
  </si>
  <si>
    <t>算</t>
    <rPh sb="0" eb="1">
      <t>サン</t>
    </rPh>
    <phoneticPr fontId="4"/>
  </si>
  <si>
    <t>類</t>
    <rPh sb="0" eb="1">
      <t>ルイ</t>
    </rPh>
    <phoneticPr fontId="4"/>
  </si>
  <si>
    <t>っ</t>
    <phoneticPr fontId="4"/>
  </si>
  <si>
    <t>の</t>
    <phoneticPr fontId="4"/>
  </si>
  <si>
    <t>を</t>
    <phoneticPr fontId="4"/>
  </si>
  <si>
    <t>し</t>
    <phoneticPr fontId="4"/>
  </si>
  <si>
    <t>た</t>
    <phoneticPr fontId="4"/>
  </si>
  <si>
    <t>２</t>
    <phoneticPr fontId="4"/>
  </si>
  <si>
    <t>「</t>
    <phoneticPr fontId="4"/>
  </si>
  <si>
    <t>の</t>
    <phoneticPr fontId="4"/>
  </si>
  <si>
    <t>そ</t>
    <phoneticPr fontId="4"/>
  </si>
  <si>
    <t>の</t>
    <phoneticPr fontId="4"/>
  </si>
  <si>
    <t>び</t>
    <phoneticPr fontId="4"/>
  </si>
  <si>
    <t>の</t>
    <phoneticPr fontId="4"/>
  </si>
  <si>
    <t>そ</t>
    <phoneticPr fontId="4"/>
  </si>
  <si>
    <t>の</t>
    <phoneticPr fontId="4"/>
  </si>
  <si>
    <t>を</t>
    <phoneticPr fontId="4"/>
  </si>
  <si>
    <t>に</t>
    <phoneticPr fontId="4"/>
  </si>
  <si>
    <t>る</t>
    <phoneticPr fontId="4"/>
  </si>
  <si>
    <t>た</t>
    <phoneticPr fontId="4"/>
  </si>
  <si>
    <t>め</t>
    <phoneticPr fontId="4"/>
  </si>
  <si>
    <t>の</t>
    <phoneticPr fontId="4"/>
  </si>
  <si>
    <t>」（</t>
    <phoneticPr fontId="4"/>
  </si>
  <si>
    <t>に</t>
    <phoneticPr fontId="4"/>
  </si>
  <si>
    <t>あ</t>
    <phoneticPr fontId="4"/>
  </si>
  <si>
    <t>っ</t>
    <phoneticPr fontId="4"/>
  </si>
  <si>
    <t>て</t>
    <phoneticPr fontId="4"/>
  </si>
  <si>
    <t>は</t>
    <phoneticPr fontId="4"/>
  </si>
  <si>
    <t>４</t>
    <phoneticPr fontId="4"/>
  </si>
  <si>
    <t>「</t>
    <phoneticPr fontId="4"/>
  </si>
  <si>
    <t>の</t>
    <phoneticPr fontId="1"/>
  </si>
  <si>
    <t>そ</t>
    <phoneticPr fontId="1"/>
  </si>
  <si>
    <t>の</t>
    <phoneticPr fontId="1"/>
  </si>
  <si>
    <t>び</t>
    <phoneticPr fontId="1"/>
  </si>
  <si>
    <t>の</t>
    <phoneticPr fontId="1"/>
  </si>
  <si>
    <t>そ</t>
    <phoneticPr fontId="1"/>
  </si>
  <si>
    <t>の</t>
    <phoneticPr fontId="1"/>
  </si>
  <si>
    <t>を</t>
    <phoneticPr fontId="1"/>
  </si>
  <si>
    <t>に</t>
    <phoneticPr fontId="1"/>
  </si>
  <si>
    <t>る</t>
    <phoneticPr fontId="1"/>
  </si>
  <si>
    <t>た</t>
    <phoneticPr fontId="1"/>
  </si>
  <si>
    <t>め</t>
    <phoneticPr fontId="1"/>
  </si>
  <si>
    <t>な</t>
    <phoneticPr fontId="1"/>
  </si>
  <si>
    <t>に</t>
    <phoneticPr fontId="1"/>
  </si>
  <si>
    <t>つ</t>
    <phoneticPr fontId="1"/>
  </si>
  <si>
    <t>い</t>
    <phoneticPr fontId="1"/>
  </si>
  <si>
    <t>て</t>
    <phoneticPr fontId="1"/>
  </si>
  <si>
    <t>の</t>
    <phoneticPr fontId="1"/>
  </si>
  <si>
    <t>」</t>
    <phoneticPr fontId="4"/>
  </si>
  <si>
    <t>び</t>
    <phoneticPr fontId="4"/>
  </si>
  <si>
    <t>２</t>
    <phoneticPr fontId="4"/>
  </si>
  <si>
    <t>「</t>
    <phoneticPr fontId="4"/>
  </si>
  <si>
    <t>」）</t>
    <phoneticPr fontId="4"/>
  </si>
  <si>
    <t>（２）</t>
    <phoneticPr fontId="4"/>
  </si>
  <si>
    <t>13</t>
    <phoneticPr fontId="4"/>
  </si>
  <si>
    <t>」（</t>
    <phoneticPr fontId="4"/>
  </si>
  <si>
    <t>た</t>
    <phoneticPr fontId="4"/>
  </si>
  <si>
    <t>だ</t>
    <phoneticPr fontId="4"/>
  </si>
  <si>
    <t>し</t>
    <phoneticPr fontId="4"/>
  </si>
  <si>
    <t>も</t>
    <phoneticPr fontId="4"/>
  </si>
  <si>
    <t>を</t>
    <phoneticPr fontId="4"/>
  </si>
  <si>
    <t>き</t>
    <phoneticPr fontId="4"/>
  </si>
  <si>
    <t>ま</t>
    <phoneticPr fontId="4"/>
  </si>
  <si>
    <t>。）</t>
    <phoneticPr fontId="4"/>
  </si>
  <si>
    <t>（３）</t>
    <phoneticPr fontId="4"/>
  </si>
  <si>
    <t>３</t>
    <phoneticPr fontId="4"/>
  </si>
  <si>
    <t>び</t>
    <phoneticPr fontId="4"/>
  </si>
  <si>
    <t>（</t>
    <phoneticPr fontId="4"/>
  </si>
  <si>
    <t>こ</t>
    <phoneticPr fontId="4"/>
  </si>
  <si>
    <t>れ</t>
    <phoneticPr fontId="4"/>
  </si>
  <si>
    <t>ら</t>
    <phoneticPr fontId="4"/>
  </si>
  <si>
    <t>が</t>
    <phoneticPr fontId="4"/>
  </si>
  <si>
    <t>な</t>
    <phoneticPr fontId="4"/>
  </si>
  <si>
    <t>い</t>
    <phoneticPr fontId="4"/>
  </si>
  <si>
    <t>に</t>
    <phoneticPr fontId="4"/>
  </si>
  <si>
    <t>あ</t>
    <phoneticPr fontId="4"/>
  </si>
  <si>
    <t>っ</t>
    <phoneticPr fontId="4"/>
  </si>
  <si>
    <t>て</t>
    <phoneticPr fontId="4"/>
  </si>
  <si>
    <t>は</t>
    <phoneticPr fontId="4"/>
  </si>
  <si>
    <t>２</t>
    <phoneticPr fontId="4"/>
  </si>
  <si>
    <t>の</t>
    <phoneticPr fontId="4"/>
  </si>
  <si>
    <t>。</t>
    <phoneticPr fontId="4"/>
  </si>
  <si>
    <t>だ</t>
    <phoneticPr fontId="4"/>
  </si>
  <si>
    <t>に</t>
    <phoneticPr fontId="4"/>
  </si>
  <si>
    <t>も</t>
    <phoneticPr fontId="4"/>
  </si>
  <si>
    <t>を</t>
    <phoneticPr fontId="4"/>
  </si>
  <si>
    <t>き</t>
    <phoneticPr fontId="4"/>
  </si>
  <si>
    <t>ま</t>
    <phoneticPr fontId="4"/>
  </si>
  <si>
    <t>す</t>
    <phoneticPr fontId="4"/>
  </si>
  <si>
    <t>。）</t>
    <phoneticPr fontId="4"/>
  </si>
  <si>
    <t>13</t>
    <phoneticPr fontId="1"/>
  </si>
  <si>
    <t>改　善　措　置　実　施　状　況　報　告</t>
    <rPh sb="0" eb="1">
      <t>カイ</t>
    </rPh>
    <rPh sb="2" eb="3">
      <t>ゼン</t>
    </rPh>
    <rPh sb="4" eb="5">
      <t>ソ</t>
    </rPh>
    <rPh sb="6" eb="7">
      <t>オ</t>
    </rPh>
    <rPh sb="8" eb="9">
      <t>ジツ</t>
    </rPh>
    <rPh sb="10" eb="11">
      <t>シ</t>
    </rPh>
    <rPh sb="12" eb="13">
      <t>ジョウ</t>
    </rPh>
    <rPh sb="14" eb="15">
      <t>キョウ</t>
    </rPh>
    <rPh sb="16" eb="17">
      <t>ホウ</t>
    </rPh>
    <rPh sb="18" eb="19">
      <t>コク</t>
    </rPh>
    <phoneticPr fontId="4"/>
  </si>
  <si>
    <t>基</t>
    <rPh sb="0" eb="1">
      <t>モト</t>
    </rPh>
    <phoneticPr fontId="4"/>
  </si>
  <si>
    <t>づ</t>
    <phoneticPr fontId="4"/>
  </si>
  <si>
    <t>く</t>
    <phoneticPr fontId="4"/>
  </si>
  <si>
    <t>次</t>
    <rPh sb="0" eb="1">
      <t>ジ</t>
    </rPh>
    <phoneticPr fontId="4"/>
  </si>
  <si>
    <t>を</t>
    <phoneticPr fontId="4"/>
  </si>
  <si>
    <t>（</t>
    <phoneticPr fontId="4"/>
  </si>
  <si>
    <t>改善措置の実施項目</t>
    <rPh sb="0" eb="2">
      <t>カイゼン</t>
    </rPh>
    <rPh sb="2" eb="4">
      <t>ソチ</t>
    </rPh>
    <rPh sb="5" eb="7">
      <t>ジッシ</t>
    </rPh>
    <rPh sb="7" eb="9">
      <t>コウモク</t>
    </rPh>
    <phoneticPr fontId="4"/>
  </si>
  <si>
    <t>実施した改善措置の内容</t>
    <rPh sb="0" eb="2">
      <t>ジッシ</t>
    </rPh>
    <rPh sb="4" eb="6">
      <t>カイゼン</t>
    </rPh>
    <rPh sb="6" eb="8">
      <t>ソチ</t>
    </rPh>
    <rPh sb="9" eb="11">
      <t>ナイヨウ</t>
    </rPh>
    <phoneticPr fontId="4"/>
  </si>
  <si>
    <t>改善措置の実施上の問題点及び今後の対応方針</t>
    <phoneticPr fontId="4"/>
  </si>
  <si>
    <t>具</t>
    <rPh sb="0" eb="1">
      <t>グ</t>
    </rPh>
    <phoneticPr fontId="4"/>
  </si>
  <si>
    <t>問</t>
    <rPh sb="0" eb="1">
      <t>モン</t>
    </rPh>
    <phoneticPr fontId="4"/>
  </si>
  <si>
    <t>題</t>
    <rPh sb="0" eb="1">
      <t>ダイ</t>
    </rPh>
    <phoneticPr fontId="4"/>
  </si>
  <si>
    <t>点</t>
    <rPh sb="0" eb="1">
      <t>テン</t>
    </rPh>
    <phoneticPr fontId="4"/>
  </si>
  <si>
    <t>ど</t>
    <phoneticPr fontId="4"/>
  </si>
  <si>
    <t>か</t>
    <phoneticPr fontId="4"/>
  </si>
  <si>
    <t>等</t>
    <rPh sb="0" eb="1">
      <t>トウ</t>
    </rPh>
    <phoneticPr fontId="4"/>
  </si>
  <si>
    <t>結</t>
    <rPh sb="0" eb="1">
      <t>ケツ</t>
    </rPh>
    <phoneticPr fontId="4"/>
  </si>
  <si>
    <t>果</t>
    <rPh sb="0" eb="1">
      <t>カ</t>
    </rPh>
    <phoneticPr fontId="4"/>
  </si>
  <si>
    <t>うち採用者数</t>
    <rPh sb="2" eb="4">
      <t>サイヨウ</t>
    </rPh>
    <rPh sb="4" eb="5">
      <t>シャ</t>
    </rPh>
    <rPh sb="5" eb="6">
      <t>スウ</t>
    </rPh>
    <phoneticPr fontId="4"/>
  </si>
  <si>
    <t>雇　　用　　実　　績</t>
    <rPh sb="0" eb="1">
      <t>ヤトイ</t>
    </rPh>
    <rPh sb="3" eb="4">
      <t>ヨウ</t>
    </rPh>
    <rPh sb="6" eb="7">
      <t>ジツ</t>
    </rPh>
    <rPh sb="9" eb="10">
      <t>イサオ</t>
    </rPh>
    <phoneticPr fontId="4"/>
  </si>
  <si>
    <t>林業現場
作業職員</t>
    <rPh sb="0" eb="2">
      <t>リンギョウ</t>
    </rPh>
    <rPh sb="2" eb="4">
      <t>ゲンバ</t>
    </rPh>
    <rPh sb="5" eb="7">
      <t>サギョウ</t>
    </rPh>
    <rPh sb="7" eb="9">
      <t>ショクイン</t>
    </rPh>
    <phoneticPr fontId="1"/>
  </si>
  <si>
    <t>係</t>
    <rPh sb="0" eb="1">
      <t>カカ</t>
    </rPh>
    <phoneticPr fontId="4"/>
  </si>
  <si>
    <t>数</t>
    <rPh sb="0" eb="1">
      <t>スウ</t>
    </rPh>
    <phoneticPr fontId="4"/>
  </si>
  <si>
    <t>新</t>
    <rPh sb="0" eb="1">
      <t>アラ</t>
    </rPh>
    <phoneticPr fontId="4"/>
  </si>
  <si>
    <t>数</t>
    <rPh sb="0" eb="1">
      <t>カズ</t>
    </rPh>
    <phoneticPr fontId="4"/>
  </si>
  <si>
    <t>千円</t>
    <rPh sb="0" eb="2">
      <t>センエン</t>
    </rPh>
    <phoneticPr fontId="4"/>
  </si>
  <si>
    <t>改　善　措　置　実　施　結　果　報　告</t>
    <rPh sb="0" eb="1">
      <t>カイ</t>
    </rPh>
    <rPh sb="2" eb="3">
      <t>ゼン</t>
    </rPh>
    <rPh sb="4" eb="5">
      <t>ソ</t>
    </rPh>
    <rPh sb="6" eb="7">
      <t>オ</t>
    </rPh>
    <rPh sb="8" eb="9">
      <t>ジツ</t>
    </rPh>
    <rPh sb="10" eb="11">
      <t>シ</t>
    </rPh>
    <rPh sb="12" eb="13">
      <t>ユウ</t>
    </rPh>
    <rPh sb="14" eb="15">
      <t>ハテ</t>
    </rPh>
    <rPh sb="16" eb="17">
      <t>ホウ</t>
    </rPh>
    <rPh sb="18" eb="19">
      <t>コク</t>
    </rPh>
    <phoneticPr fontId="4"/>
  </si>
  <si>
    <t>14</t>
    <phoneticPr fontId="1"/>
  </si>
  <si>
    <t>報</t>
    <rPh sb="0" eb="1">
      <t>ホウ</t>
    </rPh>
    <phoneticPr fontId="5"/>
  </si>
  <si>
    <t>告</t>
    <rPh sb="0" eb="1">
      <t>コク</t>
    </rPh>
    <phoneticPr fontId="5"/>
  </si>
  <si>
    <t>し</t>
    <phoneticPr fontId="5"/>
  </si>
  <si>
    <t>ま</t>
    <phoneticPr fontId="5"/>
  </si>
  <si>
    <t>す</t>
    <phoneticPr fontId="5"/>
  </si>
  <si>
    <t>。</t>
    <phoneticPr fontId="5"/>
  </si>
  <si>
    <t>中</t>
    <rPh sb="0" eb="1">
      <t>チュウ</t>
    </rPh>
    <phoneticPr fontId="4"/>
  </si>
  <si>
    <t>ん</t>
    <phoneticPr fontId="4"/>
  </si>
  <si>
    <t>全</t>
    <rPh sb="0" eb="1">
      <t>スベ</t>
    </rPh>
    <phoneticPr fontId="4"/>
  </si>
  <si>
    <t>記</t>
    <rPh sb="0" eb="1">
      <t>キ</t>
    </rPh>
    <phoneticPr fontId="5"/>
  </si>
  <si>
    <t>載</t>
    <rPh sb="0" eb="1">
      <t>サイ</t>
    </rPh>
    <phoneticPr fontId="5"/>
  </si>
  <si>
    <t>る</t>
    <phoneticPr fontId="5"/>
  </si>
  <si>
    <t>こ</t>
    <phoneticPr fontId="5"/>
  </si>
  <si>
    <t>と</t>
    <phoneticPr fontId="5"/>
  </si>
  <si>
    <t>○（</t>
    <phoneticPr fontId="3"/>
  </si>
  <si>
    <t>災</t>
    <rPh sb="0" eb="1">
      <t>サイ</t>
    </rPh>
    <phoneticPr fontId="4"/>
  </si>
  <si>
    <t>○</t>
    <phoneticPr fontId="3"/>
  </si>
  <si>
    <t>広</t>
    <rPh sb="0" eb="1">
      <t>ヒロ</t>
    </rPh>
    <phoneticPr fontId="1"/>
  </si>
  <si>
    <t>島</t>
    <rPh sb="0" eb="1">
      <t>シマ</t>
    </rPh>
    <phoneticPr fontId="1"/>
  </si>
  <si>
    <t>広</t>
    <rPh sb="0" eb="1">
      <t>ヒロ</t>
    </rPh>
    <phoneticPr fontId="4"/>
  </si>
  <si>
    <t>島</t>
    <rPh sb="0" eb="1">
      <t>シマ</t>
    </rPh>
    <phoneticPr fontId="4"/>
  </si>
  <si>
    <t>県</t>
    <rPh sb="0" eb="1">
      <t>ケン</t>
    </rPh>
    <phoneticPr fontId="4"/>
  </si>
  <si>
    <t>様</t>
    <rPh sb="0" eb="1">
      <t>サマ</t>
    </rPh>
    <phoneticPr fontId="4"/>
  </si>
  <si>
    <t>ｍ3</t>
    <phoneticPr fontId="3"/>
  </si>
  <si>
    <t>様</t>
    <rPh sb="0" eb="1">
      <t>サマ</t>
    </rPh>
    <phoneticPr fontId="1"/>
  </si>
  <si>
    <t>式</t>
    <rPh sb="0" eb="1">
      <t>シキ</t>
    </rPh>
    <phoneticPr fontId="1"/>
  </si>
  <si>
    <t>労</t>
    <rPh sb="0" eb="1">
      <t>ロウ</t>
    </rPh>
    <phoneticPr fontId="1"/>
  </si>
  <si>
    <t>働</t>
    <rPh sb="0" eb="1">
      <t>ドウ</t>
    </rPh>
    <phoneticPr fontId="1"/>
  </si>
  <si>
    <t>環</t>
    <rPh sb="0" eb="1">
      <t>ワ</t>
    </rPh>
    <phoneticPr fontId="1"/>
  </si>
  <si>
    <t>境</t>
    <rPh sb="0" eb="1">
      <t>サカイ</t>
    </rPh>
    <phoneticPr fontId="1"/>
  </si>
  <si>
    <t>の</t>
    <phoneticPr fontId="1"/>
  </si>
  <si>
    <t>改</t>
    <rPh sb="0" eb="1">
      <t>オサム</t>
    </rPh>
    <phoneticPr fontId="1"/>
  </si>
  <si>
    <t>善</t>
    <rPh sb="0" eb="1">
      <t>ゼン</t>
    </rPh>
    <phoneticPr fontId="1"/>
  </si>
  <si>
    <t>募</t>
    <rPh sb="0" eb="1">
      <t>ツノル</t>
    </rPh>
    <phoneticPr fontId="1"/>
  </si>
  <si>
    <t>集</t>
    <rPh sb="0" eb="1">
      <t>シュウ</t>
    </rPh>
    <phoneticPr fontId="1"/>
  </si>
  <si>
    <t>方</t>
    <rPh sb="0" eb="1">
      <t>カタ</t>
    </rPh>
    <phoneticPr fontId="1"/>
  </si>
  <si>
    <t>法</t>
    <rPh sb="0" eb="1">
      <t>ホウ</t>
    </rPh>
    <phoneticPr fontId="1"/>
  </si>
  <si>
    <t>改</t>
    <rPh sb="0" eb="1">
      <t>カイ</t>
    </rPh>
    <phoneticPr fontId="1"/>
  </si>
  <si>
    <t>そ</t>
    <phoneticPr fontId="1"/>
  </si>
  <si>
    <t>他</t>
    <rPh sb="0" eb="1">
      <t>ホカ</t>
    </rPh>
    <phoneticPr fontId="1"/>
  </si>
  <si>
    <t>雇</t>
    <rPh sb="0" eb="1">
      <t>ヤトイ</t>
    </rPh>
    <phoneticPr fontId="1"/>
  </si>
  <si>
    <t>用</t>
    <rPh sb="0" eb="1">
      <t>ヨウ</t>
    </rPh>
    <phoneticPr fontId="1"/>
  </si>
  <si>
    <t>管</t>
    <rPh sb="0" eb="1">
      <t>カン</t>
    </rPh>
    <phoneticPr fontId="1"/>
  </si>
  <si>
    <t>理</t>
    <rPh sb="0" eb="1">
      <t>リ</t>
    </rPh>
    <phoneticPr fontId="1"/>
  </si>
  <si>
    <t>改</t>
    <rPh sb="0" eb="1">
      <t>アラタ</t>
    </rPh>
    <phoneticPr fontId="1"/>
  </si>
  <si>
    <t>及</t>
    <rPh sb="0" eb="1">
      <t>オヨ</t>
    </rPh>
    <phoneticPr fontId="1"/>
  </si>
  <si>
    <t>び</t>
    <phoneticPr fontId="1"/>
  </si>
  <si>
    <t>森</t>
    <rPh sb="0" eb="1">
      <t>モリ</t>
    </rPh>
    <phoneticPr fontId="1"/>
  </si>
  <si>
    <t>林</t>
    <rPh sb="0" eb="1">
      <t>リン</t>
    </rPh>
    <phoneticPr fontId="1"/>
  </si>
  <si>
    <t>施</t>
    <rPh sb="0" eb="1">
      <t>シ</t>
    </rPh>
    <phoneticPr fontId="1"/>
  </si>
  <si>
    <t>業</t>
    <rPh sb="0" eb="1">
      <t>ギョウ</t>
    </rPh>
    <phoneticPr fontId="1"/>
  </si>
  <si>
    <t>機</t>
    <rPh sb="0" eb="1">
      <t>キ</t>
    </rPh>
    <phoneticPr fontId="1"/>
  </si>
  <si>
    <t>械</t>
    <rPh sb="0" eb="1">
      <t>カイ</t>
    </rPh>
    <phoneticPr fontId="1"/>
  </si>
  <si>
    <t>化</t>
    <rPh sb="0" eb="1">
      <t>カ</t>
    </rPh>
    <phoneticPr fontId="1"/>
  </si>
  <si>
    <t>１</t>
    <phoneticPr fontId="1"/>
  </si>
  <si>
    <t>事</t>
    <rPh sb="0" eb="1">
      <t>コト</t>
    </rPh>
    <phoneticPr fontId="1"/>
  </si>
  <si>
    <t>合</t>
    <rPh sb="0" eb="1">
      <t>ゴウ</t>
    </rPh>
    <phoneticPr fontId="1"/>
  </si>
  <si>
    <t>を</t>
    <phoneticPr fontId="1"/>
  </si>
  <si>
    <t>一</t>
    <rPh sb="0" eb="1">
      <t>イチ</t>
    </rPh>
    <phoneticPr fontId="1"/>
  </si>
  <si>
    <t>体</t>
    <rPh sb="0" eb="1">
      <t>タイ</t>
    </rPh>
    <phoneticPr fontId="1"/>
  </si>
  <si>
    <t>的</t>
    <rPh sb="0" eb="1">
      <t>テキ</t>
    </rPh>
    <phoneticPr fontId="1"/>
  </si>
  <si>
    <t>に</t>
    <phoneticPr fontId="1"/>
  </si>
  <si>
    <t>図</t>
    <rPh sb="0" eb="1">
      <t>ハカ</t>
    </rPh>
    <phoneticPr fontId="1"/>
  </si>
  <si>
    <t>る</t>
    <phoneticPr fontId="1"/>
  </si>
  <si>
    <t>た</t>
    <phoneticPr fontId="1"/>
  </si>
  <si>
    <t>め</t>
    <phoneticPr fontId="1"/>
  </si>
  <si>
    <t>必</t>
    <rPh sb="0" eb="1">
      <t>ヒツ</t>
    </rPh>
    <phoneticPr fontId="1"/>
  </si>
  <si>
    <t>要</t>
    <rPh sb="0" eb="1">
      <t>ヨウ</t>
    </rPh>
    <phoneticPr fontId="1"/>
  </si>
  <si>
    <t>な</t>
    <phoneticPr fontId="1"/>
  </si>
  <si>
    <t>措</t>
    <rPh sb="0" eb="1">
      <t>ソ</t>
    </rPh>
    <phoneticPr fontId="1"/>
  </si>
  <si>
    <t>置</t>
    <rPh sb="0" eb="1">
      <t>チ</t>
    </rPh>
    <phoneticPr fontId="1"/>
  </si>
  <si>
    <t>つ</t>
    <phoneticPr fontId="1"/>
  </si>
  <si>
    <t>い</t>
    <phoneticPr fontId="1"/>
  </si>
  <si>
    <t>て</t>
    <phoneticPr fontId="1"/>
  </si>
  <si>
    <t>計</t>
    <rPh sb="0" eb="1">
      <t>ケイ</t>
    </rPh>
    <phoneticPr fontId="1"/>
  </si>
  <si>
    <t>画</t>
    <rPh sb="0" eb="1">
      <t>カク</t>
    </rPh>
    <phoneticPr fontId="1"/>
  </si>
  <si>
    <t>認</t>
    <rPh sb="0" eb="1">
      <t>ニン</t>
    </rPh>
    <phoneticPr fontId="1"/>
  </si>
  <si>
    <t>定</t>
    <rPh sb="0" eb="1">
      <t>サダ</t>
    </rPh>
    <phoneticPr fontId="1"/>
  </si>
  <si>
    <t>申</t>
    <rPh sb="0" eb="1">
      <t>サル</t>
    </rPh>
    <phoneticPr fontId="1"/>
  </si>
  <si>
    <t>請</t>
    <rPh sb="0" eb="1">
      <t>ショウ</t>
    </rPh>
    <phoneticPr fontId="1"/>
  </si>
  <si>
    <t>書</t>
    <rPh sb="0" eb="1">
      <t>ショ</t>
    </rPh>
    <phoneticPr fontId="1"/>
  </si>
  <si>
    <t>知</t>
    <rPh sb="0" eb="1">
      <t>チ</t>
    </rPh>
    <phoneticPr fontId="1"/>
  </si>
  <si>
    <t>事</t>
    <rPh sb="0" eb="1">
      <t>ジ</t>
    </rPh>
    <phoneticPr fontId="1"/>
  </si>
  <si>
    <t>日</t>
    <rPh sb="0" eb="1">
      <t>ニチ</t>
    </rPh>
    <phoneticPr fontId="1"/>
  </si>
  <si>
    <t>月</t>
    <rPh sb="0" eb="1">
      <t>ツキ</t>
    </rPh>
    <phoneticPr fontId="1"/>
  </si>
  <si>
    <t>年</t>
    <rPh sb="0" eb="1">
      <t>ネン</t>
    </rPh>
    <phoneticPr fontId="1"/>
  </si>
  <si>
    <t>成</t>
    <rPh sb="0" eb="1">
      <t>セイ</t>
    </rPh>
    <phoneticPr fontId="1"/>
  </si>
  <si>
    <t>主</t>
    <rPh sb="0" eb="1">
      <t>シュ</t>
    </rPh>
    <phoneticPr fontId="1"/>
  </si>
  <si>
    <t>務</t>
    <rPh sb="0" eb="1">
      <t>ム</t>
    </rPh>
    <phoneticPr fontId="1"/>
  </si>
  <si>
    <t>所</t>
    <rPh sb="0" eb="1">
      <t>ショ</t>
    </rPh>
    <phoneticPr fontId="1"/>
  </si>
  <si>
    <t>在</t>
    <rPh sb="0" eb="1">
      <t>ザイ</t>
    </rPh>
    <phoneticPr fontId="1"/>
  </si>
  <si>
    <t>地</t>
    <rPh sb="0" eb="1">
      <t>チ</t>
    </rPh>
    <phoneticPr fontId="1"/>
  </si>
  <si>
    <t>商</t>
    <rPh sb="0" eb="1">
      <t>ショウ</t>
    </rPh>
    <phoneticPr fontId="1"/>
  </si>
  <si>
    <t>号</t>
    <rPh sb="0" eb="1">
      <t>ゴウ</t>
    </rPh>
    <phoneticPr fontId="1"/>
  </si>
  <si>
    <t>又</t>
    <rPh sb="0" eb="1">
      <t>マタ</t>
    </rPh>
    <phoneticPr fontId="1"/>
  </si>
  <si>
    <t>は</t>
    <phoneticPr fontId="1"/>
  </si>
  <si>
    <t>名</t>
    <rPh sb="0" eb="1">
      <t>メイ</t>
    </rPh>
    <phoneticPr fontId="1"/>
  </si>
  <si>
    <t>称</t>
    <rPh sb="0" eb="1">
      <t>ショウ</t>
    </rPh>
    <phoneticPr fontId="1"/>
  </si>
  <si>
    <t>代</t>
    <rPh sb="0" eb="1">
      <t>ダイ</t>
    </rPh>
    <phoneticPr fontId="1"/>
  </si>
  <si>
    <t>表</t>
    <rPh sb="0" eb="1">
      <t>ヒョウ</t>
    </rPh>
    <phoneticPr fontId="1"/>
  </si>
  <si>
    <t>者</t>
    <rPh sb="0" eb="1">
      <t>シャ</t>
    </rPh>
    <phoneticPr fontId="1"/>
  </si>
  <si>
    <t>氏</t>
    <rPh sb="0" eb="1">
      <t>シ</t>
    </rPh>
    <phoneticPr fontId="1"/>
  </si>
  <si>
    <t>営</t>
    <rPh sb="0" eb="1">
      <t>エイ</t>
    </rPh>
    <phoneticPr fontId="1"/>
  </si>
  <si>
    <t>内</t>
    <rPh sb="0" eb="1">
      <t>ナイ</t>
    </rPh>
    <phoneticPr fontId="1"/>
  </si>
  <si>
    <t>容</t>
    <rPh sb="0" eb="1">
      <t>ヨウ</t>
    </rPh>
    <phoneticPr fontId="1"/>
  </si>
  <si>
    <t>（</t>
    <phoneticPr fontId="1"/>
  </si>
  <si>
    <t>）</t>
    <phoneticPr fontId="1"/>
  </si>
  <si>
    <t>２</t>
    <phoneticPr fontId="1"/>
  </si>
  <si>
    <t>組</t>
    <rPh sb="0" eb="1">
      <t>クミ</t>
    </rPh>
    <phoneticPr fontId="1"/>
  </si>
  <si>
    <t>織</t>
    <rPh sb="0" eb="1">
      <t>シキ</t>
    </rPh>
    <phoneticPr fontId="1"/>
  </si>
  <si>
    <t>郵</t>
    <rPh sb="0" eb="1">
      <t>ユウ</t>
    </rPh>
    <phoneticPr fontId="1"/>
  </si>
  <si>
    <t>便</t>
    <rPh sb="0" eb="1">
      <t>ビン</t>
    </rPh>
    <phoneticPr fontId="1"/>
  </si>
  <si>
    <t>番</t>
    <rPh sb="0" eb="1">
      <t>バン</t>
    </rPh>
    <phoneticPr fontId="1"/>
  </si>
  <si>
    <t>電</t>
    <rPh sb="0" eb="1">
      <t>デン</t>
    </rPh>
    <phoneticPr fontId="1"/>
  </si>
  <si>
    <t>話</t>
    <rPh sb="0" eb="1">
      <t>ワ</t>
    </rPh>
    <phoneticPr fontId="1"/>
  </si>
  <si>
    <t>木</t>
    <rPh sb="0" eb="1">
      <t>モク</t>
    </rPh>
    <phoneticPr fontId="1"/>
  </si>
  <si>
    <t>材</t>
    <rPh sb="0" eb="1">
      <t>ザイ</t>
    </rPh>
    <phoneticPr fontId="1"/>
  </si>
  <si>
    <t>登</t>
    <rPh sb="0" eb="1">
      <t>ノボル</t>
    </rPh>
    <phoneticPr fontId="1"/>
  </si>
  <si>
    <t>録</t>
    <rPh sb="0" eb="1">
      <t>ロク</t>
    </rPh>
    <phoneticPr fontId="1"/>
  </si>
  <si>
    <t>設</t>
    <rPh sb="0" eb="1">
      <t>セツ</t>
    </rPh>
    <phoneticPr fontId="1"/>
  </si>
  <si>
    <t>立</t>
    <rPh sb="0" eb="1">
      <t>リツ</t>
    </rPh>
    <phoneticPr fontId="1"/>
  </si>
  <si>
    <t>日</t>
    <rPh sb="0" eb="1">
      <t>ヒ</t>
    </rPh>
    <phoneticPr fontId="1"/>
  </si>
  <si>
    <t>数</t>
    <rPh sb="0" eb="1">
      <t>スウ</t>
    </rPh>
    <phoneticPr fontId="1"/>
  </si>
  <si>
    <t>資</t>
    <rPh sb="0" eb="1">
      <t>シ</t>
    </rPh>
    <phoneticPr fontId="1"/>
  </si>
  <si>
    <t>本</t>
    <rPh sb="0" eb="1">
      <t>ホン</t>
    </rPh>
    <phoneticPr fontId="1"/>
  </si>
  <si>
    <t>金</t>
    <rPh sb="0" eb="1">
      <t>キン</t>
    </rPh>
    <phoneticPr fontId="1"/>
  </si>
  <si>
    <t>出</t>
    <rPh sb="0" eb="1">
      <t>シュツ</t>
    </rPh>
    <phoneticPr fontId="1"/>
  </si>
  <si>
    <t>円</t>
    <rPh sb="0" eb="1">
      <t>エン</t>
    </rPh>
    <phoneticPr fontId="1"/>
  </si>
  <si>
    <t>〒</t>
    <phoneticPr fontId="1"/>
  </si>
  <si>
    <t>－</t>
    <phoneticPr fontId="1"/>
  </si>
  <si>
    <t>３</t>
    <phoneticPr fontId="1"/>
  </si>
  <si>
    <t>記</t>
    <rPh sb="0" eb="1">
      <t>キ</t>
    </rPh>
    <phoneticPr fontId="1"/>
  </si>
  <si>
    <t>項</t>
    <rPh sb="0" eb="1">
      <t>コウ</t>
    </rPh>
    <phoneticPr fontId="1"/>
  </si>
  <si>
    <t>証</t>
    <rPh sb="0" eb="1">
      <t>アカシ</t>
    </rPh>
    <phoneticPr fontId="1"/>
  </si>
  <si>
    <t>明</t>
    <rPh sb="0" eb="1">
      <t>メイ</t>
    </rPh>
    <phoneticPr fontId="1"/>
  </si>
  <si>
    <t>住</t>
    <rPh sb="0" eb="1">
      <t>ジュウ</t>
    </rPh>
    <phoneticPr fontId="1"/>
  </si>
  <si>
    <t>民</t>
    <rPh sb="0" eb="1">
      <t>ミン</t>
    </rPh>
    <phoneticPr fontId="1"/>
  </si>
  <si>
    <t>票</t>
    <rPh sb="0" eb="1">
      <t>ヒョウ</t>
    </rPh>
    <phoneticPr fontId="1"/>
  </si>
  <si>
    <t>別</t>
    <rPh sb="0" eb="1">
      <t>ベツ</t>
    </rPh>
    <phoneticPr fontId="1"/>
  </si>
  <si>
    <t>添</t>
    <rPh sb="0" eb="1">
      <t>テン</t>
    </rPh>
    <phoneticPr fontId="1"/>
  </si>
  <si>
    <t>と</t>
    <phoneticPr fontId="1"/>
  </si>
  <si>
    <t>お</t>
    <phoneticPr fontId="1"/>
  </si>
  <si>
    <t>り</t>
    <phoneticPr fontId="1"/>
  </si>
  <si>
    <t>４</t>
    <phoneticPr fontId="1"/>
  </si>
  <si>
    <t>納</t>
    <rPh sb="0" eb="1">
      <t>ノウ</t>
    </rPh>
    <phoneticPr fontId="1"/>
  </si>
  <si>
    <t>税</t>
    <rPh sb="0" eb="1">
      <t>ゼイ</t>
    </rPh>
    <phoneticPr fontId="1"/>
  </si>
  <si>
    <t>５</t>
    <phoneticPr fontId="1"/>
  </si>
  <si>
    <t>６</t>
    <phoneticPr fontId="1"/>
  </si>
  <si>
    <t>対</t>
    <rPh sb="0" eb="1">
      <t>タイ</t>
    </rPh>
    <phoneticPr fontId="1"/>
  </si>
  <si>
    <t>象</t>
    <rPh sb="0" eb="1">
      <t>ショウ</t>
    </rPh>
    <phoneticPr fontId="1"/>
  </si>
  <si>
    <t>７</t>
    <phoneticPr fontId="1"/>
  </si>
  <si>
    <t>都</t>
    <rPh sb="0" eb="1">
      <t>ト</t>
    </rPh>
    <phoneticPr fontId="1"/>
  </si>
  <si>
    <t>道</t>
    <rPh sb="0" eb="1">
      <t>ドウ</t>
    </rPh>
    <phoneticPr fontId="1"/>
  </si>
  <si>
    <t>府</t>
    <rPh sb="0" eb="1">
      <t>フ</t>
    </rPh>
    <phoneticPr fontId="1"/>
  </si>
  <si>
    <t>県</t>
    <rPh sb="0" eb="1">
      <t>ケン</t>
    </rPh>
    <phoneticPr fontId="1"/>
  </si>
  <si>
    <t>以</t>
    <rPh sb="0" eb="1">
      <t>イ</t>
    </rPh>
    <phoneticPr fontId="1"/>
  </si>
  <si>
    <t>外</t>
    <rPh sb="0" eb="1">
      <t>ホカ</t>
    </rPh>
    <phoneticPr fontId="1"/>
  </si>
  <si>
    <t>区</t>
    <rPh sb="0" eb="1">
      <t>ク</t>
    </rPh>
    <phoneticPr fontId="1"/>
  </si>
  <si>
    <t>域</t>
    <rPh sb="0" eb="1">
      <t>イキ</t>
    </rPh>
    <phoneticPr fontId="1"/>
  </si>
  <si>
    <t>含</t>
    <rPh sb="0" eb="1">
      <t>フク</t>
    </rPh>
    <phoneticPr fontId="1"/>
  </si>
  <si>
    <t>ま</t>
    <phoneticPr fontId="1"/>
  </si>
  <si>
    <t>れ</t>
    <phoneticPr fontId="1"/>
  </si>
  <si>
    <t>紙</t>
    <rPh sb="0" eb="1">
      <t>カミ</t>
    </rPh>
    <phoneticPr fontId="1"/>
  </si>
  <si>
    <t>主</t>
    <rPh sb="0" eb="1">
      <t>ヌシ</t>
    </rPh>
    <phoneticPr fontId="1"/>
  </si>
  <si>
    <t>現</t>
    <rPh sb="0" eb="1">
      <t>ゲン</t>
    </rPh>
    <phoneticPr fontId="1"/>
  </si>
  <si>
    <t>状</t>
    <rPh sb="0" eb="1">
      <t>ジョウ</t>
    </rPh>
    <phoneticPr fontId="1"/>
  </si>
  <si>
    <t>（１）</t>
    <phoneticPr fontId="1"/>
  </si>
  <si>
    <t>力</t>
    <rPh sb="0" eb="1">
      <t>リョク</t>
    </rPh>
    <phoneticPr fontId="1"/>
  </si>
  <si>
    <t>需</t>
    <rPh sb="0" eb="1">
      <t>ジュ</t>
    </rPh>
    <phoneticPr fontId="1"/>
  </si>
  <si>
    <t>給</t>
    <rPh sb="0" eb="1">
      <t>キュウ</t>
    </rPh>
    <phoneticPr fontId="1"/>
  </si>
  <si>
    <t>動</t>
    <rPh sb="0" eb="1">
      <t>ドウ</t>
    </rPh>
    <phoneticPr fontId="1"/>
  </si>
  <si>
    <t>向</t>
    <rPh sb="0" eb="1">
      <t>コウ</t>
    </rPh>
    <phoneticPr fontId="1"/>
  </si>
  <si>
    <t>載</t>
    <rPh sb="0" eb="1">
      <t>サイ</t>
    </rPh>
    <phoneticPr fontId="1"/>
  </si>
  <si>
    <t>領</t>
    <rPh sb="0" eb="1">
      <t>リョウ</t>
    </rPh>
    <phoneticPr fontId="1"/>
  </si>
  <si>
    <t>最</t>
    <rPh sb="0" eb="1">
      <t>サイ</t>
    </rPh>
    <phoneticPr fontId="1"/>
  </si>
  <si>
    <t>近</t>
    <rPh sb="0" eb="1">
      <t>キン</t>
    </rPh>
    <phoneticPr fontId="1"/>
  </si>
  <si>
    <t>況</t>
    <rPh sb="0" eb="1">
      <t>キョウ</t>
    </rPh>
    <phoneticPr fontId="1"/>
  </si>
  <si>
    <t>す</t>
    <phoneticPr fontId="1"/>
  </si>
  <si>
    <t>（２）</t>
    <phoneticPr fontId="1"/>
  </si>
  <si>
    <t>ア</t>
    <phoneticPr fontId="1"/>
  </si>
  <si>
    <t>役</t>
    <rPh sb="0" eb="1">
      <t>ヤク</t>
    </rPh>
    <phoneticPr fontId="1"/>
  </si>
  <si>
    <t>職</t>
    <rPh sb="0" eb="1">
      <t>ショク</t>
    </rPh>
    <phoneticPr fontId="1"/>
  </si>
  <si>
    <t>員</t>
    <rPh sb="0" eb="1">
      <t>イン</t>
    </rPh>
    <phoneticPr fontId="1"/>
  </si>
  <si>
    <t>（ア）</t>
    <phoneticPr fontId="1"/>
  </si>
  <si>
    <t>常</t>
    <rPh sb="0" eb="1">
      <t>ジョウ</t>
    </rPh>
    <phoneticPr fontId="1"/>
  </si>
  <si>
    <t>勤</t>
    <rPh sb="0" eb="1">
      <t>キン</t>
    </rPh>
    <phoneticPr fontId="1"/>
  </si>
  <si>
    <t>非</t>
    <rPh sb="0" eb="1">
      <t>ヒ</t>
    </rPh>
    <phoneticPr fontId="1"/>
  </si>
  <si>
    <t>（イ）</t>
    <phoneticPr fontId="1"/>
  </si>
  <si>
    <t>形</t>
    <rPh sb="0" eb="1">
      <t>ケイ</t>
    </rPh>
    <phoneticPr fontId="1"/>
  </si>
  <si>
    <t>態</t>
    <rPh sb="0" eb="1">
      <t>タイ</t>
    </rPh>
    <phoneticPr fontId="1"/>
  </si>
  <si>
    <t>林業現場作業職員</t>
    <rPh sb="0" eb="2">
      <t>リンギョウ</t>
    </rPh>
    <rPh sb="2" eb="4">
      <t>ゲンバ</t>
    </rPh>
    <rPh sb="4" eb="6">
      <t>サギョウ</t>
    </rPh>
    <rPh sb="6" eb="8">
      <t>ショクイン</t>
    </rPh>
    <phoneticPr fontId="1"/>
  </si>
  <si>
    <t>雇用形態</t>
    <rPh sb="0" eb="2">
      <t>コヨウ</t>
    </rPh>
    <rPh sb="2" eb="4">
      <t>ケイタイ</t>
    </rPh>
    <phoneticPr fontId="1"/>
  </si>
  <si>
    <t>臨</t>
    <rPh sb="0" eb="1">
      <t>リン</t>
    </rPh>
    <phoneticPr fontId="1"/>
  </si>
  <si>
    <t>時</t>
    <rPh sb="0" eb="1">
      <t>ジ</t>
    </rPh>
    <phoneticPr fontId="1"/>
  </si>
  <si>
    <t>・</t>
    <phoneticPr fontId="1"/>
  </si>
  <si>
    <t>季</t>
    <rPh sb="0" eb="1">
      <t>キ</t>
    </rPh>
    <phoneticPr fontId="1"/>
  </si>
  <si>
    <t>節</t>
    <rPh sb="0" eb="1">
      <t>セツ</t>
    </rPh>
    <phoneticPr fontId="1"/>
  </si>
  <si>
    <t>実</t>
    <rPh sb="0" eb="1">
      <t>ジツ</t>
    </rPh>
    <phoneticPr fontId="1"/>
  </si>
  <si>
    <t>績</t>
    <rPh sb="0" eb="1">
      <t>セキ</t>
    </rPh>
    <phoneticPr fontId="1"/>
  </si>
  <si>
    <t>定</t>
    <rPh sb="0" eb="1">
      <t>テイ</t>
    </rPh>
    <phoneticPr fontId="1"/>
  </si>
  <si>
    <t>受</t>
    <rPh sb="0" eb="1">
      <t>ウ</t>
    </rPh>
    <phoneticPr fontId="1"/>
  </si>
  <si>
    <t>う</t>
    <phoneticPr fontId="1"/>
  </si>
  <si>
    <t>前</t>
    <rPh sb="0" eb="1">
      <t>ゼン</t>
    </rPh>
    <phoneticPr fontId="1"/>
  </si>
  <si>
    <t>人</t>
    <rPh sb="0" eb="1">
      <t>ニン</t>
    </rPh>
    <phoneticPr fontId="1"/>
  </si>
  <si>
    <t>場</t>
    <rPh sb="0" eb="1">
      <t>バ</t>
    </rPh>
    <phoneticPr fontId="1"/>
  </si>
  <si>
    <t>作</t>
    <rPh sb="0" eb="1">
      <t>サク</t>
    </rPh>
    <phoneticPr fontId="1"/>
  </si>
  <si>
    <t>造</t>
    <rPh sb="0" eb="1">
      <t>ゾウ</t>
    </rPh>
    <phoneticPr fontId="1"/>
  </si>
  <si>
    <t>保</t>
    <rPh sb="0" eb="1">
      <t>ホ</t>
    </rPh>
    <phoneticPr fontId="1"/>
  </si>
  <si>
    <t>育</t>
    <rPh sb="0" eb="1">
      <t>イク</t>
    </rPh>
    <phoneticPr fontId="1"/>
  </si>
  <si>
    <t>伐</t>
    <rPh sb="0" eb="1">
      <t>バツ</t>
    </rPh>
    <phoneticPr fontId="1"/>
  </si>
  <si>
    <t>採</t>
    <rPh sb="0" eb="1">
      <t>サイ</t>
    </rPh>
    <phoneticPr fontId="1"/>
  </si>
  <si>
    <t>他</t>
    <rPh sb="0" eb="1">
      <t>タ</t>
    </rPh>
    <phoneticPr fontId="1"/>
  </si>
  <si>
    <t>森</t>
    <rPh sb="0" eb="1">
      <t>シン</t>
    </rPh>
    <phoneticPr fontId="1"/>
  </si>
  <si>
    <t>施</t>
    <rPh sb="0" eb="1">
      <t>セ</t>
    </rPh>
    <phoneticPr fontId="1"/>
  </si>
  <si>
    <t>従</t>
    <rPh sb="0" eb="1">
      <t>ジュウ</t>
    </rPh>
    <phoneticPr fontId="1"/>
  </si>
  <si>
    <t>第</t>
    <rPh sb="0" eb="1">
      <t>ダイ</t>
    </rPh>
    <phoneticPr fontId="1"/>
  </si>
  <si>
    <t>条</t>
    <rPh sb="0" eb="1">
      <t>ジョウ</t>
    </rPh>
    <phoneticPr fontId="1"/>
  </si>
  <si>
    <t>規</t>
    <rPh sb="0" eb="1">
      <t>キ</t>
    </rPh>
    <phoneticPr fontId="1"/>
  </si>
  <si>
    <t>数</t>
    <rPh sb="0" eb="1">
      <t>カズ</t>
    </rPh>
    <phoneticPr fontId="1"/>
  </si>
  <si>
    <t>系</t>
    <rPh sb="0" eb="1">
      <t>ケイ</t>
    </rPh>
    <phoneticPr fontId="1"/>
  </si>
  <si>
    <t>契</t>
    <rPh sb="0" eb="1">
      <t>ケイ</t>
    </rPh>
    <phoneticPr fontId="1"/>
  </si>
  <si>
    <t>約</t>
    <rPh sb="0" eb="1">
      <t>ヤク</t>
    </rPh>
    <phoneticPr fontId="1"/>
  </si>
  <si>
    <t>期</t>
    <rPh sb="0" eb="1">
      <t>キ</t>
    </rPh>
    <phoneticPr fontId="1"/>
  </si>
  <si>
    <t>間</t>
    <rPh sb="0" eb="1">
      <t>カン</t>
    </rPh>
    <phoneticPr fontId="1"/>
  </si>
  <si>
    <t>上</t>
    <rPh sb="0" eb="1">
      <t>ウエ</t>
    </rPh>
    <phoneticPr fontId="1"/>
  </si>
  <si>
    <t>除</t>
    <rPh sb="0" eb="1">
      <t>ノゾ</t>
    </rPh>
    <phoneticPr fontId="1"/>
  </si>
  <si>
    <t>未</t>
    <rPh sb="0" eb="1">
      <t>ミ</t>
    </rPh>
    <phoneticPr fontId="1"/>
  </si>
  <si>
    <t>満</t>
    <rPh sb="0" eb="1">
      <t>マン</t>
    </rPh>
    <phoneticPr fontId="1"/>
  </si>
  <si>
    <t>仕</t>
    <rPh sb="0" eb="1">
      <t>シ</t>
    </rPh>
    <phoneticPr fontId="1"/>
  </si>
  <si>
    <t>余</t>
    <rPh sb="0" eb="1">
      <t>ヨ</t>
    </rPh>
    <phoneticPr fontId="1"/>
  </si>
  <si>
    <t>暇</t>
    <rPh sb="0" eb="1">
      <t>ヒマ</t>
    </rPh>
    <phoneticPr fontId="1"/>
  </si>
  <si>
    <t>利</t>
    <rPh sb="0" eb="1">
      <t>リ</t>
    </rPh>
    <phoneticPr fontId="1"/>
  </si>
  <si>
    <t>一</t>
    <rPh sb="0" eb="1">
      <t>1</t>
    </rPh>
    <phoneticPr fontId="1"/>
  </si>
  <si>
    <t>問</t>
    <rPh sb="0" eb="1">
      <t>ト</t>
    </rPh>
    <phoneticPr fontId="1"/>
  </si>
  <si>
    <t>就</t>
    <rPh sb="0" eb="1">
      <t>シュウ</t>
    </rPh>
    <phoneticPr fontId="1"/>
  </si>
  <si>
    <t>（３）</t>
    <phoneticPr fontId="1"/>
  </si>
  <si>
    <t>制</t>
    <rPh sb="0" eb="1">
      <t>セイ</t>
    </rPh>
    <phoneticPr fontId="1"/>
  </si>
  <si>
    <t>選</t>
    <rPh sb="0" eb="1">
      <t>セン</t>
    </rPh>
    <phoneticPr fontId="1"/>
  </si>
  <si>
    <t>任</t>
    <rPh sb="0" eb="1">
      <t>ニン</t>
    </rPh>
    <phoneticPr fontId="1"/>
  </si>
  <si>
    <t>事業所名</t>
    <rPh sb="0" eb="3">
      <t>ジギョウショ</t>
    </rPh>
    <rPh sb="3" eb="4">
      <t>メイ</t>
    </rPh>
    <phoneticPr fontId="1"/>
  </si>
  <si>
    <t>選任の有無</t>
    <rPh sb="0" eb="2">
      <t>センニン</t>
    </rPh>
    <rPh sb="3" eb="5">
      <t>ウム</t>
    </rPh>
    <phoneticPr fontId="1"/>
  </si>
  <si>
    <t>雇用管理者の役職、氏名</t>
    <rPh sb="0" eb="2">
      <t>コヨウ</t>
    </rPh>
    <rPh sb="2" eb="5">
      <t>カンリシャ</t>
    </rPh>
    <rPh sb="6" eb="8">
      <t>ヤクショク</t>
    </rPh>
    <rPh sb="9" eb="11">
      <t>シメイ</t>
    </rPh>
    <phoneticPr fontId="1"/>
  </si>
  <si>
    <t>独</t>
    <rPh sb="0" eb="1">
      <t>ドク</t>
    </rPh>
    <phoneticPr fontId="1"/>
  </si>
  <si>
    <t>得</t>
    <rPh sb="0" eb="1">
      <t>ウ</t>
    </rPh>
    <phoneticPr fontId="1"/>
  </si>
  <si>
    <t>分</t>
    <rPh sb="0" eb="1">
      <t>ブン</t>
    </rPh>
    <phoneticPr fontId="1"/>
  </si>
  <si>
    <t>基</t>
    <rPh sb="0" eb="1">
      <t>キ</t>
    </rPh>
    <phoneticPr fontId="1"/>
  </si>
  <si>
    <t>準</t>
    <rPh sb="0" eb="1">
      <t>ジュン</t>
    </rPh>
    <phoneticPr fontId="1"/>
  </si>
  <si>
    <t>場</t>
    <rPh sb="0" eb="1">
      <t>ジョウ</t>
    </rPh>
    <phoneticPr fontId="1"/>
  </si>
  <si>
    <t>関</t>
    <rPh sb="0" eb="1">
      <t>カン</t>
    </rPh>
    <phoneticPr fontId="1"/>
  </si>
  <si>
    <t>文</t>
    <rPh sb="0" eb="1">
      <t>ブン</t>
    </rPh>
    <phoneticPr fontId="1"/>
  </si>
  <si>
    <t>交</t>
    <rPh sb="0" eb="1">
      <t>コウ</t>
    </rPh>
    <phoneticPr fontId="1"/>
  </si>
  <si>
    <t>付</t>
    <rPh sb="0" eb="1">
      <t>フ</t>
    </rPh>
    <phoneticPr fontId="1"/>
  </si>
  <si>
    <t>交付の有無</t>
    <rPh sb="0" eb="2">
      <t>コウフ</t>
    </rPh>
    <rPh sb="3" eb="5">
      <t>ウム</t>
    </rPh>
    <phoneticPr fontId="1"/>
  </si>
  <si>
    <t>文書の内容</t>
    <rPh sb="0" eb="2">
      <t>ブンショ</t>
    </rPh>
    <rPh sb="3" eb="5">
      <t>ナイヨウ</t>
    </rPh>
    <phoneticPr fontId="1"/>
  </si>
  <si>
    <t>（別　　　　添）</t>
    <rPh sb="1" eb="2">
      <t>ベツ</t>
    </rPh>
    <rPh sb="6" eb="7">
      <t>ソウ</t>
    </rPh>
    <phoneticPr fontId="1"/>
  </si>
  <si>
    <t>様</t>
    <rPh sb="0" eb="1">
      <t>ヨウ</t>
    </rPh>
    <phoneticPr fontId="1"/>
  </si>
  <si>
    <t>雇用実績</t>
    <rPh sb="0" eb="2">
      <t>コヨウ</t>
    </rPh>
    <rPh sb="2" eb="4">
      <t>ジッセキ</t>
    </rPh>
    <phoneticPr fontId="1"/>
  </si>
  <si>
    <t>ち</t>
    <phoneticPr fontId="1"/>
  </si>
  <si>
    <t>通</t>
    <rPh sb="0" eb="1">
      <t>ツウ</t>
    </rPh>
    <phoneticPr fontId="1"/>
  </si>
  <si>
    <t>事務系等職員</t>
    <rPh sb="0" eb="3">
      <t>ジムケイ</t>
    </rPh>
    <rPh sb="3" eb="4">
      <t>トウ</t>
    </rPh>
    <rPh sb="4" eb="6">
      <t>ショクイン</t>
    </rPh>
    <phoneticPr fontId="1"/>
  </si>
  <si>
    <t>等</t>
    <rPh sb="0" eb="1">
      <t>トウ</t>
    </rPh>
    <phoneticPr fontId="1"/>
  </si>
  <si>
    <t>（ウ）</t>
    <phoneticPr fontId="1"/>
  </si>
  <si>
    <t>社</t>
    <phoneticPr fontId="1"/>
  </si>
  <si>
    <t>会</t>
    <phoneticPr fontId="1"/>
  </si>
  <si>
    <t>労</t>
    <phoneticPr fontId="1"/>
  </si>
  <si>
    <t>働</t>
    <phoneticPr fontId="1"/>
  </si>
  <si>
    <t>保</t>
    <phoneticPr fontId="1"/>
  </si>
  <si>
    <t>険</t>
    <phoneticPr fontId="1"/>
  </si>
  <si>
    <t>等</t>
    <phoneticPr fontId="1"/>
  </si>
  <si>
    <t>へ</t>
    <phoneticPr fontId="1"/>
  </si>
  <si>
    <t>加</t>
    <phoneticPr fontId="1"/>
  </si>
  <si>
    <t>入</t>
    <phoneticPr fontId="1"/>
  </si>
  <si>
    <t>状</t>
    <rPh sb="0" eb="1">
      <t>ジョウ</t>
    </rPh>
    <phoneticPr fontId="3"/>
  </si>
  <si>
    <t>況</t>
    <rPh sb="0" eb="1">
      <t>キョウ</t>
    </rPh>
    <phoneticPr fontId="3"/>
  </si>
  <si>
    <t>保険等の種類</t>
    <rPh sb="0" eb="3">
      <t>ホケントウ</t>
    </rPh>
    <rPh sb="4" eb="6">
      <t>シュルイ</t>
    </rPh>
    <phoneticPr fontId="3"/>
  </si>
  <si>
    <t>被保険者数</t>
    <rPh sb="0" eb="4">
      <t>ヒホケンシャ</t>
    </rPh>
    <rPh sb="4" eb="5">
      <t>スウ</t>
    </rPh>
    <phoneticPr fontId="3"/>
  </si>
  <si>
    <t>（被共済者数）</t>
    <rPh sb="1" eb="2">
      <t>ヒ</t>
    </rPh>
    <rPh sb="2" eb="5">
      <t>キョウサイシャ</t>
    </rPh>
    <rPh sb="5" eb="6">
      <t>スウ</t>
    </rPh>
    <phoneticPr fontId="3"/>
  </si>
  <si>
    <t>労災保険</t>
    <rPh sb="0" eb="2">
      <t>ロウサイ</t>
    </rPh>
    <rPh sb="2" eb="4">
      <t>ホケン</t>
    </rPh>
    <phoneticPr fontId="3"/>
  </si>
  <si>
    <t>雇用保険</t>
    <rPh sb="0" eb="2">
      <t>コヨウ</t>
    </rPh>
    <rPh sb="2" eb="4">
      <t>ホケン</t>
    </rPh>
    <phoneticPr fontId="3"/>
  </si>
  <si>
    <t>健康保険</t>
    <rPh sb="0" eb="2">
      <t>ケンコウ</t>
    </rPh>
    <rPh sb="2" eb="4">
      <t>ホケン</t>
    </rPh>
    <phoneticPr fontId="3"/>
  </si>
  <si>
    <t>厚生年金保険</t>
    <rPh sb="0" eb="2">
      <t>コウセイ</t>
    </rPh>
    <rPh sb="2" eb="4">
      <t>ネンキン</t>
    </rPh>
    <rPh sb="4" eb="6">
      <t>ホケン</t>
    </rPh>
    <phoneticPr fontId="3"/>
  </si>
  <si>
    <t>林業退職金共済等</t>
    <rPh sb="0" eb="2">
      <t>リンギョウ</t>
    </rPh>
    <rPh sb="2" eb="5">
      <t>タイショクキン</t>
    </rPh>
    <rPh sb="5" eb="7">
      <t>キョウサイ</t>
    </rPh>
    <rPh sb="7" eb="8">
      <t>トウ</t>
    </rPh>
    <phoneticPr fontId="3"/>
  </si>
  <si>
    <t>１</t>
    <phoneticPr fontId="3"/>
  </si>
  <si>
    <t>雇</t>
    <phoneticPr fontId="3"/>
  </si>
  <si>
    <t>用</t>
    <phoneticPr fontId="3"/>
  </si>
  <si>
    <t>を</t>
    <phoneticPr fontId="3"/>
  </si>
  <si>
    <t>す</t>
    <phoneticPr fontId="3"/>
  </si>
  <si>
    <t>る</t>
    <phoneticPr fontId="3"/>
  </si>
  <si>
    <t>こ</t>
    <phoneticPr fontId="3"/>
  </si>
  <si>
    <t>と</t>
    <phoneticPr fontId="3"/>
  </si>
  <si>
    <t>。</t>
    <phoneticPr fontId="3"/>
  </si>
  <si>
    <t>林</t>
    <rPh sb="0" eb="1">
      <t>リン</t>
    </rPh>
    <phoneticPr fontId="3"/>
  </si>
  <si>
    <t>業</t>
    <rPh sb="0" eb="1">
      <t>ギョウ</t>
    </rPh>
    <phoneticPr fontId="3"/>
  </si>
  <si>
    <t>退</t>
    <rPh sb="0" eb="1">
      <t>タイ</t>
    </rPh>
    <phoneticPr fontId="3"/>
  </si>
  <si>
    <t>職</t>
    <rPh sb="0" eb="1">
      <t>ショク</t>
    </rPh>
    <phoneticPr fontId="3"/>
  </si>
  <si>
    <t>金</t>
    <rPh sb="0" eb="1">
      <t>キン</t>
    </rPh>
    <phoneticPr fontId="3"/>
  </si>
  <si>
    <t>共</t>
    <rPh sb="0" eb="1">
      <t>キョウ</t>
    </rPh>
    <phoneticPr fontId="3"/>
  </si>
  <si>
    <t>済</t>
    <rPh sb="0" eb="1">
      <t>サイ</t>
    </rPh>
    <phoneticPr fontId="3"/>
  </si>
  <si>
    <t>等</t>
    <rPh sb="0" eb="1">
      <t>トウ</t>
    </rPh>
    <phoneticPr fontId="3"/>
  </si>
  <si>
    <t>中</t>
    <rPh sb="0" eb="1">
      <t>チュウ</t>
    </rPh>
    <phoneticPr fontId="3"/>
  </si>
  <si>
    <t>小</t>
    <rPh sb="0" eb="1">
      <t>ショウ</t>
    </rPh>
    <phoneticPr fontId="3"/>
  </si>
  <si>
    <t>企</t>
    <rPh sb="0" eb="1">
      <t>キ</t>
    </rPh>
    <phoneticPr fontId="3"/>
  </si>
  <si>
    <t>の</t>
    <phoneticPr fontId="3"/>
  </si>
  <si>
    <t>か</t>
    <phoneticPr fontId="3"/>
  </si>
  <si>
    <t>自</t>
    <rPh sb="0" eb="1">
      <t>ジ</t>
    </rPh>
    <phoneticPr fontId="3"/>
  </si>
  <si>
    <t>社</t>
    <rPh sb="0" eb="1">
      <t>シャ</t>
    </rPh>
    <phoneticPr fontId="3"/>
  </si>
  <si>
    <t>制</t>
    <rPh sb="0" eb="1">
      <t>セイ</t>
    </rPh>
    <phoneticPr fontId="3"/>
  </si>
  <si>
    <t>度</t>
    <rPh sb="0" eb="1">
      <t>ド</t>
    </rPh>
    <phoneticPr fontId="3"/>
  </si>
  <si>
    <t>含</t>
    <rPh sb="0" eb="1">
      <t>フク</t>
    </rPh>
    <phoneticPr fontId="3"/>
  </si>
  <si>
    <t>記</t>
    <rPh sb="0" eb="1">
      <t>キ</t>
    </rPh>
    <phoneticPr fontId="3"/>
  </si>
  <si>
    <t>載</t>
    <rPh sb="0" eb="1">
      <t>ミツル</t>
    </rPh>
    <phoneticPr fontId="3"/>
  </si>
  <si>
    <t>３</t>
    <phoneticPr fontId="3"/>
  </si>
  <si>
    <t>会</t>
    <rPh sb="0" eb="1">
      <t>カイ</t>
    </rPh>
    <phoneticPr fontId="3"/>
  </si>
  <si>
    <t>・</t>
    <phoneticPr fontId="3"/>
  </si>
  <si>
    <t>労</t>
    <rPh sb="0" eb="1">
      <t>ロウ</t>
    </rPh>
    <phoneticPr fontId="3"/>
  </si>
  <si>
    <t>働</t>
    <rPh sb="0" eb="1">
      <t>ドウ</t>
    </rPh>
    <phoneticPr fontId="3"/>
  </si>
  <si>
    <t>保</t>
    <rPh sb="0" eb="1">
      <t>ホ</t>
    </rPh>
    <phoneticPr fontId="3"/>
  </si>
  <si>
    <t>険</t>
    <rPh sb="0" eb="1">
      <t>ケン</t>
    </rPh>
    <phoneticPr fontId="3"/>
  </si>
  <si>
    <t>加</t>
    <rPh sb="0" eb="1">
      <t>カ</t>
    </rPh>
    <phoneticPr fontId="3"/>
  </si>
  <si>
    <t>入</t>
    <rPh sb="0" eb="1">
      <t>ニュウ</t>
    </rPh>
    <phoneticPr fontId="3"/>
  </si>
  <si>
    <t>確</t>
    <rPh sb="0" eb="1">
      <t>カク</t>
    </rPh>
    <phoneticPr fontId="3"/>
  </si>
  <si>
    <t>認</t>
    <rPh sb="0" eb="1">
      <t>ニン</t>
    </rPh>
    <phoneticPr fontId="3"/>
  </si>
  <si>
    <t>書</t>
    <rPh sb="0" eb="1">
      <t>ショ</t>
    </rPh>
    <phoneticPr fontId="3"/>
  </si>
  <si>
    <t>類</t>
    <rPh sb="0" eb="1">
      <t>ルイ</t>
    </rPh>
    <phoneticPr fontId="3"/>
  </si>
  <si>
    <t>添</t>
    <rPh sb="0" eb="1">
      <t>テン</t>
    </rPh>
    <phoneticPr fontId="3"/>
  </si>
  <si>
    <t>付</t>
    <rPh sb="0" eb="1">
      <t>フ</t>
    </rPh>
    <phoneticPr fontId="3"/>
  </si>
  <si>
    <t>（エ）</t>
    <phoneticPr fontId="1"/>
  </si>
  <si>
    <t>無</t>
    <rPh sb="0" eb="1">
      <t>ム</t>
    </rPh>
    <phoneticPr fontId="3"/>
  </si>
  <si>
    <t>災</t>
    <rPh sb="0" eb="1">
      <t>サイ</t>
    </rPh>
    <phoneticPr fontId="3"/>
  </si>
  <si>
    <t>害</t>
    <rPh sb="0" eb="1">
      <t>ガイ</t>
    </rPh>
    <phoneticPr fontId="3"/>
  </si>
  <si>
    <t>達</t>
    <rPh sb="0" eb="1">
      <t>タツ</t>
    </rPh>
    <phoneticPr fontId="3"/>
  </si>
  <si>
    <t>成</t>
    <rPh sb="0" eb="1">
      <t>セイ</t>
    </rPh>
    <phoneticPr fontId="3"/>
  </si>
  <si>
    <t>第１種</t>
    <rPh sb="0" eb="1">
      <t>ダイ</t>
    </rPh>
    <rPh sb="2" eb="3">
      <t>シュ</t>
    </rPh>
    <phoneticPr fontId="3"/>
  </si>
  <si>
    <t>第２種</t>
    <rPh sb="0" eb="1">
      <t>ダイ</t>
    </rPh>
    <rPh sb="2" eb="3">
      <t>シュ</t>
    </rPh>
    <phoneticPr fontId="3"/>
  </si>
  <si>
    <t>第３種</t>
    <rPh sb="0" eb="1">
      <t>ダイ</t>
    </rPh>
    <rPh sb="2" eb="3">
      <t>シュ</t>
    </rPh>
    <phoneticPr fontId="3"/>
  </si>
  <si>
    <t>第４種</t>
    <rPh sb="0" eb="1">
      <t>ダイ</t>
    </rPh>
    <rPh sb="2" eb="3">
      <t>シュ</t>
    </rPh>
    <phoneticPr fontId="3"/>
  </si>
  <si>
    <t>第５種</t>
    <rPh sb="0" eb="1">
      <t>ダイ</t>
    </rPh>
    <rPh sb="2" eb="3">
      <t>シュ</t>
    </rPh>
    <phoneticPr fontId="3"/>
  </si>
  <si>
    <t>分</t>
    <rPh sb="0" eb="1">
      <t>ブン</t>
    </rPh>
    <phoneticPr fontId="3"/>
  </si>
  <si>
    <t>区</t>
    <rPh sb="0" eb="1">
      <t>ク</t>
    </rPh>
    <phoneticPr fontId="3"/>
  </si>
  <si>
    <t>厚生労働省労働基準局長による無災害記録証</t>
    <phoneticPr fontId="3"/>
  </si>
  <si>
    <t>（</t>
    <phoneticPr fontId="3"/>
  </si>
  <si>
    <t>）</t>
    <phoneticPr fontId="3"/>
  </si>
  <si>
    <t>該</t>
    <rPh sb="0" eb="1">
      <t>ガイ</t>
    </rPh>
    <phoneticPr fontId="3"/>
  </si>
  <si>
    <t>当</t>
    <rPh sb="0" eb="1">
      <t>トウ</t>
    </rPh>
    <phoneticPr fontId="3"/>
  </si>
  <si>
    <t>欄</t>
    <rPh sb="0" eb="1">
      <t>ラン</t>
    </rPh>
    <phoneticPr fontId="3"/>
  </si>
  <si>
    <t>印</t>
    <rPh sb="0" eb="1">
      <t>シルシ</t>
    </rPh>
    <phoneticPr fontId="3"/>
  </si>
  <si>
    <t>載</t>
    <rPh sb="0" eb="1">
      <t>サイ</t>
    </rPh>
    <phoneticPr fontId="3"/>
  </si>
  <si>
    <t>内</t>
    <rPh sb="0" eb="1">
      <t>ナイ</t>
    </rPh>
    <phoneticPr fontId="3"/>
  </si>
  <si>
    <t>直</t>
    <rPh sb="0" eb="1">
      <t>チョク</t>
    </rPh>
    <phoneticPr fontId="3"/>
  </si>
  <si>
    <t>近</t>
    <rPh sb="0" eb="1">
      <t>キン</t>
    </rPh>
    <phoneticPr fontId="3"/>
  </si>
  <si>
    <t>録</t>
    <rPh sb="0" eb="1">
      <t>ロク</t>
    </rPh>
    <phoneticPr fontId="3"/>
  </si>
  <si>
    <t>起</t>
    <rPh sb="0" eb="1">
      <t>キ</t>
    </rPh>
    <phoneticPr fontId="3"/>
  </si>
  <si>
    <t>算</t>
    <rPh sb="0" eb="1">
      <t>サン</t>
    </rPh>
    <phoneticPr fontId="3"/>
  </si>
  <si>
    <t>日</t>
    <rPh sb="0" eb="1">
      <t>ヒ</t>
    </rPh>
    <phoneticPr fontId="3"/>
  </si>
  <si>
    <t>証</t>
    <rPh sb="0" eb="1">
      <t>ショウ</t>
    </rPh>
    <phoneticPr fontId="3"/>
  </si>
  <si>
    <t>写</t>
    <rPh sb="0" eb="1">
      <t>ウツ</t>
    </rPh>
    <phoneticPr fontId="3"/>
  </si>
  <si>
    <t>イ</t>
    <phoneticPr fontId="1"/>
  </si>
  <si>
    <t>主</t>
    <rPh sb="0" eb="1">
      <t>ヌシ</t>
    </rPh>
    <phoneticPr fontId="3"/>
  </si>
  <si>
    <t>雇</t>
    <rPh sb="0" eb="1">
      <t>コ</t>
    </rPh>
    <phoneticPr fontId="3"/>
  </si>
  <si>
    <t>用</t>
    <rPh sb="0" eb="1">
      <t>ヨウ</t>
    </rPh>
    <phoneticPr fontId="3"/>
  </si>
  <si>
    <t>管</t>
    <rPh sb="0" eb="1">
      <t>カン</t>
    </rPh>
    <phoneticPr fontId="3"/>
  </si>
  <si>
    <t>理</t>
    <rPh sb="0" eb="1">
      <t>リ</t>
    </rPh>
    <phoneticPr fontId="3"/>
  </si>
  <si>
    <t>現</t>
    <rPh sb="0" eb="1">
      <t>ゲン</t>
    </rPh>
    <phoneticPr fontId="3"/>
  </si>
  <si>
    <t>者</t>
    <rPh sb="0" eb="1">
      <t>シャ</t>
    </rPh>
    <phoneticPr fontId="3"/>
  </si>
  <si>
    <t>時</t>
    <rPh sb="0" eb="1">
      <t>ジ</t>
    </rPh>
    <phoneticPr fontId="3"/>
  </si>
  <si>
    <t>間</t>
    <rPh sb="0" eb="1">
      <t>カン</t>
    </rPh>
    <phoneticPr fontId="3"/>
  </si>
  <si>
    <t>場</t>
    <rPh sb="0" eb="1">
      <t>バ</t>
    </rPh>
    <phoneticPr fontId="3"/>
  </si>
  <si>
    <t>環</t>
    <rPh sb="0" eb="1">
      <t>カン</t>
    </rPh>
    <phoneticPr fontId="3"/>
  </si>
  <si>
    <t>境</t>
    <rPh sb="0" eb="1">
      <t>キョウ</t>
    </rPh>
    <phoneticPr fontId="3"/>
  </si>
  <si>
    <t>募</t>
    <rPh sb="0" eb="1">
      <t>ボ</t>
    </rPh>
    <phoneticPr fontId="3"/>
  </si>
  <si>
    <t>集</t>
    <rPh sb="0" eb="1">
      <t>シュウ</t>
    </rPh>
    <phoneticPr fontId="3"/>
  </si>
  <si>
    <t>採</t>
    <rPh sb="0" eb="1">
      <t>サイ</t>
    </rPh>
    <phoneticPr fontId="3"/>
  </si>
  <si>
    <t>そ</t>
    <phoneticPr fontId="3"/>
  </si>
  <si>
    <t>他</t>
    <rPh sb="0" eb="1">
      <t>タ</t>
    </rPh>
    <phoneticPr fontId="3"/>
  </si>
  <si>
    <t>改</t>
    <rPh sb="0" eb="1">
      <t>カイ</t>
    </rPh>
    <phoneticPr fontId="3"/>
  </si>
  <si>
    <t>善</t>
    <rPh sb="0" eb="1">
      <t>ゼン</t>
    </rPh>
    <phoneticPr fontId="3"/>
  </si>
  <si>
    <t>計</t>
    <rPh sb="0" eb="1">
      <t>ケイ</t>
    </rPh>
    <phoneticPr fontId="3"/>
  </si>
  <si>
    <t>画</t>
    <rPh sb="0" eb="1">
      <t>カク</t>
    </rPh>
    <phoneticPr fontId="3"/>
  </si>
  <si>
    <t>措</t>
    <rPh sb="0" eb="1">
      <t>ソ</t>
    </rPh>
    <phoneticPr fontId="3"/>
  </si>
  <si>
    <t>置</t>
    <rPh sb="0" eb="1">
      <t>チ</t>
    </rPh>
    <phoneticPr fontId="3"/>
  </si>
  <si>
    <t>行</t>
    <rPh sb="0" eb="1">
      <t>オコナ</t>
    </rPh>
    <phoneticPr fontId="3"/>
  </si>
  <si>
    <t>う</t>
    <phoneticPr fontId="3"/>
  </si>
  <si>
    <t>由</t>
    <rPh sb="0" eb="1">
      <t>ユウ</t>
    </rPh>
    <phoneticPr fontId="3"/>
  </si>
  <si>
    <t>分</t>
    <rPh sb="0" eb="1">
      <t>ワ</t>
    </rPh>
    <phoneticPr fontId="3"/>
  </si>
  <si>
    <t>よ</t>
    <phoneticPr fontId="3"/>
  </si>
  <si>
    <t>就</t>
    <rPh sb="0" eb="1">
      <t>シュウ</t>
    </rPh>
    <phoneticPr fontId="3"/>
  </si>
  <si>
    <t>規</t>
    <rPh sb="0" eb="1">
      <t>キ</t>
    </rPh>
    <phoneticPr fontId="3"/>
  </si>
  <si>
    <t>則</t>
    <rPh sb="0" eb="1">
      <t>ソク</t>
    </rPh>
    <phoneticPr fontId="3"/>
  </si>
  <si>
    <t>定</t>
    <rPh sb="0" eb="1">
      <t>テイ</t>
    </rPh>
    <phoneticPr fontId="3"/>
  </si>
  <si>
    <t>合</t>
    <rPh sb="0" eb="1">
      <t>ア</t>
    </rPh>
    <phoneticPr fontId="3"/>
  </si>
  <si>
    <t>（４）</t>
    <phoneticPr fontId="1"/>
  </si>
  <si>
    <t>容</t>
    <rPh sb="0" eb="1">
      <t>ヨウ</t>
    </rPh>
    <phoneticPr fontId="3"/>
  </si>
  <si>
    <t>ア</t>
    <phoneticPr fontId="3"/>
  </si>
  <si>
    <t>事</t>
    <rPh sb="0" eb="1">
      <t>ジ</t>
    </rPh>
    <phoneticPr fontId="3"/>
  </si>
  <si>
    <t>実</t>
    <rPh sb="0" eb="1">
      <t>ジツ</t>
    </rPh>
    <phoneticPr fontId="3"/>
  </si>
  <si>
    <t>績</t>
    <rPh sb="0" eb="1">
      <t>セキ</t>
    </rPh>
    <phoneticPr fontId="3"/>
  </si>
  <si>
    <t>期</t>
    <rPh sb="0" eb="1">
      <t>キ</t>
    </rPh>
    <phoneticPr fontId="3"/>
  </si>
  <si>
    <t>年</t>
    <rPh sb="0" eb="1">
      <t>ネン</t>
    </rPh>
    <phoneticPr fontId="3"/>
  </si>
  <si>
    <t>ら</t>
    <phoneticPr fontId="3"/>
  </si>
  <si>
    <t>素</t>
    <rPh sb="0" eb="1">
      <t>ソ</t>
    </rPh>
    <phoneticPr fontId="3"/>
  </si>
  <si>
    <t>材</t>
    <rPh sb="0" eb="1">
      <t>ザイ</t>
    </rPh>
    <phoneticPr fontId="3"/>
  </si>
  <si>
    <t>生</t>
    <rPh sb="0" eb="1">
      <t>セイ</t>
    </rPh>
    <phoneticPr fontId="3"/>
  </si>
  <si>
    <t>産</t>
    <rPh sb="0" eb="1">
      <t>サン</t>
    </rPh>
    <phoneticPr fontId="3"/>
  </si>
  <si>
    <t>主</t>
    <rPh sb="0" eb="1">
      <t>シュ</t>
    </rPh>
    <phoneticPr fontId="3"/>
  </si>
  <si>
    <t>伐</t>
    <rPh sb="0" eb="1">
      <t>バツ</t>
    </rPh>
    <phoneticPr fontId="3"/>
  </si>
  <si>
    <t>林業</t>
    <rPh sb="0" eb="2">
      <t>リンギョウ</t>
    </rPh>
    <phoneticPr fontId="3"/>
  </si>
  <si>
    <t>（単位：百万円）</t>
    <rPh sb="1" eb="3">
      <t>タンイ</t>
    </rPh>
    <rPh sb="4" eb="6">
      <t>ヒャクマン</t>
    </rPh>
    <rPh sb="6" eb="7">
      <t>エン</t>
    </rPh>
    <phoneticPr fontId="3"/>
  </si>
  <si>
    <t>売上高</t>
    <rPh sb="0" eb="3">
      <t>ウリアゲダカ</t>
    </rPh>
    <phoneticPr fontId="3"/>
  </si>
  <si>
    <t>造林業</t>
    <rPh sb="0" eb="2">
      <t>ゾウリン</t>
    </rPh>
    <rPh sb="2" eb="3">
      <t>ギョウ</t>
    </rPh>
    <phoneticPr fontId="3"/>
  </si>
  <si>
    <t>素材生産業</t>
    <rPh sb="0" eb="1">
      <t>ス</t>
    </rPh>
    <rPh sb="1" eb="2">
      <t>ザイ</t>
    </rPh>
    <rPh sb="2" eb="5">
      <t>セイサンギョウ</t>
    </rPh>
    <phoneticPr fontId="3"/>
  </si>
  <si>
    <t>合</t>
    <rPh sb="0" eb="1">
      <t>ゴウ</t>
    </rPh>
    <phoneticPr fontId="3"/>
  </si>
  <si>
    <t>その他</t>
    <rPh sb="2" eb="3">
      <t>タ</t>
    </rPh>
    <phoneticPr fontId="3"/>
  </si>
  <si>
    <t>植</t>
    <rPh sb="0" eb="1">
      <t>ウ</t>
    </rPh>
    <phoneticPr fontId="3"/>
  </si>
  <si>
    <t>付</t>
    <rPh sb="0" eb="1">
      <t>ツ</t>
    </rPh>
    <phoneticPr fontId="3"/>
  </si>
  <si>
    <t>下</t>
    <rPh sb="0" eb="1">
      <t>シタ</t>
    </rPh>
    <phoneticPr fontId="3"/>
  </si>
  <si>
    <t>刈</t>
    <rPh sb="0" eb="1">
      <t>カ</t>
    </rPh>
    <phoneticPr fontId="3"/>
  </si>
  <si>
    <t>り</t>
    <phoneticPr fontId="3"/>
  </si>
  <si>
    <t>上</t>
    <rPh sb="0" eb="1">
      <t>ウエ</t>
    </rPh>
    <phoneticPr fontId="3"/>
  </si>
  <si>
    <t>以</t>
    <rPh sb="0" eb="1">
      <t>イ</t>
    </rPh>
    <phoneticPr fontId="3"/>
  </si>
  <si>
    <t>外</t>
    <rPh sb="0" eb="1">
      <t>ガイ</t>
    </rPh>
    <phoneticPr fontId="3"/>
  </si>
  <si>
    <t>林</t>
    <rPh sb="0" eb="1">
      <t>ハヤシ</t>
    </rPh>
    <phoneticPr fontId="3"/>
  </si>
  <si>
    <t>関</t>
    <rPh sb="0" eb="1">
      <t>カン</t>
    </rPh>
    <phoneticPr fontId="3"/>
  </si>
  <si>
    <t>連</t>
    <rPh sb="0" eb="1">
      <t>レン</t>
    </rPh>
    <phoneticPr fontId="3"/>
  </si>
  <si>
    <t>事　業　量</t>
    <rPh sb="0" eb="1">
      <t>コト</t>
    </rPh>
    <rPh sb="2" eb="3">
      <t>ギョウ</t>
    </rPh>
    <rPh sb="4" eb="5">
      <t>リョウ</t>
    </rPh>
    <phoneticPr fontId="3"/>
  </si>
  <si>
    <t>受</t>
    <rPh sb="0" eb="1">
      <t>ウ</t>
    </rPh>
    <phoneticPr fontId="3"/>
  </si>
  <si>
    <t>け</t>
    <phoneticPr fontId="3"/>
  </si>
  <si>
    <t>年</t>
    <rPh sb="0" eb="1">
      <t>トシ</t>
    </rPh>
    <phoneticPr fontId="3"/>
  </si>
  <si>
    <t>前</t>
    <rPh sb="0" eb="1">
      <t>ゼン</t>
    </rPh>
    <phoneticPr fontId="3"/>
  </si>
  <si>
    <t>量</t>
    <rPh sb="0" eb="1">
      <t>リョウ</t>
    </rPh>
    <phoneticPr fontId="3"/>
  </si>
  <si>
    <t>山</t>
    <rPh sb="0" eb="1">
      <t>サン</t>
    </rPh>
    <phoneticPr fontId="3"/>
  </si>
  <si>
    <t>係</t>
    <rPh sb="0" eb="1">
      <t>カカ</t>
    </rPh>
    <phoneticPr fontId="3"/>
  </si>
  <si>
    <t>請</t>
    <rPh sb="0" eb="1">
      <t>ウ</t>
    </rPh>
    <phoneticPr fontId="3"/>
  </si>
  <si>
    <t>負</t>
    <rPh sb="0" eb="1">
      <t>オ</t>
    </rPh>
    <phoneticPr fontId="3"/>
  </si>
  <si>
    <t>立</t>
    <rPh sb="0" eb="1">
      <t>タ</t>
    </rPh>
    <phoneticPr fontId="3"/>
  </si>
  <si>
    <t>木</t>
    <rPh sb="0" eb="1">
      <t>キ</t>
    </rPh>
    <phoneticPr fontId="3"/>
  </si>
  <si>
    <t>購</t>
    <rPh sb="0" eb="1">
      <t>コウ</t>
    </rPh>
    <phoneticPr fontId="3"/>
  </si>
  <si>
    <t>国</t>
    <rPh sb="0" eb="1">
      <t>コク</t>
    </rPh>
    <phoneticPr fontId="3"/>
  </si>
  <si>
    <t>有</t>
    <rPh sb="0" eb="1">
      <t>ユウ</t>
    </rPh>
    <phoneticPr fontId="3"/>
  </si>
  <si>
    <t>野</t>
    <rPh sb="0" eb="1">
      <t>ヤ</t>
    </rPh>
    <phoneticPr fontId="3"/>
  </si>
  <si>
    <t>書</t>
    <rPh sb="0" eb="1">
      <t>カ</t>
    </rPh>
    <phoneticPr fontId="3"/>
  </si>
  <si>
    <t>内</t>
    <rPh sb="0" eb="1">
      <t>ウチ</t>
    </rPh>
    <phoneticPr fontId="3"/>
  </si>
  <si>
    <t>数</t>
    <rPh sb="0" eb="1">
      <t>スウ</t>
    </rPh>
    <phoneticPr fontId="3"/>
  </si>
  <si>
    <t>明</t>
    <rPh sb="0" eb="1">
      <t>メイ</t>
    </rPh>
    <phoneticPr fontId="3"/>
  </si>
  <si>
    <t>換</t>
    <rPh sb="0" eb="1">
      <t>カン</t>
    </rPh>
    <phoneticPr fontId="3"/>
  </si>
  <si>
    <t>積</t>
    <rPh sb="0" eb="1">
      <t>セキ</t>
    </rPh>
    <phoneticPr fontId="3"/>
  </si>
  <si>
    <t>造</t>
    <rPh sb="0" eb="1">
      <t>ゾウ</t>
    </rPh>
    <phoneticPr fontId="3"/>
  </si>
  <si>
    <t>除</t>
    <rPh sb="0" eb="1">
      <t>ジョ</t>
    </rPh>
    <phoneticPr fontId="3"/>
  </si>
  <si>
    <t>枝</t>
    <rPh sb="0" eb="1">
      <t>エダ</t>
    </rPh>
    <phoneticPr fontId="3"/>
  </si>
  <si>
    <t>打</t>
    <rPh sb="0" eb="1">
      <t>ウ</t>
    </rPh>
    <phoneticPr fontId="3"/>
  </si>
  <si>
    <t>育</t>
    <rPh sb="0" eb="1">
      <t>イク</t>
    </rPh>
    <phoneticPr fontId="3"/>
  </si>
  <si>
    <t>作</t>
    <rPh sb="0" eb="1">
      <t>サ</t>
    </rPh>
    <phoneticPr fontId="3"/>
  </si>
  <si>
    <t>上</t>
    <rPh sb="0" eb="1">
      <t>ジョウ</t>
    </rPh>
    <phoneticPr fontId="3"/>
  </si>
  <si>
    <t>森</t>
    <rPh sb="0" eb="1">
      <t>モリ</t>
    </rPh>
    <phoneticPr fontId="3"/>
  </si>
  <si>
    <t>道</t>
    <rPh sb="0" eb="1">
      <t>ドウ</t>
    </rPh>
    <phoneticPr fontId="3"/>
  </si>
  <si>
    <t>開</t>
    <rPh sb="0" eb="1">
      <t>カイ</t>
    </rPh>
    <phoneticPr fontId="3"/>
  </si>
  <si>
    <t>設</t>
    <rPh sb="0" eb="1">
      <t>セツ</t>
    </rPh>
    <phoneticPr fontId="3"/>
  </si>
  <si>
    <t>良</t>
    <rPh sb="0" eb="1">
      <t>リョウ</t>
    </rPh>
    <phoneticPr fontId="3"/>
  </si>
  <si>
    <t>種</t>
    <rPh sb="0" eb="1">
      <t>シュ</t>
    </rPh>
    <phoneticPr fontId="3"/>
  </si>
  <si>
    <t>苗</t>
    <rPh sb="0" eb="1">
      <t>ナエ</t>
    </rPh>
    <phoneticPr fontId="3"/>
  </si>
  <si>
    <t>特</t>
    <rPh sb="0" eb="1">
      <t>トク</t>
    </rPh>
    <phoneticPr fontId="3"/>
  </si>
  <si>
    <t>物</t>
    <rPh sb="0" eb="1">
      <t>ブツ</t>
    </rPh>
    <phoneticPr fontId="3"/>
  </si>
  <si>
    <t>木</t>
    <rPh sb="0" eb="1">
      <t>モク</t>
    </rPh>
    <phoneticPr fontId="3"/>
  </si>
  <si>
    <t>製</t>
    <rPh sb="0" eb="1">
      <t>セイ</t>
    </rPh>
    <phoneticPr fontId="3"/>
  </si>
  <si>
    <t>品</t>
    <rPh sb="0" eb="1">
      <t>ヒン</t>
    </rPh>
    <phoneticPr fontId="3"/>
  </si>
  <si>
    <t>土</t>
    <rPh sb="0" eb="1">
      <t>ド</t>
    </rPh>
    <phoneticPr fontId="3"/>
  </si>
  <si>
    <t>治</t>
    <rPh sb="0" eb="1">
      <t>チ</t>
    </rPh>
    <phoneticPr fontId="3"/>
  </si>
  <si>
    <t>施</t>
    <rPh sb="0" eb="1">
      <t>セ</t>
    </rPh>
    <phoneticPr fontId="3"/>
  </si>
  <si>
    <t>工</t>
    <rPh sb="0" eb="1">
      <t>コウ</t>
    </rPh>
    <phoneticPr fontId="3"/>
  </si>
  <si>
    <t>緑</t>
    <rPh sb="0" eb="1">
      <t>リョク</t>
    </rPh>
    <phoneticPr fontId="3"/>
  </si>
  <si>
    <t>化</t>
    <rPh sb="0" eb="1">
      <t>カ</t>
    </rPh>
    <phoneticPr fontId="3"/>
  </si>
  <si>
    <t>園</t>
    <rPh sb="0" eb="1">
      <t>エン</t>
    </rPh>
    <phoneticPr fontId="3"/>
  </si>
  <si>
    <t>エ</t>
    <phoneticPr fontId="3"/>
  </si>
  <si>
    <t>イ</t>
    <phoneticPr fontId="3"/>
  </si>
  <si>
    <t>域</t>
    <rPh sb="0" eb="1">
      <t>イキ</t>
    </rPh>
    <phoneticPr fontId="3"/>
  </si>
  <si>
    <t>―</t>
    <phoneticPr fontId="3"/>
  </si>
  <si>
    <t>備</t>
    <rPh sb="0" eb="1">
      <t>ビ</t>
    </rPh>
    <phoneticPr fontId="3"/>
  </si>
  <si>
    <t>考</t>
    <rPh sb="0" eb="1">
      <t>コウ</t>
    </rPh>
    <phoneticPr fontId="3"/>
  </si>
  <si>
    <t>同</t>
    <rPh sb="0" eb="1">
      <t>オナ</t>
    </rPh>
    <phoneticPr fontId="3"/>
  </si>
  <si>
    <t>主</t>
    <rPh sb="0" eb="1">
      <t>オモ</t>
    </rPh>
    <phoneticPr fontId="3"/>
  </si>
  <si>
    <t>流</t>
    <rPh sb="0" eb="1">
      <t>リュウ</t>
    </rPh>
    <phoneticPr fontId="3"/>
  </si>
  <si>
    <t>又</t>
    <rPh sb="0" eb="1">
      <t>マタ</t>
    </rPh>
    <phoneticPr fontId="3"/>
  </si>
  <si>
    <t>県</t>
    <rPh sb="0" eb="1">
      <t>ケン</t>
    </rPh>
    <phoneticPr fontId="3"/>
  </si>
  <si>
    <t>越</t>
    <rPh sb="0" eb="1">
      <t>コ</t>
    </rPh>
    <phoneticPr fontId="3"/>
  </si>
  <si>
    <t>施</t>
    <rPh sb="0" eb="1">
      <t>シ</t>
    </rPh>
    <phoneticPr fontId="3"/>
  </si>
  <si>
    <t>旨</t>
    <rPh sb="0" eb="1">
      <t>ムネ</t>
    </rPh>
    <phoneticPr fontId="3"/>
  </si>
  <si>
    <t>ウ</t>
    <phoneticPr fontId="3"/>
  </si>
  <si>
    <t>量</t>
    <phoneticPr fontId="3"/>
  </si>
  <si>
    <t>及</t>
    <phoneticPr fontId="3"/>
  </si>
  <si>
    <t>び</t>
    <phoneticPr fontId="3"/>
  </si>
  <si>
    <t>労</t>
    <phoneticPr fontId="3"/>
  </si>
  <si>
    <t>働</t>
    <phoneticPr fontId="3"/>
  </si>
  <si>
    <t>生</t>
    <phoneticPr fontId="3"/>
  </si>
  <si>
    <t>産</t>
    <phoneticPr fontId="3"/>
  </si>
  <si>
    <t>性</t>
    <rPh sb="0" eb="1">
      <t>セイ</t>
    </rPh>
    <phoneticPr fontId="3"/>
  </si>
  <si>
    <t>雇用量</t>
    <rPh sb="0" eb="3">
      <t>コヨウリョウ</t>
    </rPh>
    <phoneticPr fontId="3"/>
  </si>
  <si>
    <t>労働生産性</t>
    <rPh sb="0" eb="2">
      <t>ロウドウ</t>
    </rPh>
    <rPh sb="2" eb="5">
      <t>セイサンセイ</t>
    </rPh>
    <phoneticPr fontId="3"/>
  </si>
  <si>
    <t>（単位：人日）</t>
    <rPh sb="1" eb="3">
      <t>タンイ</t>
    </rPh>
    <rPh sb="4" eb="6">
      <t>ニンニチ</t>
    </rPh>
    <phoneticPr fontId="3"/>
  </si>
  <si>
    <t>人</t>
    <rPh sb="0" eb="1">
      <t>ニン</t>
    </rPh>
    <phoneticPr fontId="3"/>
  </si>
  <si>
    <t>百万円</t>
    <rPh sb="0" eb="2">
      <t>ヒャクマン</t>
    </rPh>
    <rPh sb="2" eb="3">
      <t>エン</t>
    </rPh>
    <phoneticPr fontId="3"/>
  </si>
  <si>
    <t>m3）</t>
    <phoneticPr fontId="3"/>
  </si>
  <si>
    <t>m3（</t>
    <phoneticPr fontId="3"/>
  </si>
  <si>
    <t>ha（</t>
    <phoneticPr fontId="3"/>
  </si>
  <si>
    <t>ha）</t>
    <phoneticPr fontId="3"/>
  </si>
  <si>
    <t>人日</t>
    <rPh sb="0" eb="2">
      <t>ニンニチ</t>
    </rPh>
    <phoneticPr fontId="3"/>
  </si>
  <si>
    <t>（単位：ｍ3/人日、　ha/人日）</t>
    <phoneticPr fontId="3"/>
  </si>
  <si>
    <t>m3/人日</t>
    <rPh sb="3" eb="5">
      <t>ニンニチ</t>
    </rPh>
    <phoneticPr fontId="3"/>
  </si>
  <si>
    <t>ha/人日</t>
    <rPh sb="3" eb="5">
      <t>ニンニチ</t>
    </rPh>
    <phoneticPr fontId="3"/>
  </si>
  <si>
    <t>接</t>
    <rPh sb="0" eb="1">
      <t>セツ</t>
    </rPh>
    <phoneticPr fontId="3"/>
  </si>
  <si>
    <t>携</t>
    <rPh sb="0" eb="1">
      <t>タズサ</t>
    </rPh>
    <phoneticPr fontId="3"/>
  </si>
  <si>
    <t>延</t>
    <rPh sb="0" eb="1">
      <t>ノ</t>
    </rPh>
    <phoneticPr fontId="3"/>
  </si>
  <si>
    <t>日</t>
    <rPh sb="0" eb="1">
      <t>ニチ</t>
    </rPh>
    <phoneticPr fontId="3"/>
  </si>
  <si>
    <t>値</t>
    <rPh sb="0" eb="1">
      <t>チ</t>
    </rPh>
    <phoneticPr fontId="3"/>
  </si>
  <si>
    <t>資</t>
    <rPh sb="0" eb="1">
      <t>シ</t>
    </rPh>
    <phoneticPr fontId="3"/>
  </si>
  <si>
    <t>本</t>
    <rPh sb="0" eb="1">
      <t>ホン</t>
    </rPh>
    <phoneticPr fontId="3"/>
  </si>
  <si>
    <t>装</t>
    <rPh sb="0" eb="1">
      <t>ソウ</t>
    </rPh>
    <phoneticPr fontId="3"/>
  </si>
  <si>
    <t>機</t>
    <rPh sb="0" eb="1">
      <t>キ</t>
    </rPh>
    <phoneticPr fontId="3"/>
  </si>
  <si>
    <t>械</t>
    <rPh sb="0" eb="1">
      <t>カイ</t>
    </rPh>
    <phoneticPr fontId="3"/>
  </si>
  <si>
    <t>台</t>
    <rPh sb="0" eb="1">
      <t>ダイ</t>
    </rPh>
    <phoneticPr fontId="3"/>
  </si>
  <si>
    <t>グラップル</t>
    <phoneticPr fontId="3"/>
  </si>
  <si>
    <t>フォワーダ</t>
    <phoneticPr fontId="3"/>
  </si>
  <si>
    <t>フェラーバンチャ</t>
    <phoneticPr fontId="3"/>
  </si>
  <si>
    <t>スキッダ</t>
    <phoneticPr fontId="3"/>
  </si>
  <si>
    <t>プロセッサ</t>
    <phoneticPr fontId="3"/>
  </si>
  <si>
    <t>ハーベスタ</t>
    <phoneticPr fontId="3"/>
  </si>
  <si>
    <t>タワーヤーダ</t>
    <phoneticPr fontId="3"/>
  </si>
  <si>
    <t>スイングヤーダ</t>
    <phoneticPr fontId="3"/>
  </si>
  <si>
    <t>機　　種</t>
    <rPh sb="0" eb="1">
      <t>キ</t>
    </rPh>
    <rPh sb="3" eb="4">
      <t>タネ</t>
    </rPh>
    <phoneticPr fontId="3"/>
  </si>
  <si>
    <t>台　　数</t>
    <rPh sb="0" eb="1">
      <t>ダイ</t>
    </rPh>
    <rPh sb="3" eb="4">
      <t>スウ</t>
    </rPh>
    <phoneticPr fontId="3"/>
  </si>
  <si>
    <t>稼働日数</t>
    <rPh sb="0" eb="2">
      <t>カドウ</t>
    </rPh>
    <rPh sb="2" eb="4">
      <t>ニッスウ</t>
    </rPh>
    <phoneticPr fontId="3"/>
  </si>
  <si>
    <t>台（</t>
    <rPh sb="0" eb="1">
      <t>ダイ</t>
    </rPh>
    <phoneticPr fontId="3"/>
  </si>
  <si>
    <t>台）</t>
    <rPh sb="0" eb="1">
      <t>ダイ</t>
    </rPh>
    <phoneticPr fontId="3"/>
  </si>
  <si>
    <t>備　　考</t>
    <rPh sb="0" eb="1">
      <t>ソノオ</t>
    </rPh>
    <rPh sb="3" eb="4">
      <t>コウ</t>
    </rPh>
    <phoneticPr fontId="3"/>
  </si>
  <si>
    <t>稼</t>
    <rPh sb="0" eb="1">
      <t>カセギ</t>
    </rPh>
    <phoneticPr fontId="3"/>
  </si>
  <si>
    <t>契</t>
    <rPh sb="0" eb="1">
      <t>ケイ</t>
    </rPh>
    <phoneticPr fontId="3"/>
  </si>
  <si>
    <t>約</t>
    <rPh sb="0" eb="1">
      <t>ヤク</t>
    </rPh>
    <phoneticPr fontId="3"/>
  </si>
  <si>
    <t>外</t>
    <rPh sb="0" eb="1">
      <t>ソト</t>
    </rPh>
    <phoneticPr fontId="3"/>
  </si>
  <si>
    <t>年</t>
    <rPh sb="0" eb="1">
      <t>トシ</t>
    </rPh>
    <phoneticPr fontId="1"/>
  </si>
  <si>
    <t>事</t>
    <rPh sb="0" eb="1">
      <t>コト</t>
    </rPh>
    <phoneticPr fontId="3"/>
  </si>
  <si>
    <t>務</t>
    <rPh sb="0" eb="1">
      <t>ム</t>
    </rPh>
    <phoneticPr fontId="3"/>
  </si>
  <si>
    <t>系</t>
    <rPh sb="0" eb="1">
      <t>ケイ</t>
    </rPh>
    <phoneticPr fontId="3"/>
  </si>
  <si>
    <t>員</t>
    <rPh sb="0" eb="1">
      <t>イン</t>
    </rPh>
    <phoneticPr fontId="3"/>
  </si>
  <si>
    <t>通</t>
    <rPh sb="0" eb="1">
      <t>ツウ</t>
    </rPh>
    <phoneticPr fontId="3"/>
  </si>
  <si>
    <t>定</t>
    <rPh sb="0" eb="1">
      <t>サダ</t>
    </rPh>
    <phoneticPr fontId="3"/>
  </si>
  <si>
    <t>対</t>
    <rPh sb="0" eb="1">
      <t>タイ</t>
    </rPh>
    <phoneticPr fontId="3"/>
  </si>
  <si>
    <t>料</t>
    <rPh sb="0" eb="1">
      <t>リョウ</t>
    </rPh>
    <phoneticPr fontId="3"/>
  </si>
  <si>
    <t>率</t>
    <rPh sb="0" eb="1">
      <t>リツ</t>
    </rPh>
    <phoneticPr fontId="3"/>
  </si>
  <si>
    <t>適</t>
    <rPh sb="0" eb="1">
      <t>テキ</t>
    </rPh>
    <phoneticPr fontId="3"/>
  </si>
  <si>
    <t>有</t>
    <rPh sb="0" eb="1">
      <t>ア</t>
    </rPh>
    <phoneticPr fontId="3"/>
  </si>
  <si>
    <t>及</t>
    <rPh sb="0" eb="1">
      <t>オヨ</t>
    </rPh>
    <phoneticPr fontId="3"/>
  </si>
  <si>
    <t>オ</t>
    <phoneticPr fontId="3"/>
  </si>
  <si>
    <t>技</t>
    <rPh sb="0" eb="1">
      <t>ギ</t>
    </rPh>
    <phoneticPr fontId="3"/>
  </si>
  <si>
    <t>術</t>
    <rPh sb="0" eb="1">
      <t>ジュツ</t>
    </rPh>
    <phoneticPr fontId="3"/>
  </si>
  <si>
    <t>能</t>
    <rPh sb="0" eb="1">
      <t>ノウ</t>
    </rPh>
    <phoneticPr fontId="3"/>
  </si>
  <si>
    <t>資格等の区分</t>
    <rPh sb="0" eb="2">
      <t>シカク</t>
    </rPh>
    <rPh sb="2" eb="3">
      <t>トウ</t>
    </rPh>
    <rPh sb="4" eb="6">
      <t>クブン</t>
    </rPh>
    <phoneticPr fontId="3"/>
  </si>
  <si>
    <t>備　　考</t>
    <rPh sb="0" eb="1">
      <t>ソナエ</t>
    </rPh>
    <rPh sb="3" eb="4">
      <t>コウ</t>
    </rPh>
    <phoneticPr fontId="3"/>
  </si>
  <si>
    <t>備　　考</t>
    <rPh sb="0" eb="1">
      <t>ビン</t>
    </rPh>
    <rPh sb="3" eb="4">
      <t>コウ</t>
    </rPh>
    <phoneticPr fontId="3"/>
  </si>
  <si>
    <t>区　　分</t>
    <rPh sb="0" eb="1">
      <t>ク</t>
    </rPh>
    <rPh sb="3" eb="4">
      <t>ブン</t>
    </rPh>
    <phoneticPr fontId="3"/>
  </si>
  <si>
    <t>合　　計</t>
    <rPh sb="0" eb="1">
      <t>ゴウ</t>
    </rPh>
    <rPh sb="3" eb="4">
      <t>ケイ</t>
    </rPh>
    <phoneticPr fontId="3"/>
  </si>
  <si>
    <t>森林作業道作設オペレーター</t>
    <rPh sb="0" eb="2">
      <t>シンリン</t>
    </rPh>
    <rPh sb="2" eb="5">
      <t>サギョウドウ</t>
    </rPh>
    <rPh sb="5" eb="6">
      <t>サク</t>
    </rPh>
    <rPh sb="6" eb="7">
      <t>セツ</t>
    </rPh>
    <phoneticPr fontId="3"/>
  </si>
  <si>
    <t>森林施業プランナー</t>
    <rPh sb="0" eb="2">
      <t>シンリン</t>
    </rPh>
    <rPh sb="2" eb="4">
      <t>セギョウ</t>
    </rPh>
    <phoneticPr fontId="3"/>
  </si>
  <si>
    <t>技術士</t>
    <rPh sb="0" eb="3">
      <t>ギジュツシ</t>
    </rPh>
    <phoneticPr fontId="3"/>
  </si>
  <si>
    <t>林業技士</t>
    <rPh sb="0" eb="2">
      <t>リンギョウ</t>
    </rPh>
    <rPh sb="2" eb="4">
      <t>ギシ</t>
    </rPh>
    <phoneticPr fontId="3"/>
  </si>
  <si>
    <t>格</t>
    <rPh sb="0" eb="1">
      <t>カク</t>
    </rPh>
    <phoneticPr fontId="3"/>
  </si>
  <si>
    <t>カ</t>
    <phoneticPr fontId="3"/>
  </si>
  <si>
    <t>名</t>
    <rPh sb="0" eb="1">
      <t>メイ</t>
    </rPh>
    <phoneticPr fontId="3"/>
  </si>
  <si>
    <t>養</t>
    <rPh sb="0" eb="1">
      <t>ヨウ</t>
    </rPh>
    <phoneticPr fontId="3"/>
  </si>
  <si>
    <t>方</t>
    <rPh sb="0" eb="1">
      <t>カタ</t>
    </rPh>
    <phoneticPr fontId="3"/>
  </si>
  <si>
    <t>針</t>
    <rPh sb="0" eb="1">
      <t>シン</t>
    </rPh>
    <phoneticPr fontId="3"/>
  </si>
  <si>
    <t>支</t>
    <rPh sb="0" eb="1">
      <t>シ</t>
    </rPh>
    <phoneticPr fontId="3"/>
  </si>
  <si>
    <t>所</t>
    <rPh sb="0" eb="1">
      <t>ショ</t>
    </rPh>
    <phoneticPr fontId="3"/>
  </si>
  <si>
    <t>形</t>
    <rPh sb="0" eb="1">
      <t>ケイ</t>
    </rPh>
    <phoneticPr fontId="3"/>
  </si>
  <si>
    <t>法</t>
    <rPh sb="0" eb="1">
      <t>ホウ</t>
    </rPh>
    <phoneticPr fontId="3"/>
  </si>
  <si>
    <t>補</t>
    <rPh sb="0" eb="1">
      <t>ホ</t>
    </rPh>
    <phoneticPr fontId="3"/>
  </si>
  <si>
    <t>促</t>
    <rPh sb="0" eb="1">
      <t>ソク</t>
    </rPh>
    <phoneticPr fontId="3"/>
  </si>
  <si>
    <t>進</t>
    <rPh sb="0" eb="1">
      <t>シン</t>
    </rPh>
    <phoneticPr fontId="3"/>
  </si>
  <si>
    <t>協</t>
    <rPh sb="0" eb="1">
      <t>キョウ</t>
    </rPh>
    <phoneticPr fontId="3"/>
  </si>
  <si>
    <t>キ</t>
    <phoneticPr fontId="3"/>
  </si>
  <si>
    <t>数</t>
    <rPh sb="0" eb="1">
      <t>カズ</t>
    </rPh>
    <phoneticPr fontId="3"/>
  </si>
  <si>
    <t>労災保険の保険料率</t>
    <rPh sb="0" eb="2">
      <t>ロウサイ</t>
    </rPh>
    <rPh sb="2" eb="4">
      <t>ホケン</t>
    </rPh>
    <rPh sb="5" eb="8">
      <t>ホケンリョウ</t>
    </rPh>
    <rPh sb="8" eb="9">
      <t>リツ</t>
    </rPh>
    <phoneticPr fontId="3"/>
  </si>
  <si>
    <t>事業の種類</t>
    <rPh sb="0" eb="2">
      <t>ジギョウ</t>
    </rPh>
    <rPh sb="3" eb="5">
      <t>シュルイ</t>
    </rPh>
    <phoneticPr fontId="3"/>
  </si>
  <si>
    <t>メリット制の適用</t>
    <rPh sb="4" eb="5">
      <t>セイ</t>
    </rPh>
    <rPh sb="6" eb="8">
      <t>テキヨウ</t>
    </rPh>
    <phoneticPr fontId="3"/>
  </si>
  <si>
    <t>％</t>
    <phoneticPr fontId="3"/>
  </si>
  <si>
    <t>の</t>
    <phoneticPr fontId="1"/>
  </si>
  <si>
    <t>に</t>
    <phoneticPr fontId="1"/>
  </si>
  <si>
    <t>つ</t>
    <phoneticPr fontId="1"/>
  </si>
  <si>
    <t>い</t>
    <phoneticPr fontId="1"/>
  </si>
  <si>
    <t>て</t>
    <phoneticPr fontId="1"/>
  </si>
  <si>
    <t>す</t>
    <phoneticPr fontId="1"/>
  </si>
  <si>
    <t>る</t>
    <phoneticPr fontId="1"/>
  </si>
  <si>
    <t>こ</t>
    <phoneticPr fontId="1"/>
  </si>
  <si>
    <t>と</t>
    <phoneticPr fontId="1"/>
  </si>
  <si>
    <t>。</t>
    <phoneticPr fontId="1"/>
  </si>
  <si>
    <t>け</t>
    <phoneticPr fontId="1"/>
  </si>
  <si>
    <t>よ</t>
    <phoneticPr fontId="1"/>
  </si>
  <si>
    <t>う</t>
    <phoneticPr fontId="1"/>
  </si>
  <si>
    <t>と</t>
    <phoneticPr fontId="1"/>
  </si>
  <si>
    <t>す</t>
    <phoneticPr fontId="1"/>
  </si>
  <si>
    <t>る</t>
    <phoneticPr fontId="1"/>
  </si>
  <si>
    <t>の</t>
    <phoneticPr fontId="1"/>
  </si>
  <si>
    <t>を</t>
    <phoneticPr fontId="1"/>
  </si>
  <si>
    <t>２</t>
    <phoneticPr fontId="1"/>
  </si>
  <si>
    <t>に</t>
    <phoneticPr fontId="1"/>
  </si>
  <si>
    <t>は</t>
    <phoneticPr fontId="1"/>
  </si>
  <si>
    <t>そ</t>
    <phoneticPr fontId="1"/>
  </si>
  <si>
    <t>の</t>
    <phoneticPr fontId="1"/>
  </si>
  <si>
    <t>の</t>
    <phoneticPr fontId="1"/>
  </si>
  <si>
    <t>に</t>
    <phoneticPr fontId="1"/>
  </si>
  <si>
    <t>す</t>
    <phoneticPr fontId="1"/>
  </si>
  <si>
    <t>る</t>
    <phoneticPr fontId="1"/>
  </si>
  <si>
    <t>（</t>
    <phoneticPr fontId="1"/>
  </si>
  <si>
    <t>２</t>
    <phoneticPr fontId="1"/>
  </si>
  <si>
    <t>１</t>
    <phoneticPr fontId="1"/>
  </si>
  <si>
    <t>を</t>
    <phoneticPr fontId="1"/>
  </si>
  <si>
    <t>い</t>
    <phoneticPr fontId="1"/>
  </si>
  <si>
    <t>う</t>
    <phoneticPr fontId="1"/>
  </si>
  <si>
    <t>。）</t>
    <phoneticPr fontId="1"/>
  </si>
  <si>
    <t>の</t>
    <phoneticPr fontId="3"/>
  </si>
  <si>
    <t>３</t>
    <phoneticPr fontId="1"/>
  </si>
  <si>
    <t>に</t>
    <phoneticPr fontId="1"/>
  </si>
  <si>
    <t>は</t>
    <phoneticPr fontId="1"/>
  </si>
  <si>
    <t>の</t>
    <phoneticPr fontId="3"/>
  </si>
  <si>
    <t>ほ</t>
    <phoneticPr fontId="3"/>
  </si>
  <si>
    <t>か</t>
    <phoneticPr fontId="1"/>
  </si>
  <si>
    <t>で</t>
    <phoneticPr fontId="3"/>
  </si>
  <si>
    <t>な</t>
    <phoneticPr fontId="3"/>
  </si>
  <si>
    <t>い</t>
    <phoneticPr fontId="1"/>
  </si>
  <si>
    <t>の</t>
    <phoneticPr fontId="1"/>
  </si>
  <si>
    <t>を</t>
    <phoneticPr fontId="1"/>
  </si>
  <si>
    <t>め</t>
    <phoneticPr fontId="1"/>
  </si>
  <si>
    <t>て</t>
    <phoneticPr fontId="1"/>
  </si>
  <si>
    <t>す</t>
    <phoneticPr fontId="3"/>
  </si>
  <si>
    <t>る</t>
    <phoneticPr fontId="3"/>
  </si>
  <si>
    <t>こ</t>
    <phoneticPr fontId="3"/>
  </si>
  <si>
    <t>と</t>
    <phoneticPr fontId="3"/>
  </si>
  <si>
    <t>。</t>
    <phoneticPr fontId="3"/>
  </si>
  <si>
    <t>４</t>
    <phoneticPr fontId="1"/>
  </si>
  <si>
    <t>は</t>
    <phoneticPr fontId="1"/>
  </si>
  <si>
    <t>に</t>
    <phoneticPr fontId="1"/>
  </si>
  <si>
    <t>お</t>
    <phoneticPr fontId="1"/>
  </si>
  <si>
    <t>て</t>
    <phoneticPr fontId="1"/>
  </si>
  <si>
    <t>の</t>
    <phoneticPr fontId="1"/>
  </si>
  <si>
    <t>め</t>
    <phoneticPr fontId="1"/>
  </si>
  <si>
    <t>が</t>
    <phoneticPr fontId="1"/>
  </si>
  <si>
    <t>な</t>
    <phoneticPr fontId="1"/>
  </si>
  <si>
    <t>か</t>
    <phoneticPr fontId="1"/>
  </si>
  <si>
    <t>の</t>
    <phoneticPr fontId="1"/>
  </si>
  <si>
    <t>ら</t>
    <phoneticPr fontId="1"/>
  </si>
  <si>
    <t>れ</t>
    <phoneticPr fontId="1"/>
  </si>
  <si>
    <t>も</t>
    <phoneticPr fontId="1"/>
  </si>
  <si>
    <t>（</t>
    <phoneticPr fontId="1"/>
  </si>
  <si>
    <t>く</t>
    <phoneticPr fontId="1"/>
  </si>
  <si>
    <t>ち</t>
    <phoneticPr fontId="3"/>
  </si>
  <si>
    <t>に</t>
    <phoneticPr fontId="3"/>
  </si>
  <si>
    <t>は</t>
    <phoneticPr fontId="3"/>
  </si>
  <si>
    <t>に</t>
    <phoneticPr fontId="3"/>
  </si>
  <si>
    <t>お</t>
    <phoneticPr fontId="3"/>
  </si>
  <si>
    <t>い</t>
    <phoneticPr fontId="3"/>
  </si>
  <si>
    <t>て</t>
    <phoneticPr fontId="1"/>
  </si>
  <si>
    <t>め</t>
    <phoneticPr fontId="3"/>
  </si>
  <si>
    <t>が</t>
    <phoneticPr fontId="3"/>
  </si>
  <si>
    <t>な</t>
    <phoneticPr fontId="3"/>
  </si>
  <si>
    <t>い</t>
    <phoneticPr fontId="3"/>
  </si>
  <si>
    <t>を</t>
    <phoneticPr fontId="3"/>
  </si>
  <si>
    <t>５</t>
    <phoneticPr fontId="1"/>
  </si>
  <si>
    <t>と</t>
    <phoneticPr fontId="1"/>
  </si>
  <si>
    <t>は</t>
    <phoneticPr fontId="1"/>
  </si>
  <si>
    <t>お</t>
    <phoneticPr fontId="1"/>
  </si>
  <si>
    <t>か</t>
    <phoneticPr fontId="1"/>
  </si>
  <si>
    <t>４</t>
    <phoneticPr fontId="1"/>
  </si>
  <si>
    <t>か</t>
    <phoneticPr fontId="1"/>
  </si>
  <si>
    <t>の</t>
    <phoneticPr fontId="1"/>
  </si>
  <si>
    <t>を</t>
    <phoneticPr fontId="1"/>
  </si>
  <si>
    <t>い</t>
    <phoneticPr fontId="1"/>
  </si>
  <si>
    <t>し</t>
    <phoneticPr fontId="1"/>
  </si>
  <si>
    <t>を</t>
    <phoneticPr fontId="1"/>
  </si>
  <si>
    <t>し</t>
    <phoneticPr fontId="1"/>
  </si>
  <si>
    <t>て</t>
    <phoneticPr fontId="1"/>
  </si>
  <si>
    <t>の</t>
    <phoneticPr fontId="1"/>
  </si>
  <si>
    <t>４</t>
    <phoneticPr fontId="3"/>
  </si>
  <si>
    <t>か</t>
    <phoneticPr fontId="3"/>
  </si>
  <si>
    <t>を</t>
    <phoneticPr fontId="1"/>
  </si>
  <si>
    <t>わ</t>
    <phoneticPr fontId="1"/>
  </si>
  <si>
    <t>な</t>
    <phoneticPr fontId="1"/>
  </si>
  <si>
    <t>い</t>
    <phoneticPr fontId="1"/>
  </si>
  <si>
    <t>。）</t>
    <phoneticPr fontId="1"/>
  </si>
  <si>
    <t>を</t>
    <phoneticPr fontId="1"/>
  </si>
  <si>
    <t>め</t>
    <phoneticPr fontId="1"/>
  </si>
  <si>
    <t>て</t>
    <phoneticPr fontId="1"/>
  </si>
  <si>
    <t>す</t>
    <phoneticPr fontId="1"/>
  </si>
  <si>
    <t>る</t>
    <phoneticPr fontId="1"/>
  </si>
  <si>
    <t>も</t>
    <phoneticPr fontId="1"/>
  </si>
  <si>
    <t>の</t>
    <phoneticPr fontId="1"/>
  </si>
  <si>
    <t>う</t>
    <phoneticPr fontId="1"/>
  </si>
  <si>
    <t>。</t>
    <phoneticPr fontId="1"/>
  </si>
  <si>
    <t>６</t>
    <phoneticPr fontId="1"/>
  </si>
  <si>
    <t>そ</t>
    <phoneticPr fontId="1"/>
  </si>
  <si>
    <t>他</t>
    <phoneticPr fontId="1"/>
  </si>
  <si>
    <t>と</t>
    <phoneticPr fontId="1"/>
  </si>
  <si>
    <t>は</t>
    <phoneticPr fontId="1"/>
  </si>
  <si>
    <t>常</t>
    <phoneticPr fontId="1"/>
  </si>
  <si>
    <t>用</t>
    <phoneticPr fontId="1"/>
  </si>
  <si>
    <t>臨</t>
    <phoneticPr fontId="1"/>
  </si>
  <si>
    <t>時</t>
    <phoneticPr fontId="1"/>
  </si>
  <si>
    <t>・</t>
    <phoneticPr fontId="1"/>
  </si>
  <si>
    <t>季</t>
    <phoneticPr fontId="1"/>
  </si>
  <si>
    <t>節</t>
    <phoneticPr fontId="1"/>
  </si>
  <si>
    <t>に</t>
    <phoneticPr fontId="1"/>
  </si>
  <si>
    <t>該</t>
    <phoneticPr fontId="1"/>
  </si>
  <si>
    <t>当</t>
    <phoneticPr fontId="1"/>
  </si>
  <si>
    <t>し</t>
    <phoneticPr fontId="1"/>
  </si>
  <si>
    <t>で</t>
    <phoneticPr fontId="1"/>
  </si>
  <si>
    <t>雇</t>
    <phoneticPr fontId="1"/>
  </si>
  <si>
    <t>契</t>
    <phoneticPr fontId="1"/>
  </si>
  <si>
    <t>約</t>
    <phoneticPr fontId="1"/>
  </si>
  <si>
    <t>お</t>
    <phoneticPr fontId="1"/>
  </si>
  <si>
    <t>１</t>
    <phoneticPr fontId="1"/>
  </si>
  <si>
    <t>ヶ</t>
    <phoneticPr fontId="1"/>
  </si>
  <si>
    <t>そ</t>
    <phoneticPr fontId="1"/>
  </si>
  <si>
    <t>れ</t>
    <phoneticPr fontId="1"/>
  </si>
  <si>
    <t>ぞ</t>
    <phoneticPr fontId="1"/>
  </si>
  <si>
    <t>し</t>
    <phoneticPr fontId="1"/>
  </si>
  <si>
    <t>を</t>
    <phoneticPr fontId="1"/>
  </si>
  <si>
    <t>し</t>
    <phoneticPr fontId="1"/>
  </si>
  <si>
    <t>を</t>
    <phoneticPr fontId="1"/>
  </si>
  <si>
    <t>さ</t>
    <phoneticPr fontId="1"/>
  </si>
  <si>
    <t>し</t>
    <phoneticPr fontId="1"/>
  </si>
  <si>
    <t>を</t>
    <phoneticPr fontId="1"/>
  </si>
  <si>
    <t>う</t>
    <phoneticPr fontId="1"/>
  </si>
  <si>
    <t>。</t>
    <phoneticPr fontId="1"/>
  </si>
  <si>
    <t>し</t>
    <phoneticPr fontId="1"/>
  </si>
  <si>
    <t>て</t>
    <phoneticPr fontId="1"/>
  </si>
  <si>
    <t>い</t>
    <phoneticPr fontId="1"/>
  </si>
  <si>
    <t>る</t>
    <phoneticPr fontId="1"/>
  </si>
  <si>
    <t>の</t>
    <phoneticPr fontId="1"/>
  </si>
  <si>
    <t>を</t>
    <phoneticPr fontId="1"/>
  </si>
  <si>
    <t>す</t>
    <phoneticPr fontId="1"/>
  </si>
  <si>
    <t>こ</t>
    <phoneticPr fontId="1"/>
  </si>
  <si>
    <t>と</t>
    <phoneticPr fontId="1"/>
  </si>
  <si>
    <t>。</t>
    <phoneticPr fontId="1"/>
  </si>
  <si>
    <t>１</t>
    <phoneticPr fontId="1"/>
  </si>
  <si>
    <t>ほ</t>
    <phoneticPr fontId="3"/>
  </si>
  <si>
    <t>か</t>
    <phoneticPr fontId="3"/>
  </si>
  <si>
    <t>の</t>
    <phoneticPr fontId="3"/>
  </si>
  <si>
    <t>を</t>
    <phoneticPr fontId="3"/>
  </si>
  <si>
    <t>め</t>
    <phoneticPr fontId="3"/>
  </si>
  <si>
    <t>て</t>
    <phoneticPr fontId="3"/>
  </si>
  <si>
    <t>３</t>
    <phoneticPr fontId="3"/>
  </si>
  <si>
    <t>に</t>
    <phoneticPr fontId="3"/>
  </si>
  <si>
    <t>は</t>
    <phoneticPr fontId="3"/>
  </si>
  <si>
    <t>の</t>
    <phoneticPr fontId="3"/>
  </si>
  <si>
    <t>メ</t>
    <phoneticPr fontId="3"/>
  </si>
  <si>
    <t>リ</t>
    <phoneticPr fontId="3"/>
  </si>
  <si>
    <t>ッ</t>
    <phoneticPr fontId="3"/>
  </si>
  <si>
    <t>ト</t>
    <phoneticPr fontId="3"/>
  </si>
  <si>
    <t>を</t>
    <phoneticPr fontId="3"/>
  </si>
  <si>
    <t>社</t>
    <phoneticPr fontId="3"/>
  </si>
  <si>
    <t>・</t>
    <phoneticPr fontId="3"/>
  </si>
  <si>
    <t>へ</t>
    <phoneticPr fontId="3"/>
  </si>
  <si>
    <t>が</t>
    <phoneticPr fontId="3"/>
  </si>
  <si>
    <t>で</t>
    <phoneticPr fontId="3"/>
  </si>
  <si>
    <t>き</t>
    <phoneticPr fontId="3"/>
  </si>
  <si>
    <t>る</t>
    <phoneticPr fontId="3"/>
  </si>
  <si>
    <t>を</t>
    <phoneticPr fontId="3"/>
  </si>
  <si>
    <t>す</t>
    <phoneticPr fontId="3"/>
  </si>
  <si>
    <t>る</t>
    <phoneticPr fontId="3"/>
  </si>
  <si>
    <t>こ</t>
    <phoneticPr fontId="3"/>
  </si>
  <si>
    <t>と</t>
    <phoneticPr fontId="3"/>
  </si>
  <si>
    <t>。</t>
    <phoneticPr fontId="3"/>
  </si>
  <si>
    <t>１</t>
    <phoneticPr fontId="3"/>
  </si>
  <si>
    <t>雇</t>
    <phoneticPr fontId="3"/>
  </si>
  <si>
    <t>用</t>
    <phoneticPr fontId="3"/>
  </si>
  <si>
    <t>保</t>
    <phoneticPr fontId="3"/>
  </si>
  <si>
    <t>険</t>
    <phoneticPr fontId="3"/>
  </si>
  <si>
    <t>被</t>
    <phoneticPr fontId="3"/>
  </si>
  <si>
    <t>者</t>
    <phoneticPr fontId="3"/>
  </si>
  <si>
    <t>数</t>
    <phoneticPr fontId="3"/>
  </si>
  <si>
    <t>に</t>
    <phoneticPr fontId="3"/>
  </si>
  <si>
    <t>は</t>
    <phoneticPr fontId="3"/>
  </si>
  <si>
    <t>一</t>
    <phoneticPr fontId="3"/>
  </si>
  <si>
    <t>般</t>
    <phoneticPr fontId="3"/>
  </si>
  <si>
    <t>を</t>
    <phoneticPr fontId="3"/>
  </si>
  <si>
    <t>記</t>
    <phoneticPr fontId="3"/>
  </si>
  <si>
    <t>載</t>
    <phoneticPr fontId="3"/>
  </si>
  <si>
    <t>す</t>
    <phoneticPr fontId="3"/>
  </si>
  <si>
    <t>る</t>
    <phoneticPr fontId="3"/>
  </si>
  <si>
    <t>こ</t>
    <phoneticPr fontId="3"/>
  </si>
  <si>
    <t>と</t>
    <phoneticPr fontId="3"/>
  </si>
  <si>
    <t>。</t>
    <phoneticPr fontId="3"/>
  </si>
  <si>
    <t>２</t>
    <phoneticPr fontId="3"/>
  </si>
  <si>
    <t>し</t>
    <phoneticPr fontId="3"/>
  </si>
  <si>
    <t>）</t>
    <phoneticPr fontId="3"/>
  </si>
  <si>
    <t>を</t>
    <phoneticPr fontId="3"/>
  </si>
  <si>
    <t>２</t>
    <phoneticPr fontId="3"/>
  </si>
  <si>
    <t>○</t>
    <phoneticPr fontId="3"/>
  </si>
  <si>
    <t>の</t>
    <phoneticPr fontId="3"/>
  </si>
  <si>
    <t>・</t>
    <phoneticPr fontId="3"/>
  </si>
  <si>
    <t>そ</t>
    <phoneticPr fontId="3"/>
  </si>
  <si>
    <t>の</t>
    <phoneticPr fontId="3"/>
  </si>
  <si>
    <t>の</t>
    <phoneticPr fontId="3"/>
  </si>
  <si>
    <t>の</t>
    <phoneticPr fontId="3"/>
  </si>
  <si>
    <t>に</t>
    <phoneticPr fontId="3"/>
  </si>
  <si>
    <t>つ</t>
    <phoneticPr fontId="3"/>
  </si>
  <si>
    <t>い</t>
    <phoneticPr fontId="3"/>
  </si>
  <si>
    <t>て</t>
    <phoneticPr fontId="3"/>
  </si>
  <si>
    <t>３</t>
    <phoneticPr fontId="3"/>
  </si>
  <si>
    <t>を</t>
    <phoneticPr fontId="3"/>
  </si>
  <si>
    <t>う</t>
    <phoneticPr fontId="3"/>
  </si>
  <si>
    <t>こ</t>
    <phoneticPr fontId="3"/>
  </si>
  <si>
    <t>と</t>
    <phoneticPr fontId="3"/>
  </si>
  <si>
    <t>し</t>
    <phoneticPr fontId="3"/>
  </si>
  <si>
    <t>た</t>
    <phoneticPr fontId="3"/>
  </si>
  <si>
    <t>が</t>
    <phoneticPr fontId="3"/>
  </si>
  <si>
    <t>か</t>
    <phoneticPr fontId="3"/>
  </si>
  <si>
    <t>る</t>
    <phoneticPr fontId="3"/>
  </si>
  <si>
    <t>よ</t>
    <phoneticPr fontId="3"/>
  </si>
  <si>
    <t>う</t>
    <phoneticPr fontId="3"/>
  </si>
  <si>
    <t>に</t>
    <phoneticPr fontId="3"/>
  </si>
  <si>
    <t>て</t>
    <phoneticPr fontId="3"/>
  </si>
  <si>
    <t>に</t>
    <phoneticPr fontId="3"/>
  </si>
  <si>
    <t>は</t>
    <phoneticPr fontId="3"/>
  </si>
  <si>
    <t>そ</t>
    <phoneticPr fontId="3"/>
  </si>
  <si>
    <t>れ</t>
    <phoneticPr fontId="3"/>
  </si>
  <si>
    <t>を</t>
    <phoneticPr fontId="3"/>
  </si>
  <si>
    <t>の</t>
    <phoneticPr fontId="3"/>
  </si>
  <si>
    <t>け</t>
    <phoneticPr fontId="3"/>
  </si>
  <si>
    <t>よ</t>
    <phoneticPr fontId="3"/>
  </si>
  <si>
    <t>う</t>
    <phoneticPr fontId="3"/>
  </si>
  <si>
    <t>と</t>
    <phoneticPr fontId="3"/>
  </si>
  <si>
    <t>す</t>
    <phoneticPr fontId="3"/>
  </si>
  <si>
    <t>る</t>
    <phoneticPr fontId="3"/>
  </si>
  <si>
    <t>の</t>
    <phoneticPr fontId="3"/>
  </si>
  <si>
    <t>こ</t>
    <phoneticPr fontId="3"/>
  </si>
  <si>
    <t>。</t>
    <phoneticPr fontId="3"/>
  </si>
  <si>
    <t>２</t>
    <phoneticPr fontId="3"/>
  </si>
  <si>
    <t>に</t>
    <phoneticPr fontId="3"/>
  </si>
  <si>
    <t>は</t>
    <phoneticPr fontId="3"/>
  </si>
  <si>
    <t>る</t>
    <phoneticPr fontId="3"/>
  </si>
  <si>
    <t>も</t>
    <phoneticPr fontId="3"/>
  </si>
  <si>
    <t>ほ</t>
    <phoneticPr fontId="3"/>
  </si>
  <si>
    <t>か</t>
    <phoneticPr fontId="3"/>
  </si>
  <si>
    <t>う</t>
    <phoneticPr fontId="3"/>
  </si>
  <si>
    <t>つ</t>
    <phoneticPr fontId="3"/>
  </si>
  <si>
    <t>い</t>
    <phoneticPr fontId="3"/>
  </si>
  <si>
    <t>て</t>
    <phoneticPr fontId="3"/>
  </si>
  <si>
    <t>（</t>
    <phoneticPr fontId="3"/>
  </si>
  <si>
    <t>）</t>
    <phoneticPr fontId="3"/>
  </si>
  <si>
    <t>と</t>
    <phoneticPr fontId="3"/>
  </si>
  <si>
    <t>し</t>
    <phoneticPr fontId="3"/>
  </si>
  <si>
    <t>て</t>
    <phoneticPr fontId="3"/>
  </si>
  <si>
    <t>の</t>
    <phoneticPr fontId="3"/>
  </si>
  <si>
    <t>と</t>
    <phoneticPr fontId="3"/>
  </si>
  <si>
    <t>す</t>
    <phoneticPr fontId="3"/>
  </si>
  <si>
    <t>る</t>
    <phoneticPr fontId="3"/>
  </si>
  <si>
    <t>こ</t>
    <phoneticPr fontId="3"/>
  </si>
  <si>
    <t>。</t>
    <phoneticPr fontId="3"/>
  </si>
  <si>
    <t>４</t>
    <phoneticPr fontId="3"/>
  </si>
  <si>
    <t>う</t>
    <phoneticPr fontId="3"/>
  </si>
  <si>
    <t>ち</t>
    <phoneticPr fontId="3"/>
  </si>
  <si>
    <t>そ</t>
    <phoneticPr fontId="3"/>
  </si>
  <si>
    <t>に</t>
    <phoneticPr fontId="3"/>
  </si>
  <si>
    <t>は</t>
    <phoneticPr fontId="3"/>
  </si>
  <si>
    <t>ち</t>
    <phoneticPr fontId="3"/>
  </si>
  <si>
    <t>に</t>
    <phoneticPr fontId="3"/>
  </si>
  <si>
    <t>つ</t>
    <phoneticPr fontId="3"/>
  </si>
  <si>
    <t>い</t>
    <phoneticPr fontId="3"/>
  </si>
  <si>
    <t>て</t>
    <phoneticPr fontId="3"/>
  </si>
  <si>
    <t>５</t>
    <phoneticPr fontId="3"/>
  </si>
  <si>
    <t>の</t>
    <phoneticPr fontId="3"/>
  </si>
  <si>
    <t>に</t>
    <phoneticPr fontId="3"/>
  </si>
  <si>
    <t>は</t>
    <phoneticPr fontId="3"/>
  </si>
  <si>
    <t>の</t>
    <phoneticPr fontId="3"/>
  </si>
  <si>
    <t>・</t>
    <phoneticPr fontId="3"/>
  </si>
  <si>
    <t>６</t>
    <phoneticPr fontId="3"/>
  </si>
  <si>
    <t>そ</t>
    <phoneticPr fontId="3"/>
  </si>
  <si>
    <t>の</t>
    <phoneticPr fontId="3"/>
  </si>
  <si>
    <t>・</t>
    <phoneticPr fontId="3"/>
  </si>
  <si>
    <t>レ</t>
    <phoneticPr fontId="3"/>
  </si>
  <si>
    <t>ク</t>
    <phoneticPr fontId="3"/>
  </si>
  <si>
    <t>リ</t>
    <phoneticPr fontId="3"/>
  </si>
  <si>
    <t>エ</t>
    <phoneticPr fontId="3"/>
  </si>
  <si>
    <t>ー</t>
    <phoneticPr fontId="3"/>
  </si>
  <si>
    <t>シ</t>
    <phoneticPr fontId="3"/>
  </si>
  <si>
    <t>ョ</t>
    <phoneticPr fontId="3"/>
  </si>
  <si>
    <t>ン</t>
    <phoneticPr fontId="3"/>
  </si>
  <si>
    <t>そ</t>
    <phoneticPr fontId="3"/>
  </si>
  <si>
    <t>の</t>
    <phoneticPr fontId="3"/>
  </si>
  <si>
    <t>を</t>
    <phoneticPr fontId="3"/>
  </si>
  <si>
    <t>は</t>
    <phoneticPr fontId="3"/>
  </si>
  <si>
    <t>ア</t>
    <phoneticPr fontId="3"/>
  </si>
  <si>
    <t>に</t>
    <phoneticPr fontId="3"/>
  </si>
  <si>
    <t>じ</t>
    <phoneticPr fontId="3"/>
  </si>
  <si>
    <t>。</t>
    <phoneticPr fontId="3"/>
  </si>
  <si>
    <t>２</t>
    <phoneticPr fontId="3"/>
  </si>
  <si>
    <t>な</t>
    <phoneticPr fontId="3"/>
  </si>
  <si>
    <t>を</t>
    <phoneticPr fontId="3"/>
  </si>
  <si>
    <t>え</t>
    <phoneticPr fontId="3"/>
  </si>
  <si>
    <t>て</t>
    <phoneticPr fontId="3"/>
  </si>
  <si>
    <t>を</t>
    <phoneticPr fontId="3"/>
  </si>
  <si>
    <t>す</t>
    <phoneticPr fontId="3"/>
  </si>
  <si>
    <t>る</t>
    <phoneticPr fontId="3"/>
  </si>
  <si>
    <t>あ</t>
    <phoneticPr fontId="3"/>
  </si>
  <si>
    <t>っ</t>
    <phoneticPr fontId="3"/>
  </si>
  <si>
    <t>て</t>
    <phoneticPr fontId="3"/>
  </si>
  <si>
    <t>の</t>
    <phoneticPr fontId="3"/>
  </si>
  <si>
    <t>は</t>
    <phoneticPr fontId="3"/>
  </si>
  <si>
    <t>わ</t>
    <phoneticPr fontId="3"/>
  </si>
  <si>
    <t>っ</t>
    <phoneticPr fontId="3"/>
  </si>
  <si>
    <t>た</t>
    <phoneticPr fontId="3"/>
  </si>
  <si>
    <t>べ</t>
    <phoneticPr fontId="3"/>
  </si>
  <si>
    <t>を</t>
    <phoneticPr fontId="3"/>
  </si>
  <si>
    <t>で</t>
    <phoneticPr fontId="3"/>
  </si>
  <si>
    <t>し</t>
    <phoneticPr fontId="3"/>
  </si>
  <si>
    <t>た</t>
    <phoneticPr fontId="3"/>
  </si>
  <si>
    <t>び</t>
    <phoneticPr fontId="3"/>
  </si>
  <si>
    <t>を</t>
    <phoneticPr fontId="3"/>
  </si>
  <si>
    <t>に</t>
    <phoneticPr fontId="3"/>
  </si>
  <si>
    <t>は</t>
    <phoneticPr fontId="3"/>
  </si>
  <si>
    <t>１</t>
    <phoneticPr fontId="3"/>
  </si>
  <si>
    <t>る</t>
    <phoneticPr fontId="3"/>
  </si>
  <si>
    <t>リ</t>
    <phoneticPr fontId="3"/>
  </si>
  <si>
    <t>ー</t>
    <phoneticPr fontId="3"/>
  </si>
  <si>
    <t>ス</t>
    <phoneticPr fontId="3"/>
  </si>
  <si>
    <t>み</t>
    <phoneticPr fontId="3"/>
  </si>
  <si>
    <t>レ</t>
    <phoneticPr fontId="3"/>
  </si>
  <si>
    <t>ン</t>
    <phoneticPr fontId="3"/>
  </si>
  <si>
    <t>タ</t>
    <phoneticPr fontId="3"/>
  </si>
  <si>
    <t>ル</t>
    <phoneticPr fontId="3"/>
  </si>
  <si>
    <t>つ</t>
    <phoneticPr fontId="3"/>
  </si>
  <si>
    <t>（</t>
    <phoneticPr fontId="3"/>
  </si>
  <si>
    <t>す</t>
    <phoneticPr fontId="3"/>
  </si>
  <si>
    <t>こ</t>
    <phoneticPr fontId="3"/>
  </si>
  <si>
    <t>。</t>
    <phoneticPr fontId="3"/>
  </si>
  <si>
    <t>び</t>
    <phoneticPr fontId="3"/>
  </si>
  <si>
    <t>ャ</t>
    <phoneticPr fontId="3"/>
  </si>
  <si>
    <t>し</t>
    <phoneticPr fontId="3"/>
  </si>
  <si>
    <t>た</t>
    <phoneticPr fontId="3"/>
  </si>
  <si>
    <t>は</t>
    <phoneticPr fontId="3"/>
  </si>
  <si>
    <t>に</t>
    <phoneticPr fontId="3"/>
  </si>
  <si>
    <t>組</t>
    <rPh sb="0" eb="1">
      <t>クミ</t>
    </rPh>
    <phoneticPr fontId="3"/>
  </si>
  <si>
    <t>織</t>
    <rPh sb="0" eb="1">
      <t>シキ</t>
    </rPh>
    <phoneticPr fontId="3"/>
  </si>
  <si>
    <t>取</t>
    <rPh sb="0" eb="1">
      <t>ト</t>
    </rPh>
    <phoneticPr fontId="3"/>
  </si>
  <si>
    <t>年　　月</t>
    <rPh sb="0" eb="1">
      <t>ネン</t>
    </rPh>
    <rPh sb="3" eb="4">
      <t>ガツ</t>
    </rPh>
    <phoneticPr fontId="3"/>
  </si>
  <si>
    <t>実　　施　　内　　容</t>
    <rPh sb="0" eb="1">
      <t>ジツ</t>
    </rPh>
    <rPh sb="3" eb="4">
      <t>シ</t>
    </rPh>
    <rPh sb="6" eb="7">
      <t>ナイ</t>
    </rPh>
    <rPh sb="9" eb="10">
      <t>カタチ</t>
    </rPh>
    <phoneticPr fontId="3"/>
  </si>
  <si>
    <t>併</t>
    <rPh sb="0" eb="1">
      <t>ヘイ</t>
    </rPh>
    <phoneticPr fontId="3"/>
  </si>
  <si>
    <t>負</t>
    <rPh sb="0" eb="1">
      <t>フ</t>
    </rPh>
    <phoneticPr fontId="3"/>
  </si>
  <si>
    <t>債</t>
    <rPh sb="0" eb="1">
      <t>サイ</t>
    </rPh>
    <phoneticPr fontId="3"/>
  </si>
  <si>
    <t>財</t>
    <rPh sb="0" eb="1">
      <t>ザイ</t>
    </rPh>
    <phoneticPr fontId="1"/>
  </si>
  <si>
    <t>諸</t>
    <rPh sb="0" eb="1">
      <t>ショ</t>
    </rPh>
    <phoneticPr fontId="3"/>
  </si>
  <si>
    <t>表</t>
    <rPh sb="0" eb="1">
      <t>ヒョウ</t>
    </rPh>
    <phoneticPr fontId="3"/>
  </si>
  <si>
    <t>最</t>
    <rPh sb="0" eb="1">
      <t>サイ</t>
    </rPh>
    <phoneticPr fontId="3"/>
  </si>
  <si>
    <t>貸</t>
    <rPh sb="0" eb="1">
      <t>カシ</t>
    </rPh>
    <phoneticPr fontId="3"/>
  </si>
  <si>
    <t>借</t>
    <rPh sb="0" eb="1">
      <t>シャク</t>
    </rPh>
    <phoneticPr fontId="3"/>
  </si>
  <si>
    <t>照</t>
    <rPh sb="0" eb="1">
      <t>ショウ</t>
    </rPh>
    <phoneticPr fontId="3"/>
  </si>
  <si>
    <t>損</t>
    <rPh sb="0" eb="1">
      <t>ソン</t>
    </rPh>
    <phoneticPr fontId="3"/>
  </si>
  <si>
    <t>益</t>
    <rPh sb="0" eb="1">
      <t>エキ</t>
    </rPh>
    <phoneticPr fontId="3"/>
  </si>
  <si>
    <t>調</t>
    <rPh sb="0" eb="1">
      <t>チョウ</t>
    </rPh>
    <phoneticPr fontId="3"/>
  </si>
  <si>
    <t>自己資金</t>
    <rPh sb="0" eb="2">
      <t>ジコ</t>
    </rPh>
    <rPh sb="2" eb="4">
      <t>シキン</t>
    </rPh>
    <phoneticPr fontId="3"/>
  </si>
  <si>
    <t>借入金</t>
    <rPh sb="0" eb="3">
      <t>カリイレキン</t>
    </rPh>
    <phoneticPr fontId="3"/>
  </si>
  <si>
    <t>その他資金</t>
    <rPh sb="2" eb="3">
      <t>タ</t>
    </rPh>
    <rPh sb="3" eb="5">
      <t>シキン</t>
    </rPh>
    <phoneticPr fontId="3"/>
  </si>
  <si>
    <t>市中資金</t>
    <rPh sb="0" eb="2">
      <t>シチュウ</t>
    </rPh>
    <rPh sb="2" eb="4">
      <t>シキン</t>
    </rPh>
    <phoneticPr fontId="3"/>
  </si>
  <si>
    <t>制度資金</t>
    <rPh sb="0" eb="2">
      <t>セイド</t>
    </rPh>
    <rPh sb="2" eb="4">
      <t>シキン</t>
    </rPh>
    <phoneticPr fontId="3"/>
  </si>
  <si>
    <t>金　　額</t>
    <rPh sb="0" eb="1">
      <t>キン</t>
    </rPh>
    <rPh sb="3" eb="4">
      <t>ガク</t>
    </rPh>
    <phoneticPr fontId="3"/>
  </si>
  <si>
    <t>備考（適用事業）</t>
    <rPh sb="0" eb="2">
      <t>ビコウ</t>
    </rPh>
    <rPh sb="3" eb="5">
      <t>テキヨウ</t>
    </rPh>
    <rPh sb="5" eb="7">
      <t>ジギョウ</t>
    </rPh>
    <phoneticPr fontId="3"/>
  </si>
  <si>
    <t>別</t>
    <rPh sb="0" eb="1">
      <t>ベツ</t>
    </rPh>
    <phoneticPr fontId="3"/>
  </si>
  <si>
    <t>あ</t>
    <phoneticPr fontId="3"/>
  </si>
  <si>
    <t>っ</t>
    <phoneticPr fontId="3"/>
  </si>
  <si>
    <t>て</t>
    <phoneticPr fontId="3"/>
  </si>
  <si>
    <t>千円</t>
    <rPh sb="0" eb="2">
      <t>センエン</t>
    </rPh>
    <phoneticPr fontId="3"/>
  </si>
  <si>
    <t>目</t>
    <rPh sb="0" eb="1">
      <t>モク</t>
    </rPh>
    <phoneticPr fontId="3"/>
  </si>
  <si>
    <t>標</t>
    <rPh sb="0" eb="1">
      <t>ヒョウ</t>
    </rPh>
    <phoneticPr fontId="3"/>
  </si>
  <si>
    <t>基</t>
    <rPh sb="0" eb="1">
      <t>キ</t>
    </rPh>
    <phoneticPr fontId="3"/>
  </si>
  <si>
    <t>方</t>
    <rPh sb="0" eb="1">
      <t>ホウ</t>
    </rPh>
    <phoneticPr fontId="3"/>
  </si>
  <si>
    <t>雇用管理の改善の取組方針</t>
    <rPh sb="0" eb="2">
      <t>コヨウ</t>
    </rPh>
    <rPh sb="2" eb="4">
      <t>カンリ</t>
    </rPh>
    <rPh sb="5" eb="7">
      <t>カイゼン</t>
    </rPh>
    <rPh sb="8" eb="10">
      <t>トリクミ</t>
    </rPh>
    <rPh sb="10" eb="12">
      <t>ホウシン</t>
    </rPh>
    <phoneticPr fontId="3"/>
  </si>
  <si>
    <t>事業の合理化の取組方針</t>
    <rPh sb="0" eb="2">
      <t>ジギョウ</t>
    </rPh>
    <rPh sb="3" eb="6">
      <t>ゴウリカ</t>
    </rPh>
    <rPh sb="7" eb="9">
      <t>トリクミ</t>
    </rPh>
    <rPh sb="9" eb="11">
      <t>ホウシン</t>
    </rPh>
    <phoneticPr fontId="3"/>
  </si>
  <si>
    <t>（２）</t>
    <phoneticPr fontId="1"/>
  </si>
  <si>
    <t>項</t>
    <rPh sb="0" eb="1">
      <t>コウ</t>
    </rPh>
    <phoneticPr fontId="3"/>
  </si>
  <si>
    <t>雇用管理の改善</t>
    <rPh sb="0" eb="2">
      <t>コヨウ</t>
    </rPh>
    <rPh sb="2" eb="4">
      <t>カンリ</t>
    </rPh>
    <rPh sb="5" eb="7">
      <t>カイゼン</t>
    </rPh>
    <phoneticPr fontId="3"/>
  </si>
  <si>
    <t>事業の合理化</t>
    <rPh sb="0" eb="2">
      <t>ジギョウ</t>
    </rPh>
    <rPh sb="3" eb="6">
      <t>ゴウリカ</t>
    </rPh>
    <phoneticPr fontId="3"/>
  </si>
  <si>
    <t>雇用の安定化</t>
    <rPh sb="0" eb="2">
      <t>コヨウ</t>
    </rPh>
    <rPh sb="3" eb="6">
      <t>アンテイカ</t>
    </rPh>
    <phoneticPr fontId="3"/>
  </si>
  <si>
    <t>労働条件の改善</t>
    <rPh sb="0" eb="2">
      <t>ロウドウ</t>
    </rPh>
    <rPh sb="2" eb="4">
      <t>ジョウケン</t>
    </rPh>
    <rPh sb="5" eb="7">
      <t>カイゼン</t>
    </rPh>
    <phoneticPr fontId="3"/>
  </si>
  <si>
    <t>募集・採用の改善</t>
    <rPh sb="0" eb="2">
      <t>ボシュウ</t>
    </rPh>
    <rPh sb="3" eb="5">
      <t>サイヨウ</t>
    </rPh>
    <rPh sb="6" eb="8">
      <t>カイゼン</t>
    </rPh>
    <phoneticPr fontId="3"/>
  </si>
  <si>
    <t>教育訓練の充実</t>
    <rPh sb="0" eb="2">
      <t>キョウイク</t>
    </rPh>
    <rPh sb="2" eb="4">
      <t>クンレン</t>
    </rPh>
    <rPh sb="5" eb="7">
      <t>ジュウジツ</t>
    </rPh>
    <phoneticPr fontId="3"/>
  </si>
  <si>
    <t>高年齢労働者の活躍の促進</t>
    <rPh sb="0" eb="3">
      <t>コウネンレイ</t>
    </rPh>
    <rPh sb="3" eb="6">
      <t>ロウドウシャ</t>
    </rPh>
    <rPh sb="7" eb="9">
      <t>カツヤク</t>
    </rPh>
    <rPh sb="10" eb="12">
      <t>ソクシン</t>
    </rPh>
    <phoneticPr fontId="3"/>
  </si>
  <si>
    <t>事業量の安定的確保</t>
    <rPh sb="0" eb="3">
      <t>ジギョウリョウ</t>
    </rPh>
    <rPh sb="4" eb="7">
      <t>アンテイテキ</t>
    </rPh>
    <rPh sb="7" eb="9">
      <t>カクホ</t>
    </rPh>
    <phoneticPr fontId="3"/>
  </si>
  <si>
    <t>生産性の向上</t>
    <rPh sb="0" eb="3">
      <t>セイサンセイ</t>
    </rPh>
    <rPh sb="4" eb="6">
      <t>コウジョウ</t>
    </rPh>
    <phoneticPr fontId="3"/>
  </si>
  <si>
    <t>林業労働者のキャリア形成支援</t>
    <rPh sb="0" eb="2">
      <t>リンギョウ</t>
    </rPh>
    <rPh sb="2" eb="5">
      <t>ロウドウシャ</t>
    </rPh>
    <rPh sb="10" eb="12">
      <t>ケイセイ</t>
    </rPh>
    <rPh sb="12" eb="14">
      <t>シエン</t>
    </rPh>
    <phoneticPr fontId="3"/>
  </si>
  <si>
    <t>－</t>
    <phoneticPr fontId="3"/>
  </si>
  <si>
    <t>その他の雇用管理の改善①</t>
    <rPh sb="2" eb="3">
      <t>タ</t>
    </rPh>
    <rPh sb="4" eb="6">
      <t>コヨウ</t>
    </rPh>
    <rPh sb="6" eb="8">
      <t>カンリ</t>
    </rPh>
    <rPh sb="9" eb="11">
      <t>カイゼン</t>
    </rPh>
    <phoneticPr fontId="3"/>
  </si>
  <si>
    <t>その他の雇用管理の改善②</t>
    <rPh sb="2" eb="3">
      <t>タ</t>
    </rPh>
    <rPh sb="4" eb="6">
      <t>コヨウ</t>
    </rPh>
    <rPh sb="6" eb="8">
      <t>カンリ</t>
    </rPh>
    <rPh sb="9" eb="11">
      <t>カイゼン</t>
    </rPh>
    <phoneticPr fontId="3"/>
  </si>
  <si>
    <t>その他の事業の合理化①</t>
    <rPh sb="2" eb="3">
      <t>タ</t>
    </rPh>
    <rPh sb="4" eb="6">
      <t>ジギョウ</t>
    </rPh>
    <rPh sb="7" eb="10">
      <t>ゴウリカ</t>
    </rPh>
    <phoneticPr fontId="3"/>
  </si>
  <si>
    <t>その他の事業の合理化②</t>
    <rPh sb="2" eb="3">
      <t>タ</t>
    </rPh>
    <rPh sb="4" eb="6">
      <t>ジギョウ</t>
    </rPh>
    <rPh sb="7" eb="10">
      <t>ゴウリカ</t>
    </rPh>
    <phoneticPr fontId="3"/>
  </si>
  <si>
    <t>他</t>
    <rPh sb="0" eb="1">
      <t>ホカ</t>
    </rPh>
    <phoneticPr fontId="3"/>
  </si>
  <si>
    <t>併</t>
    <rPh sb="0" eb="1">
      <t>アワ</t>
    </rPh>
    <phoneticPr fontId="3"/>
  </si>
  <si>
    <t>役</t>
    <rPh sb="0" eb="1">
      <t>ヤク</t>
    </rPh>
    <phoneticPr fontId="3"/>
  </si>
  <si>
    <t>（ア）</t>
    <phoneticPr fontId="3"/>
  </si>
  <si>
    <t>（イ）</t>
    <phoneticPr fontId="3"/>
  </si>
  <si>
    <t>林業現場作業職員</t>
    <rPh sb="0" eb="2">
      <t>リンギョウ</t>
    </rPh>
    <rPh sb="2" eb="4">
      <t>ゲンバ</t>
    </rPh>
    <rPh sb="4" eb="6">
      <t>サギョウ</t>
    </rPh>
    <rPh sb="6" eb="8">
      <t>ショクイン</t>
    </rPh>
    <phoneticPr fontId="3"/>
  </si>
  <si>
    <t>合　　計</t>
    <rPh sb="0" eb="1">
      <t>ゴウ</t>
    </rPh>
    <rPh sb="3" eb="4">
      <t>ケイ</t>
    </rPh>
    <phoneticPr fontId="1"/>
  </si>
  <si>
    <t>１年次</t>
    <rPh sb="1" eb="3">
      <t>ネンジ</t>
    </rPh>
    <phoneticPr fontId="3"/>
  </si>
  <si>
    <t>２年次</t>
    <rPh sb="1" eb="3">
      <t>ネンジ</t>
    </rPh>
    <phoneticPr fontId="3"/>
  </si>
  <si>
    <t>３年次</t>
    <rPh sb="1" eb="3">
      <t>ネンジ</t>
    </rPh>
    <phoneticPr fontId="3"/>
  </si>
  <si>
    <t>４年次</t>
    <rPh sb="1" eb="3">
      <t>ネンジ</t>
    </rPh>
    <phoneticPr fontId="3"/>
  </si>
  <si>
    <t>５年次</t>
    <rPh sb="1" eb="3">
      <t>ネンジ</t>
    </rPh>
    <phoneticPr fontId="3"/>
  </si>
  <si>
    <t>目標年次の職員数</t>
    <rPh sb="0" eb="2">
      <t>モクヒョウ</t>
    </rPh>
    <rPh sb="2" eb="4">
      <t>ネンジ</t>
    </rPh>
    <rPh sb="5" eb="8">
      <t>ショクインスウ</t>
    </rPh>
    <phoneticPr fontId="3"/>
  </si>
  <si>
    <t>す</t>
    <phoneticPr fontId="3"/>
  </si>
  <si>
    <t>る</t>
    <phoneticPr fontId="3"/>
  </si>
  <si>
    <t>の</t>
    <phoneticPr fontId="3"/>
  </si>
  <si>
    <t>に</t>
    <phoneticPr fontId="3"/>
  </si>
  <si>
    <t>○</t>
    <phoneticPr fontId="3"/>
  </si>
  <si>
    <t>を</t>
    <phoneticPr fontId="3"/>
  </si>
  <si>
    <t>す</t>
    <phoneticPr fontId="3"/>
  </si>
  <si>
    <t>る</t>
    <phoneticPr fontId="3"/>
  </si>
  <si>
    <t>こ</t>
    <phoneticPr fontId="3"/>
  </si>
  <si>
    <t>と</t>
    <phoneticPr fontId="3"/>
  </si>
  <si>
    <t>。</t>
    <phoneticPr fontId="3"/>
  </si>
  <si>
    <t>２</t>
    <phoneticPr fontId="3"/>
  </si>
  <si>
    <t>た</t>
    <phoneticPr fontId="3"/>
  </si>
  <si>
    <t>だ</t>
    <phoneticPr fontId="3"/>
  </si>
  <si>
    <t>し</t>
    <phoneticPr fontId="3"/>
  </si>
  <si>
    <t>・</t>
    <phoneticPr fontId="3"/>
  </si>
  <si>
    <t>の</t>
    <phoneticPr fontId="3"/>
  </si>
  <si>
    <t>つ</t>
    <phoneticPr fontId="3"/>
  </si>
  <si>
    <t>い</t>
    <phoneticPr fontId="3"/>
  </si>
  <si>
    <t>て</t>
    <phoneticPr fontId="3"/>
  </si>
  <si>
    <t>は</t>
    <phoneticPr fontId="3"/>
  </si>
  <si>
    <t>の</t>
    <phoneticPr fontId="3"/>
  </si>
  <si>
    <t>と</t>
    <phoneticPr fontId="3"/>
  </si>
  <si>
    <t>せ</t>
    <phoneticPr fontId="3"/>
  </si>
  <si>
    <t>う</t>
    <phoneticPr fontId="3"/>
  </si>
  <si>
    <t>も</t>
    <phoneticPr fontId="3"/>
  </si>
  <si>
    <t>す</t>
    <phoneticPr fontId="3"/>
  </si>
  <si>
    <t>る</t>
    <phoneticPr fontId="3"/>
  </si>
  <si>
    <t>。</t>
    <phoneticPr fontId="3"/>
  </si>
  <si>
    <t>１</t>
    <phoneticPr fontId="3"/>
  </si>
  <si>
    <t>次</t>
    <rPh sb="0" eb="1">
      <t>ジ</t>
    </rPh>
    <phoneticPr fontId="3"/>
  </si>
  <si>
    <t>予</t>
    <rPh sb="0" eb="1">
      <t>ヨ</t>
    </rPh>
    <phoneticPr fontId="3"/>
  </si>
  <si>
    <t>加</t>
    <rPh sb="0" eb="1">
      <t>クワ</t>
    </rPh>
    <phoneticPr fontId="3"/>
  </si>
  <si>
    <t>見</t>
    <rPh sb="0" eb="1">
      <t>ミ</t>
    </rPh>
    <phoneticPr fontId="3"/>
  </si>
  <si>
    <t>込</t>
    <rPh sb="0" eb="1">
      <t>コ</t>
    </rPh>
    <phoneticPr fontId="3"/>
  </si>
  <si>
    <t>減</t>
    <rPh sb="0" eb="1">
      <t>ゲン</t>
    </rPh>
    <phoneticPr fontId="3"/>
  </si>
  <si>
    <t>（ウ）</t>
    <phoneticPr fontId="3"/>
  </si>
  <si>
    <t>の</t>
    <phoneticPr fontId="3"/>
  </si>
  <si>
    <t>の</t>
    <phoneticPr fontId="3"/>
  </si>
  <si>
    <t>は</t>
    <phoneticPr fontId="3"/>
  </si>
  <si>
    <t>２</t>
    <phoneticPr fontId="3"/>
  </si>
  <si>
    <t>の</t>
    <phoneticPr fontId="3"/>
  </si>
  <si>
    <t>（２）</t>
    <phoneticPr fontId="3"/>
  </si>
  <si>
    <t>ア</t>
    <phoneticPr fontId="3"/>
  </si>
  <si>
    <t>（イ）</t>
    <phoneticPr fontId="3"/>
  </si>
  <si>
    <t>に</t>
    <phoneticPr fontId="3"/>
  </si>
  <si>
    <t>じ</t>
    <phoneticPr fontId="1"/>
  </si>
  <si>
    <t>。</t>
    <phoneticPr fontId="3"/>
  </si>
  <si>
    <t>の</t>
    <phoneticPr fontId="3"/>
  </si>
  <si>
    <t>を</t>
    <phoneticPr fontId="3"/>
  </si>
  <si>
    <t>３</t>
    <phoneticPr fontId="3"/>
  </si>
  <si>
    <t>に</t>
    <phoneticPr fontId="3"/>
  </si>
  <si>
    <t>は</t>
    <phoneticPr fontId="3"/>
  </si>
  <si>
    <t>２</t>
    <phoneticPr fontId="3"/>
  </si>
  <si>
    <t>（２）</t>
    <phoneticPr fontId="3"/>
  </si>
  <si>
    <t>ア</t>
    <phoneticPr fontId="3"/>
  </si>
  <si>
    <t>（イ）</t>
    <phoneticPr fontId="3"/>
  </si>
  <si>
    <t>に</t>
    <phoneticPr fontId="3"/>
  </si>
  <si>
    <t>に</t>
    <phoneticPr fontId="3"/>
  </si>
  <si>
    <t>え</t>
    <phoneticPr fontId="3"/>
  </si>
  <si>
    <t>み</t>
    <phoneticPr fontId="3"/>
  </si>
  <si>
    <t>の</t>
    <phoneticPr fontId="3"/>
  </si>
  <si>
    <t>を</t>
    <phoneticPr fontId="3"/>
  </si>
  <si>
    <t>じ</t>
    <phoneticPr fontId="3"/>
  </si>
  <si>
    <t>た</t>
    <phoneticPr fontId="3"/>
  </si>
  <si>
    <t>実施時期</t>
    <rPh sb="0" eb="2">
      <t>ジッシ</t>
    </rPh>
    <rPh sb="2" eb="4">
      <t>ジキ</t>
    </rPh>
    <phoneticPr fontId="3"/>
  </si>
  <si>
    <t>区分</t>
    <rPh sb="0" eb="2">
      <t>クブン</t>
    </rPh>
    <phoneticPr fontId="3"/>
  </si>
  <si>
    <t>１　経営形態</t>
    <rPh sb="2" eb="4">
      <t>ケイエイ</t>
    </rPh>
    <rPh sb="4" eb="6">
      <t>ケイタイ</t>
    </rPh>
    <phoneticPr fontId="3"/>
  </si>
  <si>
    <t>２　資本金</t>
    <rPh sb="2" eb="5">
      <t>シホンキン</t>
    </rPh>
    <phoneticPr fontId="3"/>
  </si>
  <si>
    <t>３　組織化</t>
    <rPh sb="2" eb="5">
      <t>ソシキカ</t>
    </rPh>
    <phoneticPr fontId="3"/>
  </si>
  <si>
    <t>内　　容</t>
    <rPh sb="0" eb="1">
      <t>ナイ</t>
    </rPh>
    <rPh sb="3" eb="4">
      <t>カタチ</t>
    </rPh>
    <phoneticPr fontId="3"/>
  </si>
  <si>
    <t>採　　用　　計　　画</t>
    <rPh sb="0" eb="1">
      <t>サイ</t>
    </rPh>
    <rPh sb="3" eb="4">
      <t>ヨウ</t>
    </rPh>
    <rPh sb="6" eb="7">
      <t>ケイ</t>
    </rPh>
    <rPh sb="9" eb="10">
      <t>ガ</t>
    </rPh>
    <phoneticPr fontId="3"/>
  </si>
  <si>
    <t>経</t>
    <rPh sb="0" eb="1">
      <t>ケイ</t>
    </rPh>
    <phoneticPr fontId="3"/>
  </si>
  <si>
    <t>営</t>
    <rPh sb="0" eb="1">
      <t>エイ</t>
    </rPh>
    <phoneticPr fontId="3"/>
  </si>
  <si>
    <t>態</t>
    <rPh sb="0" eb="1">
      <t>タイ</t>
    </rPh>
    <phoneticPr fontId="3"/>
  </si>
  <si>
    <t>変</t>
    <rPh sb="0" eb="1">
      <t>ヘン</t>
    </rPh>
    <phoneticPr fontId="3"/>
  </si>
  <si>
    <t>更</t>
    <rPh sb="0" eb="1">
      <t>コウ</t>
    </rPh>
    <phoneticPr fontId="3"/>
  </si>
  <si>
    <t>出</t>
    <rPh sb="0" eb="1">
      <t>シュツ</t>
    </rPh>
    <phoneticPr fontId="3"/>
  </si>
  <si>
    <t>増</t>
    <rPh sb="0" eb="1">
      <t>ゾウ</t>
    </rPh>
    <phoneticPr fontId="3"/>
  </si>
  <si>
    <t>額</t>
    <rPh sb="0" eb="1">
      <t>ガク</t>
    </rPh>
    <phoneticPr fontId="3"/>
  </si>
  <si>
    <t>同</t>
    <rPh sb="0" eb="1">
      <t>ドウ</t>
    </rPh>
    <phoneticPr fontId="3"/>
  </si>
  <si>
    <t>（</t>
    <phoneticPr fontId="3"/>
  </si>
  <si>
    <t>）</t>
    <phoneticPr fontId="3"/>
  </si>
  <si>
    <t>の</t>
    <phoneticPr fontId="3"/>
  </si>
  <si>
    <t>を</t>
    <phoneticPr fontId="3"/>
  </si>
  <si>
    <t>し</t>
    <phoneticPr fontId="3"/>
  </si>
  <si>
    <t>よ</t>
    <phoneticPr fontId="3"/>
  </si>
  <si>
    <t>う</t>
    <phoneticPr fontId="3"/>
  </si>
  <si>
    <t>と</t>
    <phoneticPr fontId="3"/>
  </si>
  <si>
    <t>に</t>
    <phoneticPr fontId="3"/>
  </si>
  <si>
    <t>は</t>
    <phoneticPr fontId="3"/>
  </si>
  <si>
    <t>を</t>
    <phoneticPr fontId="3"/>
  </si>
  <si>
    <t>び</t>
    <phoneticPr fontId="3"/>
  </si>
  <si>
    <t>に</t>
    <phoneticPr fontId="3"/>
  </si>
  <si>
    <t>つ</t>
    <phoneticPr fontId="3"/>
  </si>
  <si>
    <t>い</t>
    <phoneticPr fontId="3"/>
  </si>
  <si>
    <t>て</t>
    <phoneticPr fontId="3"/>
  </si>
  <si>
    <t>に</t>
    <phoneticPr fontId="3"/>
  </si>
  <si>
    <t>は</t>
    <phoneticPr fontId="3"/>
  </si>
  <si>
    <t>そ</t>
    <phoneticPr fontId="3"/>
  </si>
  <si>
    <t>の</t>
    <phoneticPr fontId="3"/>
  </si>
  <si>
    <t>に</t>
    <phoneticPr fontId="3"/>
  </si>
  <si>
    <t>つ</t>
    <phoneticPr fontId="3"/>
  </si>
  <si>
    <t>い</t>
    <phoneticPr fontId="3"/>
  </si>
  <si>
    <t>て</t>
    <phoneticPr fontId="3"/>
  </si>
  <si>
    <t>の</t>
    <phoneticPr fontId="3"/>
  </si>
  <si>
    <t>安</t>
    <rPh sb="0" eb="1">
      <t>アン</t>
    </rPh>
    <phoneticPr fontId="3"/>
  </si>
  <si>
    <t>１年次</t>
    <rPh sb="1" eb="2">
      <t>ネン</t>
    </rPh>
    <rPh sb="2" eb="3">
      <t>ジ</t>
    </rPh>
    <phoneticPr fontId="3"/>
  </si>
  <si>
    <t>２年次</t>
    <rPh sb="1" eb="2">
      <t>ネン</t>
    </rPh>
    <rPh sb="2" eb="3">
      <t>ジ</t>
    </rPh>
    <phoneticPr fontId="3"/>
  </si>
  <si>
    <t>３年次</t>
    <rPh sb="1" eb="2">
      <t>ネン</t>
    </rPh>
    <rPh sb="2" eb="3">
      <t>ジ</t>
    </rPh>
    <phoneticPr fontId="3"/>
  </si>
  <si>
    <t>４年次</t>
    <rPh sb="1" eb="2">
      <t>ネン</t>
    </rPh>
    <rPh sb="2" eb="3">
      <t>ジ</t>
    </rPh>
    <phoneticPr fontId="3"/>
  </si>
  <si>
    <t>５年次</t>
    <rPh sb="1" eb="2">
      <t>ネン</t>
    </rPh>
    <rPh sb="2" eb="3">
      <t>ジ</t>
    </rPh>
    <phoneticPr fontId="3"/>
  </si>
  <si>
    <t>年　次</t>
    <rPh sb="0" eb="1">
      <t>ネン</t>
    </rPh>
    <rPh sb="2" eb="3">
      <t>ジ</t>
    </rPh>
    <phoneticPr fontId="3"/>
  </si>
  <si>
    <t>改善措置の内容</t>
    <rPh sb="0" eb="2">
      <t>カイゼン</t>
    </rPh>
    <rPh sb="2" eb="4">
      <t>ソチ</t>
    </rPh>
    <rPh sb="5" eb="7">
      <t>ナイヨウ</t>
    </rPh>
    <phoneticPr fontId="3"/>
  </si>
  <si>
    <t>改善措置の実施方法</t>
    <rPh sb="0" eb="2">
      <t>カイゼン</t>
    </rPh>
    <rPh sb="2" eb="4">
      <t>ソチ</t>
    </rPh>
    <rPh sb="5" eb="7">
      <t>ジッシ</t>
    </rPh>
    <rPh sb="7" eb="9">
      <t>ホウホウ</t>
    </rPh>
    <phoneticPr fontId="3"/>
  </si>
  <si>
    <t>改善措置の目標</t>
    <rPh sb="0" eb="2">
      <t>カイゼン</t>
    </rPh>
    <rPh sb="2" eb="4">
      <t>ソチ</t>
    </rPh>
    <rPh sb="5" eb="7">
      <t>モクヒョウ</t>
    </rPh>
    <phoneticPr fontId="3"/>
  </si>
  <si>
    <t>（イ）</t>
    <phoneticPr fontId="3"/>
  </si>
  <si>
    <t>条</t>
    <rPh sb="0" eb="1">
      <t>ジョウ</t>
    </rPh>
    <phoneticPr fontId="3"/>
  </si>
  <si>
    <t>件</t>
    <rPh sb="0" eb="1">
      <t>ケン</t>
    </rPh>
    <phoneticPr fontId="3"/>
  </si>
  <si>
    <t>（ウ）</t>
    <phoneticPr fontId="3"/>
  </si>
  <si>
    <t>（エ）</t>
    <phoneticPr fontId="3"/>
  </si>
  <si>
    <t>教</t>
    <rPh sb="0" eb="1">
      <t>キョウ</t>
    </rPh>
    <phoneticPr fontId="3"/>
  </si>
  <si>
    <t>訓</t>
    <rPh sb="0" eb="1">
      <t>クン</t>
    </rPh>
    <phoneticPr fontId="3"/>
  </si>
  <si>
    <t>練</t>
    <rPh sb="0" eb="1">
      <t>レン</t>
    </rPh>
    <phoneticPr fontId="3"/>
  </si>
  <si>
    <t>充</t>
    <rPh sb="0" eb="1">
      <t>ジュウ</t>
    </rPh>
    <phoneticPr fontId="3"/>
  </si>
  <si>
    <t>（オ）</t>
    <phoneticPr fontId="3"/>
  </si>
  <si>
    <t>高</t>
    <rPh sb="0" eb="1">
      <t>コウ</t>
    </rPh>
    <phoneticPr fontId="3"/>
  </si>
  <si>
    <t>齢</t>
    <rPh sb="0" eb="1">
      <t>レイ</t>
    </rPh>
    <phoneticPr fontId="3"/>
  </si>
  <si>
    <t>活</t>
    <rPh sb="0" eb="1">
      <t>カツ</t>
    </rPh>
    <phoneticPr fontId="3"/>
  </si>
  <si>
    <t>躍</t>
    <rPh sb="0" eb="1">
      <t>ヤク</t>
    </rPh>
    <phoneticPr fontId="3"/>
  </si>
  <si>
    <t>（カ）</t>
    <phoneticPr fontId="3"/>
  </si>
  <si>
    <t>（ア）</t>
    <phoneticPr fontId="3"/>
  </si>
  <si>
    <t>的</t>
    <rPh sb="0" eb="1">
      <t>テキ</t>
    </rPh>
    <phoneticPr fontId="3"/>
  </si>
  <si>
    <t>ａ</t>
    <phoneticPr fontId="3"/>
  </si>
  <si>
    <t>事業拡大の目標及び内容</t>
    <rPh sb="0" eb="2">
      <t>ジギョウ</t>
    </rPh>
    <rPh sb="2" eb="4">
      <t>カクダイ</t>
    </rPh>
    <rPh sb="5" eb="7">
      <t>モクヒョウ</t>
    </rPh>
    <rPh sb="7" eb="8">
      <t>オヨ</t>
    </rPh>
    <rPh sb="9" eb="11">
      <t>ナイヨウ</t>
    </rPh>
    <phoneticPr fontId="3"/>
  </si>
  <si>
    <t>事業区域</t>
    <rPh sb="0" eb="2">
      <t>ジギョウ</t>
    </rPh>
    <rPh sb="2" eb="4">
      <t>クイキ</t>
    </rPh>
    <phoneticPr fontId="3"/>
  </si>
  <si>
    <t>要</t>
    <rPh sb="0" eb="1">
      <t>ヨウ</t>
    </rPh>
    <phoneticPr fontId="3"/>
  </si>
  <si>
    <t>領</t>
    <rPh sb="0" eb="1">
      <t>リョウ</t>
    </rPh>
    <phoneticPr fontId="3"/>
  </si>
  <si>
    <t>拡</t>
    <rPh sb="0" eb="1">
      <t>カク</t>
    </rPh>
    <phoneticPr fontId="3"/>
  </si>
  <si>
    <t>大</t>
    <rPh sb="0" eb="1">
      <t>ダイ</t>
    </rPh>
    <phoneticPr fontId="3"/>
  </si>
  <si>
    <t>具</t>
    <rPh sb="0" eb="1">
      <t>グ</t>
    </rPh>
    <phoneticPr fontId="3"/>
  </si>
  <si>
    <t>体</t>
    <rPh sb="0" eb="1">
      <t>タイ</t>
    </rPh>
    <phoneticPr fontId="3"/>
  </si>
  <si>
    <t>ｂ</t>
    <phoneticPr fontId="3"/>
  </si>
  <si>
    <t>主伐</t>
    <rPh sb="0" eb="2">
      <t>シュバツ</t>
    </rPh>
    <phoneticPr fontId="3"/>
  </si>
  <si>
    <t>間伐</t>
    <rPh sb="0" eb="2">
      <t>カンバツ</t>
    </rPh>
    <phoneticPr fontId="3"/>
  </si>
  <si>
    <t>植付</t>
    <rPh sb="0" eb="1">
      <t>ウ</t>
    </rPh>
    <rPh sb="1" eb="2">
      <t>ツ</t>
    </rPh>
    <phoneticPr fontId="3"/>
  </si>
  <si>
    <t>下刈り</t>
    <rPh sb="0" eb="2">
      <t>シタガ</t>
    </rPh>
    <phoneticPr fontId="3"/>
  </si>
  <si>
    <t>目標年次
（５年次）</t>
    <rPh sb="0" eb="2">
      <t>モクヒョウ</t>
    </rPh>
    <rPh sb="2" eb="4">
      <t>ネンジ</t>
    </rPh>
    <rPh sb="7" eb="9">
      <t>ネンジ</t>
    </rPh>
    <phoneticPr fontId="3"/>
  </si>
  <si>
    <t>上記以外の林業</t>
    <rPh sb="0" eb="2">
      <t>ジョウキ</t>
    </rPh>
    <rPh sb="2" eb="4">
      <t>イガイ</t>
    </rPh>
    <rPh sb="5" eb="7">
      <t>リンギョウ</t>
    </rPh>
    <phoneticPr fontId="3"/>
  </si>
  <si>
    <t>は</t>
    <phoneticPr fontId="3"/>
  </si>
  <si>
    <t>２</t>
    <phoneticPr fontId="3"/>
  </si>
  <si>
    <t>の</t>
    <phoneticPr fontId="3"/>
  </si>
  <si>
    <t>（４）</t>
    <phoneticPr fontId="3"/>
  </si>
  <si>
    <t>ア</t>
    <phoneticPr fontId="3"/>
  </si>
  <si>
    <t>に</t>
    <phoneticPr fontId="3"/>
  </si>
  <si>
    <t>じ</t>
    <phoneticPr fontId="3"/>
  </si>
  <si>
    <t>。</t>
    <phoneticPr fontId="3"/>
  </si>
  <si>
    <t>の</t>
    <phoneticPr fontId="3"/>
  </si>
  <si>
    <t>に</t>
    <phoneticPr fontId="3"/>
  </si>
  <si>
    <t>つ</t>
    <phoneticPr fontId="3"/>
  </si>
  <si>
    <t>い</t>
    <phoneticPr fontId="3"/>
  </si>
  <si>
    <t>て</t>
    <phoneticPr fontId="3"/>
  </si>
  <si>
    <t>は</t>
    <phoneticPr fontId="3"/>
  </si>
  <si>
    <t>に</t>
    <phoneticPr fontId="3"/>
  </si>
  <si>
    <t>す</t>
    <phoneticPr fontId="3"/>
  </si>
  <si>
    <t>る</t>
    <phoneticPr fontId="3"/>
  </si>
  <si>
    <t>こ</t>
    <phoneticPr fontId="3"/>
  </si>
  <si>
    <t>と</t>
    <phoneticPr fontId="3"/>
  </si>
  <si>
    <t>。</t>
    <phoneticPr fontId="3"/>
  </si>
  <si>
    <t>３</t>
    <phoneticPr fontId="3"/>
  </si>
  <si>
    <t>イ</t>
    <phoneticPr fontId="3"/>
  </si>
  <si>
    <t>１</t>
    <phoneticPr fontId="3"/>
  </si>
  <si>
    <t>ｃ</t>
    <phoneticPr fontId="3"/>
  </si>
  <si>
    <t>向</t>
    <rPh sb="0" eb="1">
      <t>コウ</t>
    </rPh>
    <phoneticPr fontId="3"/>
  </si>
  <si>
    <t>原</t>
    <rPh sb="0" eb="1">
      <t>ゲン</t>
    </rPh>
    <phoneticPr fontId="3"/>
  </si>
  <si>
    <t>値</t>
    <rPh sb="0" eb="1">
      <t>アタイ</t>
    </rPh>
    <phoneticPr fontId="3"/>
  </si>
  <si>
    <t>整　　備　　計　　画</t>
    <rPh sb="0" eb="1">
      <t>ヒトシ</t>
    </rPh>
    <rPh sb="3" eb="4">
      <t>ソノウ</t>
    </rPh>
    <rPh sb="6" eb="7">
      <t>ケイ</t>
    </rPh>
    <rPh sb="9" eb="10">
      <t>ガ</t>
    </rPh>
    <phoneticPr fontId="3"/>
  </si>
  <si>
    <t>目標年次の保有台数</t>
    <rPh sb="0" eb="2">
      <t>モクヒョウ</t>
    </rPh>
    <rPh sb="2" eb="4">
      <t>ネンジ</t>
    </rPh>
    <rPh sb="5" eb="7">
      <t>ホユウ</t>
    </rPh>
    <rPh sb="7" eb="9">
      <t>ダイスウ</t>
    </rPh>
    <phoneticPr fontId="3"/>
  </si>
  <si>
    <t>機　　種</t>
    <rPh sb="0" eb="1">
      <t>キ</t>
    </rPh>
    <rPh sb="3" eb="4">
      <t>シュ</t>
    </rPh>
    <phoneticPr fontId="3"/>
  </si>
  <si>
    <t>整</t>
    <rPh sb="0" eb="1">
      <t>セイ</t>
    </rPh>
    <phoneticPr fontId="3"/>
  </si>
  <si>
    <t>在</t>
    <rPh sb="0" eb="1">
      <t>ザイ</t>
    </rPh>
    <phoneticPr fontId="3"/>
  </si>
  <si>
    <t>廃</t>
    <rPh sb="0" eb="1">
      <t>ハイ</t>
    </rPh>
    <phoneticPr fontId="3"/>
  </si>
  <si>
    <t>棄</t>
    <rPh sb="0" eb="1">
      <t>キ</t>
    </rPh>
    <phoneticPr fontId="3"/>
  </si>
  <si>
    <t>を</t>
    <phoneticPr fontId="3"/>
  </si>
  <si>
    <t>る</t>
    <phoneticPr fontId="3"/>
  </si>
  <si>
    <t>の</t>
    <phoneticPr fontId="3"/>
  </si>
  <si>
    <t>２</t>
    <phoneticPr fontId="3"/>
  </si>
  <si>
    <t>の</t>
    <phoneticPr fontId="3"/>
  </si>
  <si>
    <t>に</t>
    <phoneticPr fontId="3"/>
  </si>
  <si>
    <t>は</t>
    <phoneticPr fontId="3"/>
  </si>
  <si>
    <t>２</t>
    <phoneticPr fontId="3"/>
  </si>
  <si>
    <t>（４）</t>
    <phoneticPr fontId="3"/>
  </si>
  <si>
    <t>エ</t>
    <phoneticPr fontId="3"/>
  </si>
  <si>
    <t>し</t>
    <phoneticPr fontId="3"/>
  </si>
  <si>
    <t>て</t>
    <phoneticPr fontId="3"/>
  </si>
  <si>
    <t>い</t>
    <phoneticPr fontId="3"/>
  </si>
  <si>
    <t>る</t>
    <phoneticPr fontId="3"/>
  </si>
  <si>
    <t>え</t>
    <phoneticPr fontId="3"/>
  </si>
  <si>
    <t>み</t>
    <phoneticPr fontId="3"/>
  </si>
  <si>
    <t>を</t>
    <phoneticPr fontId="3"/>
  </si>
  <si>
    <t>じ</t>
    <phoneticPr fontId="3"/>
  </si>
  <si>
    <t>た</t>
    <phoneticPr fontId="3"/>
  </si>
  <si>
    <t>と</t>
    <phoneticPr fontId="3"/>
  </si>
  <si>
    <t>す</t>
    <phoneticPr fontId="3"/>
  </si>
  <si>
    <t>こ</t>
    <phoneticPr fontId="3"/>
  </si>
  <si>
    <t>。</t>
    <phoneticPr fontId="3"/>
  </si>
  <si>
    <t>（ウ）</t>
    <phoneticPr fontId="3"/>
  </si>
  <si>
    <t>援</t>
    <rPh sb="0" eb="1">
      <t>エン</t>
    </rPh>
    <phoneticPr fontId="3"/>
  </si>
  <si>
    <t>技術者・技能者養成計画</t>
    <rPh sb="0" eb="3">
      <t>ギジュツシャ</t>
    </rPh>
    <rPh sb="4" eb="7">
      <t>ギノウシャ</t>
    </rPh>
    <rPh sb="7" eb="9">
      <t>ヨウセイ</t>
    </rPh>
    <rPh sb="9" eb="11">
      <t>ケイカク</t>
    </rPh>
    <phoneticPr fontId="3"/>
  </si>
  <si>
    <t>目標年次の要員数</t>
    <rPh sb="0" eb="2">
      <t>モクヒョウ</t>
    </rPh>
    <rPh sb="2" eb="4">
      <t>ネンジ</t>
    </rPh>
    <rPh sb="5" eb="8">
      <t>ヨウインスウ</t>
    </rPh>
    <phoneticPr fontId="3"/>
  </si>
  <si>
    <t>の</t>
    <phoneticPr fontId="3"/>
  </si>
  <si>
    <t>オ</t>
    <phoneticPr fontId="3"/>
  </si>
  <si>
    <t>・</t>
    <phoneticPr fontId="3"/>
  </si>
  <si>
    <t>の</t>
    <phoneticPr fontId="3"/>
  </si>
  <si>
    <t>に</t>
    <phoneticPr fontId="3"/>
  </si>
  <si>
    <t>は</t>
    <phoneticPr fontId="3"/>
  </si>
  <si>
    <t>２</t>
    <phoneticPr fontId="3"/>
  </si>
  <si>
    <t>（４）</t>
    <phoneticPr fontId="3"/>
  </si>
  <si>
    <t>オ</t>
    <phoneticPr fontId="3"/>
  </si>
  <si>
    <t>を</t>
    <phoneticPr fontId="3"/>
  </si>
  <si>
    <t>し</t>
    <phoneticPr fontId="3"/>
  </si>
  <si>
    <t>て</t>
    <phoneticPr fontId="3"/>
  </si>
  <si>
    <t>い</t>
    <phoneticPr fontId="3"/>
  </si>
  <si>
    <t>る</t>
    <phoneticPr fontId="3"/>
  </si>
  <si>
    <t>に</t>
    <phoneticPr fontId="3"/>
  </si>
  <si>
    <t>え</t>
    <phoneticPr fontId="3"/>
  </si>
  <si>
    <t>（エ）</t>
    <phoneticPr fontId="3"/>
  </si>
  <si>
    <t>必</t>
    <rPh sb="0" eb="1">
      <t>ヒツ</t>
    </rPh>
    <phoneticPr fontId="3"/>
  </si>
  <si>
    <t>募集･採用の改善</t>
    <rPh sb="0" eb="2">
      <t>ボシュウ</t>
    </rPh>
    <rPh sb="3" eb="5">
      <t>サイヨウ</t>
    </rPh>
    <rPh sb="6" eb="8">
      <t>カイゼン</t>
    </rPh>
    <phoneticPr fontId="3"/>
  </si>
  <si>
    <t>その他の雇用管理の改善</t>
    <rPh sb="2" eb="3">
      <t>タ</t>
    </rPh>
    <rPh sb="4" eb="6">
      <t>コヨウ</t>
    </rPh>
    <rPh sb="6" eb="8">
      <t>カンリ</t>
    </rPh>
    <rPh sb="9" eb="11">
      <t>カイゼン</t>
    </rPh>
    <phoneticPr fontId="3"/>
  </si>
  <si>
    <t>資金種類</t>
    <rPh sb="0" eb="2">
      <t>シキン</t>
    </rPh>
    <rPh sb="2" eb="4">
      <t>シュルイ</t>
    </rPh>
    <phoneticPr fontId="3"/>
  </si>
  <si>
    <t>金額</t>
    <rPh sb="0" eb="2">
      <t>キンガク</t>
    </rPh>
    <phoneticPr fontId="3"/>
  </si>
  <si>
    <t>償還条件等</t>
    <rPh sb="0" eb="2">
      <t>ショウカン</t>
    </rPh>
    <rPh sb="2" eb="4">
      <t>ジョウケン</t>
    </rPh>
    <rPh sb="4" eb="5">
      <t>トウ</t>
    </rPh>
    <phoneticPr fontId="3"/>
  </si>
  <si>
    <t>摘　　要</t>
    <rPh sb="0" eb="1">
      <t>ツム</t>
    </rPh>
    <rPh sb="3" eb="4">
      <t>ヨウ</t>
    </rPh>
    <phoneticPr fontId="3"/>
  </si>
  <si>
    <t>己</t>
    <rPh sb="0" eb="1">
      <t>コ</t>
    </rPh>
    <phoneticPr fontId="3"/>
  </si>
  <si>
    <t>市</t>
    <rPh sb="0" eb="1">
      <t>シ</t>
    </rPh>
    <phoneticPr fontId="3"/>
  </si>
  <si>
    <t>助</t>
    <rPh sb="0" eb="1">
      <t>ジョ</t>
    </rPh>
    <phoneticPr fontId="3"/>
  </si>
  <si>
    <t>相</t>
    <rPh sb="0" eb="1">
      <t>ソウ</t>
    </rPh>
    <phoneticPr fontId="3"/>
  </si>
  <si>
    <t>摘</t>
    <rPh sb="0" eb="1">
      <t>テキ</t>
    </rPh>
    <phoneticPr fontId="3"/>
  </si>
  <si>
    <t>に</t>
    <phoneticPr fontId="3"/>
  </si>
  <si>
    <t>は</t>
    <phoneticPr fontId="3"/>
  </si>
  <si>
    <t>そ</t>
    <phoneticPr fontId="3"/>
  </si>
  <si>
    <t>の</t>
    <phoneticPr fontId="3"/>
  </si>
  <si>
    <t>の</t>
    <phoneticPr fontId="3"/>
  </si>
  <si>
    <t>を</t>
    <phoneticPr fontId="3"/>
  </si>
  <si>
    <t>す</t>
    <phoneticPr fontId="3"/>
  </si>
  <si>
    <t>る</t>
    <phoneticPr fontId="3"/>
  </si>
  <si>
    <t>こ</t>
    <phoneticPr fontId="3"/>
  </si>
  <si>
    <t>と</t>
    <phoneticPr fontId="3"/>
  </si>
  <si>
    <t>。</t>
    <phoneticPr fontId="3"/>
  </si>
  <si>
    <t>２</t>
    <phoneticPr fontId="3"/>
  </si>
  <si>
    <t>の</t>
    <phoneticPr fontId="3"/>
  </si>
  <si>
    <t>が</t>
    <phoneticPr fontId="3"/>
  </si>
  <si>
    <t>あ</t>
    <phoneticPr fontId="3"/>
  </si>
  <si>
    <t>る</t>
    <phoneticPr fontId="3"/>
  </si>
  <si>
    <t>に</t>
    <phoneticPr fontId="3"/>
  </si>
  <si>
    <t>は</t>
    <phoneticPr fontId="3"/>
  </si>
  <si>
    <t>の</t>
    <phoneticPr fontId="3"/>
  </si>
  <si>
    <t>に</t>
    <phoneticPr fontId="3"/>
  </si>
  <si>
    <t>す</t>
    <phoneticPr fontId="3"/>
  </si>
  <si>
    <t>る</t>
    <phoneticPr fontId="3"/>
  </si>
  <si>
    <t>を</t>
    <phoneticPr fontId="3"/>
  </si>
  <si>
    <t>（</t>
    <phoneticPr fontId="3"/>
  </si>
  <si>
    <t>）</t>
    <phoneticPr fontId="3"/>
  </si>
  <si>
    <t>と</t>
    <phoneticPr fontId="3"/>
  </si>
  <si>
    <t>し</t>
    <phoneticPr fontId="3"/>
  </si>
  <si>
    <t>て</t>
    <phoneticPr fontId="3"/>
  </si>
  <si>
    <t>３</t>
    <phoneticPr fontId="3"/>
  </si>
  <si>
    <t>に</t>
    <phoneticPr fontId="3"/>
  </si>
  <si>
    <t>は</t>
    <phoneticPr fontId="3"/>
  </si>
  <si>
    <t>を</t>
    <phoneticPr fontId="3"/>
  </si>
  <si>
    <t>１</t>
    <phoneticPr fontId="3"/>
  </si>
  <si>
    <t>その他の事業の合理化</t>
    <rPh sb="2" eb="3">
      <t>タ</t>
    </rPh>
    <rPh sb="4" eb="6">
      <t>ジギョウ</t>
    </rPh>
    <rPh sb="7" eb="10">
      <t>ゴウリカ</t>
    </rPh>
    <phoneticPr fontId="3"/>
  </si>
  <si>
    <t>素材生産業</t>
    <rPh sb="0" eb="2">
      <t>ソザイ</t>
    </rPh>
    <rPh sb="2" eb="5">
      <t>セイサンギョウ</t>
    </rPh>
    <phoneticPr fontId="3"/>
  </si>
  <si>
    <t>ｈａ</t>
    <phoneticPr fontId="3"/>
  </si>
  <si>
    <t>常用</t>
    <rPh sb="0" eb="2">
      <t>ジョウヨウ</t>
    </rPh>
    <phoneticPr fontId="1"/>
  </si>
  <si>
    <t>臨時・季節</t>
    <rPh sb="0" eb="2">
      <t>リンジ</t>
    </rPh>
    <rPh sb="3" eb="5">
      <t>キセツ</t>
    </rPh>
    <phoneticPr fontId="1"/>
  </si>
  <si>
    <t>その他</t>
    <rPh sb="2" eb="3">
      <t>タ</t>
    </rPh>
    <phoneticPr fontId="1"/>
  </si>
  <si>
    <t>合計</t>
    <rPh sb="0" eb="2">
      <t>ゴウケイ</t>
    </rPh>
    <phoneticPr fontId="1"/>
  </si>
  <si>
    <t>（うち通年）</t>
    <rPh sb="3" eb="5">
      <t>ツウネン</t>
    </rPh>
    <phoneticPr fontId="1"/>
  </si>
  <si>
    <t>名　　称</t>
    <rPh sb="0" eb="1">
      <t>メイ</t>
    </rPh>
    <rPh sb="3" eb="4">
      <t>ショウ</t>
    </rPh>
    <phoneticPr fontId="1"/>
  </si>
  <si>
    <t>住　　所</t>
    <rPh sb="0" eb="1">
      <t>ジュウ</t>
    </rPh>
    <rPh sb="3" eb="4">
      <t>ショ</t>
    </rPh>
    <phoneticPr fontId="1"/>
  </si>
  <si>
    <t>共</t>
    <rPh sb="0" eb="1">
      <t>キョウ</t>
    </rPh>
    <phoneticPr fontId="1"/>
  </si>
  <si>
    <t>同</t>
    <rPh sb="0" eb="1">
      <t>ドウ</t>
    </rPh>
    <phoneticPr fontId="1"/>
  </si>
  <si>
    <t>構</t>
    <rPh sb="0" eb="1">
      <t>コウ</t>
    </rPh>
    <phoneticPr fontId="1"/>
  </si>
  <si>
    <t>個</t>
    <rPh sb="0" eb="1">
      <t>コ</t>
    </rPh>
    <phoneticPr fontId="1"/>
  </si>
  <si>
    <t>策</t>
    <rPh sb="0" eb="1">
      <t>サク</t>
    </rPh>
    <phoneticPr fontId="1"/>
  </si>
  <si>
    <t>概</t>
    <rPh sb="0" eb="1">
      <t>ガイ</t>
    </rPh>
    <phoneticPr fontId="4"/>
  </si>
  <si>
    <t>要</t>
    <rPh sb="0" eb="1">
      <t>ヨウ</t>
    </rPh>
    <phoneticPr fontId="4"/>
  </si>
  <si>
    <t>事業主名</t>
    <rPh sb="0" eb="3">
      <t>ジギョウヌシ</t>
    </rPh>
    <rPh sb="3" eb="4">
      <t>メイ</t>
    </rPh>
    <phoneticPr fontId="4"/>
  </si>
  <si>
    <t>所在地</t>
    <rPh sb="0" eb="3">
      <t>ショザイチ</t>
    </rPh>
    <phoneticPr fontId="4"/>
  </si>
  <si>
    <t>従業員数</t>
    <rPh sb="0" eb="3">
      <t>ジュウギョウイン</t>
    </rPh>
    <rPh sb="3" eb="4">
      <t>スウ</t>
    </rPh>
    <phoneticPr fontId="4"/>
  </si>
  <si>
    <t>資本金</t>
    <rPh sb="0" eb="3">
      <t>シホンキン</t>
    </rPh>
    <phoneticPr fontId="4"/>
  </si>
  <si>
    <t>木材業者登録番号</t>
    <rPh sb="0" eb="2">
      <t>モクザイ</t>
    </rPh>
    <rPh sb="2" eb="4">
      <t>ギョウシャ</t>
    </rPh>
    <rPh sb="4" eb="6">
      <t>トウロク</t>
    </rPh>
    <rPh sb="6" eb="8">
      <t>バンゴウ</t>
    </rPh>
    <phoneticPr fontId="4"/>
  </si>
  <si>
    <t>事業内容</t>
    <rPh sb="0" eb="2">
      <t>ジギョウ</t>
    </rPh>
    <rPh sb="2" eb="4">
      <t>ナイヨウ</t>
    </rPh>
    <phoneticPr fontId="4"/>
  </si>
  <si>
    <t>代表者</t>
    <rPh sb="0" eb="3">
      <t>ダイヒョウシャ</t>
    </rPh>
    <phoneticPr fontId="4"/>
  </si>
  <si>
    <t>支援センター</t>
    <rPh sb="0" eb="2">
      <t>シエン</t>
    </rPh>
    <phoneticPr fontId="4"/>
  </si>
  <si>
    <t>策</t>
    <rPh sb="0" eb="1">
      <t>サク</t>
    </rPh>
    <phoneticPr fontId="4"/>
  </si>
  <si>
    <t>定</t>
    <rPh sb="0" eb="1">
      <t>テイ</t>
    </rPh>
    <phoneticPr fontId="4"/>
  </si>
  <si>
    <t>事</t>
    <rPh sb="0" eb="1">
      <t>ジ</t>
    </rPh>
    <phoneticPr fontId="4"/>
  </si>
  <si>
    <t>業</t>
    <rPh sb="0" eb="1">
      <t>ギョウ</t>
    </rPh>
    <phoneticPr fontId="4"/>
  </si>
  <si>
    <t>主</t>
    <rPh sb="0" eb="1">
      <t>ヌシ</t>
    </rPh>
    <phoneticPr fontId="4"/>
  </si>
  <si>
    <t>の</t>
    <phoneticPr fontId="4"/>
  </si>
  <si>
    <t>計</t>
    <rPh sb="0" eb="1">
      <t>ケイ</t>
    </rPh>
    <phoneticPr fontId="4"/>
  </si>
  <si>
    <t>画</t>
    <rPh sb="0" eb="1">
      <t>カク</t>
    </rPh>
    <phoneticPr fontId="4"/>
  </si>
  <si>
    <t>雇</t>
    <rPh sb="0" eb="1">
      <t>コ</t>
    </rPh>
    <phoneticPr fontId="4"/>
  </si>
  <si>
    <t>用</t>
    <rPh sb="0" eb="1">
      <t>ヨウ</t>
    </rPh>
    <phoneticPr fontId="4"/>
  </si>
  <si>
    <t>管</t>
    <rPh sb="0" eb="1">
      <t>カン</t>
    </rPh>
    <phoneticPr fontId="4"/>
  </si>
  <si>
    <t>理</t>
    <rPh sb="0" eb="1">
      <t>リ</t>
    </rPh>
    <phoneticPr fontId="4"/>
  </si>
  <si>
    <t>改</t>
    <rPh sb="0" eb="1">
      <t>カイ</t>
    </rPh>
    <phoneticPr fontId="4"/>
  </si>
  <si>
    <t>善</t>
    <rPh sb="0" eb="1">
      <t>ゼン</t>
    </rPh>
    <phoneticPr fontId="4"/>
  </si>
  <si>
    <t>及</t>
    <rPh sb="0" eb="1">
      <t>オヨ</t>
    </rPh>
    <phoneticPr fontId="4"/>
  </si>
  <si>
    <t>び</t>
    <phoneticPr fontId="4"/>
  </si>
  <si>
    <t>現</t>
    <rPh sb="0" eb="1">
      <t>ゲン</t>
    </rPh>
    <phoneticPr fontId="4"/>
  </si>
  <si>
    <t>状</t>
    <rPh sb="0" eb="1">
      <t>ジョウ</t>
    </rPh>
    <phoneticPr fontId="4"/>
  </si>
  <si>
    <t>１　雇用管理の現状</t>
    <rPh sb="2" eb="4">
      <t>コヨウ</t>
    </rPh>
    <rPh sb="4" eb="6">
      <t>カンリ</t>
    </rPh>
    <rPh sb="7" eb="9">
      <t>ゲンジョウ</t>
    </rPh>
    <phoneticPr fontId="4"/>
  </si>
  <si>
    <t>２　事業の現状</t>
    <rPh sb="2" eb="4">
      <t>ジギョウ</t>
    </rPh>
    <rPh sb="5" eb="7">
      <t>ゲンジョウ</t>
    </rPh>
    <phoneticPr fontId="4"/>
  </si>
  <si>
    <t>安</t>
    <rPh sb="0" eb="1">
      <t>アン</t>
    </rPh>
    <phoneticPr fontId="4"/>
  </si>
  <si>
    <t>化</t>
    <rPh sb="0" eb="1">
      <t>カ</t>
    </rPh>
    <phoneticPr fontId="4"/>
  </si>
  <si>
    <t>、</t>
    <phoneticPr fontId="4"/>
  </si>
  <si>
    <t>労</t>
    <rPh sb="0" eb="1">
      <t>ロウ</t>
    </rPh>
    <phoneticPr fontId="4"/>
  </si>
  <si>
    <t>働</t>
    <rPh sb="0" eb="1">
      <t>ドウ</t>
    </rPh>
    <phoneticPr fontId="4"/>
  </si>
  <si>
    <t>条</t>
    <rPh sb="0" eb="1">
      <t>ジョウ</t>
    </rPh>
    <phoneticPr fontId="4"/>
  </si>
  <si>
    <t>件</t>
    <rPh sb="0" eb="1">
      <t>ケン</t>
    </rPh>
    <phoneticPr fontId="4"/>
  </si>
  <si>
    <t>募</t>
    <rPh sb="0" eb="1">
      <t>ボ</t>
    </rPh>
    <phoneticPr fontId="4"/>
  </si>
  <si>
    <t>集</t>
    <rPh sb="0" eb="1">
      <t>シュウ</t>
    </rPh>
    <phoneticPr fontId="4"/>
  </si>
  <si>
    <t>採</t>
    <rPh sb="0" eb="1">
      <t>サイ</t>
    </rPh>
    <phoneticPr fontId="4"/>
  </si>
  <si>
    <t>の</t>
    <phoneticPr fontId="4"/>
  </si>
  <si>
    <t>の</t>
    <phoneticPr fontId="4"/>
  </si>
  <si>
    <t>・</t>
    <phoneticPr fontId="4"/>
  </si>
  <si>
    <t>の</t>
    <phoneticPr fontId="4"/>
  </si>
  <si>
    <t>教</t>
    <rPh sb="0" eb="1">
      <t>キョウ</t>
    </rPh>
    <phoneticPr fontId="4"/>
  </si>
  <si>
    <t>育</t>
    <rPh sb="0" eb="1">
      <t>イク</t>
    </rPh>
    <phoneticPr fontId="4"/>
  </si>
  <si>
    <t>訓</t>
    <rPh sb="0" eb="1">
      <t>クン</t>
    </rPh>
    <phoneticPr fontId="4"/>
  </si>
  <si>
    <t>練</t>
    <rPh sb="0" eb="1">
      <t>レン</t>
    </rPh>
    <phoneticPr fontId="4"/>
  </si>
  <si>
    <t>充</t>
    <rPh sb="0" eb="1">
      <t>ジュウ</t>
    </rPh>
    <phoneticPr fontId="4"/>
  </si>
  <si>
    <t>実</t>
    <rPh sb="0" eb="1">
      <t>ジツ</t>
    </rPh>
    <phoneticPr fontId="4"/>
  </si>
  <si>
    <t>高</t>
    <rPh sb="0" eb="1">
      <t>コウ</t>
    </rPh>
    <phoneticPr fontId="4"/>
  </si>
  <si>
    <t>年</t>
    <rPh sb="0" eb="1">
      <t>ネン</t>
    </rPh>
    <phoneticPr fontId="4"/>
  </si>
  <si>
    <t>齢</t>
    <rPh sb="0" eb="1">
      <t>レイ</t>
    </rPh>
    <phoneticPr fontId="4"/>
  </si>
  <si>
    <t>者</t>
    <rPh sb="0" eb="1">
      <t>シャ</t>
    </rPh>
    <phoneticPr fontId="4"/>
  </si>
  <si>
    <t>活</t>
    <rPh sb="0" eb="1">
      <t>カツ</t>
    </rPh>
    <phoneticPr fontId="4"/>
  </si>
  <si>
    <t>躍</t>
    <rPh sb="0" eb="1">
      <t>ヤク</t>
    </rPh>
    <phoneticPr fontId="4"/>
  </si>
  <si>
    <t>の</t>
    <phoneticPr fontId="4"/>
  </si>
  <si>
    <t>促</t>
    <rPh sb="0" eb="1">
      <t>ソク</t>
    </rPh>
    <phoneticPr fontId="4"/>
  </si>
  <si>
    <t>進</t>
    <rPh sb="0" eb="1">
      <t>シン</t>
    </rPh>
    <phoneticPr fontId="4"/>
  </si>
  <si>
    <t>そ</t>
    <phoneticPr fontId="4"/>
  </si>
  <si>
    <t>他</t>
    <rPh sb="0" eb="1">
      <t>ホカ</t>
    </rPh>
    <phoneticPr fontId="4"/>
  </si>
  <si>
    <t>量</t>
    <rPh sb="0" eb="1">
      <t>リョウ</t>
    </rPh>
    <phoneticPr fontId="4"/>
  </si>
  <si>
    <t>的</t>
    <rPh sb="0" eb="1">
      <t>テキ</t>
    </rPh>
    <phoneticPr fontId="4"/>
  </si>
  <si>
    <t>確</t>
    <rPh sb="0" eb="1">
      <t>カク</t>
    </rPh>
    <phoneticPr fontId="4"/>
  </si>
  <si>
    <t>保</t>
    <rPh sb="0" eb="1">
      <t>ホ</t>
    </rPh>
    <phoneticPr fontId="4"/>
  </si>
  <si>
    <t>生</t>
    <rPh sb="0" eb="1">
      <t>セイ</t>
    </rPh>
    <phoneticPr fontId="4"/>
  </si>
  <si>
    <t>産</t>
    <rPh sb="0" eb="1">
      <t>サン</t>
    </rPh>
    <phoneticPr fontId="4"/>
  </si>
  <si>
    <t>性</t>
    <rPh sb="0" eb="1">
      <t>セイ</t>
    </rPh>
    <phoneticPr fontId="4"/>
  </si>
  <si>
    <t>向</t>
    <rPh sb="0" eb="1">
      <t>コウ</t>
    </rPh>
    <phoneticPr fontId="4"/>
  </si>
  <si>
    <t>上</t>
    <rPh sb="0" eb="1">
      <t>ジョウ</t>
    </rPh>
    <phoneticPr fontId="4"/>
  </si>
  <si>
    <t>林</t>
    <rPh sb="0" eb="1">
      <t>リン</t>
    </rPh>
    <phoneticPr fontId="4"/>
  </si>
  <si>
    <t>キ</t>
    <phoneticPr fontId="4"/>
  </si>
  <si>
    <t>ャ</t>
    <phoneticPr fontId="4"/>
  </si>
  <si>
    <t>リ</t>
    <phoneticPr fontId="4"/>
  </si>
  <si>
    <t>ア</t>
    <phoneticPr fontId="4"/>
  </si>
  <si>
    <t>形</t>
    <rPh sb="0" eb="1">
      <t>ケイ</t>
    </rPh>
    <phoneticPr fontId="4"/>
  </si>
  <si>
    <t>成</t>
    <rPh sb="0" eb="1">
      <t>セイ</t>
    </rPh>
    <phoneticPr fontId="4"/>
  </si>
  <si>
    <t>支</t>
    <rPh sb="0" eb="1">
      <t>シ</t>
    </rPh>
    <phoneticPr fontId="4"/>
  </si>
  <si>
    <t>援</t>
    <rPh sb="0" eb="1">
      <t>エン</t>
    </rPh>
    <phoneticPr fontId="4"/>
  </si>
  <si>
    <t>そ</t>
    <phoneticPr fontId="4"/>
  </si>
  <si>
    <t>他</t>
    <rPh sb="0" eb="1">
      <t>タ</t>
    </rPh>
    <phoneticPr fontId="4"/>
  </si>
  <si>
    <t>に</t>
    <phoneticPr fontId="4"/>
  </si>
  <si>
    <t>つ</t>
    <phoneticPr fontId="4"/>
  </si>
  <si>
    <t>い</t>
    <phoneticPr fontId="4"/>
  </si>
  <si>
    <t>て</t>
    <phoneticPr fontId="4"/>
  </si>
  <si>
    <t>共</t>
    <rPh sb="0" eb="1">
      <t>キョウ</t>
    </rPh>
    <phoneticPr fontId="4"/>
  </si>
  <si>
    <t>同</t>
    <rPh sb="0" eb="1">
      <t>ドウ</t>
    </rPh>
    <phoneticPr fontId="4"/>
  </si>
  <si>
    <t>し</t>
    <phoneticPr fontId="4"/>
  </si>
  <si>
    <t>４</t>
    <phoneticPr fontId="4"/>
  </si>
  <si>
    <t>（２）</t>
    <phoneticPr fontId="4"/>
  </si>
  <si>
    <t>取</t>
    <rPh sb="0" eb="1">
      <t>トリ</t>
    </rPh>
    <phoneticPr fontId="4"/>
  </si>
  <si>
    <t>り</t>
    <phoneticPr fontId="4"/>
  </si>
  <si>
    <t>組</t>
    <rPh sb="0" eb="1">
      <t>クミ</t>
    </rPh>
    <phoneticPr fontId="4"/>
  </si>
  <si>
    <t>む</t>
    <phoneticPr fontId="4"/>
  </si>
  <si>
    <t>こ</t>
    <phoneticPr fontId="4"/>
  </si>
  <si>
    <t>と</t>
    <phoneticPr fontId="4"/>
  </si>
  <si>
    <t>し</t>
    <phoneticPr fontId="4"/>
  </si>
  <si>
    <t>た</t>
    <phoneticPr fontId="4"/>
  </si>
  <si>
    <t>由</t>
    <rPh sb="0" eb="1">
      <t>ユウ</t>
    </rPh>
    <phoneticPr fontId="4"/>
  </si>
  <si>
    <t>が</t>
    <phoneticPr fontId="4"/>
  </si>
  <si>
    <t>分</t>
    <rPh sb="0" eb="1">
      <t>ワ</t>
    </rPh>
    <phoneticPr fontId="4"/>
  </si>
  <si>
    <t>一般財団法人広島県森林整備・農業振興財団 理事長</t>
    <rPh sb="0" eb="2">
      <t>イッパン</t>
    </rPh>
    <rPh sb="2" eb="4">
      <t>ザイダン</t>
    </rPh>
    <rPh sb="4" eb="6">
      <t>ホウジン</t>
    </rPh>
    <rPh sb="6" eb="9">
      <t>ヒロシマケン</t>
    </rPh>
    <rPh sb="9" eb="11">
      <t>シンリン</t>
    </rPh>
    <rPh sb="11" eb="13">
      <t>セイビ</t>
    </rPh>
    <rPh sb="14" eb="16">
      <t>ノウギョウ</t>
    </rPh>
    <rPh sb="16" eb="18">
      <t>シンコウ</t>
    </rPh>
    <rPh sb="18" eb="20">
      <t>ザイダン</t>
    </rPh>
    <rPh sb="21" eb="24">
      <t>リジチョウ</t>
    </rPh>
    <phoneticPr fontId="4"/>
  </si>
  <si>
    <t>様</t>
    <rPh sb="0" eb="1">
      <t>サマ</t>
    </rPh>
    <phoneticPr fontId="5"/>
  </si>
  <si>
    <t>ア</t>
    <phoneticPr fontId="12"/>
  </si>
  <si>
    <t>はい</t>
    <phoneticPr fontId="12"/>
  </si>
  <si>
    <t>いいえ</t>
    <phoneticPr fontId="12"/>
  </si>
  <si>
    <t>経ないで公訴を提起されたときから１年間を経過していない者である</t>
    <phoneticPr fontId="12"/>
  </si>
  <si>
    <t>イ</t>
    <phoneticPr fontId="12"/>
  </si>
  <si>
    <t>再発防止に向けた取組が確実に行われると認められない者である</t>
    <phoneticPr fontId="12"/>
  </si>
  <si>
    <t>ウ</t>
    <phoneticPr fontId="12"/>
  </si>
  <si>
    <t>ある</t>
    <phoneticPr fontId="12"/>
  </si>
  <si>
    <t>エ</t>
    <phoneticPr fontId="12"/>
  </si>
  <si>
    <t>その他改善措置を適切に行うことができない又は改善措置の履行に</t>
    <phoneticPr fontId="12"/>
  </si>
  <si>
    <t>関し不正若しくは不誠実な行為をするおそれがあると認めるに足りる</t>
    <phoneticPr fontId="12"/>
  </si>
  <si>
    <t>相当の理由がある者である</t>
    <phoneticPr fontId="12"/>
  </si>
  <si>
    <t>（破産手続開始の決定を受けて復権を得ない者や暴力団員による不当</t>
    <phoneticPr fontId="12"/>
  </si>
  <si>
    <t>　な行為の防止等に関する法律第32条第１項各号に掲げる者等）</t>
    <phoneticPr fontId="12"/>
  </si>
  <si>
    <t>（記載要領）</t>
    <rPh sb="1" eb="3">
      <t>キサイ</t>
    </rPh>
    <rPh sb="3" eb="5">
      <t>ヨウリョウ</t>
    </rPh>
    <phoneticPr fontId="12"/>
  </si>
  <si>
    <t>該当する項目にチェックすること</t>
    <rPh sb="0" eb="2">
      <t>ガイトウ</t>
    </rPh>
    <rPh sb="4" eb="6">
      <t>コウモク</t>
    </rPh>
    <phoneticPr fontId="12"/>
  </si>
  <si>
    <t>○ 事業主の要件に係るチェックシート（要領別表１事業主の要件③関係）</t>
    <rPh sb="2" eb="5">
      <t>ジギョウヌシ</t>
    </rPh>
    <rPh sb="6" eb="8">
      <t>ヨウケン</t>
    </rPh>
    <rPh sb="9" eb="10">
      <t>カカ</t>
    </rPh>
    <rPh sb="19" eb="21">
      <t>ヨウリョウ</t>
    </rPh>
    <rPh sb="21" eb="23">
      <t>ベッピョウ</t>
    </rPh>
    <rPh sb="24" eb="27">
      <t>ジギョウヌシ</t>
    </rPh>
    <rPh sb="28" eb="30">
      <t>ヨウケン</t>
    </rPh>
    <rPh sb="31" eb="33">
      <t>カンケイ</t>
    </rPh>
    <phoneticPr fontId="12"/>
  </si>
  <si>
    <t>作</t>
    <rPh sb="0" eb="1">
      <t>サク</t>
    </rPh>
    <phoneticPr fontId="4"/>
  </si>
  <si>
    <t>又</t>
    <rPh sb="0" eb="1">
      <t>マタ</t>
    </rPh>
    <phoneticPr fontId="4"/>
  </si>
  <si>
    <t>文</t>
    <rPh sb="0" eb="1">
      <t>ブン</t>
    </rPh>
    <phoneticPr fontId="4"/>
  </si>
  <si>
    <t>文書の作成又は変更の有無</t>
    <rPh sb="0" eb="2">
      <t>ブンショ</t>
    </rPh>
    <rPh sb="3" eb="5">
      <t>サクセイ</t>
    </rPh>
    <rPh sb="5" eb="6">
      <t>マタ</t>
    </rPh>
    <rPh sb="7" eb="9">
      <t>ヘンコウ</t>
    </rPh>
    <rPh sb="10" eb="12">
      <t>ウム</t>
    </rPh>
    <phoneticPr fontId="4"/>
  </si>
  <si>
    <t>入</t>
    <rPh sb="0" eb="1">
      <t>ニュウ</t>
    </rPh>
    <phoneticPr fontId="4"/>
  </si>
  <si>
    <t>１級林業技能士</t>
    <rPh sb="1" eb="2">
      <t>キュウ</t>
    </rPh>
    <rPh sb="2" eb="4">
      <t>リンギョウ</t>
    </rPh>
    <rPh sb="4" eb="7">
      <t>ギノウシ</t>
    </rPh>
    <phoneticPr fontId="3"/>
  </si>
  <si>
    <t>２級林業技能士</t>
    <rPh sb="1" eb="2">
      <t>キュウ</t>
    </rPh>
    <rPh sb="2" eb="4">
      <t>リンギョウ</t>
    </rPh>
    <rPh sb="4" eb="7">
      <t>ギノウシ</t>
    </rPh>
    <phoneticPr fontId="3"/>
  </si>
  <si>
    <t>３級林業技能士</t>
    <rPh sb="1" eb="2">
      <t>キュウ</t>
    </rPh>
    <rPh sb="2" eb="4">
      <t>リンギョウ</t>
    </rPh>
    <rPh sb="4" eb="7">
      <t>ギノウシ</t>
    </rPh>
    <phoneticPr fontId="3"/>
  </si>
  <si>
    <t>フォレストリーダー</t>
    <phoneticPr fontId="3"/>
  </si>
  <si>
    <t>フォレストマネージャー</t>
    <phoneticPr fontId="3"/>
  </si>
  <si>
    <t>フォレストワーカー</t>
    <phoneticPr fontId="3"/>
  </si>
  <si>
    <t>合　計</t>
    <rPh sb="0" eb="1">
      <t>ゴウ</t>
    </rPh>
    <rPh sb="2" eb="3">
      <t>ケイ</t>
    </rPh>
    <phoneticPr fontId="12"/>
  </si>
  <si>
    <t>（区分）</t>
    <rPh sb="1" eb="3">
      <t>クブン</t>
    </rPh>
    <phoneticPr fontId="12"/>
  </si>
  <si>
    <t>　役員（現場作業無し）</t>
    <phoneticPr fontId="12"/>
  </si>
  <si>
    <t>　役員（現場作業従事）</t>
    <phoneticPr fontId="12"/>
  </si>
  <si>
    <t>　林業現場作業職員</t>
    <rPh sb="1" eb="3">
      <t>リンギョウ</t>
    </rPh>
    <rPh sb="7" eb="8">
      <t>ショク</t>
    </rPh>
    <phoneticPr fontId="12"/>
  </si>
  <si>
    <t>技能者</t>
    <phoneticPr fontId="12"/>
  </si>
  <si>
    <t>フォレストワーカー</t>
    <phoneticPr fontId="12"/>
  </si>
  <si>
    <t>技能者</t>
    <rPh sb="0" eb="3">
      <t>ギノウシャ</t>
    </rPh>
    <phoneticPr fontId="3"/>
  </si>
  <si>
    <t>＝</t>
    <phoneticPr fontId="3"/>
  </si>
  <si>
    <t>（資格区分）</t>
    <rPh sb="1" eb="3">
      <t>シカク</t>
    </rPh>
    <rPh sb="3" eb="5">
      <t>クブン</t>
    </rPh>
    <phoneticPr fontId="12"/>
  </si>
  <si>
    <t>／</t>
    <phoneticPr fontId="3"/>
  </si>
  <si>
    <t>　役員</t>
    <rPh sb="1" eb="3">
      <t>ヤクイン</t>
    </rPh>
    <phoneticPr fontId="12"/>
  </si>
  <si>
    <t>　常用</t>
    <rPh sb="1" eb="3">
      <t>ジョウヨウ</t>
    </rPh>
    <phoneticPr fontId="12"/>
  </si>
  <si>
    <t>　臨時・季節</t>
    <rPh sb="1" eb="3">
      <t>リンジ</t>
    </rPh>
    <rPh sb="4" eb="6">
      <t>キセツ</t>
    </rPh>
    <phoneticPr fontId="12"/>
  </si>
  <si>
    <t>　その他</t>
    <rPh sb="3" eb="4">
      <t>タ</t>
    </rPh>
    <phoneticPr fontId="12"/>
  </si>
  <si>
    <t xml:space="preserve"> 氏名</t>
    <rPh sb="1" eb="3">
      <t>シメイ</t>
    </rPh>
    <phoneticPr fontId="12"/>
  </si>
  <si>
    <t>　うち常用の林業現場作業職員</t>
    <rPh sb="3" eb="5">
      <t>ジョウヨウ</t>
    </rPh>
    <phoneticPr fontId="12"/>
  </si>
  <si>
    <t>、</t>
  </si>
  <si>
    <t>、（</t>
  </si>
  <si>
    <t>業務に関連して法律に違反し、代表役員等が逮捕され、又は逮捕を</t>
  </si>
  <si>
    <t>業務に関連して法律に違反し、事案が重大・悪質な場合であって</t>
  </si>
  <si>
    <t>国、都道府県又は市町から入札参加資格の指名停止を受けている者で</t>
  </si>
  <si>
    <t>人　　数</t>
    <phoneticPr fontId="3"/>
  </si>
  <si>
    <t xml:space="preserve"> 役員・雇用形態</t>
    <rPh sb="1" eb="3">
      <t>ヤクイン</t>
    </rPh>
    <rPh sb="4" eb="6">
      <t>コヨウ</t>
    </rPh>
    <rPh sb="6" eb="8">
      <t>ケイタイ</t>
    </rPh>
    <phoneticPr fontId="12"/>
  </si>
  <si>
    <t>　事務系等職員</t>
    <rPh sb="3" eb="4">
      <t>ケイ</t>
    </rPh>
    <rPh sb="4" eb="5">
      <t>トウ</t>
    </rPh>
    <rPh sb="5" eb="7">
      <t>ショクイン</t>
    </rPh>
    <phoneticPr fontId="12"/>
  </si>
  <si>
    <t xml:space="preserve"> 業務</t>
    <rPh sb="1" eb="3">
      <t>ギョウム</t>
    </rPh>
    <phoneticPr fontId="12"/>
  </si>
  <si>
    <t>雇用形態は、様式２の２の（２）のアの（イ）に同じ。</t>
    <rPh sb="2" eb="4">
      <t>ケイタイ</t>
    </rPh>
    <rPh sb="6" eb="8">
      <t>ヨウシキ</t>
    </rPh>
    <phoneticPr fontId="12"/>
  </si>
  <si>
    <t>　就業年月日</t>
    <rPh sb="1" eb="3">
      <t>シュウギョウ</t>
    </rPh>
    <rPh sb="3" eb="6">
      <t>ネンガッピ</t>
    </rPh>
    <phoneticPr fontId="12"/>
  </si>
  <si>
    <t>資格保有者以外も含めて記載すること。</t>
    <rPh sb="0" eb="5">
      <t>シカクホユウシャ</t>
    </rPh>
    <rPh sb="5" eb="7">
      <t>イガイ</t>
    </rPh>
    <rPh sb="8" eb="9">
      <t>フク</t>
    </rPh>
    <rPh sb="11" eb="13">
      <t>キサイ</t>
    </rPh>
    <phoneticPr fontId="12"/>
  </si>
  <si>
    <t>計画の認定を受けようとする年の前年の人員を記載すること。</t>
    <rPh sb="18" eb="20">
      <t>ジンイン</t>
    </rPh>
    <phoneticPr fontId="12"/>
  </si>
  <si>
    <t xml:space="preserve"> 　森林作業道作設オペレーターとは、森林作業道作設オペレーター養成のための研修を受講するなどして、丈夫で簡易な作業道を作設する能力を有する者とする。</t>
    <phoneticPr fontId="12"/>
  </si>
  <si>
    <t xml:space="preserve"> 　森林施業プランナーとは、森林施業プランナー育成のための研修を受講するなどして、森林施業の方針や間伐等の施業に係る事業収支を示した施業プランを森林所有者に説明・提案し、合意形成を図る者とする。</t>
    <phoneticPr fontId="12"/>
  </si>
  <si>
    <t>　 技術士とは、技術士法に基づく技術士（技術士補を含む。）とする。</t>
    <phoneticPr fontId="12"/>
  </si>
  <si>
    <t xml:space="preserve"> 　技能士とは、職業能力開発促進法に基づく技能士（技能士補を含む。）とする。</t>
    <phoneticPr fontId="12"/>
  </si>
  <si>
    <t>　 林業技士とは、（社）日本森林技術協会の認定する林業技術士とする。</t>
    <phoneticPr fontId="12"/>
  </si>
  <si>
    <t>人</t>
    <rPh sb="0" eb="1">
      <t>ニン</t>
    </rPh>
    <phoneticPr fontId="12"/>
  </si>
  <si>
    <t>うち常用の林業現場作業職員</t>
    <rPh sb="2" eb="4">
      <t>ジョウヨウ</t>
    </rPh>
    <phoneticPr fontId="3"/>
  </si>
  <si>
    <t>○技能者・技術者数（詳細）</t>
    <rPh sb="10" eb="12">
      <t>ショウサイ</t>
    </rPh>
    <phoneticPr fontId="12"/>
  </si>
  <si>
    <t>：</t>
    <phoneticPr fontId="1"/>
  </si>
  <si>
    <t>月</t>
    <rPh sb="0" eb="1">
      <t>ガツ</t>
    </rPh>
    <phoneticPr fontId="1"/>
  </si>
  <si>
    <t>令</t>
    <rPh sb="0" eb="1">
      <t>レイ</t>
    </rPh>
    <phoneticPr fontId="1"/>
  </si>
  <si>
    <t>和</t>
    <rPh sb="0" eb="1">
      <t>ワ</t>
    </rPh>
    <phoneticPr fontId="1"/>
  </si>
  <si>
    <t>様</t>
    <rPh sb="0" eb="1">
      <t>ヨウ</t>
    </rPh>
    <phoneticPr fontId="3"/>
  </si>
  <si>
    <t>式</t>
    <rPh sb="0" eb="1">
      <t>シキ</t>
    </rPh>
    <phoneticPr fontId="3"/>
  </si>
  <si>
    <t>紙</t>
    <rPh sb="0" eb="1">
      <t>カミ</t>
    </rPh>
    <phoneticPr fontId="3"/>
  </si>
  <si>
    <t>詳</t>
    <rPh sb="0" eb="1">
      <t>ショウ</t>
    </rPh>
    <phoneticPr fontId="3"/>
  </si>
  <si>
    <t>技</t>
    <rPh sb="0" eb="1">
      <t>ワザ</t>
    </rPh>
    <phoneticPr fontId="3"/>
  </si>
  <si>
    <t>細</t>
    <rPh sb="0" eb="1">
      <t>サイ</t>
    </rPh>
    <phoneticPr fontId="3"/>
  </si>
  <si>
    <t>考</t>
    <rPh sb="0" eb="1">
      <t>カンガ</t>
    </rPh>
    <phoneticPr fontId="3"/>
  </si>
  <si>
    <t>、</t>
    <phoneticPr fontId="3"/>
  </si>
  <si>
    <t>常</t>
    <rPh sb="0" eb="1">
      <t>ジョウ</t>
    </rPh>
    <phoneticPr fontId="3"/>
  </si>
  <si>
    <t>作</t>
    <rPh sb="0" eb="1">
      <t>サク</t>
    </rPh>
    <phoneticPr fontId="3"/>
  </si>
  <si>
    <t>割</t>
    <rPh sb="0" eb="1">
      <t>ワリ</t>
    </rPh>
    <phoneticPr fontId="3"/>
  </si>
  <si>
    <t>人</t>
    <phoneticPr fontId="3"/>
  </si>
  <si>
    <t>複</t>
    <rPh sb="0" eb="1">
      <t>フク</t>
    </rPh>
    <phoneticPr fontId="3"/>
  </si>
  <si>
    <t>者</t>
    <rPh sb="0" eb="1">
      <t>モノ</t>
    </rPh>
    <phoneticPr fontId="3"/>
  </si>
  <si>
    <t>重</t>
    <rPh sb="0" eb="1">
      <t>シゲル</t>
    </rPh>
    <phoneticPr fontId="3"/>
  </si>
  <si>
    <t>留</t>
    <rPh sb="0" eb="1">
      <t>トメ</t>
    </rPh>
    <phoneticPr fontId="3"/>
  </si>
  <si>
    <t>意</t>
    <rPh sb="0" eb="1">
      <t>イ</t>
    </rPh>
    <phoneticPr fontId="3"/>
  </si>
  <si>
    <t>様式２（別紙２）</t>
    <rPh sb="0" eb="2">
      <t>ヨウシキ</t>
    </rPh>
    <rPh sb="4" eb="6">
      <t>ベッシ</t>
    </rPh>
    <phoneticPr fontId="12"/>
  </si>
  <si>
    <t>認　定　事　業　主　一　覧</t>
    <rPh sb="0" eb="1">
      <t>ニン</t>
    </rPh>
    <rPh sb="2" eb="3">
      <t>サダム</t>
    </rPh>
    <rPh sb="4" eb="5">
      <t>コト</t>
    </rPh>
    <rPh sb="6" eb="7">
      <t>ギョウ</t>
    </rPh>
    <rPh sb="8" eb="9">
      <t>オモ</t>
    </rPh>
    <rPh sb="10" eb="11">
      <t>イチ</t>
    </rPh>
    <rPh sb="12" eb="13">
      <t>ラン</t>
    </rPh>
    <phoneticPr fontId="4"/>
  </si>
  <si>
    <t>事業体名</t>
    <rPh sb="0" eb="4">
      <t>ジギョウタイメイ</t>
    </rPh>
    <phoneticPr fontId="12"/>
  </si>
  <si>
    <t>認定
番号</t>
    <rPh sb="0" eb="2">
      <t>ニンテイ</t>
    </rPh>
    <rPh sb="3" eb="5">
      <t>バンゴウ</t>
    </rPh>
    <phoneticPr fontId="12"/>
  </si>
  <si>
    <t>主たる事務所の所在地</t>
    <rPh sb="0" eb="1">
      <t>シュ</t>
    </rPh>
    <rPh sb="3" eb="4">
      <t>コト</t>
    </rPh>
    <rPh sb="5" eb="6">
      <t>ショ</t>
    </rPh>
    <rPh sb="7" eb="10">
      <t>ショザイチ</t>
    </rPh>
    <phoneticPr fontId="12"/>
  </si>
  <si>
    <t>様式15</t>
    <rPh sb="0" eb="2">
      <t>ヨウシキ</t>
    </rPh>
    <phoneticPr fontId="12"/>
  </si>
  <si>
    <t>（　　　年　　月　　日時点）</t>
    <rPh sb="4" eb="5">
      <t>ネン</t>
    </rPh>
    <rPh sb="7" eb="8">
      <t>ガツ</t>
    </rPh>
    <rPh sb="10" eb="11">
      <t>ニチ</t>
    </rPh>
    <rPh sb="11" eb="13">
      <t>ジテン</t>
    </rPh>
    <phoneticPr fontId="12"/>
  </si>
  <si>
    <t>社</t>
    <rPh sb="0" eb="1">
      <t>シャ</t>
    </rPh>
    <phoneticPr fontId="4"/>
  </si>
  <si>
    <t>会</t>
    <rPh sb="0" eb="1">
      <t>カイ</t>
    </rPh>
    <phoneticPr fontId="4"/>
  </si>
  <si>
    <t>険</t>
    <rPh sb="0" eb="1">
      <t>ケン</t>
    </rPh>
    <phoneticPr fontId="4"/>
  </si>
  <si>
    <t>へ</t>
    <phoneticPr fontId="4"/>
  </si>
  <si>
    <t>職</t>
    <rPh sb="0" eb="1">
      <t>ショク</t>
    </rPh>
    <phoneticPr fontId="5"/>
  </si>
  <si>
    <t>森林経営プランナー</t>
    <rPh sb="0" eb="4">
      <t>シンリンケイエイ</t>
    </rPh>
    <phoneticPr fontId="3"/>
  </si>
  <si>
    <t>ら</t>
  </si>
  <si>
    <t>1級林業技能士</t>
    <rPh sb="1" eb="2">
      <t>キュウ</t>
    </rPh>
    <rPh sb="2" eb="4">
      <t>リンギョウ</t>
    </rPh>
    <rPh sb="4" eb="7">
      <t>ギノウシ</t>
    </rPh>
    <phoneticPr fontId="3"/>
  </si>
  <si>
    <t>その他の技能士</t>
    <rPh sb="2" eb="3">
      <t>タ</t>
    </rPh>
    <rPh sb="4" eb="7">
      <t>ギノウシ</t>
    </rPh>
    <phoneticPr fontId="3"/>
  </si>
  <si>
    <t>(資格区分)</t>
    <rPh sb="1" eb="2">
      <t>シ</t>
    </rPh>
    <rPh sb="2" eb="3">
      <t>カク</t>
    </rPh>
    <rPh sb="3" eb="4">
      <t>ク</t>
    </rPh>
    <rPh sb="4" eb="5">
      <t>フン</t>
    </rPh>
    <phoneticPr fontId="4"/>
  </si>
  <si>
    <t>　 業務区分は、林業現場作業員及び事務系等職員については、様式２の２の（２）のアの（イ）に同じ。役員のうち、林業現場作業員と同様に林業現場で作業に従事する者については、役員（現場作業従事）とすること。</t>
    <phoneticPr fontId="12"/>
  </si>
  <si>
    <t>　森林経営プランナーとは、木材の有利販売、事業体間の事業連携や再造林の推進など、これらの経営を担う者とする。</t>
    <phoneticPr fontId="12"/>
  </si>
  <si>
    <t>ク</t>
    <phoneticPr fontId="12"/>
  </si>
  <si>
    <t xml:space="preserve"> 　その他、林野庁森林技術総合研修所で行う森林・林業技術研修の修了者、都道府県知事が認定する基幹林業作業士（グリーンマイスター）、林業技能作業士（グリーンワーカー）その他林業作業士のほか、有資格者業務に係る資格を有する者（雇用管理の改善に係る資格者を除く。）を記載すること。</t>
    <phoneticPr fontId="12"/>
  </si>
  <si>
    <t>６</t>
    <phoneticPr fontId="12"/>
  </si>
  <si>
    <t>　技能者とは、フォレストリーダー、フォレストマネージャー、２級林業技能士、１級林業技能士のいずれかの資格を有する者とする。</t>
    <phoneticPr fontId="12"/>
  </si>
  <si>
    <t>常用の林業現場作業職員における技能者の割合</t>
    <rPh sb="0" eb="2">
      <t>ジョウヨウ</t>
    </rPh>
    <phoneticPr fontId="3"/>
  </si>
  <si>
    <t>構</t>
    <rPh sb="0" eb="1">
      <t>カマエ</t>
    </rPh>
    <phoneticPr fontId="3"/>
  </si>
  <si>
    <t>様式２（別紙１）</t>
    <rPh sb="0" eb="2">
      <t>ヨウシキ</t>
    </rPh>
    <rPh sb="4" eb="6">
      <t>ベッシ</t>
    </rPh>
    <phoneticPr fontId="12"/>
  </si>
  <si>
    <t>織</t>
    <rPh sb="0" eb="1">
      <t>シキ</t>
    </rPh>
    <phoneticPr fontId="4"/>
  </si>
  <si>
    <t>構</t>
    <rPh sb="0" eb="1">
      <t>カマエ</t>
    </rPh>
    <phoneticPr fontId="4"/>
  </si>
  <si>
    <r>
      <rPr>
        <sz val="9"/>
        <rFont val="ＭＳ Ｐゴシック"/>
        <family val="3"/>
        <charset val="128"/>
        <scheme val="minor"/>
      </rPr>
      <t>【文書を作成又は変更した場合】</t>
    </r>
    <r>
      <rPr>
        <sz val="11"/>
        <rFont val="ＭＳ Ｐゴシック"/>
        <family val="3"/>
        <charset val="128"/>
        <scheme val="minor"/>
      </rPr>
      <t xml:space="preserve">
文書の内容</t>
    </r>
    <rPh sb="1" eb="3">
      <t>ブンショ</t>
    </rPh>
    <rPh sb="4" eb="6">
      <t>サクセイ</t>
    </rPh>
    <rPh sb="6" eb="7">
      <t>マタ</t>
    </rPh>
    <rPh sb="8" eb="10">
      <t>ヘンコウ</t>
    </rPh>
    <rPh sb="12" eb="14">
      <t>バアイ</t>
    </rPh>
    <rPh sb="16" eb="18">
      <t>ブンショ</t>
    </rPh>
    <rPh sb="19" eb="21">
      <t>ナイヨウ</t>
    </rPh>
    <phoneticPr fontId="1"/>
  </si>
  <si>
    <r>
      <t>技能者割合
３割以上</t>
    </r>
    <r>
      <rPr>
        <vertAlign val="superscript"/>
        <sz val="11"/>
        <rFont val="ＭＳ Ｐゴシック"/>
        <family val="3"/>
        <charset val="128"/>
        <scheme val="minor"/>
      </rPr>
      <t>※１</t>
    </r>
    <rPh sb="0" eb="5">
      <t>ギノウシャワリアイ</t>
    </rPh>
    <rPh sb="7" eb="10">
      <t>ワリイジョウ</t>
    </rPh>
    <phoneticPr fontId="12"/>
  </si>
  <si>
    <r>
      <t>技能者の処遇改善措置</t>
    </r>
    <r>
      <rPr>
        <vertAlign val="superscript"/>
        <sz val="11"/>
        <rFont val="ＭＳ Ｐゴシック"/>
        <family val="3"/>
        <charset val="128"/>
        <scheme val="minor"/>
      </rPr>
      <t>※２</t>
    </r>
    <rPh sb="0" eb="3">
      <t>ギノウシャ</t>
    </rPh>
    <rPh sb="4" eb="8">
      <t>ショグウカイゼン</t>
    </rPh>
    <rPh sb="8" eb="10">
      <t>ソチ</t>
    </rPh>
    <phoneticPr fontId="12"/>
  </si>
  <si>
    <t>組　織　構　成　員　一　覧　表</t>
    <rPh sb="0" eb="1">
      <t>クミ</t>
    </rPh>
    <rPh sb="2" eb="3">
      <t>シキ</t>
    </rPh>
    <rPh sb="4" eb="5">
      <t>カマエ</t>
    </rPh>
    <rPh sb="6" eb="7">
      <t>セイ</t>
    </rPh>
    <rPh sb="8" eb="9">
      <t>イン</t>
    </rPh>
    <rPh sb="10" eb="11">
      <t>イチ</t>
    </rPh>
    <rPh sb="12" eb="13">
      <t>ラン</t>
    </rPh>
    <rPh sb="14" eb="15">
      <t>オモテ</t>
    </rPh>
    <phoneticPr fontId="3"/>
  </si>
  <si>
    <t>　 保有免許又は資格の区分には、フォレストワーカー（林業作業士）、フォレストリーダー（現場管理責任者）、フォレストマネージャー（統括現場管理責任者）、森林作業道作設オペレーター、森林施業プランナー、森林経営プランナー、技術士、３級林業技能士、２級林業技能士、１級林業技能士、その他の技能士、林業技士、その他について記載するとともに、所有する者の欄に「○」を記載すること。</t>
    <phoneticPr fontId="12"/>
  </si>
  <si>
    <t>　 フォレストワーカー（林業作業士）、フォレストリーダー（現場管理責任者）、フォレストマネージャー（統括現場管理責任者）とは、センター等が実施する研修を修了し、農林水産省が備える研修修了者名簿に登録された者とする。なお、林業の技能検定において技能検定委員（技能検定の受検者の評価を行う者）の実績がある者は、フォレストリーダーの能力を有するとみなし、フォレストリーダーとして記載すること。</t>
    <rPh sb="133" eb="135">
      <t>ジュケン</t>
    </rPh>
    <phoneticPr fontId="12"/>
  </si>
  <si>
    <t>　技能者であることが確認できる書類（技能検定合格証、研修修了者名簿登録証等の写し）を添付すること。</t>
    <rPh sb="42" eb="44">
      <t>テンプ</t>
    </rPh>
    <phoneticPr fontId="12"/>
  </si>
  <si>
    <t>森林作業道作設
オペレーター</t>
    <rPh sb="0" eb="2">
      <t>シンリン</t>
    </rPh>
    <rPh sb="2" eb="5">
      <t>サギョウドウ</t>
    </rPh>
    <rPh sb="5" eb="6">
      <t>サク</t>
    </rPh>
    <rPh sb="6" eb="7">
      <t>セツ</t>
    </rPh>
    <phoneticPr fontId="3"/>
  </si>
  <si>
    <t>改善計画の実施期間</t>
    <rPh sb="0" eb="4">
      <t>カイゼンケイカク</t>
    </rPh>
    <rPh sb="5" eb="9">
      <t>ジッシキカン</t>
    </rPh>
    <phoneticPr fontId="12"/>
  </si>
  <si>
    <t>２</t>
    <phoneticPr fontId="12"/>
  </si>
  <si>
    <t>３</t>
    <phoneticPr fontId="12"/>
  </si>
  <si>
    <t>４</t>
    <phoneticPr fontId="12"/>
  </si>
  <si>
    <t>７</t>
    <phoneticPr fontId="12"/>
  </si>
  <si>
    <t>※１　「技能者割合３割以上」欄は、常用の林業現場作業職員における技能者（フォレストリーダー（現場管理責任者）、フォレストマネージャー（統括現場管理責任者）、２級林業技能士、１級林業技能士）の割合が３割以上である事業体を示す。</t>
    <rPh sb="4" eb="9">
      <t>ギノウシャワリアイ</t>
    </rPh>
    <rPh sb="10" eb="13">
      <t>ワリイジョウ</t>
    </rPh>
    <rPh sb="14" eb="15">
      <t>ラン</t>
    </rPh>
    <rPh sb="20" eb="28">
      <t>リンギョウゲンバサギョウショクイン</t>
    </rPh>
    <rPh sb="46" eb="53">
      <t>ゲンバカンリセキニンシャ</t>
    </rPh>
    <rPh sb="67" eb="76">
      <t>トウカツゲンバカンリセキニンシャ</t>
    </rPh>
    <rPh sb="79" eb="80">
      <t>キュウ</t>
    </rPh>
    <rPh sb="80" eb="85">
      <t>リンギョウギノウシ</t>
    </rPh>
    <rPh sb="87" eb="88">
      <t>キュウ</t>
    </rPh>
    <rPh sb="88" eb="90">
      <t>リンギョウ</t>
    </rPh>
    <rPh sb="90" eb="93">
      <t>ギノウシ</t>
    </rPh>
    <rPh sb="95" eb="97">
      <t>ワリアイ</t>
    </rPh>
    <rPh sb="99" eb="100">
      <t>ワリ</t>
    </rPh>
    <rPh sb="100" eb="102">
      <t>イジョウ</t>
    </rPh>
    <rPh sb="105" eb="108">
      <t>ジギョウタイ</t>
    </rPh>
    <rPh sb="109" eb="110">
      <t>シメ</t>
    </rPh>
    <phoneticPr fontId="12"/>
  </si>
  <si>
    <t>※２　「技能士への処遇改善措置」欄は、常用する林業現場作業職員の技能者に対して処遇改善措置を講じている事業体を示す。</t>
    <rPh sb="4" eb="7">
      <t>ギノウシ</t>
    </rPh>
    <rPh sb="9" eb="11">
      <t>ショグウ</t>
    </rPh>
    <rPh sb="11" eb="13">
      <t>カイゼン</t>
    </rPh>
    <rPh sb="13" eb="15">
      <t>ソチ</t>
    </rPh>
    <rPh sb="16" eb="17">
      <t>ラン</t>
    </rPh>
    <rPh sb="32" eb="35">
      <t>ギノウシャ</t>
    </rPh>
    <rPh sb="36" eb="37">
      <t>タイ</t>
    </rPh>
    <rPh sb="39" eb="45">
      <t>ショグウカイゼンソチ</t>
    </rPh>
    <rPh sb="46" eb="47">
      <t>コウ</t>
    </rPh>
    <rPh sb="51" eb="54">
      <t>ジギョウタイ</t>
    </rPh>
    <rPh sb="55" eb="56">
      <t>シメ</t>
    </rPh>
    <phoneticPr fontId="12"/>
  </si>
  <si>
    <t>令和</t>
    <rPh sb="0" eb="2">
      <t>レイワ</t>
    </rPh>
    <phoneticPr fontId="1"/>
  </si>
  <si>
    <t>令和</t>
    <rPh sb="0" eb="2">
      <t>レイワ</t>
    </rPh>
    <phoneticPr fontId="4"/>
  </si>
  <si>
    <t>令和</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</si>
</sst>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 "/>
    <numFmt numFmtId="177" formatCode="#,##0_);[Red]\(#,##0\)"/>
    <numFmt numFmtId="178" formatCode="#,##0\ &quot;人　&quot;"/>
    <numFmt numFmtId="179" formatCode="0_);[Red]\(0\)"/>
    <numFmt numFmtId="180" formatCode="&quot;（&quot;yy/m/d\ &quot;）&quot;"/>
    <numFmt numFmtId="181" formatCode="#,##0\ &quot;m3&quot;"/>
    <numFmt numFmtId="182" formatCode="#,##0\ &quot;ha&quot;"/>
    <numFmt numFmtId="183" formatCode="#,##0\ &quot;百万円&quot;"/>
    <numFmt numFmtId="184" formatCode="#,##0.0_ "/>
    <numFmt numFmtId="185" formatCode="&quot;（&quot;#,##0\ &quot;人　）&quot;"/>
    <numFmt numFmtId="186" formatCode="&quot;（&quot;#,##0"/>
    <numFmt numFmtId="187" formatCode="#,##0\ &quot;千円&quot;"/>
    <numFmt numFmtId="188" formatCode="yyyy&quot;年&quot;m&quot;月&quot;d&quot;日&quot;;@"/>
    <numFmt numFmtId="189" formatCode="0_ "/>
    <numFmt numFmtId="190" formatCode="0.0"/>
  </numFmts>
  <fonts count="28"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color indexed="55"/>
      <name val="ＭＳ Ｐゴシック"/>
      <family val="3"/>
      <charset val="128"/>
    </font>
    <font>
      <sz val="11"/>
      <color indexed="8"/>
      <name val="ＭＳ Ｐ明朝"/>
      <family val="1"/>
      <charset val="128"/>
    </font>
    <font>
      <sz val="9"/>
      <color indexed="8"/>
      <name val="ＭＳ Ｐゴシック"/>
      <family val="3"/>
      <charset val="128"/>
    </font>
    <font>
      <sz val="10"/>
      <color indexed="8"/>
      <name val="ＭＳ Ｐゴシック"/>
      <family val="3"/>
      <charset val="128"/>
    </font>
    <font>
      <sz val="10"/>
      <color theme="1"/>
      <name val="ＭＳ Ｐゴシック"/>
      <family val="3"/>
      <charset val="128"/>
      <scheme val="minor"/>
    </font>
    <font>
      <sz val="6"/>
      <name val="ＭＳ Ｐゴシック"/>
      <family val="3"/>
      <charset val="128"/>
      <scheme val="minor"/>
    </font>
    <font>
      <sz val="11"/>
      <color theme="1"/>
      <name val="ＭＳ 明朝"/>
      <family val="1"/>
      <charset val="128"/>
    </font>
    <font>
      <sz val="11"/>
      <color theme="1"/>
      <name val="ＭＳ ゴシック"/>
      <family val="3"/>
      <charset val="128"/>
    </font>
    <font>
      <sz val="8"/>
      <color theme="1"/>
      <name val="ＭＳ ゴシック"/>
      <family val="3"/>
      <charset val="128"/>
    </font>
    <font>
      <sz val="11"/>
      <name val="ＭＳ Ｐ明朝"/>
      <family val="1"/>
      <charset val="128"/>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scheme val="minor"/>
    </font>
    <font>
      <sz val="10"/>
      <name val="ＭＳ Ｐゴシック"/>
      <family val="3"/>
      <charset val="128"/>
      <scheme val="minor"/>
    </font>
    <font>
      <sz val="8"/>
      <name val="ＭＳ Ｐゴシック"/>
      <family val="3"/>
      <charset val="128"/>
    </font>
    <font>
      <sz val="11"/>
      <name val="ＭＳ ゴシック"/>
      <family val="3"/>
      <charset val="128"/>
    </font>
    <font>
      <sz val="9"/>
      <name val="ＭＳ Ｐゴシック"/>
      <family val="3"/>
      <charset val="128"/>
      <scheme val="minor"/>
    </font>
    <font>
      <sz val="7"/>
      <name val="ＭＳ Ｐゴシック"/>
      <family val="3"/>
      <charset val="128"/>
      <scheme val="minor"/>
    </font>
    <font>
      <vertAlign val="superscript"/>
      <sz val="11"/>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10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hair">
        <color indexed="64"/>
      </left>
      <right style="hair">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double">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top style="double">
        <color indexed="64"/>
      </top>
      <bottom style="hair">
        <color indexed="64"/>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636">
    <xf numFmtId="0" fontId="0" fillId="0" borderId="0" xfId="0">
      <alignment vertical="center"/>
    </xf>
    <xf numFmtId="38" fontId="18" fillId="0" borderId="2" xfId="1" applyFont="1" applyFill="1" applyBorder="1" applyAlignment="1" applyProtection="1">
      <alignment vertical="center"/>
    </xf>
    <xf numFmtId="38" fontId="18" fillId="0" borderId="3" xfId="1" applyFont="1" applyFill="1" applyBorder="1" applyAlignment="1" applyProtection="1">
      <alignment vertical="center"/>
    </xf>
    <xf numFmtId="38" fontId="20" fillId="0" borderId="2" xfId="1" applyFont="1" applyFill="1" applyBorder="1" applyAlignment="1" applyProtection="1">
      <alignment vertical="center"/>
    </xf>
    <xf numFmtId="38" fontId="20" fillId="0" borderId="2" xfId="1" applyFont="1" applyFill="1" applyBorder="1" applyAlignment="1" applyProtection="1">
      <alignment vertical="center"/>
      <protection locked="0"/>
    </xf>
    <xf numFmtId="49" fontId="17" fillId="0" borderId="0" xfId="0" applyNumberFormat="1" applyFont="1" applyAlignment="1">
      <alignment horizontal="center" vertical="center"/>
    </xf>
    <xf numFmtId="0" fontId="17" fillId="0" borderId="0" xfId="0" applyFont="1" applyAlignment="1">
      <alignment horizontal="center" vertical="center"/>
    </xf>
    <xf numFmtId="49" fontId="17" fillId="0" borderId="0" xfId="0" applyNumberFormat="1" applyFont="1" applyProtection="1">
      <alignment vertical="center"/>
      <protection locked="0"/>
    </xf>
    <xf numFmtId="49" fontId="17" fillId="0" borderId="0" xfId="0" applyNumberFormat="1" applyFont="1" applyAlignment="1">
      <alignment horizontal="left" vertical="center"/>
    </xf>
    <xf numFmtId="49" fontId="17" fillId="0" borderId="0" xfId="0" applyNumberFormat="1" applyFont="1" applyAlignment="1">
      <alignment horizontal="left" vertical="center" wrapText="1"/>
    </xf>
    <xf numFmtId="49" fontId="17" fillId="0" borderId="0" xfId="0" applyNumberFormat="1" applyFont="1">
      <alignment vertical="center"/>
    </xf>
    <xf numFmtId="49" fontId="18" fillId="0" borderId="0" xfId="0" applyNumberFormat="1" applyFont="1">
      <alignment vertical="center"/>
    </xf>
    <xf numFmtId="0" fontId="17" fillId="0" borderId="0" xfId="0" applyFont="1">
      <alignment vertical="center"/>
    </xf>
    <xf numFmtId="49" fontId="17" fillId="0" borderId="1"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17" fillId="0" borderId="3" xfId="0" applyNumberFormat="1" applyFont="1" applyBorder="1" applyAlignment="1">
      <alignment horizontal="center" vertical="center"/>
    </xf>
    <xf numFmtId="49" fontId="16" fillId="0" borderId="0" xfId="0" applyNumberFormat="1" applyFont="1" applyAlignment="1">
      <alignment horizontal="center" vertical="center"/>
    </xf>
    <xf numFmtId="179" fontId="17" fillId="0" borderId="4" xfId="0" applyNumberFormat="1" applyFont="1" applyBorder="1">
      <alignment vertical="center"/>
    </xf>
    <xf numFmtId="12" fontId="17" fillId="0" borderId="5" xfId="0" applyNumberFormat="1" applyFont="1" applyBorder="1">
      <alignment vertical="center"/>
    </xf>
    <xf numFmtId="12" fontId="17" fillId="0" borderId="6" xfId="0" applyNumberFormat="1" applyFont="1" applyBorder="1">
      <alignment vertical="center"/>
    </xf>
    <xf numFmtId="176" fontId="17" fillId="0" borderId="7" xfId="0" applyNumberFormat="1" applyFont="1" applyBorder="1">
      <alignment vertical="center"/>
    </xf>
    <xf numFmtId="176" fontId="17" fillId="0" borderId="8" xfId="0" applyNumberFormat="1" applyFont="1" applyBorder="1">
      <alignment vertical="center"/>
    </xf>
    <xf numFmtId="176" fontId="17" fillId="0" borderId="9" xfId="0" applyNumberFormat="1" applyFont="1" applyBorder="1">
      <alignment vertical="center"/>
    </xf>
    <xf numFmtId="176" fontId="17" fillId="0" borderId="1" xfId="0" applyNumberFormat="1" applyFont="1" applyBorder="1">
      <alignment vertical="center"/>
    </xf>
    <xf numFmtId="176" fontId="17" fillId="0" borderId="2" xfId="0" applyNumberFormat="1" applyFont="1" applyBorder="1">
      <alignment vertical="center"/>
    </xf>
    <xf numFmtId="176" fontId="17" fillId="0" borderId="3" xfId="0" applyNumberFormat="1" applyFont="1" applyBorder="1">
      <alignment vertical="center"/>
    </xf>
    <xf numFmtId="49" fontId="17" fillId="0" borderId="12" xfId="0" applyNumberFormat="1" applyFont="1" applyBorder="1" applyAlignment="1">
      <alignment horizontal="center" vertical="center"/>
    </xf>
    <xf numFmtId="49" fontId="17" fillId="0" borderId="4" xfId="0" applyNumberFormat="1" applyFont="1" applyBorder="1">
      <alignment vertical="center"/>
    </xf>
    <xf numFmtId="49" fontId="17" fillId="0" borderId="5" xfId="0" applyNumberFormat="1" applyFont="1" applyBorder="1">
      <alignment vertical="center"/>
    </xf>
    <xf numFmtId="49" fontId="17" fillId="0" borderId="1" xfId="0" applyNumberFormat="1" applyFont="1" applyBorder="1">
      <alignment vertical="center"/>
    </xf>
    <xf numFmtId="49" fontId="17" fillId="0" borderId="2" xfId="0" applyNumberFormat="1" applyFont="1" applyBorder="1">
      <alignment vertical="center"/>
    </xf>
    <xf numFmtId="49" fontId="17" fillId="0" borderId="4"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7" fillId="0" borderId="7"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17" fillId="0" borderId="9" xfId="0" applyNumberFormat="1" applyFont="1" applyBorder="1" applyAlignment="1">
      <alignment horizontal="center" vertical="center"/>
    </xf>
    <xf numFmtId="178" fontId="17" fillId="0" borderId="2" xfId="0" applyNumberFormat="1" applyFont="1" applyBorder="1">
      <alignment vertical="center"/>
    </xf>
    <xf numFmtId="178" fontId="17" fillId="0" borderId="3" xfId="0" applyNumberFormat="1" applyFont="1" applyBorder="1">
      <alignment vertical="center"/>
    </xf>
    <xf numFmtId="49" fontId="17" fillId="0" borderId="10" xfId="0" applyNumberFormat="1" applyFont="1" applyBorder="1">
      <alignment vertical="center"/>
    </xf>
    <xf numFmtId="49" fontId="17" fillId="0" borderId="11" xfId="0" applyNumberFormat="1" applyFont="1" applyBorder="1">
      <alignment vertical="center"/>
    </xf>
    <xf numFmtId="49" fontId="17" fillId="0" borderId="7" xfId="0" applyNumberFormat="1" applyFont="1" applyBorder="1">
      <alignment vertical="center"/>
    </xf>
    <xf numFmtId="49" fontId="17" fillId="0" borderId="8" xfId="0" applyNumberFormat="1" applyFont="1" applyBorder="1">
      <alignment vertical="center"/>
    </xf>
    <xf numFmtId="49" fontId="17" fillId="0" borderId="9" xfId="0" applyNumberFormat="1" applyFont="1" applyBorder="1">
      <alignment vertical="center"/>
    </xf>
    <xf numFmtId="49" fontId="16" fillId="0" borderId="0" xfId="0" applyNumberFormat="1" applyFont="1">
      <alignment vertical="center"/>
    </xf>
    <xf numFmtId="183" fontId="20" fillId="0" borderId="2" xfId="0" applyNumberFormat="1" applyFont="1" applyBorder="1">
      <alignment vertical="center"/>
    </xf>
    <xf numFmtId="183" fontId="17" fillId="0" borderId="2" xfId="0" applyNumberFormat="1" applyFont="1" applyBorder="1">
      <alignment vertical="center"/>
    </xf>
    <xf numFmtId="183" fontId="17" fillId="0" borderId="3" xfId="0" applyNumberFormat="1" applyFont="1" applyBorder="1">
      <alignment vertical="center"/>
    </xf>
    <xf numFmtId="49" fontId="17" fillId="0" borderId="11" xfId="0" applyNumberFormat="1" applyFont="1" applyBorder="1" applyAlignment="1">
      <alignment horizontal="center" vertical="center"/>
    </xf>
    <xf numFmtId="49" fontId="17" fillId="0" borderId="1" xfId="0" applyNumberFormat="1" applyFont="1" applyBorder="1" applyAlignment="1">
      <alignment vertical="center" textRotation="255"/>
    </xf>
    <xf numFmtId="49" fontId="17" fillId="0" borderId="2" xfId="0" applyNumberFormat="1" applyFont="1" applyBorder="1" applyAlignment="1">
      <alignment vertical="center" textRotation="255"/>
    </xf>
    <xf numFmtId="49" fontId="17" fillId="0" borderId="3" xfId="0" applyNumberFormat="1" applyFont="1" applyBorder="1">
      <alignment vertical="center"/>
    </xf>
    <xf numFmtId="49" fontId="17" fillId="0" borderId="5" xfId="0" applyNumberFormat="1" applyFont="1" applyBorder="1" applyAlignment="1">
      <alignment horizontal="centerContinuous" vertical="center"/>
    </xf>
    <xf numFmtId="0" fontId="17" fillId="0" borderId="5" xfId="0" applyFont="1" applyBorder="1">
      <alignment vertical="center"/>
    </xf>
    <xf numFmtId="181" fontId="20" fillId="0" borderId="2" xfId="0" applyNumberFormat="1" applyFont="1" applyBorder="1">
      <alignment vertical="center"/>
    </xf>
    <xf numFmtId="181" fontId="17" fillId="0" borderId="2" xfId="0" applyNumberFormat="1" applyFont="1" applyBorder="1" applyAlignment="1">
      <alignment horizontal="right" vertical="center"/>
    </xf>
    <xf numFmtId="181" fontId="17" fillId="0" borderId="2" xfId="0" applyNumberFormat="1" applyFont="1" applyBorder="1">
      <alignment vertical="center"/>
    </xf>
    <xf numFmtId="182" fontId="17" fillId="0" borderId="2" xfId="0" applyNumberFormat="1" applyFont="1" applyBorder="1">
      <alignment vertical="center"/>
    </xf>
    <xf numFmtId="0" fontId="17" fillId="0" borderId="1" xfId="0" applyFont="1" applyBorder="1">
      <alignment vertical="center"/>
    </xf>
    <xf numFmtId="0" fontId="17" fillId="0" borderId="2" xfId="0" applyFont="1" applyBorder="1">
      <alignment vertical="center"/>
    </xf>
    <xf numFmtId="0" fontId="17" fillId="0" borderId="3" xfId="0" applyFont="1" applyBorder="1">
      <alignment vertical="center"/>
    </xf>
    <xf numFmtId="177" fontId="17" fillId="0" borderId="2" xfId="0" applyNumberFormat="1" applyFont="1" applyBorder="1">
      <alignment vertical="center"/>
    </xf>
    <xf numFmtId="176" fontId="17" fillId="0" borderId="2" xfId="0" applyNumberFormat="1" applyFont="1" applyBorder="1" applyAlignment="1">
      <alignment horizontal="left" vertical="center"/>
    </xf>
    <xf numFmtId="49" fontId="17" fillId="0" borderId="37" xfId="0" applyNumberFormat="1" applyFont="1" applyBorder="1">
      <alignment vertical="center"/>
    </xf>
    <xf numFmtId="49" fontId="17" fillId="0" borderId="39" xfId="0" applyNumberFormat="1" applyFont="1" applyBorder="1">
      <alignment vertical="center"/>
    </xf>
    <xf numFmtId="49" fontId="17" fillId="0" borderId="40" xfId="0" applyNumberFormat="1" applyFont="1" applyBorder="1">
      <alignment vertical="center"/>
    </xf>
    <xf numFmtId="49" fontId="17" fillId="0" borderId="28" xfId="0" applyNumberFormat="1" applyFont="1" applyBorder="1">
      <alignment vertical="center"/>
    </xf>
    <xf numFmtId="49" fontId="17" fillId="0" borderId="48" xfId="0" applyNumberFormat="1" applyFont="1" applyBorder="1">
      <alignment vertical="center"/>
    </xf>
    <xf numFmtId="49" fontId="17" fillId="0" borderId="29" xfId="0" applyNumberFormat="1" applyFont="1" applyBorder="1">
      <alignment vertical="center"/>
    </xf>
    <xf numFmtId="49" fontId="17" fillId="0" borderId="42" xfId="0" applyNumberFormat="1" applyFont="1" applyBorder="1">
      <alignment vertical="center"/>
    </xf>
    <xf numFmtId="49" fontId="17" fillId="0" borderId="46" xfId="0" applyNumberFormat="1" applyFont="1" applyBorder="1">
      <alignment vertical="center"/>
    </xf>
    <xf numFmtId="49" fontId="17" fillId="0" borderId="44" xfId="0" applyNumberFormat="1" applyFont="1" applyBorder="1">
      <alignment vertical="center"/>
    </xf>
    <xf numFmtId="49" fontId="22" fillId="0" borderId="10" xfId="0" applyNumberFormat="1" applyFont="1" applyBorder="1" applyAlignment="1" applyProtection="1">
      <alignment vertical="top" wrapText="1" shrinkToFit="1"/>
      <protection locked="0"/>
    </xf>
    <xf numFmtId="49" fontId="22" fillId="0" borderId="8" xfId="0" applyNumberFormat="1" applyFont="1" applyBorder="1" applyAlignment="1" applyProtection="1">
      <alignment wrapText="1" shrinkToFit="1"/>
      <protection locked="0"/>
    </xf>
    <xf numFmtId="0" fontId="17" fillId="0" borderId="11" xfId="0" applyFont="1" applyBorder="1">
      <alignment vertical="center"/>
    </xf>
    <xf numFmtId="49" fontId="22" fillId="0" borderId="2" xfId="0" applyNumberFormat="1" applyFont="1" applyBorder="1" applyAlignment="1" applyProtection="1">
      <alignment wrapText="1" shrinkToFit="1"/>
      <protection locked="0"/>
    </xf>
    <xf numFmtId="49" fontId="22" fillId="0" borderId="5" xfId="0" applyNumberFormat="1" applyFont="1" applyBorder="1" applyAlignment="1" applyProtection="1">
      <alignment vertical="top" wrapText="1" shrinkToFit="1"/>
      <protection locked="0"/>
    </xf>
    <xf numFmtId="49" fontId="22" fillId="0" borderId="0" xfId="0" applyNumberFormat="1" applyFont="1" applyAlignment="1" applyProtection="1">
      <alignment vertical="top" wrapText="1" shrinkToFit="1"/>
      <protection locked="0"/>
    </xf>
    <xf numFmtId="49" fontId="22" fillId="0" borderId="0" xfId="0" applyNumberFormat="1" applyFont="1" applyAlignment="1" applyProtection="1">
      <alignment vertical="center" wrapText="1" shrinkToFit="1"/>
      <protection locked="0"/>
    </xf>
    <xf numFmtId="49" fontId="17" fillId="0" borderId="30" xfId="0" applyNumberFormat="1" applyFont="1" applyBorder="1">
      <alignment vertical="center"/>
    </xf>
    <xf numFmtId="0" fontId="16" fillId="0" borderId="0" xfId="0" applyFont="1">
      <alignment vertical="center"/>
    </xf>
    <xf numFmtId="49" fontId="16" fillId="0" borderId="0" xfId="0" applyNumberFormat="1" applyFont="1" applyAlignment="1">
      <alignment vertical="top" wrapText="1"/>
    </xf>
    <xf numFmtId="49" fontId="16" fillId="0" borderId="0" xfId="0" applyNumberFormat="1" applyFont="1" applyAlignment="1">
      <alignment horizontal="left" vertical="center" wrapText="1"/>
    </xf>
    <xf numFmtId="49" fontId="16" fillId="0" borderId="0" xfId="0" applyNumberFormat="1" applyFont="1" applyAlignment="1">
      <alignment horizontal="left" vertical="center"/>
    </xf>
    <xf numFmtId="178" fontId="20" fillId="0" borderId="2" xfId="0" applyNumberFormat="1" applyFont="1" applyBorder="1">
      <alignment vertical="center"/>
    </xf>
    <xf numFmtId="49" fontId="17" fillId="0" borderId="0" xfId="0" applyNumberFormat="1" applyFont="1" applyAlignment="1">
      <alignment vertical="center" wrapText="1"/>
    </xf>
    <xf numFmtId="49" fontId="17" fillId="0" borderId="6" xfId="0" applyNumberFormat="1" applyFont="1" applyBorder="1">
      <alignment vertical="center"/>
    </xf>
    <xf numFmtId="49" fontId="17" fillId="0" borderId="10" xfId="0" applyNumberFormat="1" applyFont="1" applyBorder="1" applyAlignment="1">
      <alignment horizontal="center" vertical="center"/>
    </xf>
    <xf numFmtId="176" fontId="17" fillId="0" borderId="0" xfId="0" applyNumberFormat="1" applyFont="1">
      <alignment vertical="center"/>
    </xf>
    <xf numFmtId="185" fontId="17" fillId="0" borderId="8" xfId="0" applyNumberFormat="1" applyFont="1" applyBorder="1">
      <alignment vertical="center"/>
    </xf>
    <xf numFmtId="185" fontId="17" fillId="0" borderId="9" xfId="0" applyNumberFormat="1" applyFont="1" applyBorder="1">
      <alignment vertical="center"/>
    </xf>
    <xf numFmtId="176" fontId="20" fillId="0" borderId="2" xfId="0" applyNumberFormat="1" applyFont="1" applyBorder="1">
      <alignment vertical="center"/>
    </xf>
    <xf numFmtId="49" fontId="23" fillId="0" borderId="2" xfId="0" applyNumberFormat="1" applyFont="1" applyBorder="1">
      <alignment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186" fontId="17" fillId="0" borderId="8" xfId="0" applyNumberFormat="1" applyFont="1" applyBorder="1">
      <alignment vertical="center"/>
    </xf>
    <xf numFmtId="186" fontId="17" fillId="0" borderId="8" xfId="0" applyNumberFormat="1" applyFont="1" applyBorder="1" applyAlignment="1">
      <alignment horizontal="center" vertical="center"/>
    </xf>
    <xf numFmtId="186" fontId="17" fillId="0" borderId="9" xfId="0" applyNumberFormat="1" applyFont="1" applyBorder="1" applyAlignment="1">
      <alignment horizontal="center" vertical="center"/>
    </xf>
    <xf numFmtId="187" fontId="20" fillId="0" borderId="2" xfId="0" applyNumberFormat="1" applyFont="1" applyBorder="1">
      <alignment vertical="center"/>
    </xf>
    <xf numFmtId="187" fontId="17" fillId="0" borderId="3" xfId="0" applyNumberFormat="1" applyFont="1" applyBorder="1">
      <alignment vertical="center"/>
    </xf>
    <xf numFmtId="0" fontId="24" fillId="0" borderId="0" xfId="0" applyFont="1">
      <alignment vertical="center"/>
    </xf>
    <xf numFmtId="0" fontId="14" fillId="0" borderId="0" xfId="0" applyFont="1">
      <alignment vertical="center"/>
    </xf>
    <xf numFmtId="0" fontId="15" fillId="0" borderId="0" xfId="0" applyFont="1" applyAlignment="1">
      <alignment horizontal="center" vertical="center"/>
    </xf>
    <xf numFmtId="0" fontId="13" fillId="0" borderId="0" xfId="0" applyFont="1">
      <alignment vertical="center"/>
    </xf>
    <xf numFmtId="49" fontId="22" fillId="0" borderId="0" xfId="0" applyNumberFormat="1" applyFont="1" applyAlignment="1">
      <alignment horizontal="center" vertical="center"/>
    </xf>
    <xf numFmtId="179" fontId="25" fillId="0" borderId="0" xfId="0" applyNumberFormat="1" applyFont="1" applyAlignment="1">
      <alignment horizontal="center" vertical="top" textRotation="255"/>
    </xf>
    <xf numFmtId="0" fontId="17" fillId="0" borderId="20" xfId="0" applyFont="1" applyBorder="1" applyAlignment="1">
      <alignment vertical="center" shrinkToFit="1"/>
    </xf>
    <xf numFmtId="179" fontId="22" fillId="0" borderId="86" xfId="0" applyNumberFormat="1" applyFont="1" applyBorder="1" applyAlignment="1">
      <alignment horizontal="center" vertical="center"/>
    </xf>
    <xf numFmtId="179" fontId="22" fillId="0" borderId="0" xfId="0" applyNumberFormat="1" applyFont="1" applyAlignment="1" applyProtection="1">
      <alignment horizontal="center" vertical="center"/>
      <protection locked="0"/>
    </xf>
    <xf numFmtId="0" fontId="17" fillId="0" borderId="12" xfId="0" applyFont="1" applyBorder="1" applyAlignment="1">
      <alignment vertical="center" shrinkToFit="1"/>
    </xf>
    <xf numFmtId="179" fontId="22" fillId="0" borderId="9" xfId="0" applyNumberFormat="1" applyFont="1" applyBorder="1" applyAlignment="1">
      <alignment horizontal="center" vertical="center"/>
    </xf>
    <xf numFmtId="179" fontId="22" fillId="0" borderId="0" xfId="0" applyNumberFormat="1" applyFont="1" applyAlignment="1">
      <alignment horizontal="center" vertical="center"/>
    </xf>
    <xf numFmtId="0" fontId="17" fillId="0" borderId="54" xfId="0" applyFont="1" applyBorder="1" applyAlignment="1">
      <alignment vertical="center" shrinkToFit="1"/>
    </xf>
    <xf numFmtId="179" fontId="22" fillId="0" borderId="73" xfId="0" applyNumberFormat="1" applyFont="1" applyBorder="1" applyAlignment="1">
      <alignment horizontal="center" vertical="center"/>
    </xf>
    <xf numFmtId="49" fontId="22" fillId="0" borderId="78" xfId="0" applyNumberFormat="1" applyFont="1" applyBorder="1">
      <alignment vertical="center"/>
    </xf>
    <xf numFmtId="0" fontId="22" fillId="0" borderId="11" xfId="0" applyFont="1" applyBorder="1" applyAlignment="1">
      <alignment horizontal="right" vertical="center" shrinkToFit="1"/>
    </xf>
    <xf numFmtId="0" fontId="22" fillId="0" borderId="60" xfId="0" applyFont="1" applyBorder="1" applyAlignment="1">
      <alignment horizontal="right" vertical="center" shrinkToFit="1"/>
    </xf>
    <xf numFmtId="0" fontId="22" fillId="0" borderId="75" xfId="0" applyFont="1" applyBorder="1" applyAlignment="1">
      <alignment horizontal="right" vertical="center" shrinkToFit="1"/>
    </xf>
    <xf numFmtId="0" fontId="22" fillId="0" borderId="0" xfId="0" applyFont="1" applyAlignment="1">
      <alignment horizontal="right" vertical="center" shrinkToFit="1"/>
    </xf>
    <xf numFmtId="0" fontId="17" fillId="0" borderId="7" xfId="0" applyFont="1" applyBorder="1">
      <alignment vertical="center"/>
    </xf>
    <xf numFmtId="49" fontId="22" fillId="0" borderId="81" xfId="0" applyNumberFormat="1" applyFont="1" applyBorder="1">
      <alignment vertical="center"/>
    </xf>
    <xf numFmtId="0" fontId="22" fillId="0" borderId="74" xfId="0" applyFont="1" applyBorder="1" applyAlignment="1">
      <alignment horizontal="right" vertical="center" shrinkToFit="1"/>
    </xf>
    <xf numFmtId="0" fontId="22" fillId="0" borderId="35" xfId="0" applyFont="1" applyBorder="1" applyAlignment="1">
      <alignment horizontal="right" vertical="center" shrinkToFit="1"/>
    </xf>
    <xf numFmtId="0" fontId="22" fillId="0" borderId="36" xfId="0" applyFont="1" applyBorder="1" applyAlignment="1">
      <alignment horizontal="right" vertical="center" shrinkToFit="1"/>
    </xf>
    <xf numFmtId="0" fontId="22" fillId="0" borderId="32" xfId="0" applyFont="1" applyBorder="1" applyAlignment="1">
      <alignment horizontal="right" vertical="center" shrinkToFit="1"/>
    </xf>
    <xf numFmtId="179" fontId="17" fillId="0" borderId="0" xfId="0" applyNumberFormat="1" applyFont="1">
      <alignment vertical="center"/>
    </xf>
    <xf numFmtId="49" fontId="16" fillId="0" borderId="0" xfId="0" applyNumberFormat="1" applyFont="1" applyAlignment="1">
      <alignment horizontal="center" vertical="top"/>
    </xf>
    <xf numFmtId="49" fontId="16" fillId="0" borderId="0" xfId="0" applyNumberFormat="1" applyFont="1" applyAlignment="1">
      <alignment horizontal="left" vertical="top"/>
    </xf>
    <xf numFmtId="0" fontId="16" fillId="0" borderId="0" xfId="0" applyFont="1" applyAlignment="1">
      <alignment horizontal="left" vertical="top"/>
    </xf>
    <xf numFmtId="0" fontId="16" fillId="0" borderId="0" xfId="0" applyFont="1" applyAlignment="1">
      <alignment horizontal="left" vertical="top" wrapText="1"/>
    </xf>
    <xf numFmtId="49" fontId="16" fillId="0" borderId="0" xfId="0" applyNumberFormat="1" applyFont="1" applyAlignment="1">
      <alignment horizontal="left" vertical="top" wrapText="1"/>
    </xf>
    <xf numFmtId="49" fontId="0" fillId="0" borderId="0" xfId="0" applyNumberFormat="1" applyAlignment="1">
      <alignment horizontal="center" vertical="center"/>
    </xf>
    <xf numFmtId="49" fontId="0" fillId="0" borderId="0" xfId="0" applyNumberFormat="1">
      <alignment vertical="center"/>
    </xf>
    <xf numFmtId="0" fontId="10" fillId="0" borderId="3" xfId="0" applyFont="1" applyBorder="1" applyAlignment="1">
      <alignment vertical="center" wrapText="1"/>
    </xf>
    <xf numFmtId="49" fontId="0" fillId="0" borderId="0" xfId="0" applyNumberFormat="1" applyAlignment="1">
      <alignment vertical="center" wrapText="1"/>
    </xf>
    <xf numFmtId="49" fontId="8" fillId="0" borderId="0" xfId="0" applyNumberFormat="1" applyFont="1" applyAlignment="1">
      <alignment horizontal="center" vertical="center"/>
    </xf>
    <xf numFmtId="49" fontId="8" fillId="0" borderId="0" xfId="0" applyNumberFormat="1" applyFont="1">
      <alignment vertical="center"/>
    </xf>
    <xf numFmtId="49" fontId="0" fillId="0" borderId="2" xfId="0" applyNumberFormat="1" applyBorder="1" applyAlignment="1">
      <alignment horizontal="center" vertical="center"/>
    </xf>
    <xf numFmtId="49" fontId="0" fillId="0" borderId="2" xfId="0" applyNumberFormat="1" applyBorder="1">
      <alignment vertical="center"/>
    </xf>
    <xf numFmtId="49" fontId="0" fillId="0" borderId="3" xfId="0" applyNumberFormat="1" applyBorder="1">
      <alignment vertical="center"/>
    </xf>
    <xf numFmtId="49" fontId="0" fillId="0" borderId="8" xfId="0" applyNumberFormat="1" applyBorder="1">
      <alignment vertical="center"/>
    </xf>
    <xf numFmtId="176" fontId="9" fillId="0" borderId="2" xfId="0" applyNumberFormat="1" applyFont="1" applyBorder="1">
      <alignment vertical="center"/>
    </xf>
    <xf numFmtId="176" fontId="0" fillId="0" borderId="3" xfId="0" applyNumberFormat="1" applyBorder="1">
      <alignment vertical="center"/>
    </xf>
    <xf numFmtId="0" fontId="0" fillId="0" borderId="0" xfId="0" applyAlignment="1">
      <alignment horizontal="center" vertical="center"/>
    </xf>
    <xf numFmtId="49" fontId="0" fillId="0" borderId="0" xfId="0" applyNumberFormat="1" applyProtection="1">
      <alignment vertical="center"/>
      <protection locked="0"/>
    </xf>
    <xf numFmtId="49" fontId="0" fillId="0" borderId="0" xfId="0" applyNumberFormat="1" applyAlignment="1">
      <alignment horizontal="left" vertical="center"/>
    </xf>
    <xf numFmtId="49" fontId="0" fillId="0" borderId="0" xfId="0" applyNumberFormat="1" applyAlignment="1">
      <alignment horizontal="left" vertical="center" wrapText="1"/>
    </xf>
    <xf numFmtId="49" fontId="7" fillId="0" borderId="0" xfId="0" applyNumberFormat="1" applyFont="1">
      <alignment vertical="center"/>
    </xf>
    <xf numFmtId="49" fontId="0" fillId="0" borderId="0" xfId="0" applyNumberFormat="1" applyAlignment="1">
      <alignment horizontal="centerContinuous" vertical="center"/>
    </xf>
    <xf numFmtId="49" fontId="17" fillId="0" borderId="0" xfId="0" applyNumberFormat="1" applyFont="1" applyAlignment="1">
      <alignment horizontal="centerContinuous" vertical="center"/>
    </xf>
    <xf numFmtId="49" fontId="22" fillId="0" borderId="0" xfId="0" applyNumberFormat="1" applyFont="1" applyProtection="1">
      <alignment vertical="center"/>
      <protection locked="0"/>
    </xf>
    <xf numFmtId="177" fontId="17" fillId="0" borderId="2" xfId="0" applyNumberFormat="1" applyFont="1" applyBorder="1" applyAlignment="1">
      <alignment horizontal="left" vertical="center"/>
    </xf>
    <xf numFmtId="177" fontId="17" fillId="0" borderId="3" xfId="0" applyNumberFormat="1" applyFont="1" applyBorder="1">
      <alignment vertical="center"/>
    </xf>
    <xf numFmtId="177" fontId="17" fillId="0" borderId="2" xfId="0" applyNumberFormat="1" applyFont="1" applyBorder="1" applyAlignment="1">
      <alignment horizontal="center" vertical="center"/>
    </xf>
    <xf numFmtId="177" fontId="0" fillId="0" borderId="0" xfId="0" applyNumberFormat="1" applyAlignment="1" applyProtection="1">
      <alignment horizontal="center" vertical="center"/>
      <protection locked="0"/>
    </xf>
    <xf numFmtId="49" fontId="11" fillId="0" borderId="0" xfId="0" applyNumberFormat="1" applyFont="1" applyProtection="1">
      <alignment vertical="center"/>
      <protection locked="0"/>
    </xf>
    <xf numFmtId="49" fontId="11" fillId="0" borderId="0" xfId="0" applyNumberFormat="1" applyFont="1" applyAlignment="1">
      <alignment horizontal="center" vertical="center"/>
    </xf>
    <xf numFmtId="49" fontId="17" fillId="0" borderId="0" xfId="0" applyNumberFormat="1" applyFont="1" applyAlignment="1">
      <alignment horizontal="right" vertical="center"/>
    </xf>
    <xf numFmtId="49" fontId="17" fillId="0" borderId="98" xfId="0" applyNumberFormat="1" applyFont="1" applyBorder="1" applyAlignment="1">
      <alignment horizontal="center" vertical="center" wrapText="1"/>
    </xf>
    <xf numFmtId="49" fontId="17" fillId="0" borderId="99" xfId="0" applyNumberFormat="1" applyFont="1" applyBorder="1" applyAlignment="1">
      <alignment horizontal="center" vertical="center"/>
    </xf>
    <xf numFmtId="49" fontId="17" fillId="0" borderId="99" xfId="0" applyNumberFormat="1" applyFont="1" applyBorder="1" applyAlignment="1">
      <alignment horizontal="center" vertical="center" wrapText="1"/>
    </xf>
    <xf numFmtId="49" fontId="17" fillId="0" borderId="100" xfId="0" applyNumberFormat="1" applyFont="1" applyBorder="1" applyAlignment="1">
      <alignment horizontal="center" vertical="center" wrapText="1"/>
    </xf>
    <xf numFmtId="49" fontId="17" fillId="0" borderId="96" xfId="0" applyNumberFormat="1" applyFont="1" applyBorder="1" applyAlignment="1">
      <alignment horizontal="center" vertical="center"/>
    </xf>
    <xf numFmtId="0" fontId="17" fillId="0" borderId="20" xfId="0" applyFont="1" applyBorder="1">
      <alignment vertical="center"/>
    </xf>
    <xf numFmtId="57" fontId="17" fillId="0" borderId="102" xfId="0" applyNumberFormat="1" applyFont="1" applyBorder="1" applyAlignment="1">
      <alignment horizontal="center" vertical="center"/>
    </xf>
    <xf numFmtId="0" fontId="17" fillId="0" borderId="104" xfId="0" applyFont="1" applyBorder="1" applyAlignment="1">
      <alignment horizontal="center" vertical="center"/>
    </xf>
    <xf numFmtId="57" fontId="17" fillId="0" borderId="106" xfId="0" applyNumberFormat="1" applyFont="1" applyBorder="1" applyAlignment="1">
      <alignment horizontal="center" vertical="center"/>
    </xf>
    <xf numFmtId="0" fontId="17" fillId="0" borderId="20" xfId="0" applyFont="1" applyBorder="1" applyAlignment="1">
      <alignment horizontal="center" vertical="center"/>
    </xf>
    <xf numFmtId="0" fontId="17" fillId="0" borderId="97" xfId="0" applyFont="1" applyBorder="1" applyAlignment="1">
      <alignment horizontal="center" vertical="center"/>
    </xf>
    <xf numFmtId="49" fontId="17" fillId="0" borderId="91" xfId="0" applyNumberFormat="1" applyFont="1" applyBorder="1" applyAlignment="1">
      <alignment horizontal="center" vertical="center"/>
    </xf>
    <xf numFmtId="0" fontId="17" fillId="0" borderId="12" xfId="0" applyFont="1" applyBorder="1">
      <alignment vertical="center"/>
    </xf>
    <xf numFmtId="0" fontId="17" fillId="0" borderId="92" xfId="0" applyFont="1" applyBorder="1">
      <alignment vertical="center"/>
    </xf>
    <xf numFmtId="49" fontId="17" fillId="0" borderId="91" xfId="0" applyNumberFormat="1" applyFont="1" applyBorder="1" applyAlignment="1">
      <alignment horizontal="left" vertical="center"/>
    </xf>
    <xf numFmtId="49" fontId="22" fillId="0" borderId="0" xfId="0" applyNumberFormat="1" applyFont="1" applyAlignment="1" applyProtection="1">
      <alignment horizontal="left" vertical="center"/>
      <protection locked="0"/>
    </xf>
    <xf numFmtId="49" fontId="17" fillId="0" borderId="91" xfId="0" applyNumberFormat="1" applyFont="1" applyBorder="1" applyAlignment="1" applyProtection="1">
      <alignment horizontal="left" vertical="center"/>
      <protection locked="0"/>
    </xf>
    <xf numFmtId="49" fontId="16" fillId="0" borderId="91" xfId="0" applyNumberFormat="1" applyFont="1" applyBorder="1" applyAlignment="1">
      <alignment horizontal="left" vertical="center"/>
    </xf>
    <xf numFmtId="49" fontId="16" fillId="0" borderId="91" xfId="0" applyNumberFormat="1" applyFont="1" applyBorder="1" applyAlignment="1">
      <alignment horizontal="center" vertical="center"/>
    </xf>
    <xf numFmtId="49" fontId="17" fillId="0" borderId="92" xfId="0" applyNumberFormat="1" applyFont="1" applyBorder="1" applyAlignment="1">
      <alignment horizontal="center" vertical="center"/>
    </xf>
    <xf numFmtId="49" fontId="17" fillId="0" borderId="93" xfId="0" applyNumberFormat="1" applyFont="1" applyBorder="1" applyAlignment="1">
      <alignment horizontal="center" vertical="center"/>
    </xf>
    <xf numFmtId="49" fontId="17" fillId="0" borderId="94" xfId="0" applyNumberFormat="1" applyFont="1" applyBorder="1" applyAlignment="1">
      <alignment horizontal="center" vertical="center"/>
    </xf>
    <xf numFmtId="49" fontId="17" fillId="0" borderId="103" xfId="0" applyNumberFormat="1" applyFont="1" applyBorder="1" applyAlignment="1">
      <alignment horizontal="center" vertical="center"/>
    </xf>
    <xf numFmtId="49" fontId="17" fillId="0" borderId="105" xfId="0" applyNumberFormat="1" applyFont="1" applyBorder="1" applyAlignment="1">
      <alignment horizontal="center" vertical="center"/>
    </xf>
    <xf numFmtId="49" fontId="17" fillId="0" borderId="101" xfId="0" applyNumberFormat="1" applyFont="1" applyBorder="1" applyAlignment="1">
      <alignment horizontal="center" vertical="center"/>
    </xf>
    <xf numFmtId="49" fontId="17" fillId="0" borderId="95" xfId="0" applyNumberFormat="1" applyFont="1" applyBorder="1" applyAlignment="1">
      <alignment horizontal="center" vertical="center"/>
    </xf>
    <xf numFmtId="0" fontId="14" fillId="2" borderId="12" xfId="0" applyFont="1" applyFill="1" applyBorder="1" applyAlignment="1">
      <alignment horizontal="center" vertical="center"/>
    </xf>
    <xf numFmtId="179" fontId="22" fillId="2" borderId="52" xfId="0" applyNumberFormat="1" applyFont="1" applyFill="1" applyBorder="1" applyAlignment="1" applyProtection="1">
      <alignment horizontal="center" vertical="center"/>
      <protection locked="0"/>
    </xf>
    <xf numFmtId="179" fontId="22" fillId="2" borderId="53" xfId="0" applyNumberFormat="1" applyFont="1" applyFill="1" applyBorder="1" applyAlignment="1" applyProtection="1">
      <alignment horizontal="center" vertical="center"/>
      <protection locked="0"/>
    </xf>
    <xf numFmtId="179" fontId="22" fillId="2" borderId="9" xfId="0" applyNumberFormat="1" applyFont="1" applyFill="1" applyBorder="1" applyAlignment="1" applyProtection="1">
      <alignment horizontal="center" vertical="center"/>
      <protection locked="0"/>
    </xf>
    <xf numFmtId="179" fontId="22" fillId="2" borderId="20" xfId="0" applyNumberFormat="1" applyFont="1" applyFill="1" applyBorder="1" applyAlignment="1" applyProtection="1">
      <alignment horizontal="center" vertical="center"/>
      <protection locked="0"/>
    </xf>
    <xf numFmtId="179" fontId="22" fillId="2" borderId="50" xfId="0" applyNumberFormat="1" applyFont="1" applyFill="1" applyBorder="1" applyAlignment="1">
      <alignment horizontal="center" vertical="center"/>
    </xf>
    <xf numFmtId="179" fontId="22" fillId="2" borderId="51" xfId="0" applyNumberFormat="1" applyFont="1" applyFill="1" applyBorder="1" applyAlignment="1" applyProtection="1">
      <alignment horizontal="center" vertical="center"/>
      <protection locked="0"/>
    </xf>
    <xf numFmtId="179" fontId="22" fillId="2" borderId="51" xfId="0" applyNumberFormat="1" applyFont="1" applyFill="1" applyBorder="1" applyAlignment="1">
      <alignment horizontal="center" vertical="center"/>
    </xf>
    <xf numFmtId="179" fontId="22" fillId="2" borderId="3" xfId="0" applyNumberFormat="1" applyFont="1" applyFill="1" applyBorder="1" applyAlignment="1">
      <alignment horizontal="center" vertical="center"/>
    </xf>
    <xf numFmtId="179" fontId="22" fillId="2" borderId="12" xfId="0" applyNumberFormat="1" applyFont="1" applyFill="1" applyBorder="1" applyAlignment="1">
      <alignment horizontal="center" vertical="center"/>
    </xf>
    <xf numFmtId="179" fontId="22" fillId="2" borderId="50" xfId="0" applyNumberFormat="1" applyFont="1" applyFill="1" applyBorder="1" applyAlignment="1" applyProtection="1">
      <alignment horizontal="center" vertical="center"/>
      <protection locked="0"/>
    </xf>
    <xf numFmtId="179" fontId="22" fillId="2" borderId="3" xfId="0" applyNumberFormat="1" applyFont="1" applyFill="1" applyBorder="1" applyAlignment="1" applyProtection="1">
      <alignment horizontal="center" vertical="center"/>
      <protection locked="0"/>
    </xf>
    <xf numFmtId="179" fontId="22" fillId="2" borderId="12" xfId="0" applyNumberFormat="1" applyFont="1" applyFill="1" applyBorder="1" applyAlignment="1" applyProtection="1">
      <alignment horizontal="center" vertical="center"/>
      <protection locked="0"/>
    </xf>
    <xf numFmtId="179" fontId="22" fillId="2" borderId="82" xfId="0" applyNumberFormat="1" applyFont="1" applyFill="1" applyBorder="1" applyAlignment="1">
      <alignment horizontal="center" vertical="center"/>
    </xf>
    <xf numFmtId="179" fontId="22" fillId="2" borderId="83" xfId="0" applyNumberFormat="1" applyFont="1" applyFill="1" applyBorder="1" applyAlignment="1">
      <alignment horizontal="center" vertical="center"/>
    </xf>
    <xf numFmtId="179" fontId="22" fillId="2" borderId="6" xfId="0" applyNumberFormat="1" applyFont="1" applyFill="1" applyBorder="1" applyAlignment="1">
      <alignment horizontal="center" vertical="center"/>
    </xf>
    <xf numFmtId="179" fontId="22" fillId="2" borderId="13" xfId="0" applyNumberFormat="1" applyFont="1" applyFill="1" applyBorder="1" applyAlignment="1">
      <alignment horizontal="center" vertical="center"/>
    </xf>
    <xf numFmtId="179" fontId="22" fillId="2" borderId="56" xfId="0" applyNumberFormat="1" applyFont="1" applyFill="1" applyBorder="1" applyAlignment="1" applyProtection="1">
      <alignment horizontal="center" vertical="center"/>
      <protection locked="0"/>
    </xf>
    <xf numFmtId="179" fontId="22" fillId="2" borderId="57" xfId="0" applyNumberFormat="1" applyFont="1" applyFill="1" applyBorder="1" applyAlignment="1" applyProtection="1">
      <alignment horizontal="center" vertical="center"/>
      <protection locked="0"/>
    </xf>
    <xf numFmtId="179" fontId="22" fillId="2" borderId="58" xfId="0" applyNumberFormat="1" applyFont="1" applyFill="1" applyBorder="1" applyAlignment="1" applyProtection="1">
      <alignment horizontal="center" vertical="center"/>
      <protection locked="0"/>
    </xf>
    <xf numFmtId="179" fontId="22" fillId="2" borderId="54" xfId="0" applyNumberFormat="1" applyFont="1" applyFill="1" applyBorder="1" applyAlignment="1" applyProtection="1">
      <alignment horizontal="center" vertical="center"/>
      <protection locked="0"/>
    </xf>
    <xf numFmtId="49" fontId="17" fillId="2" borderId="0" xfId="0" applyNumberFormat="1" applyFont="1" applyFill="1" applyAlignment="1" applyProtection="1">
      <alignment horizontal="left" vertical="center"/>
      <protection locked="0"/>
    </xf>
    <xf numFmtId="176" fontId="17" fillId="2" borderId="0" xfId="0" applyNumberFormat="1" applyFont="1" applyFill="1" applyAlignment="1" applyProtection="1">
      <alignment horizontal="left" vertical="center"/>
      <protection locked="0"/>
    </xf>
    <xf numFmtId="177" fontId="17" fillId="2" borderId="0" xfId="0" applyNumberFormat="1" applyFont="1" applyFill="1" applyAlignment="1" applyProtection="1">
      <alignment horizontal="center" vertical="center"/>
      <protection locked="0"/>
    </xf>
    <xf numFmtId="49" fontId="17" fillId="2" borderId="0" xfId="0" applyNumberFormat="1" applyFont="1" applyFill="1" applyAlignment="1" applyProtection="1">
      <alignment horizontal="left" vertical="center" wrapText="1"/>
      <protection locked="0"/>
    </xf>
    <xf numFmtId="176" fontId="17" fillId="2" borderId="0" xfId="0" applyNumberFormat="1" applyFont="1" applyFill="1" applyAlignment="1" applyProtection="1">
      <alignment horizontal="center" vertical="center"/>
      <protection locked="0"/>
    </xf>
    <xf numFmtId="49" fontId="17" fillId="2" borderId="0" xfId="0" applyNumberFormat="1" applyFont="1" applyFill="1" applyAlignment="1">
      <alignment horizontal="center" vertical="center"/>
    </xf>
    <xf numFmtId="176" fontId="17" fillId="2" borderId="0" xfId="0" applyNumberFormat="1" applyFont="1" applyFill="1" applyProtection="1">
      <alignment vertical="center"/>
      <protection locked="0"/>
    </xf>
    <xf numFmtId="189" fontId="17" fillId="2" borderId="0" xfId="0" applyNumberFormat="1" applyFont="1" applyFill="1" applyAlignment="1" applyProtection="1">
      <alignment horizontal="center" vertical="center"/>
      <protection locked="0"/>
    </xf>
    <xf numFmtId="176" fontId="17" fillId="0" borderId="0" xfId="0" applyNumberFormat="1" applyFont="1" applyAlignment="1" applyProtection="1">
      <alignment horizontal="center" vertical="center"/>
      <protection locked="0"/>
    </xf>
    <xf numFmtId="0" fontId="17" fillId="2" borderId="1" xfId="0" applyFont="1" applyFill="1" applyBorder="1" applyProtection="1">
      <alignment vertical="center"/>
      <protection locked="0"/>
    </xf>
    <xf numFmtId="0" fontId="17" fillId="2" borderId="2" xfId="0" applyFont="1" applyFill="1" applyBorder="1" applyProtection="1">
      <alignment vertical="center"/>
      <protection locked="0"/>
    </xf>
    <xf numFmtId="49" fontId="17" fillId="0" borderId="12" xfId="0" applyNumberFormat="1" applyFont="1" applyBorder="1" applyAlignment="1">
      <alignment horizontal="center" vertical="center" wrapText="1"/>
    </xf>
    <xf numFmtId="38" fontId="18" fillId="2" borderId="1" xfId="1" applyFont="1" applyFill="1" applyBorder="1" applyAlignment="1" applyProtection="1">
      <alignment vertical="center"/>
      <protection locked="0"/>
    </xf>
    <xf numFmtId="38" fontId="18" fillId="2" borderId="2" xfId="1" applyFont="1" applyFill="1" applyBorder="1" applyAlignment="1" applyProtection="1">
      <alignment vertical="center"/>
      <protection locked="0"/>
    </xf>
    <xf numFmtId="38" fontId="18" fillId="0" borderId="1" xfId="1" applyFont="1" applyFill="1" applyBorder="1" applyAlignment="1" applyProtection="1">
      <alignment vertical="center"/>
    </xf>
    <xf numFmtId="38" fontId="18" fillId="0" borderId="2" xfId="1" applyFont="1" applyFill="1" applyBorder="1" applyAlignment="1" applyProtection="1">
      <alignment vertical="center"/>
    </xf>
    <xf numFmtId="49" fontId="17" fillId="0" borderId="1" xfId="0" applyNumberFormat="1" applyFont="1" applyBorder="1">
      <alignment vertical="center"/>
    </xf>
    <xf numFmtId="49" fontId="17" fillId="0" borderId="2" xfId="0" applyNumberFormat="1" applyFont="1" applyBorder="1">
      <alignment vertical="center"/>
    </xf>
    <xf numFmtId="49" fontId="17" fillId="0" borderId="3" xfId="0" applyNumberFormat="1" applyFont="1" applyBorder="1">
      <alignment vertical="center"/>
    </xf>
    <xf numFmtId="49" fontId="19" fillId="0" borderId="1" xfId="0" applyNumberFormat="1" applyFont="1" applyBorder="1" applyAlignment="1">
      <alignment vertical="center" wrapText="1"/>
    </xf>
    <xf numFmtId="49" fontId="19" fillId="0" borderId="2" xfId="0" applyNumberFormat="1" applyFont="1" applyBorder="1" applyAlignment="1">
      <alignment vertical="center" wrapText="1"/>
    </xf>
    <xf numFmtId="49" fontId="19" fillId="0" borderId="3" xfId="0" applyNumberFormat="1" applyFont="1" applyBorder="1" applyAlignment="1">
      <alignment vertical="center" wrapText="1"/>
    </xf>
    <xf numFmtId="49" fontId="17" fillId="0" borderId="12" xfId="0" applyNumberFormat="1" applyFont="1" applyBorder="1" applyAlignment="1">
      <alignment horizontal="distributed" vertical="center" wrapText="1" indent="1"/>
    </xf>
    <xf numFmtId="49" fontId="17" fillId="0" borderId="12" xfId="0" applyNumberFormat="1" applyFont="1" applyBorder="1" applyAlignment="1">
      <alignment vertical="center" wrapText="1"/>
    </xf>
    <xf numFmtId="49" fontId="17" fillId="2" borderId="1" xfId="0" applyNumberFormat="1" applyFont="1" applyFill="1" applyBorder="1" applyProtection="1">
      <alignment vertical="center"/>
      <protection locked="0"/>
    </xf>
    <xf numFmtId="49" fontId="17" fillId="2" borderId="2" xfId="0" applyNumberFormat="1" applyFont="1" applyFill="1" applyBorder="1" applyProtection="1">
      <alignment vertical="center"/>
      <protection locked="0"/>
    </xf>
    <xf numFmtId="49" fontId="17" fillId="2" borderId="3" xfId="0" applyNumberFormat="1" applyFont="1" applyFill="1" applyBorder="1" applyProtection="1">
      <alignment vertical="center"/>
      <protection locked="0"/>
    </xf>
    <xf numFmtId="176" fontId="17" fillId="0" borderId="1" xfId="0" applyNumberFormat="1" applyFont="1" applyBorder="1">
      <alignment vertical="center"/>
    </xf>
    <xf numFmtId="176" fontId="17" fillId="0" borderId="2" xfId="0" applyNumberFormat="1" applyFont="1" applyBorder="1">
      <alignment vertical="center"/>
    </xf>
    <xf numFmtId="176" fontId="17" fillId="2" borderId="1" xfId="0" applyNumberFormat="1" applyFont="1" applyFill="1" applyBorder="1" applyProtection="1">
      <alignment vertical="center"/>
      <protection locked="0"/>
    </xf>
    <xf numFmtId="176" fontId="17" fillId="2" borderId="2" xfId="0" applyNumberFormat="1" applyFont="1" applyFill="1" applyBorder="1" applyProtection="1">
      <alignment vertical="center"/>
      <protection locked="0"/>
    </xf>
    <xf numFmtId="49" fontId="17" fillId="0" borderId="13" xfId="0" applyNumberFormat="1" applyFont="1" applyBorder="1" applyAlignment="1">
      <alignment horizontal="center" vertical="center" textRotation="255"/>
    </xf>
    <xf numFmtId="49" fontId="17" fillId="0" borderId="22" xfId="0" applyNumberFormat="1" applyFont="1" applyBorder="1" applyAlignment="1">
      <alignment horizontal="center" vertical="center" textRotation="255"/>
    </xf>
    <xf numFmtId="49" fontId="17" fillId="0" borderId="20" xfId="0" applyNumberFormat="1" applyFont="1" applyBorder="1" applyAlignment="1">
      <alignment horizontal="center" vertical="center" textRotation="255"/>
    </xf>
    <xf numFmtId="49" fontId="17" fillId="0" borderId="21" xfId="0" applyNumberFormat="1" applyFont="1" applyBorder="1" applyAlignment="1">
      <alignment horizontal="left"/>
    </xf>
    <xf numFmtId="49" fontId="19" fillId="2" borderId="1" xfId="0" applyNumberFormat="1" applyFont="1" applyFill="1" applyBorder="1" applyAlignment="1" applyProtection="1">
      <alignment vertical="center" wrapText="1"/>
      <protection locked="0"/>
    </xf>
    <xf numFmtId="49" fontId="19" fillId="2" borderId="2" xfId="0" applyNumberFormat="1" applyFont="1" applyFill="1" applyBorder="1" applyAlignment="1" applyProtection="1">
      <alignment vertical="center" wrapText="1"/>
      <protection locked="0"/>
    </xf>
    <xf numFmtId="49" fontId="19" fillId="2" borderId="3" xfId="0" applyNumberFormat="1" applyFont="1" applyFill="1" applyBorder="1" applyAlignment="1" applyProtection="1">
      <alignment vertical="center" wrapText="1"/>
      <protection locked="0"/>
    </xf>
    <xf numFmtId="49" fontId="17" fillId="0" borderId="12" xfId="0" applyNumberFormat="1" applyFont="1" applyBorder="1" applyAlignment="1">
      <alignment horizontal="center" vertical="center" textRotation="255"/>
    </xf>
    <xf numFmtId="49" fontId="17" fillId="2" borderId="12" xfId="0" applyNumberFormat="1" applyFont="1" applyFill="1" applyBorder="1" applyAlignment="1" applyProtection="1">
      <alignment vertical="center" wrapText="1"/>
      <protection locked="0"/>
    </xf>
    <xf numFmtId="0" fontId="17" fillId="2" borderId="4" xfId="0" applyFont="1" applyFill="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186" fontId="17" fillId="2" borderId="7" xfId="0" applyNumberFormat="1" applyFont="1" applyFill="1" applyBorder="1" applyProtection="1">
      <alignment vertical="center"/>
      <protection locked="0"/>
    </xf>
    <xf numFmtId="186" fontId="17" fillId="2" borderId="8" xfId="0" applyNumberFormat="1" applyFont="1" applyFill="1" applyBorder="1" applyProtection="1">
      <alignment vertical="center"/>
      <protection locked="0"/>
    </xf>
    <xf numFmtId="0" fontId="17" fillId="0" borderId="4" xfId="0" applyFont="1" applyBorder="1">
      <alignment vertical="center"/>
    </xf>
    <xf numFmtId="0" fontId="17" fillId="0" borderId="5" xfId="0" applyFont="1" applyBorder="1">
      <alignment vertical="center"/>
    </xf>
    <xf numFmtId="184" fontId="17" fillId="0" borderId="1" xfId="0" applyNumberFormat="1" applyFont="1" applyBorder="1">
      <alignment vertical="center"/>
    </xf>
    <xf numFmtId="184" fontId="17" fillId="0" borderId="2" xfId="0" applyNumberFormat="1" applyFont="1" applyBorder="1">
      <alignment vertical="center"/>
    </xf>
    <xf numFmtId="49" fontId="17" fillId="0" borderId="12" xfId="0" applyNumberFormat="1" applyFont="1" applyBorder="1" applyAlignment="1">
      <alignment horizontal="center" vertical="center"/>
    </xf>
    <xf numFmtId="49" fontId="17" fillId="0" borderId="3"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7" fillId="0" borderId="12" xfId="0" applyNumberFormat="1" applyFont="1" applyBorder="1" applyAlignment="1">
      <alignment horizontal="left" vertical="center"/>
    </xf>
    <xf numFmtId="49" fontId="17" fillId="0" borderId="2" xfId="0" applyNumberFormat="1" applyFont="1" applyBorder="1" applyAlignment="1">
      <alignment horizontal="center" vertical="center"/>
    </xf>
    <xf numFmtId="49" fontId="17" fillId="2" borderId="12" xfId="0" applyNumberFormat="1" applyFont="1" applyFill="1" applyBorder="1" applyAlignment="1" applyProtection="1">
      <alignment horizontal="left" vertical="center" wrapText="1"/>
      <protection locked="0"/>
    </xf>
    <xf numFmtId="49" fontId="17" fillId="2" borderId="1" xfId="0" applyNumberFormat="1" applyFont="1" applyFill="1" applyBorder="1" applyAlignment="1" applyProtection="1">
      <alignment vertical="center" wrapText="1"/>
      <protection locked="0"/>
    </xf>
    <xf numFmtId="49" fontId="17" fillId="2" borderId="2" xfId="0" applyNumberFormat="1" applyFont="1" applyFill="1" applyBorder="1" applyAlignment="1" applyProtection="1">
      <alignment vertical="center" wrapText="1"/>
      <protection locked="0"/>
    </xf>
    <xf numFmtId="49" fontId="17" fillId="2" borderId="3" xfId="0" applyNumberFormat="1" applyFont="1" applyFill="1" applyBorder="1" applyAlignment="1" applyProtection="1">
      <alignment vertical="center" wrapText="1"/>
      <protection locked="0"/>
    </xf>
    <xf numFmtId="49" fontId="17" fillId="2" borderId="1" xfId="0" applyNumberFormat="1" applyFont="1" applyFill="1" applyBorder="1" applyAlignment="1" applyProtection="1">
      <alignment horizontal="left" vertical="center" wrapText="1"/>
      <protection locked="0"/>
    </xf>
    <xf numFmtId="49" fontId="17" fillId="2" borderId="2" xfId="0" applyNumberFormat="1" applyFont="1" applyFill="1" applyBorder="1" applyAlignment="1" applyProtection="1">
      <alignment horizontal="left" vertical="center" wrapText="1"/>
      <protection locked="0"/>
    </xf>
    <xf numFmtId="49" fontId="17" fillId="2" borderId="3" xfId="0" applyNumberFormat="1" applyFont="1" applyFill="1" applyBorder="1" applyAlignment="1" applyProtection="1">
      <alignment horizontal="left" vertical="center" wrapText="1"/>
      <protection locked="0"/>
    </xf>
    <xf numFmtId="49" fontId="17" fillId="0" borderId="4" xfId="0" applyNumberFormat="1" applyFont="1" applyBorder="1" applyAlignment="1">
      <alignment horizontal="left" vertical="center"/>
    </xf>
    <xf numFmtId="49" fontId="17" fillId="0" borderId="5" xfId="0" applyNumberFormat="1" applyFont="1" applyBorder="1" applyAlignment="1">
      <alignment horizontal="left" vertical="center"/>
    </xf>
    <xf numFmtId="49" fontId="17" fillId="0" borderId="6" xfId="0" applyNumberFormat="1" applyFont="1" applyBorder="1" applyAlignment="1">
      <alignment horizontal="left" vertical="center"/>
    </xf>
    <xf numFmtId="49" fontId="17" fillId="0" borderId="7" xfId="0" applyNumberFormat="1" applyFont="1" applyBorder="1" applyAlignment="1">
      <alignment horizontal="left" vertical="center"/>
    </xf>
    <xf numFmtId="49" fontId="17" fillId="0" borderId="8" xfId="0" applyNumberFormat="1" applyFont="1" applyBorder="1" applyAlignment="1">
      <alignment horizontal="left" vertical="center"/>
    </xf>
    <xf numFmtId="49" fontId="17" fillId="0" borderId="9" xfId="0" applyNumberFormat="1" applyFont="1" applyBorder="1" applyAlignment="1">
      <alignment horizontal="left" vertical="center"/>
    </xf>
    <xf numFmtId="0" fontId="17" fillId="0" borderId="12" xfId="0" applyFont="1" applyBorder="1" applyAlignment="1">
      <alignment vertical="center" wrapText="1"/>
    </xf>
    <xf numFmtId="49" fontId="17" fillId="2" borderId="12" xfId="0" applyNumberFormat="1" applyFont="1" applyFill="1" applyBorder="1" applyAlignment="1" applyProtection="1">
      <alignment horizontal="left" vertical="center"/>
      <protection locked="0"/>
    </xf>
    <xf numFmtId="49" fontId="17" fillId="0" borderId="4" xfId="0" applyNumberFormat="1" applyFont="1" applyBorder="1" applyAlignment="1">
      <alignment horizontal="center" vertical="center" wrapText="1"/>
    </xf>
    <xf numFmtId="49" fontId="17" fillId="0" borderId="5"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7" xfId="0" applyNumberFormat="1" applyFont="1" applyBorder="1" applyAlignment="1">
      <alignment horizontal="center" vertical="center"/>
    </xf>
    <xf numFmtId="49" fontId="17" fillId="0" borderId="8" xfId="0" applyNumberFormat="1" applyFont="1" applyBorder="1" applyAlignment="1">
      <alignment horizontal="center" vertical="center"/>
    </xf>
    <xf numFmtId="49" fontId="17" fillId="0" borderId="9"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9" fillId="0" borderId="4"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6" xfId="0" applyNumberFormat="1" applyFont="1" applyBorder="1" applyAlignment="1">
      <alignment horizontal="center" vertical="center" wrapText="1"/>
    </xf>
    <xf numFmtId="49" fontId="19" fillId="0" borderId="7" xfId="0" applyNumberFormat="1" applyFont="1" applyBorder="1" applyAlignment="1">
      <alignment horizontal="center" vertical="center" wrapText="1"/>
    </xf>
    <xf numFmtId="49" fontId="19" fillId="0" borderId="8" xfId="0" applyNumberFormat="1" applyFont="1" applyBorder="1" applyAlignment="1">
      <alignment horizontal="center" vertical="center" wrapText="1"/>
    </xf>
    <xf numFmtId="49" fontId="19" fillId="0" borderId="9" xfId="0" applyNumberFormat="1" applyFont="1" applyBorder="1" applyAlignment="1">
      <alignment horizontal="center" vertical="center" wrapText="1"/>
    </xf>
    <xf numFmtId="49" fontId="17" fillId="2" borderId="1" xfId="0" applyNumberFormat="1" applyFont="1" applyFill="1" applyBorder="1" applyAlignment="1" applyProtection="1">
      <alignment horizontal="left" vertical="center"/>
      <protection locked="0"/>
    </xf>
    <xf numFmtId="49" fontId="17" fillId="2" borderId="2" xfId="0" applyNumberFormat="1" applyFont="1" applyFill="1" applyBorder="1" applyAlignment="1" applyProtection="1">
      <alignment horizontal="left" vertical="center"/>
      <protection locked="0"/>
    </xf>
    <xf numFmtId="49" fontId="17" fillId="2" borderId="3" xfId="0" applyNumberFormat="1" applyFont="1" applyFill="1" applyBorder="1" applyAlignment="1" applyProtection="1">
      <alignment horizontal="left" vertical="center"/>
      <protection locked="0"/>
    </xf>
    <xf numFmtId="177" fontId="17" fillId="2" borderId="1" xfId="0" applyNumberFormat="1" applyFont="1" applyFill="1" applyBorder="1" applyProtection="1">
      <alignment vertical="center"/>
      <protection locked="0"/>
    </xf>
    <xf numFmtId="177" fontId="17" fillId="2" borderId="2" xfId="0" applyNumberFormat="1" applyFont="1" applyFill="1" applyBorder="1" applyProtection="1">
      <alignment vertical="center"/>
      <protection locked="0"/>
    </xf>
    <xf numFmtId="49" fontId="17" fillId="0" borderId="12" xfId="0" applyNumberFormat="1" applyFont="1" applyBorder="1">
      <alignment vertical="center"/>
    </xf>
    <xf numFmtId="49" fontId="17" fillId="0" borderId="4" xfId="0" applyNumberFormat="1" applyFont="1" applyBorder="1">
      <alignment vertical="center"/>
    </xf>
    <xf numFmtId="49" fontId="17" fillId="0" borderId="5" xfId="0" applyNumberFormat="1" applyFont="1" applyBorder="1">
      <alignment vertical="center"/>
    </xf>
    <xf numFmtId="49" fontId="17" fillId="0" borderId="6" xfId="0" applyNumberFormat="1" applyFont="1" applyBorder="1">
      <alignment vertical="center"/>
    </xf>
    <xf numFmtId="0" fontId="17" fillId="0" borderId="1" xfId="0" applyFont="1" applyBorder="1">
      <alignment vertical="center"/>
    </xf>
    <xf numFmtId="0" fontId="17" fillId="0" borderId="2" xfId="0" applyFont="1" applyBorder="1">
      <alignment vertical="center"/>
    </xf>
    <xf numFmtId="177" fontId="17" fillId="2" borderId="4" xfId="0" applyNumberFormat="1" applyFont="1" applyFill="1" applyBorder="1" applyProtection="1">
      <alignment vertical="center"/>
      <protection locked="0"/>
    </xf>
    <xf numFmtId="177" fontId="17" fillId="2" borderId="5" xfId="0" applyNumberFormat="1" applyFont="1" applyFill="1" applyBorder="1" applyProtection="1">
      <alignment vertical="center"/>
      <protection locked="0"/>
    </xf>
    <xf numFmtId="177" fontId="17" fillId="2" borderId="0" xfId="0" applyNumberFormat="1" applyFont="1" applyFill="1" applyProtection="1">
      <alignment vertical="center"/>
      <protection locked="0"/>
    </xf>
    <xf numFmtId="49" fontId="17" fillId="0" borderId="10"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49" fontId="17" fillId="2" borderId="7" xfId="0" applyNumberFormat="1" applyFont="1" applyFill="1" applyBorder="1" applyProtection="1">
      <alignment vertical="center"/>
      <protection locked="0"/>
    </xf>
    <xf numFmtId="49" fontId="17" fillId="2" borderId="8" xfId="0" applyNumberFormat="1" applyFont="1" applyFill="1" applyBorder="1" applyProtection="1">
      <alignment vertical="center"/>
      <protection locked="0"/>
    </xf>
    <xf numFmtId="49" fontId="17" fillId="2" borderId="9" xfId="0" applyNumberFormat="1" applyFont="1" applyFill="1" applyBorder="1" applyProtection="1">
      <alignment vertical="center"/>
      <protection locked="0"/>
    </xf>
    <xf numFmtId="49" fontId="17" fillId="0" borderId="12" xfId="0" applyNumberFormat="1" applyFont="1" applyBorder="1" applyAlignment="1">
      <alignment horizontal="left" vertical="center" wrapText="1"/>
    </xf>
    <xf numFmtId="49" fontId="19" fillId="2" borderId="1" xfId="0" applyNumberFormat="1" applyFont="1" applyFill="1" applyBorder="1" applyAlignment="1" applyProtection="1">
      <alignment horizontal="left" vertical="center" wrapText="1"/>
      <protection locked="0"/>
    </xf>
    <xf numFmtId="49" fontId="19" fillId="2" borderId="2" xfId="0" applyNumberFormat="1" applyFont="1" applyFill="1" applyBorder="1" applyAlignment="1" applyProtection="1">
      <alignment horizontal="left" vertical="center" wrapText="1"/>
      <protection locked="0"/>
    </xf>
    <xf numFmtId="49" fontId="19" fillId="2" borderId="3" xfId="0" applyNumberFormat="1" applyFont="1" applyFill="1" applyBorder="1" applyAlignment="1" applyProtection="1">
      <alignment horizontal="left" vertical="center" wrapText="1"/>
      <protection locked="0"/>
    </xf>
    <xf numFmtId="49" fontId="17" fillId="2" borderId="12" xfId="0" applyNumberFormat="1" applyFont="1" applyFill="1" applyBorder="1" applyProtection="1">
      <alignment vertical="center"/>
      <protection locked="0"/>
    </xf>
    <xf numFmtId="183" fontId="17" fillId="0" borderId="2" xfId="0" applyNumberFormat="1" applyFont="1" applyBorder="1" applyAlignment="1">
      <alignment horizontal="right" vertical="center"/>
    </xf>
    <xf numFmtId="49" fontId="17" fillId="0" borderId="4" xfId="0" applyNumberFormat="1" applyFont="1" applyBorder="1" applyAlignment="1">
      <alignment horizontal="center" vertical="center" textRotation="255"/>
    </xf>
    <xf numFmtId="49" fontId="17" fillId="0" borderId="6" xfId="0" applyNumberFormat="1" applyFont="1" applyBorder="1" applyAlignment="1">
      <alignment horizontal="center" vertical="center" textRotation="255"/>
    </xf>
    <xf numFmtId="49" fontId="17" fillId="0" borderId="10" xfId="0" applyNumberFormat="1" applyFont="1" applyBorder="1" applyAlignment="1">
      <alignment horizontal="center" vertical="center" textRotation="255"/>
    </xf>
    <xf numFmtId="49" fontId="17" fillId="0" borderId="11" xfId="0" applyNumberFormat="1" applyFont="1" applyBorder="1" applyAlignment="1">
      <alignment horizontal="center" vertical="center" textRotation="255"/>
    </xf>
    <xf numFmtId="49" fontId="17" fillId="0" borderId="7" xfId="0" applyNumberFormat="1" applyFont="1" applyBorder="1" applyAlignment="1">
      <alignment horizontal="center" vertical="center" textRotation="255"/>
    </xf>
    <xf numFmtId="49" fontId="17" fillId="0" borderId="9" xfId="0" applyNumberFormat="1" applyFont="1" applyBorder="1" applyAlignment="1">
      <alignment horizontal="center" vertical="center" textRotation="255"/>
    </xf>
    <xf numFmtId="188" fontId="17" fillId="2" borderId="1" xfId="0" applyNumberFormat="1" applyFont="1" applyFill="1" applyBorder="1" applyAlignment="1" applyProtection="1">
      <alignment horizontal="left" vertical="center"/>
      <protection locked="0"/>
    </xf>
    <xf numFmtId="188" fontId="17" fillId="2" borderId="2" xfId="0" applyNumberFormat="1" applyFont="1" applyFill="1" applyBorder="1" applyAlignment="1" applyProtection="1">
      <alignment horizontal="left" vertical="center"/>
      <protection locked="0"/>
    </xf>
    <xf numFmtId="188" fontId="17" fillId="2" borderId="3" xfId="0" applyNumberFormat="1" applyFont="1" applyFill="1" applyBorder="1" applyAlignment="1" applyProtection="1">
      <alignment horizontal="left" vertical="center"/>
      <protection locked="0"/>
    </xf>
    <xf numFmtId="49" fontId="17" fillId="0" borderId="1" xfId="0" applyNumberFormat="1" applyFont="1" applyBorder="1" applyAlignment="1">
      <alignment horizontal="left" vertical="center"/>
    </xf>
    <xf numFmtId="49" fontId="17" fillId="0" borderId="2" xfId="0" applyNumberFormat="1" applyFont="1" applyBorder="1" applyAlignment="1">
      <alignment horizontal="left" vertical="center"/>
    </xf>
    <xf numFmtId="49" fontId="17" fillId="0" borderId="3" xfId="0" applyNumberFormat="1" applyFont="1" applyBorder="1" applyAlignment="1">
      <alignment horizontal="left" vertical="center"/>
    </xf>
    <xf numFmtId="49" fontId="17" fillId="0" borderId="8" xfId="0" applyNumberFormat="1" applyFont="1" applyBorder="1" applyAlignment="1">
      <alignment horizontal="center" vertical="center" wrapText="1"/>
    </xf>
    <xf numFmtId="31" fontId="17" fillId="2" borderId="2" xfId="0" applyNumberFormat="1" applyFont="1" applyFill="1" applyBorder="1" applyProtection="1">
      <alignment vertical="center"/>
      <protection locked="0"/>
    </xf>
    <xf numFmtId="49" fontId="17" fillId="2" borderId="1" xfId="0" applyNumberFormat="1" applyFont="1" applyFill="1" applyBorder="1" applyAlignment="1" applyProtection="1">
      <alignment horizontal="center" vertical="center"/>
      <protection locked="0"/>
    </xf>
    <xf numFmtId="49" fontId="17" fillId="2" borderId="2" xfId="0" applyNumberFormat="1" applyFont="1" applyFill="1" applyBorder="1" applyAlignment="1" applyProtection="1">
      <alignment horizontal="center" vertical="center"/>
      <protection locked="0"/>
    </xf>
    <xf numFmtId="49" fontId="17" fillId="2" borderId="3" xfId="0" applyNumberFormat="1" applyFont="1" applyFill="1" applyBorder="1" applyAlignment="1" applyProtection="1">
      <alignment horizontal="center" vertical="center"/>
      <protection locked="0"/>
    </xf>
    <xf numFmtId="177" fontId="17" fillId="0" borderId="1" xfId="0" applyNumberFormat="1" applyFont="1" applyBorder="1">
      <alignment vertical="center"/>
    </xf>
    <xf numFmtId="177" fontId="17" fillId="0" borderId="2" xfId="0" applyNumberFormat="1" applyFont="1" applyBorder="1">
      <alignment vertical="center"/>
    </xf>
    <xf numFmtId="49" fontId="17" fillId="2" borderId="0" xfId="0" applyNumberFormat="1" applyFont="1" applyFill="1" applyProtection="1">
      <alignment vertical="center"/>
      <protection locked="0"/>
    </xf>
    <xf numFmtId="49" fontId="17" fillId="2" borderId="1" xfId="0" applyNumberFormat="1" applyFont="1" applyFill="1" applyBorder="1" applyAlignment="1">
      <alignment horizontal="center" vertical="center"/>
    </xf>
    <xf numFmtId="49" fontId="17" fillId="2" borderId="2" xfId="0" applyNumberFormat="1" applyFont="1" applyFill="1" applyBorder="1" applyAlignment="1">
      <alignment horizontal="center" vertical="center"/>
    </xf>
    <xf numFmtId="49" fontId="17" fillId="2" borderId="3" xfId="0" applyNumberFormat="1" applyFont="1" applyFill="1" applyBorder="1" applyAlignment="1">
      <alignment horizontal="center" vertical="center"/>
    </xf>
    <xf numFmtId="0" fontId="17" fillId="2" borderId="1" xfId="0" applyFont="1" applyFill="1" applyBorder="1">
      <alignment vertical="center"/>
    </xf>
    <xf numFmtId="0" fontId="17" fillId="2" borderId="2" xfId="0" applyFont="1" applyFill="1" applyBorder="1">
      <alignment vertical="center"/>
    </xf>
    <xf numFmtId="0" fontId="17" fillId="2" borderId="3" xfId="0" applyFont="1" applyFill="1" applyBorder="1">
      <alignment vertical="center"/>
    </xf>
    <xf numFmtId="31" fontId="17" fillId="2" borderId="8" xfId="0" applyNumberFormat="1" applyFont="1" applyFill="1" applyBorder="1" applyAlignment="1" applyProtection="1">
      <alignment horizontal="right" vertical="center"/>
      <protection locked="0"/>
    </xf>
    <xf numFmtId="49" fontId="17" fillId="0" borderId="10"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1" xfId="0" applyNumberFormat="1" applyFont="1" applyBorder="1" applyAlignment="1">
      <alignment horizontal="left" vertical="center"/>
    </xf>
    <xf numFmtId="49" fontId="17" fillId="0" borderId="14" xfId="0" applyNumberFormat="1" applyFont="1" applyBorder="1" applyAlignment="1">
      <alignment horizontal="left" indent="1"/>
    </xf>
    <xf numFmtId="49" fontId="17" fillId="0" borderId="15" xfId="0" applyNumberFormat="1" applyFont="1" applyBorder="1" applyAlignment="1">
      <alignment horizontal="left" indent="1"/>
    </xf>
    <xf numFmtId="49" fontId="17" fillId="0" borderId="16" xfId="0" applyNumberFormat="1" applyFont="1" applyBorder="1" applyAlignment="1">
      <alignment horizontal="left" indent="1"/>
    </xf>
    <xf numFmtId="49" fontId="17" fillId="0" borderId="17" xfId="0" applyNumberFormat="1" applyFont="1" applyBorder="1" applyAlignment="1">
      <alignment horizontal="left" indent="1"/>
    </xf>
    <xf numFmtId="49" fontId="17" fillId="0" borderId="18" xfId="0" applyNumberFormat="1" applyFont="1" applyBorder="1" applyAlignment="1">
      <alignment horizontal="left" indent="1"/>
    </xf>
    <xf numFmtId="49" fontId="17" fillId="0" borderId="19" xfId="0" applyNumberFormat="1" applyFont="1" applyBorder="1" applyAlignment="1">
      <alignment horizontal="left" indent="1"/>
    </xf>
    <xf numFmtId="49" fontId="17" fillId="0" borderId="2" xfId="0" applyNumberFormat="1" applyFont="1" applyBorder="1" applyAlignment="1">
      <alignment horizontal="right" vertical="center"/>
    </xf>
    <xf numFmtId="49" fontId="17" fillId="0" borderId="3" xfId="0" applyNumberFormat="1" applyFont="1" applyBorder="1" applyAlignment="1">
      <alignment horizontal="right" vertical="center"/>
    </xf>
    <xf numFmtId="49" fontId="17" fillId="2" borderId="4" xfId="0" applyNumberFormat="1" applyFont="1" applyFill="1" applyBorder="1" applyAlignment="1" applyProtection="1">
      <alignment horizontal="center" vertical="center"/>
      <protection locked="0"/>
    </xf>
    <xf numFmtId="49" fontId="17" fillId="2" borderId="5" xfId="0" applyNumberFormat="1" applyFont="1" applyFill="1" applyBorder="1" applyAlignment="1" applyProtection="1">
      <alignment horizontal="center" vertical="center"/>
      <protection locked="0"/>
    </xf>
    <xf numFmtId="49" fontId="17" fillId="2" borderId="6" xfId="0" applyNumberFormat="1" applyFont="1" applyFill="1" applyBorder="1" applyAlignment="1" applyProtection="1">
      <alignment horizontal="center" vertical="center"/>
      <protection locked="0"/>
    </xf>
    <xf numFmtId="176" fontId="17" fillId="0" borderId="2" xfId="0" applyNumberFormat="1" applyFont="1" applyBorder="1" applyAlignment="1">
      <alignment horizontal="right" vertical="center"/>
    </xf>
    <xf numFmtId="176" fontId="17" fillId="2" borderId="2" xfId="0" applyNumberFormat="1" applyFont="1" applyFill="1" applyBorder="1" applyAlignment="1" applyProtection="1">
      <alignment horizontal="center" vertical="center"/>
      <protection locked="0"/>
    </xf>
    <xf numFmtId="49" fontId="17" fillId="0" borderId="12" xfId="0" applyNumberFormat="1" applyFont="1" applyBorder="1" applyAlignment="1">
      <alignment horizontal="distributed" vertical="center"/>
    </xf>
    <xf numFmtId="180" fontId="20" fillId="2" borderId="7" xfId="0" applyNumberFormat="1" applyFont="1" applyFill="1" applyBorder="1" applyAlignment="1" applyProtection="1">
      <alignment horizontal="center" vertical="center"/>
      <protection locked="0"/>
    </xf>
    <xf numFmtId="180" fontId="20" fillId="2" borderId="8" xfId="0" applyNumberFormat="1" applyFont="1" applyFill="1" applyBorder="1" applyAlignment="1" applyProtection="1">
      <alignment horizontal="center" vertical="center"/>
      <protection locked="0"/>
    </xf>
    <xf numFmtId="180" fontId="20" fillId="2" borderId="9" xfId="0" applyNumberFormat="1" applyFont="1" applyFill="1" applyBorder="1" applyAlignment="1" applyProtection="1">
      <alignment horizontal="center" vertical="center"/>
      <protection locked="0"/>
    </xf>
    <xf numFmtId="49" fontId="17" fillId="0" borderId="2" xfId="0" applyNumberFormat="1" applyFont="1" applyBorder="1" applyAlignment="1" applyProtection="1">
      <alignment horizontal="right" vertical="center"/>
      <protection locked="0"/>
    </xf>
    <xf numFmtId="0" fontId="17" fillId="0" borderId="2" xfId="0" applyFont="1" applyBorder="1" applyAlignment="1">
      <alignment horizontal="right" vertical="center"/>
    </xf>
    <xf numFmtId="0" fontId="17" fillId="0" borderId="3" xfId="0" applyFont="1" applyBorder="1" applyAlignment="1">
      <alignment horizontal="right" vertical="center"/>
    </xf>
    <xf numFmtId="49" fontId="17" fillId="2" borderId="2" xfId="0" applyNumberFormat="1" applyFont="1" applyFill="1" applyBorder="1" applyAlignment="1" applyProtection="1">
      <alignment horizontal="left" vertical="center" indent="1"/>
      <protection locked="0"/>
    </xf>
    <xf numFmtId="49" fontId="17" fillId="2" borderId="3" xfId="0" applyNumberFormat="1" applyFont="1" applyFill="1" applyBorder="1" applyAlignment="1" applyProtection="1">
      <alignment horizontal="left" vertical="center" indent="1"/>
      <protection locked="0"/>
    </xf>
    <xf numFmtId="49" fontId="19" fillId="2" borderId="12" xfId="0" applyNumberFormat="1" applyFont="1" applyFill="1" applyBorder="1" applyAlignment="1" applyProtection="1">
      <alignment vertical="center" wrapText="1"/>
      <protection locked="0"/>
    </xf>
    <xf numFmtId="49" fontId="17" fillId="0" borderId="2" xfId="0" applyNumberFormat="1" applyFont="1" applyBorder="1" applyAlignment="1">
      <alignment horizontal="distributed" vertical="center"/>
    </xf>
    <xf numFmtId="49" fontId="17" fillId="0" borderId="12" xfId="0" applyNumberFormat="1" applyFont="1" applyBorder="1" applyAlignment="1">
      <alignment horizontal="distributed" vertical="center" indent="1"/>
    </xf>
    <xf numFmtId="179" fontId="17" fillId="0" borderId="5" xfId="0" applyNumberFormat="1" applyFont="1" applyBorder="1">
      <alignment vertical="center"/>
    </xf>
    <xf numFmtId="12" fontId="17" fillId="0" borderId="13" xfId="0" applyNumberFormat="1" applyFont="1" applyBorder="1" applyAlignment="1">
      <alignment horizontal="distributed" vertical="center" indent="1"/>
    </xf>
    <xf numFmtId="179" fontId="17" fillId="0" borderId="8" xfId="0" applyNumberFormat="1" applyFont="1" applyBorder="1">
      <alignment vertical="center"/>
    </xf>
    <xf numFmtId="179" fontId="17" fillId="0" borderId="2" xfId="0" applyNumberFormat="1" applyFont="1" applyBorder="1">
      <alignment vertical="center"/>
    </xf>
    <xf numFmtId="49" fontId="17" fillId="0" borderId="4" xfId="0" applyNumberFormat="1" applyFont="1" applyBorder="1" applyAlignment="1">
      <alignment horizontal="left" vertical="center" wrapText="1"/>
    </xf>
    <xf numFmtId="49" fontId="17" fillId="0" borderId="5" xfId="0" applyNumberFormat="1" applyFont="1" applyBorder="1" applyAlignment="1">
      <alignment horizontal="left" vertical="center" wrapText="1"/>
    </xf>
    <xf numFmtId="49" fontId="17" fillId="0" borderId="6" xfId="0" applyNumberFormat="1" applyFont="1" applyBorder="1" applyAlignment="1">
      <alignment horizontal="left" vertical="center" wrapText="1"/>
    </xf>
    <xf numFmtId="49" fontId="17" fillId="0" borderId="10" xfId="0" applyNumberFormat="1" applyFont="1" applyBorder="1" applyAlignment="1">
      <alignment horizontal="left" vertical="center" wrapText="1"/>
    </xf>
    <xf numFmtId="49" fontId="17" fillId="0" borderId="0" xfId="0" applyNumberFormat="1" applyFont="1" applyAlignment="1">
      <alignment horizontal="left" vertical="center" wrapText="1"/>
    </xf>
    <xf numFmtId="49" fontId="17" fillId="0" borderId="11" xfId="0" applyNumberFormat="1" applyFont="1" applyBorder="1" applyAlignment="1">
      <alignment horizontal="left" vertical="center" wrapText="1"/>
    </xf>
    <xf numFmtId="49" fontId="17" fillId="0" borderId="7" xfId="0" applyNumberFormat="1" applyFont="1" applyBorder="1" applyAlignment="1">
      <alignment horizontal="left" vertical="center" wrapText="1"/>
    </xf>
    <xf numFmtId="49" fontId="17" fillId="0" borderId="8" xfId="0" applyNumberFormat="1" applyFont="1" applyBorder="1" applyAlignment="1">
      <alignment horizontal="left" vertical="center" wrapText="1"/>
    </xf>
    <xf numFmtId="49" fontId="17" fillId="0" borderId="9" xfId="0" applyNumberFormat="1" applyFont="1" applyBorder="1" applyAlignment="1">
      <alignment horizontal="left" vertical="center" wrapText="1"/>
    </xf>
    <xf numFmtId="49" fontId="19" fillId="2" borderId="4" xfId="0" applyNumberFormat="1" applyFont="1" applyFill="1" applyBorder="1" applyAlignment="1" applyProtection="1">
      <alignment horizontal="left" vertical="center" wrapText="1"/>
      <protection locked="0"/>
    </xf>
    <xf numFmtId="49" fontId="19" fillId="2" borderId="5" xfId="0" applyNumberFormat="1" applyFont="1" applyFill="1" applyBorder="1" applyAlignment="1" applyProtection="1">
      <alignment horizontal="left" vertical="center" wrapText="1"/>
      <protection locked="0"/>
    </xf>
    <xf numFmtId="49" fontId="19" fillId="2" borderId="6" xfId="0" applyNumberFormat="1" applyFont="1" applyFill="1" applyBorder="1" applyAlignment="1" applyProtection="1">
      <alignment horizontal="left" vertical="center" wrapText="1"/>
      <protection locked="0"/>
    </xf>
    <xf numFmtId="49" fontId="19" fillId="2" borderId="10" xfId="0" applyNumberFormat="1" applyFont="1" applyFill="1" applyBorder="1" applyAlignment="1" applyProtection="1">
      <alignment horizontal="left" vertical="center" wrapText="1"/>
      <protection locked="0"/>
    </xf>
    <xf numFmtId="49" fontId="19" fillId="2" borderId="0" xfId="0" applyNumberFormat="1" applyFont="1" applyFill="1" applyAlignment="1" applyProtection="1">
      <alignment horizontal="left" vertical="center" wrapText="1"/>
      <protection locked="0"/>
    </xf>
    <xf numFmtId="49" fontId="19" fillId="2" borderId="11" xfId="0" applyNumberFormat="1" applyFont="1" applyFill="1" applyBorder="1" applyAlignment="1" applyProtection="1">
      <alignment horizontal="left" vertical="center" wrapText="1"/>
      <protection locked="0"/>
    </xf>
    <xf numFmtId="49" fontId="19" fillId="2" borderId="7" xfId="0" applyNumberFormat="1" applyFont="1" applyFill="1" applyBorder="1" applyAlignment="1" applyProtection="1">
      <alignment horizontal="left" vertical="center" wrapText="1"/>
      <protection locked="0"/>
    </xf>
    <xf numFmtId="49" fontId="19" fillId="2" borderId="8" xfId="0" applyNumberFormat="1" applyFont="1" applyFill="1" applyBorder="1" applyAlignment="1" applyProtection="1">
      <alignment horizontal="left" vertical="center" wrapText="1"/>
      <protection locked="0"/>
    </xf>
    <xf numFmtId="49" fontId="19" fillId="2" borderId="9" xfId="0" applyNumberFormat="1" applyFont="1" applyFill="1" applyBorder="1" applyAlignment="1" applyProtection="1">
      <alignment horizontal="left" vertical="center" wrapText="1"/>
      <protection locked="0"/>
    </xf>
    <xf numFmtId="49" fontId="17" fillId="0" borderId="20" xfId="0" applyNumberFormat="1" applyFont="1" applyBorder="1" applyAlignment="1">
      <alignment horizontal="center" vertical="center"/>
    </xf>
    <xf numFmtId="49" fontId="17" fillId="2" borderId="1" xfId="0" applyNumberFormat="1" applyFont="1" applyFill="1" applyBorder="1" applyAlignment="1" applyProtection="1">
      <alignment horizontal="left" vertical="center" indent="1"/>
      <protection locked="0"/>
    </xf>
    <xf numFmtId="49" fontId="17" fillId="0" borderId="7" xfId="0" applyNumberFormat="1" applyFont="1" applyBorder="1" applyAlignment="1">
      <alignment horizontal="center" vertical="center" shrinkToFit="1"/>
    </xf>
    <xf numFmtId="49" fontId="17" fillId="0" borderId="8" xfId="0" applyNumberFormat="1" applyFont="1" applyBorder="1" applyAlignment="1">
      <alignment horizontal="center" vertical="center" shrinkToFit="1"/>
    </xf>
    <xf numFmtId="49" fontId="17" fillId="0" borderId="9" xfId="0" applyNumberFormat="1" applyFont="1" applyBorder="1" applyAlignment="1">
      <alignment horizontal="center" vertical="center" shrinkToFit="1"/>
    </xf>
    <xf numFmtId="0" fontId="17" fillId="0" borderId="6" xfId="0" applyFont="1" applyBorder="1">
      <alignment vertical="center"/>
    </xf>
    <xf numFmtId="49" fontId="17" fillId="2" borderId="7" xfId="0" applyNumberFormat="1" applyFont="1" applyFill="1" applyBorder="1" applyAlignment="1" applyProtection="1">
      <alignment horizontal="center" vertical="center"/>
      <protection locked="0"/>
    </xf>
    <xf numFmtId="49" fontId="17" fillId="2" borderId="8" xfId="0" applyNumberFormat="1" applyFont="1" applyFill="1" applyBorder="1" applyAlignment="1" applyProtection="1">
      <alignment horizontal="center" vertical="center"/>
      <protection locked="0"/>
    </xf>
    <xf numFmtId="49" fontId="17" fillId="2" borderId="9" xfId="0" applyNumberFormat="1" applyFont="1" applyFill="1" applyBorder="1" applyAlignment="1" applyProtection="1">
      <alignment horizontal="center" vertical="center"/>
      <protection locked="0"/>
    </xf>
    <xf numFmtId="49" fontId="17" fillId="0" borderId="12" xfId="0" applyNumberFormat="1" applyFont="1" applyBorder="1" applyAlignment="1">
      <alignment horizontal="left" vertical="center" shrinkToFit="1"/>
    </xf>
    <xf numFmtId="186" fontId="17" fillId="0" borderId="7" xfId="0" applyNumberFormat="1" applyFont="1" applyBorder="1">
      <alignment vertical="center"/>
    </xf>
    <xf numFmtId="186" fontId="17" fillId="0" borderId="8" xfId="0" applyNumberFormat="1" applyFont="1" applyBorder="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49" fontId="17" fillId="0" borderId="0" xfId="0" applyNumberFormat="1" applyFont="1">
      <alignment vertical="center"/>
    </xf>
    <xf numFmtId="49" fontId="17" fillId="0" borderId="1" xfId="0" applyNumberFormat="1" applyFont="1" applyBorder="1" applyAlignment="1">
      <alignment horizontal="distributed" vertical="center" indent="1"/>
    </xf>
    <xf numFmtId="49" fontId="17" fillId="0" borderId="2" xfId="0" applyNumberFormat="1" applyFont="1" applyBorder="1" applyAlignment="1">
      <alignment horizontal="distributed" vertical="center" indent="1"/>
    </xf>
    <xf numFmtId="49" fontId="17" fillId="0" borderId="3" xfId="0" applyNumberFormat="1" applyFont="1" applyBorder="1" applyAlignment="1">
      <alignment horizontal="distributed" vertical="center" indent="1"/>
    </xf>
    <xf numFmtId="184" fontId="17" fillId="2" borderId="5" xfId="0" applyNumberFormat="1" applyFont="1" applyFill="1" applyBorder="1" applyAlignment="1" applyProtection="1">
      <alignment horizontal="center" vertical="center"/>
      <protection locked="0"/>
    </xf>
    <xf numFmtId="49" fontId="17" fillId="0" borderId="20" xfId="0" applyNumberFormat="1" applyFont="1" applyBorder="1" applyAlignment="1">
      <alignment horizontal="distributed" vertical="center" indent="1"/>
    </xf>
    <xf numFmtId="49" fontId="17" fillId="2" borderId="12" xfId="0" applyNumberFormat="1" applyFont="1" applyFill="1" applyBorder="1" applyAlignment="1" applyProtection="1">
      <alignment horizontal="left" vertical="center" indent="1"/>
      <protection locked="0"/>
    </xf>
    <xf numFmtId="49" fontId="21" fillId="0" borderId="26" xfId="0" applyNumberFormat="1" applyFont="1" applyBorder="1" applyAlignment="1">
      <alignment horizontal="center" vertical="center" wrapText="1" shrinkToFit="1"/>
    </xf>
    <xf numFmtId="49" fontId="21" fillId="0" borderId="8" xfId="0" applyNumberFormat="1" applyFont="1" applyBorder="1" applyAlignment="1">
      <alignment horizontal="center" vertical="center" shrinkToFit="1"/>
    </xf>
    <xf numFmtId="49" fontId="21" fillId="0" borderId="9" xfId="0" applyNumberFormat="1" applyFont="1" applyBorder="1" applyAlignment="1">
      <alignment horizontal="center" vertical="center" shrinkToFit="1"/>
    </xf>
    <xf numFmtId="49" fontId="17" fillId="0" borderId="38" xfId="0" applyNumberFormat="1" applyFont="1" applyBorder="1" applyAlignment="1">
      <alignment horizontal="left" vertical="center"/>
    </xf>
    <xf numFmtId="49" fontId="17" fillId="0" borderId="37" xfId="0" applyNumberFormat="1" applyFont="1" applyBorder="1" applyAlignment="1">
      <alignment horizontal="left" vertical="center"/>
    </xf>
    <xf numFmtId="49" fontId="17" fillId="0" borderId="39" xfId="0" applyNumberFormat="1" applyFont="1" applyBorder="1" applyAlignment="1">
      <alignment horizontal="left" vertical="center"/>
    </xf>
    <xf numFmtId="177" fontId="17" fillId="0" borderId="38" xfId="0" applyNumberFormat="1" applyFont="1" applyBorder="1" applyAlignment="1" applyProtection="1">
      <alignment horizontal="center" vertical="center"/>
      <protection locked="0"/>
    </xf>
    <xf numFmtId="177" fontId="17" fillId="0" borderId="37" xfId="0" applyNumberFormat="1" applyFont="1" applyBorder="1" applyAlignment="1" applyProtection="1">
      <alignment horizontal="center" vertical="center"/>
      <protection locked="0"/>
    </xf>
    <xf numFmtId="49" fontId="22" fillId="0" borderId="10" xfId="0" applyNumberFormat="1" applyFont="1" applyBorder="1" applyAlignment="1" applyProtection="1">
      <alignment horizontal="left" vertical="top" wrapText="1" shrinkToFit="1"/>
      <protection locked="0"/>
    </xf>
    <xf numFmtId="49" fontId="22" fillId="0" borderId="0" xfId="0" applyNumberFormat="1" applyFont="1" applyAlignment="1" applyProtection="1">
      <alignment horizontal="left" vertical="top" wrapText="1" shrinkToFit="1"/>
      <protection locked="0"/>
    </xf>
    <xf numFmtId="49" fontId="22" fillId="0" borderId="11" xfId="0" applyNumberFormat="1" applyFont="1" applyBorder="1" applyAlignment="1" applyProtection="1">
      <alignment horizontal="left" vertical="top" wrapText="1" shrinkToFit="1"/>
      <protection locked="0"/>
    </xf>
    <xf numFmtId="49" fontId="17" fillId="0" borderId="79" xfId="0" applyNumberFormat="1" applyFont="1" applyBorder="1" applyAlignment="1">
      <alignment horizontal="center" vertical="center" textRotation="255" shrinkToFit="1"/>
    </xf>
    <xf numFmtId="49" fontId="17" fillId="0" borderId="80" xfId="0" applyNumberFormat="1" applyFont="1" applyBorder="1" applyAlignment="1">
      <alignment horizontal="center" vertical="center" textRotation="255" shrinkToFit="1"/>
    </xf>
    <xf numFmtId="49" fontId="17" fillId="0" borderId="10" xfId="0" applyNumberFormat="1" applyFont="1" applyBorder="1" applyAlignment="1">
      <alignment horizontal="center" vertical="center" textRotation="255" shrinkToFit="1"/>
    </xf>
    <xf numFmtId="49" fontId="17" fillId="0" borderId="47" xfId="0" applyNumberFormat="1" applyFont="1" applyBorder="1" applyAlignment="1">
      <alignment horizontal="center" vertical="center" textRotation="255" shrinkToFit="1"/>
    </xf>
    <xf numFmtId="49" fontId="17" fillId="0" borderId="7" xfId="0" applyNumberFormat="1" applyFont="1" applyBorder="1" applyAlignment="1">
      <alignment horizontal="center" vertical="center" textRotation="255" shrinkToFit="1"/>
    </xf>
    <xf numFmtId="49" fontId="17" fillId="0" borderId="31" xfId="0" applyNumberFormat="1" applyFont="1" applyBorder="1" applyAlignment="1">
      <alignment horizontal="center" vertical="center" textRotation="255" shrinkToFit="1"/>
    </xf>
    <xf numFmtId="49" fontId="17" fillId="0" borderId="45" xfId="0" applyNumberFormat="1" applyFont="1" applyBorder="1" applyAlignment="1">
      <alignment horizontal="left" vertical="center"/>
    </xf>
    <xf numFmtId="49" fontId="17" fillId="0" borderId="42" xfId="0" applyNumberFormat="1" applyFont="1" applyBorder="1" applyAlignment="1">
      <alignment horizontal="left" vertical="center"/>
    </xf>
    <xf numFmtId="49" fontId="17" fillId="0" borderId="44" xfId="0" applyNumberFormat="1" applyFont="1" applyBorder="1" applyAlignment="1">
      <alignment horizontal="left" vertical="center"/>
    </xf>
    <xf numFmtId="177" fontId="17" fillId="0" borderId="27" xfId="0" applyNumberFormat="1" applyFont="1" applyBorder="1" applyAlignment="1" applyProtection="1">
      <alignment horizontal="center" vertical="center"/>
      <protection locked="0"/>
    </xf>
    <xf numFmtId="177" fontId="17" fillId="0" borderId="28" xfId="0" applyNumberFormat="1" applyFont="1" applyBorder="1" applyAlignment="1" applyProtection="1">
      <alignment horizontal="center" vertical="center"/>
      <protection locked="0"/>
    </xf>
    <xf numFmtId="177" fontId="17" fillId="0" borderId="43" xfId="0" applyNumberFormat="1" applyFont="1" applyBorder="1" applyAlignment="1" applyProtection="1">
      <alignment horizontal="center" vertical="center"/>
      <protection locked="0"/>
    </xf>
    <xf numFmtId="177" fontId="17" fillId="0" borderId="42" xfId="0" applyNumberFormat="1" applyFont="1" applyBorder="1" applyAlignment="1" applyProtection="1">
      <alignment horizontal="center" vertical="center"/>
      <protection locked="0"/>
    </xf>
    <xf numFmtId="179" fontId="17" fillId="0" borderId="1" xfId="0" applyNumberFormat="1" applyFont="1" applyBorder="1" applyAlignment="1" applyProtection="1">
      <alignment horizontal="left" vertical="center"/>
      <protection locked="0"/>
    </xf>
    <xf numFmtId="179" fontId="17" fillId="0" borderId="2" xfId="0" applyNumberFormat="1" applyFont="1" applyBorder="1" applyAlignment="1" applyProtection="1">
      <alignment horizontal="left" vertical="center"/>
      <protection locked="0"/>
    </xf>
    <xf numFmtId="179" fontId="17" fillId="0" borderId="3" xfId="0" applyNumberFormat="1" applyFont="1" applyBorder="1" applyAlignment="1" applyProtection="1">
      <alignment horizontal="left" vertical="center"/>
      <protection locked="0"/>
    </xf>
    <xf numFmtId="177" fontId="17" fillId="0" borderId="7" xfId="0" applyNumberFormat="1" applyFont="1" applyBorder="1" applyAlignment="1" applyProtection="1">
      <alignment horizontal="center" vertical="center"/>
      <protection locked="0"/>
    </xf>
    <xf numFmtId="177" fontId="17" fillId="0" borderId="8" xfId="0" applyNumberFormat="1" applyFont="1" applyBorder="1" applyAlignment="1" applyProtection="1">
      <alignment horizontal="center" vertical="center"/>
      <protection locked="0"/>
    </xf>
    <xf numFmtId="177" fontId="17" fillId="0" borderId="2" xfId="0" applyNumberFormat="1" applyFont="1" applyBorder="1" applyAlignment="1" applyProtection="1">
      <alignment horizontal="center" vertical="center"/>
      <protection locked="0"/>
    </xf>
    <xf numFmtId="0" fontId="22" fillId="0" borderId="8" xfId="0" applyFont="1" applyBorder="1" applyAlignment="1" applyProtection="1">
      <alignment horizontal="center" wrapText="1" shrinkToFit="1"/>
      <protection locked="0"/>
    </xf>
    <xf numFmtId="0" fontId="22" fillId="0" borderId="0" xfId="0" applyFont="1" applyAlignment="1" applyProtection="1">
      <alignment horizontal="center" wrapText="1" shrinkToFit="1"/>
      <protection locked="0"/>
    </xf>
    <xf numFmtId="49" fontId="17" fillId="2" borderId="12" xfId="0" applyNumberFormat="1" applyFont="1" applyFill="1" applyBorder="1" applyAlignment="1">
      <alignment horizontal="center" vertical="center"/>
    </xf>
    <xf numFmtId="38" fontId="17" fillId="0" borderId="12" xfId="1" applyFont="1" applyFill="1" applyBorder="1" applyAlignment="1">
      <alignment horizontal="left" vertical="center" shrinkToFit="1"/>
    </xf>
    <xf numFmtId="38" fontId="17" fillId="0" borderId="45" xfId="1" applyFont="1" applyFill="1" applyBorder="1" applyAlignment="1">
      <alignment horizontal="left" vertical="center"/>
    </xf>
    <xf numFmtId="38" fontId="17" fillId="0" borderId="42" xfId="1" applyFont="1" applyFill="1" applyBorder="1" applyAlignment="1">
      <alignment horizontal="left" vertical="center"/>
    </xf>
    <xf numFmtId="38" fontId="17" fillId="0" borderId="44" xfId="1" applyFont="1" applyFill="1" applyBorder="1" applyAlignment="1">
      <alignment horizontal="left" vertical="center"/>
    </xf>
    <xf numFmtId="190" fontId="22" fillId="0" borderId="2" xfId="0" applyNumberFormat="1" applyFont="1" applyBorder="1" applyAlignment="1" applyProtection="1">
      <alignment horizontal="center" wrapText="1" shrinkToFit="1"/>
      <protection locked="0"/>
    </xf>
    <xf numFmtId="49" fontId="17" fillId="0" borderId="33" xfId="0" applyNumberFormat="1" applyFont="1" applyBorder="1" applyAlignment="1">
      <alignment horizontal="left" vertical="center"/>
    </xf>
    <xf numFmtId="49" fontId="17" fillId="0" borderId="34" xfId="0" applyNumberFormat="1" applyFont="1" applyBorder="1" applyAlignment="1">
      <alignment horizontal="left" vertical="center"/>
    </xf>
    <xf numFmtId="49" fontId="17" fillId="0" borderId="74" xfId="0" applyNumberFormat="1" applyFont="1" applyBorder="1" applyAlignment="1">
      <alignment horizontal="left" vertical="center"/>
    </xf>
    <xf numFmtId="177" fontId="17" fillId="0" borderId="41" xfId="0" applyNumberFormat="1" applyFont="1" applyBorder="1" applyAlignment="1" applyProtection="1">
      <alignment horizontal="center" vertical="center"/>
      <protection locked="0"/>
    </xf>
    <xf numFmtId="177" fontId="17" fillId="0" borderId="34" xfId="0" applyNumberFormat="1" applyFont="1" applyBorder="1" applyAlignment="1" applyProtection="1">
      <alignment horizontal="center" vertical="center"/>
      <protection locked="0"/>
    </xf>
    <xf numFmtId="0" fontId="16" fillId="0" borderId="0" xfId="0" applyFont="1" applyAlignment="1">
      <alignment horizontal="left" vertical="top" wrapText="1"/>
    </xf>
    <xf numFmtId="49" fontId="17" fillId="0" borderId="0" xfId="0" applyNumberFormat="1" applyFont="1" applyAlignment="1">
      <alignment horizontal="center" vertical="center"/>
    </xf>
    <xf numFmtId="0" fontId="22" fillId="2" borderId="7" xfId="0" applyFont="1" applyFill="1" applyBorder="1" applyAlignment="1">
      <alignment horizontal="left" vertical="center" shrinkToFit="1"/>
    </xf>
    <xf numFmtId="0" fontId="22" fillId="2" borderId="8" xfId="0" applyFont="1" applyFill="1" applyBorder="1" applyAlignment="1">
      <alignment horizontal="left" vertical="center" shrinkToFit="1"/>
    </xf>
    <xf numFmtId="0" fontId="22" fillId="2" borderId="9" xfId="0" applyFont="1" applyFill="1" applyBorder="1" applyAlignment="1">
      <alignment horizontal="left" vertical="center" shrinkToFit="1"/>
    </xf>
    <xf numFmtId="49" fontId="25" fillId="2" borderId="7" xfId="0" applyNumberFormat="1" applyFont="1" applyFill="1" applyBorder="1" applyAlignment="1">
      <alignment horizontal="left" vertical="center" shrinkToFit="1"/>
    </xf>
    <xf numFmtId="49" fontId="25" fillId="2" borderId="8" xfId="0" applyNumberFormat="1" applyFont="1" applyFill="1" applyBorder="1" applyAlignment="1">
      <alignment horizontal="left" vertical="center" shrinkToFit="1"/>
    </xf>
    <xf numFmtId="49" fontId="25" fillId="2" borderId="85" xfId="0" applyNumberFormat="1" applyFont="1" applyFill="1" applyBorder="1" applyAlignment="1">
      <alignment horizontal="left" vertical="center" shrinkToFit="1"/>
    </xf>
    <xf numFmtId="0" fontId="26" fillId="2" borderId="7" xfId="0" applyFont="1" applyFill="1" applyBorder="1" applyAlignment="1">
      <alignment horizontal="left" vertical="center"/>
    </xf>
    <xf numFmtId="0" fontId="26" fillId="2" borderId="8" xfId="0" applyFont="1" applyFill="1" applyBorder="1" applyAlignment="1">
      <alignment horizontal="left" vertical="center"/>
    </xf>
    <xf numFmtId="0" fontId="26" fillId="2" borderId="9" xfId="0" applyFont="1" applyFill="1" applyBorder="1" applyAlignment="1">
      <alignment horizontal="left" vertical="center"/>
    </xf>
    <xf numFmtId="49" fontId="26" fillId="2" borderId="7" xfId="0" applyNumberFormat="1" applyFont="1" applyFill="1" applyBorder="1" applyAlignment="1">
      <alignment horizontal="left" vertical="center" shrinkToFit="1"/>
    </xf>
    <xf numFmtId="49" fontId="26" fillId="2" borderId="8" xfId="0" applyNumberFormat="1" applyFont="1" applyFill="1" applyBorder="1" applyAlignment="1">
      <alignment horizontal="left" vertical="center" shrinkToFit="1"/>
    </xf>
    <xf numFmtId="49" fontId="26" fillId="2" borderId="9" xfId="0" applyNumberFormat="1" applyFont="1" applyFill="1" applyBorder="1" applyAlignment="1">
      <alignment horizontal="left" vertical="center" shrinkToFit="1"/>
    </xf>
    <xf numFmtId="49" fontId="16" fillId="0" borderId="0" xfId="0" applyNumberFormat="1" applyFont="1" applyAlignment="1">
      <alignment horizontal="left" vertical="top" wrapText="1"/>
    </xf>
    <xf numFmtId="49" fontId="16" fillId="0" borderId="0" xfId="0" applyNumberFormat="1" applyFont="1" applyAlignment="1">
      <alignment horizontal="left" vertical="top"/>
    </xf>
    <xf numFmtId="49" fontId="22" fillId="0" borderId="76" xfId="0" applyNumberFormat="1" applyFont="1" applyBorder="1" applyAlignment="1">
      <alignment horizontal="center" vertical="center"/>
    </xf>
    <xf numFmtId="49" fontId="22" fillId="0" borderId="77" xfId="0" applyNumberFormat="1" applyFont="1" applyBorder="1" applyAlignment="1">
      <alignment horizontal="center" vertical="center"/>
    </xf>
    <xf numFmtId="49" fontId="22" fillId="0" borderId="88" xfId="0" applyNumberFormat="1" applyFont="1" applyBorder="1" applyAlignment="1">
      <alignment horizontal="center" vertical="center"/>
    </xf>
    <xf numFmtId="0" fontId="22" fillId="0" borderId="89" xfId="0" applyFont="1" applyBorder="1" applyAlignment="1">
      <alignment horizontal="right" vertical="center"/>
    </xf>
    <xf numFmtId="0" fontId="22" fillId="0" borderId="87" xfId="0" applyFont="1" applyBorder="1" applyAlignment="1">
      <alignment horizontal="right" vertical="center"/>
    </xf>
    <xf numFmtId="0" fontId="22" fillId="0" borderId="34" xfId="0" applyFont="1" applyBorder="1" applyAlignment="1">
      <alignment horizontal="right" vertical="center"/>
    </xf>
    <xf numFmtId="49" fontId="22" fillId="0" borderId="33" xfId="0" applyNumberFormat="1" applyFont="1" applyBorder="1" applyAlignment="1">
      <alignment horizontal="center" vertical="center"/>
    </xf>
    <xf numFmtId="49" fontId="22" fillId="0" borderId="34" xfId="0" applyNumberFormat="1" applyFont="1" applyBorder="1" applyAlignment="1">
      <alignment horizontal="center" vertical="center"/>
    </xf>
    <xf numFmtId="49" fontId="22" fillId="0" borderId="74" xfId="0" applyNumberFormat="1" applyFont="1" applyBorder="1" applyAlignment="1">
      <alignment horizontal="center" vertical="center"/>
    </xf>
    <xf numFmtId="0" fontId="16" fillId="0" borderId="0" xfId="0" applyFont="1" applyAlignment="1">
      <alignment horizontal="left" vertical="top"/>
    </xf>
    <xf numFmtId="49" fontId="22" fillId="0" borderId="4" xfId="0" applyNumberFormat="1" applyFont="1" applyBorder="1" applyAlignment="1">
      <alignment horizontal="center" vertical="top" textRotation="255"/>
    </xf>
    <xf numFmtId="49" fontId="22" fillId="0" borderId="5" xfId="0" applyNumberFormat="1" applyFont="1" applyBorder="1" applyAlignment="1">
      <alignment horizontal="center" vertical="top" textRotation="255"/>
    </xf>
    <xf numFmtId="49" fontId="22" fillId="0" borderId="6" xfId="0" applyNumberFormat="1" applyFont="1" applyBorder="1" applyAlignment="1">
      <alignment horizontal="center" vertical="top" textRotation="255"/>
    </xf>
    <xf numFmtId="49" fontId="22" fillId="0" borderId="10" xfId="0" applyNumberFormat="1" applyFont="1" applyBorder="1" applyAlignment="1">
      <alignment horizontal="center" vertical="top" textRotation="255"/>
    </xf>
    <xf numFmtId="49" fontId="22" fillId="0" borderId="0" xfId="0" applyNumberFormat="1" applyFont="1" applyAlignment="1">
      <alignment horizontal="center" vertical="top" textRotation="255"/>
    </xf>
    <xf numFmtId="49" fontId="22" fillId="0" borderId="11" xfId="0" applyNumberFormat="1" applyFont="1" applyBorder="1" applyAlignment="1">
      <alignment horizontal="center" vertical="top" textRotation="255"/>
    </xf>
    <xf numFmtId="49" fontId="26" fillId="0" borderId="10" xfId="0" applyNumberFormat="1" applyFont="1" applyBorder="1" applyAlignment="1">
      <alignment horizontal="left" vertical="center" shrinkToFit="1"/>
    </xf>
    <xf numFmtId="49" fontId="26" fillId="0" borderId="0" xfId="0" applyNumberFormat="1" applyFont="1" applyAlignment="1">
      <alignment horizontal="left" vertical="center" shrinkToFit="1"/>
    </xf>
    <xf numFmtId="49" fontId="26" fillId="0" borderId="11" xfId="0" applyNumberFormat="1" applyFont="1" applyBorder="1" applyAlignment="1">
      <alignment horizontal="left" vertical="center" shrinkToFit="1"/>
    </xf>
    <xf numFmtId="49" fontId="26" fillId="0" borderId="59" xfId="0" applyNumberFormat="1" applyFont="1" applyBorder="1" applyAlignment="1">
      <alignment horizontal="left" vertical="center" shrinkToFit="1"/>
    </xf>
    <xf numFmtId="49" fontId="26" fillId="0" borderId="84" xfId="0" applyNumberFormat="1" applyFont="1" applyBorder="1" applyAlignment="1">
      <alignment horizontal="left" vertical="center" shrinkToFit="1"/>
    </xf>
    <xf numFmtId="49" fontId="26" fillId="0" borderId="55" xfId="0" applyNumberFormat="1" applyFont="1" applyBorder="1" applyAlignment="1">
      <alignment horizontal="left" vertical="center" shrinkToFit="1"/>
    </xf>
    <xf numFmtId="49" fontId="26" fillId="0" borderId="59" xfId="0" applyNumberFormat="1" applyFont="1" applyBorder="1" applyAlignment="1">
      <alignment horizontal="left" vertical="center"/>
    </xf>
    <xf numFmtId="49" fontId="26" fillId="0" borderId="84" xfId="0" applyNumberFormat="1" applyFont="1" applyBorder="1" applyAlignment="1">
      <alignment horizontal="left" vertical="center"/>
    </xf>
    <xf numFmtId="49" fontId="26" fillId="0" borderId="55" xfId="0" applyNumberFormat="1" applyFont="1" applyBorder="1" applyAlignment="1">
      <alignment horizontal="left" vertical="center"/>
    </xf>
    <xf numFmtId="0" fontId="17" fillId="0" borderId="13" xfId="0" applyFont="1" applyBorder="1" applyAlignment="1">
      <alignment horizontal="center" vertical="center"/>
    </xf>
    <xf numFmtId="0" fontId="17" fillId="0" borderId="22" xfId="0" applyFont="1" applyBorder="1" applyAlignment="1">
      <alignment horizontal="center" vertical="center"/>
    </xf>
    <xf numFmtId="0" fontId="17" fillId="0" borderId="72" xfId="0" applyFont="1" applyBorder="1" applyAlignment="1">
      <alignment horizontal="center" vertical="center"/>
    </xf>
    <xf numFmtId="179" fontId="25" fillId="2" borderId="13" xfId="0" applyNumberFormat="1" applyFont="1" applyFill="1" applyBorder="1" applyAlignment="1">
      <alignment horizontal="center" vertical="top" textRotation="255"/>
    </xf>
    <xf numFmtId="179" fontId="25" fillId="2" borderId="22" xfId="0" applyNumberFormat="1" applyFont="1" applyFill="1" applyBorder="1" applyAlignment="1">
      <alignment horizontal="center" vertical="top" textRotation="255"/>
    </xf>
    <xf numFmtId="179" fontId="25" fillId="2" borderId="72" xfId="0" applyNumberFormat="1" applyFont="1" applyFill="1" applyBorder="1" applyAlignment="1">
      <alignment horizontal="center" vertical="top" textRotation="255"/>
    </xf>
    <xf numFmtId="49" fontId="25" fillId="0" borderId="49" xfId="0" applyNumberFormat="1" applyFont="1" applyBorder="1" applyAlignment="1">
      <alignment horizontal="center"/>
    </xf>
    <xf numFmtId="49" fontId="25" fillId="0" borderId="69" xfId="0" applyNumberFormat="1" applyFont="1" applyBorder="1" applyAlignment="1">
      <alignment horizontal="center" vertical="top" textRotation="255"/>
    </xf>
    <xf numFmtId="49" fontId="25" fillId="0" borderId="70" xfId="0" applyNumberFormat="1" applyFont="1" applyBorder="1" applyAlignment="1">
      <alignment horizontal="center" vertical="top" textRotation="255"/>
    </xf>
    <xf numFmtId="49" fontId="25" fillId="0" borderId="71" xfId="0" applyNumberFormat="1" applyFont="1" applyBorder="1" applyAlignment="1">
      <alignment horizontal="center" vertical="top" textRotation="255"/>
    </xf>
    <xf numFmtId="49" fontId="25" fillId="0" borderId="13" xfId="0" applyNumberFormat="1" applyFont="1" applyBorder="1" applyAlignment="1">
      <alignment horizontal="center" vertical="top" textRotation="255"/>
    </xf>
    <xf numFmtId="49" fontId="25" fillId="0" borderId="22" xfId="0" applyNumberFormat="1" applyFont="1" applyBorder="1" applyAlignment="1">
      <alignment horizontal="center" vertical="top" textRotation="255"/>
    </xf>
    <xf numFmtId="49" fontId="25" fillId="0" borderId="72" xfId="0" applyNumberFormat="1" applyFont="1" applyBorder="1" applyAlignment="1">
      <alignment horizontal="center" vertical="top" textRotation="255"/>
    </xf>
    <xf numFmtId="49" fontId="22" fillId="0" borderId="59" xfId="0" applyNumberFormat="1" applyFont="1" applyBorder="1" applyAlignment="1">
      <alignment horizontal="center" vertical="top" textRotation="255"/>
    </xf>
    <xf numFmtId="49" fontId="22" fillId="0" borderId="84" xfId="0" applyNumberFormat="1" applyFont="1" applyBorder="1" applyAlignment="1">
      <alignment horizontal="center" vertical="top" textRotation="255"/>
    </xf>
    <xf numFmtId="0" fontId="26" fillId="0" borderId="10" xfId="0" applyFont="1" applyBorder="1" applyAlignment="1">
      <alignment horizontal="left" vertical="center"/>
    </xf>
    <xf numFmtId="0" fontId="26" fillId="0" borderId="0" xfId="0" applyFont="1" applyAlignment="1">
      <alignment horizontal="left" vertical="center"/>
    </xf>
    <xf numFmtId="0" fontId="26" fillId="0" borderId="11" xfId="0" applyFont="1" applyBorder="1" applyAlignment="1">
      <alignment horizontal="left" vertical="center"/>
    </xf>
    <xf numFmtId="49" fontId="26" fillId="0" borderId="10" xfId="0" applyNumberFormat="1" applyFont="1" applyBorder="1" applyAlignment="1">
      <alignment horizontal="left" vertical="center"/>
    </xf>
    <xf numFmtId="49" fontId="26" fillId="0" borderId="0" xfId="0" applyNumberFormat="1" applyFont="1" applyAlignment="1">
      <alignment horizontal="left" vertical="center"/>
    </xf>
    <xf numFmtId="49" fontId="26" fillId="0" borderId="11" xfId="0" applyNumberFormat="1" applyFont="1" applyBorder="1" applyAlignment="1">
      <alignment horizontal="left" vertical="center"/>
    </xf>
    <xf numFmtId="49" fontId="22" fillId="0" borderId="90"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5" fillId="0" borderId="62" xfId="0" applyNumberFormat="1" applyFont="1" applyBorder="1" applyAlignment="1">
      <alignment horizontal="center" vertical="top" textRotation="255"/>
    </xf>
    <xf numFmtId="49" fontId="25" fillId="0" borderId="63" xfId="0" applyNumberFormat="1" applyFont="1" applyBorder="1" applyAlignment="1">
      <alignment horizontal="center" vertical="top" textRotation="255"/>
    </xf>
    <xf numFmtId="49" fontId="25" fillId="0" borderId="64" xfId="0" applyNumberFormat="1" applyFont="1" applyBorder="1" applyAlignment="1">
      <alignment horizontal="center" vertical="top" textRotation="255"/>
    </xf>
    <xf numFmtId="49" fontId="25" fillId="0" borderId="65" xfId="0" applyNumberFormat="1" applyFont="1" applyBorder="1" applyAlignment="1">
      <alignment horizontal="center" vertical="top" textRotation="255"/>
    </xf>
    <xf numFmtId="49" fontId="25" fillId="0" borderId="60" xfId="0" applyNumberFormat="1" applyFont="1" applyBorder="1" applyAlignment="1">
      <alignment horizontal="center" vertical="top" textRotation="255"/>
    </xf>
    <xf numFmtId="49" fontId="25" fillId="0" borderId="66" xfId="0" applyNumberFormat="1" applyFont="1" applyBorder="1" applyAlignment="1">
      <alignment horizontal="center" vertical="top" textRotation="255"/>
    </xf>
    <xf numFmtId="49" fontId="25" fillId="0" borderId="67" xfId="0" applyNumberFormat="1" applyFont="1" applyBorder="1" applyAlignment="1">
      <alignment horizontal="center" vertical="top" textRotation="255"/>
    </xf>
    <xf numFmtId="49" fontId="25" fillId="0" borderId="61" xfId="0" applyNumberFormat="1" applyFont="1" applyBorder="1" applyAlignment="1">
      <alignment horizontal="center" vertical="top" textRotation="255"/>
    </xf>
    <xf numFmtId="49" fontId="25" fillId="0" borderId="68" xfId="0" applyNumberFormat="1" applyFont="1" applyBorder="1" applyAlignment="1">
      <alignment horizontal="center" vertical="top" textRotation="255"/>
    </xf>
    <xf numFmtId="38" fontId="25" fillId="0" borderId="67" xfId="1" applyFont="1" applyFill="1" applyBorder="1" applyAlignment="1">
      <alignment horizontal="center" vertical="top" textRotation="255"/>
    </xf>
    <xf numFmtId="38" fontId="25" fillId="0" borderId="61" xfId="1" applyFont="1" applyFill="1" applyBorder="1" applyAlignment="1">
      <alignment horizontal="center" vertical="top" textRotation="255"/>
    </xf>
    <xf numFmtId="38" fontId="25" fillId="0" borderId="68" xfId="1" applyFont="1" applyFill="1" applyBorder="1" applyAlignment="1">
      <alignment horizontal="center" vertical="top" textRotation="255"/>
    </xf>
    <xf numFmtId="49" fontId="17" fillId="2" borderId="0" xfId="0" applyNumberFormat="1" applyFont="1" applyFill="1" applyAlignment="1" applyProtection="1">
      <alignment horizontal="center" vertical="center"/>
      <protection locked="0"/>
    </xf>
    <xf numFmtId="49" fontId="0" fillId="0" borderId="12" xfId="0" applyNumberFormat="1" applyBorder="1">
      <alignment vertical="center"/>
    </xf>
    <xf numFmtId="49" fontId="0" fillId="2" borderId="1" xfId="0" applyNumberFormat="1" applyFill="1" applyBorder="1" applyAlignment="1" applyProtection="1">
      <alignment horizontal="left" vertical="center" wrapText="1"/>
      <protection locked="0"/>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31" fontId="0" fillId="2" borderId="1" xfId="0" applyNumberFormat="1" applyFill="1" applyBorder="1" applyProtection="1">
      <alignment vertical="center"/>
      <protection locked="0"/>
    </xf>
    <xf numFmtId="31" fontId="0" fillId="2" borderId="2" xfId="0" applyNumberFormat="1" applyFill="1" applyBorder="1" applyProtection="1">
      <alignment vertical="center"/>
      <protection locked="0"/>
    </xf>
    <xf numFmtId="31" fontId="0" fillId="2" borderId="3" xfId="0" applyNumberFormat="1" applyFill="1" applyBorder="1" applyProtection="1">
      <alignment vertical="center"/>
      <protection locked="0"/>
    </xf>
    <xf numFmtId="49" fontId="0" fillId="0" borderId="12" xfId="0" applyNumberFormat="1" applyBorder="1" applyAlignment="1">
      <alignment horizontal="center" vertical="center"/>
    </xf>
    <xf numFmtId="176" fontId="0" fillId="2" borderId="1" xfId="0" applyNumberFormat="1" applyFill="1" applyBorder="1" applyProtection="1">
      <alignment vertical="center"/>
      <protection locked="0"/>
    </xf>
    <xf numFmtId="176" fontId="0" fillId="2" borderId="2" xfId="0" applyNumberFormat="1" applyFill="1" applyBorder="1" applyProtection="1">
      <alignment vertical="center"/>
      <protection locked="0"/>
    </xf>
    <xf numFmtId="49" fontId="0" fillId="2" borderId="12" xfId="0" applyNumberFormat="1" applyFill="1" applyBorder="1" applyAlignment="1" applyProtection="1">
      <alignment horizontal="center" vertical="center"/>
      <protection locked="0"/>
    </xf>
    <xf numFmtId="176" fontId="0" fillId="0" borderId="1" xfId="0" applyNumberFormat="1" applyBorder="1">
      <alignment vertical="center"/>
    </xf>
    <xf numFmtId="176" fontId="0" fillId="0" borderId="2" xfId="0" applyNumberFormat="1" applyBorder="1">
      <alignment vertical="center"/>
    </xf>
    <xf numFmtId="49" fontId="0" fillId="0" borderId="4" xfId="0" applyNumberFormat="1" applyBorder="1" applyAlignment="1">
      <alignment horizontal="center" vertical="center" textRotation="255"/>
    </xf>
    <xf numFmtId="49" fontId="0" fillId="0" borderId="6" xfId="0" applyNumberFormat="1" applyBorder="1" applyAlignment="1">
      <alignment horizontal="center" vertical="center" textRotation="255"/>
    </xf>
    <xf numFmtId="49" fontId="0" fillId="0" borderId="10" xfId="0" applyNumberFormat="1" applyBorder="1" applyAlignment="1">
      <alignment horizontal="center" vertical="center" textRotation="255"/>
    </xf>
    <xf numFmtId="49" fontId="0" fillId="0" borderId="11" xfId="0" applyNumberFormat="1" applyBorder="1" applyAlignment="1">
      <alignment horizontal="center" vertical="center" textRotation="255"/>
    </xf>
    <xf numFmtId="176" fontId="0" fillId="2" borderId="1" xfId="0" applyNumberFormat="1" applyFill="1" applyBorder="1" applyAlignment="1" applyProtection="1">
      <alignment vertical="center" wrapText="1"/>
      <protection locked="0"/>
    </xf>
    <xf numFmtId="176" fontId="0" fillId="2" borderId="2" xfId="0" applyNumberFormat="1" applyFill="1" applyBorder="1" applyAlignment="1" applyProtection="1">
      <alignment vertical="center" wrapText="1"/>
      <protection locked="0"/>
    </xf>
    <xf numFmtId="49" fontId="0" fillId="0" borderId="12" xfId="0" applyNumberFormat="1" applyBorder="1" applyAlignment="1">
      <alignment horizontal="distributed" vertical="center" indent="1"/>
    </xf>
    <xf numFmtId="49" fontId="0" fillId="2" borderId="12" xfId="0" applyNumberFormat="1" applyFill="1" applyBorder="1" applyProtection="1">
      <alignment vertical="center"/>
      <protection locked="0"/>
    </xf>
    <xf numFmtId="49" fontId="0" fillId="0" borderId="7" xfId="0" applyNumberFormat="1" applyBorder="1" applyAlignment="1">
      <alignment horizontal="center" vertical="center" textRotation="255"/>
    </xf>
    <xf numFmtId="49" fontId="0" fillId="0" borderId="9" xfId="0" applyNumberFormat="1" applyBorder="1" applyAlignment="1">
      <alignment horizontal="center" vertical="center" textRotation="255"/>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2" borderId="12" xfId="0" applyNumberFormat="1" applyFill="1" applyBorder="1" applyAlignment="1" applyProtection="1">
      <alignment horizontal="left" vertical="center" wrapText="1"/>
      <protection locked="0"/>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2" borderId="8" xfId="0" applyNumberFormat="1" applyFill="1" applyBorder="1" applyProtection="1">
      <alignment vertical="center"/>
      <protection locked="0"/>
    </xf>
    <xf numFmtId="49" fontId="0" fillId="0" borderId="4"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49" fontId="0" fillId="0" borderId="12" xfId="0" applyNumberFormat="1" applyBorder="1" applyAlignment="1">
      <alignment horizontal="center" vertical="center" wrapText="1"/>
    </xf>
    <xf numFmtId="49" fontId="0" fillId="0" borderId="21" xfId="0" applyNumberFormat="1" applyBorder="1" applyAlignment="1">
      <alignment horizontal="left"/>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horizontal="center" vertical="center"/>
    </xf>
    <xf numFmtId="49" fontId="0" fillId="2" borderId="2" xfId="0" applyNumberFormat="1" applyFill="1" applyBorder="1" applyAlignment="1" applyProtection="1">
      <alignment horizontal="left" vertical="center" wrapText="1" shrinkToFit="1"/>
      <protection locked="0"/>
    </xf>
    <xf numFmtId="49" fontId="0" fillId="2" borderId="3" xfId="0" applyNumberFormat="1" applyFill="1" applyBorder="1" applyAlignment="1" applyProtection="1">
      <alignment horizontal="left" vertical="center" wrapText="1" shrinkToFit="1"/>
      <protection locked="0"/>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49" fontId="0" fillId="2" borderId="1" xfId="0" applyNumberFormat="1" applyFill="1" applyBorder="1" applyAlignment="1" applyProtection="1">
      <alignment horizontal="left" vertical="center" wrapText="1" shrinkToFit="1"/>
      <protection locked="0"/>
    </xf>
    <xf numFmtId="0" fontId="0" fillId="0" borderId="12" xfId="0" applyBorder="1" applyAlignment="1">
      <alignment vertical="center" wrapText="1"/>
    </xf>
    <xf numFmtId="49" fontId="0" fillId="2" borderId="4" xfId="0" applyNumberFormat="1" applyFill="1" applyBorder="1" applyAlignment="1" applyProtection="1">
      <alignment horizontal="left" vertical="center" wrapText="1"/>
      <protection locked="0"/>
    </xf>
    <xf numFmtId="49" fontId="0" fillId="2" borderId="5" xfId="0" applyNumberFormat="1" applyFill="1" applyBorder="1" applyAlignment="1" applyProtection="1">
      <alignment horizontal="left" vertical="center" wrapText="1"/>
      <protection locked="0"/>
    </xf>
    <xf numFmtId="49" fontId="0" fillId="2" borderId="6" xfId="0" applyNumberFormat="1" applyFill="1" applyBorder="1" applyAlignment="1" applyProtection="1">
      <alignment horizontal="left" vertical="center" wrapText="1"/>
      <protection locked="0"/>
    </xf>
    <xf numFmtId="49" fontId="0" fillId="2" borderId="10" xfId="0" applyNumberFormat="1" applyFill="1" applyBorder="1" applyAlignment="1" applyProtection="1">
      <alignment horizontal="left" vertical="center" wrapText="1"/>
      <protection locked="0"/>
    </xf>
    <xf numFmtId="49" fontId="0" fillId="2" borderId="0" xfId="0" applyNumberFormat="1" applyFill="1" applyAlignment="1" applyProtection="1">
      <alignment horizontal="left" vertical="center" wrapText="1"/>
      <protection locked="0"/>
    </xf>
    <xf numFmtId="49" fontId="0" fillId="2" borderId="11" xfId="0" applyNumberFormat="1" applyFill="1" applyBorder="1" applyAlignment="1" applyProtection="1">
      <alignment horizontal="left" vertical="center" wrapText="1"/>
      <protection locked="0"/>
    </xf>
    <xf numFmtId="49" fontId="0" fillId="2" borderId="7" xfId="0" applyNumberFormat="1" applyFill="1" applyBorder="1" applyAlignment="1" applyProtection="1">
      <alignment horizontal="left" vertical="center" wrapText="1"/>
      <protection locked="0"/>
    </xf>
    <xf numFmtId="49" fontId="0" fillId="2" borderId="8" xfId="0" applyNumberFormat="1" applyFill="1" applyBorder="1" applyAlignment="1" applyProtection="1">
      <alignment horizontal="left" vertical="center" wrapText="1"/>
      <protection locked="0"/>
    </xf>
    <xf numFmtId="49" fontId="0" fillId="2" borderId="9" xfId="0" applyNumberFormat="1" applyFill="1" applyBorder="1" applyAlignment="1" applyProtection="1">
      <alignment horizontal="left" vertical="center" wrapText="1"/>
      <protection locked="0"/>
    </xf>
    <xf numFmtId="49" fontId="0" fillId="0" borderId="0" xfId="0" applyNumberFormat="1" applyAlignment="1">
      <alignment horizontal="center" vertical="center"/>
    </xf>
    <xf numFmtId="49" fontId="0" fillId="2" borderId="0" xfId="0" applyNumberFormat="1" applyFill="1" applyProtection="1">
      <alignment vertical="center"/>
      <protection locked="0"/>
    </xf>
    <xf numFmtId="176" fontId="0" fillId="2" borderId="0" xfId="0" applyNumberFormat="1" applyFill="1" applyAlignment="1" applyProtection="1">
      <alignment horizontal="center" vertical="center"/>
      <protection locked="0"/>
    </xf>
    <xf numFmtId="49" fontId="0" fillId="2" borderId="0" xfId="0" applyNumberFormat="1" applyFill="1" applyAlignment="1" applyProtection="1">
      <alignment horizontal="left" vertical="center"/>
      <protection locked="0"/>
    </xf>
    <xf numFmtId="176" fontId="0" fillId="0" borderId="0" xfId="0" applyNumberFormat="1" applyAlignment="1" applyProtection="1">
      <alignment horizontal="center" vertical="center"/>
      <protection locked="0"/>
    </xf>
    <xf numFmtId="49" fontId="19" fillId="0" borderId="12" xfId="0" applyNumberFormat="1" applyFont="1" applyBorder="1" applyAlignment="1">
      <alignment vertical="center" wrapText="1"/>
    </xf>
    <xf numFmtId="177" fontId="17" fillId="2" borderId="8" xfId="0" applyNumberFormat="1" applyFont="1" applyFill="1" applyBorder="1" applyProtection="1">
      <alignment vertical="center"/>
      <protection locked="0"/>
    </xf>
    <xf numFmtId="176" fontId="17" fillId="0" borderId="8" xfId="0" applyNumberFormat="1" applyFont="1" applyBorder="1">
      <alignment vertical="center"/>
    </xf>
    <xf numFmtId="49" fontId="19" fillId="2" borderId="12" xfId="0" applyNumberFormat="1" applyFont="1" applyFill="1" applyBorder="1" applyAlignment="1" applyProtection="1">
      <alignment horizontal="left" vertical="center" wrapText="1"/>
      <protection locked="0"/>
    </xf>
    <xf numFmtId="38" fontId="18" fillId="2" borderId="1" xfId="1" applyFont="1" applyFill="1" applyBorder="1" applyAlignment="1" applyProtection="1">
      <alignment horizontal="right" vertical="center"/>
      <protection locked="0"/>
    </xf>
    <xf numFmtId="38" fontId="18" fillId="2" borderId="2" xfId="1" applyFont="1" applyFill="1" applyBorder="1" applyAlignment="1" applyProtection="1">
      <alignment horizontal="right" vertical="center"/>
      <protection locked="0"/>
    </xf>
    <xf numFmtId="49" fontId="19" fillId="0" borderId="12" xfId="0" applyNumberFormat="1" applyFont="1" applyBorder="1" applyAlignment="1">
      <alignment horizontal="center" vertical="center" wrapText="1"/>
    </xf>
    <xf numFmtId="49" fontId="19" fillId="0" borderId="12" xfId="0" applyNumberFormat="1" applyFont="1" applyBorder="1" applyAlignment="1">
      <alignment horizontal="center" vertical="center" textRotation="255"/>
    </xf>
    <xf numFmtId="49" fontId="19" fillId="0" borderId="12" xfId="0" applyNumberFormat="1" applyFont="1" applyBorder="1" applyAlignment="1">
      <alignment horizontal="center" vertical="center"/>
    </xf>
    <xf numFmtId="49" fontId="25" fillId="0" borderId="12" xfId="0" applyNumberFormat="1" applyFont="1" applyBorder="1" applyAlignment="1">
      <alignment horizontal="center" vertical="center" wrapText="1"/>
    </xf>
    <xf numFmtId="49" fontId="17" fillId="0" borderId="12" xfId="0" applyNumberFormat="1" applyFont="1" applyBorder="1" applyAlignment="1">
      <alignment horizontal="center" vertical="center" wrapText="1" shrinkToFit="1"/>
    </xf>
    <xf numFmtId="49" fontId="17" fillId="0" borderId="12" xfId="0" applyNumberFormat="1" applyFont="1" applyBorder="1" applyAlignment="1">
      <alignment horizontal="center" vertical="center" shrinkToFit="1"/>
    </xf>
    <xf numFmtId="177" fontId="17" fillId="2" borderId="5" xfId="0" applyNumberFormat="1" applyFont="1" applyFill="1" applyBorder="1" applyAlignment="1" applyProtection="1">
      <alignment horizontal="center" vertical="center"/>
      <protection locked="0"/>
    </xf>
    <xf numFmtId="38" fontId="18" fillId="0" borderId="1" xfId="1" applyFont="1" applyFill="1" applyBorder="1" applyAlignment="1" applyProtection="1">
      <alignment horizontal="right" vertical="center"/>
    </xf>
    <xf numFmtId="38" fontId="18" fillId="0" borderId="2" xfId="1" applyFont="1" applyFill="1" applyBorder="1" applyAlignment="1" applyProtection="1">
      <alignment horizontal="right" vertical="center"/>
    </xf>
    <xf numFmtId="0" fontId="17" fillId="0" borderId="3" xfId="0" applyFont="1" applyBorder="1">
      <alignment vertical="center"/>
    </xf>
    <xf numFmtId="0" fontId="17" fillId="2" borderId="1" xfId="0" applyFont="1" applyFill="1" applyBorder="1" applyAlignment="1" applyProtection="1">
      <alignment horizontal="right" vertical="center"/>
      <protection locked="0"/>
    </xf>
    <xf numFmtId="0" fontId="17" fillId="2" borderId="2" xfId="0" applyFont="1" applyFill="1" applyBorder="1" applyAlignment="1" applyProtection="1">
      <alignment horizontal="right" vertical="center"/>
      <protection locked="0"/>
    </xf>
    <xf numFmtId="0" fontId="17" fillId="0" borderId="1" xfId="0" applyFont="1" applyBorder="1" applyAlignment="1">
      <alignment horizontal="right" vertical="center"/>
    </xf>
    <xf numFmtId="49" fontId="17" fillId="0" borderId="1" xfId="0" applyNumberFormat="1" applyFont="1" applyBorder="1" applyAlignment="1" applyProtection="1">
      <alignment horizontal="left" vertical="center"/>
      <protection locked="0"/>
    </xf>
    <xf numFmtId="49" fontId="17" fillId="0" borderId="2" xfId="0" applyNumberFormat="1" applyFont="1" applyBorder="1" applyAlignment="1" applyProtection="1">
      <alignment horizontal="left" vertical="center"/>
      <protection locked="0"/>
    </xf>
    <xf numFmtId="49" fontId="17" fillId="0" borderId="3" xfId="0" applyNumberFormat="1" applyFont="1" applyBorder="1" applyAlignment="1" applyProtection="1">
      <alignment horizontal="left" vertical="center"/>
      <protection locked="0"/>
    </xf>
    <xf numFmtId="176" fontId="17" fillId="0" borderId="5" xfId="0" applyNumberFormat="1" applyFont="1" applyBorder="1">
      <alignment vertical="center"/>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0" fillId="2" borderId="1" xfId="0" applyNumberFormat="1" applyFont="1" applyFill="1" applyBorder="1" applyAlignment="1" applyProtection="1">
      <alignment horizontal="left" vertical="center" wrapText="1"/>
      <protection locked="0"/>
    </xf>
    <xf numFmtId="49" fontId="10" fillId="2" borderId="2" xfId="0" applyNumberFormat="1" applyFont="1" applyFill="1" applyBorder="1" applyAlignment="1" applyProtection="1">
      <alignment horizontal="left" vertical="center" wrapText="1"/>
      <protection locked="0"/>
    </xf>
    <xf numFmtId="49" fontId="10" fillId="2" borderId="3" xfId="0" applyNumberFormat="1" applyFont="1" applyFill="1" applyBorder="1" applyAlignment="1" applyProtection="1">
      <alignment horizontal="left" vertical="center" wrapText="1"/>
      <protection locked="0"/>
    </xf>
    <xf numFmtId="49" fontId="10" fillId="0" borderId="1"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3" xfId="0" applyNumberFormat="1" applyFont="1" applyBorder="1" applyAlignment="1">
      <alignment horizontal="center" vertical="center"/>
    </xf>
    <xf numFmtId="49" fontId="10" fillId="0" borderId="12" xfId="0" applyNumberFormat="1" applyFont="1" applyBorder="1" applyAlignment="1">
      <alignment vertical="center" wrapText="1"/>
    </xf>
    <xf numFmtId="49" fontId="10" fillId="0" borderId="12" xfId="0" applyNumberFormat="1" applyFont="1" applyBorder="1" applyAlignment="1">
      <alignment horizontal="center" vertical="center" wrapText="1"/>
    </xf>
    <xf numFmtId="49" fontId="10" fillId="0" borderId="12" xfId="0" applyNumberFormat="1" applyFont="1" applyBorder="1" applyAlignment="1">
      <alignment horizontal="center" vertical="center" textRotation="255"/>
    </xf>
    <xf numFmtId="177" fontId="0" fillId="2" borderId="0" xfId="0" applyNumberFormat="1" applyFill="1" applyAlignment="1" applyProtection="1">
      <alignment horizontal="center" vertical="center"/>
      <protection locked="0"/>
    </xf>
    <xf numFmtId="49" fontId="17" fillId="0" borderId="99" xfId="0" applyNumberFormat="1" applyFont="1" applyBorder="1" applyAlignment="1">
      <alignment horizontal="center" vertical="center"/>
    </xf>
    <xf numFmtId="49" fontId="17" fillId="0" borderId="107" xfId="0" applyNumberFormat="1"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54"/>
  <sheetViews>
    <sheetView tabSelected="1" view="pageBreakPreview" zoomScaleNormal="100" zoomScaleSheetLayoutView="100" workbookViewId="0"/>
  </sheetViews>
  <sheetFormatPr defaultColWidth="2.36328125" defaultRowHeight="15.25" customHeight="1" x14ac:dyDescent="0.2"/>
  <cols>
    <col min="1" max="3" width="2.36328125" style="5"/>
    <col min="4" max="4" width="2.36328125" style="5" customWidth="1"/>
    <col min="5" max="16384" width="2.36328125" style="5"/>
  </cols>
  <sheetData>
    <row r="1" spans="2:37" ht="15.25" customHeight="1" x14ac:dyDescent="0.2">
      <c r="B1" s="5" t="s">
        <v>381</v>
      </c>
      <c r="C1" s="5" t="s">
        <v>382</v>
      </c>
      <c r="D1" s="5" t="s">
        <v>411</v>
      </c>
    </row>
    <row r="3" spans="2:37" ht="15.25" customHeight="1" x14ac:dyDescent="0.2">
      <c r="E3" s="5" t="s">
        <v>383</v>
      </c>
      <c r="F3" s="5" t="s">
        <v>384</v>
      </c>
      <c r="G3" s="5" t="s">
        <v>385</v>
      </c>
      <c r="H3" s="5" t="s">
        <v>386</v>
      </c>
      <c r="I3" s="5" t="s">
        <v>387</v>
      </c>
      <c r="J3" s="5" t="s">
        <v>388</v>
      </c>
      <c r="K3" s="5" t="s">
        <v>389</v>
      </c>
      <c r="L3" s="5" t="s">
        <v>1796</v>
      </c>
      <c r="M3" s="5" t="s">
        <v>390</v>
      </c>
      <c r="N3" s="5" t="s">
        <v>391</v>
      </c>
      <c r="O3" s="5" t="s">
        <v>392</v>
      </c>
      <c r="P3" s="5" t="s">
        <v>393</v>
      </c>
      <c r="Q3" s="5" t="s">
        <v>387</v>
      </c>
      <c r="R3" s="5" t="s">
        <v>394</v>
      </c>
      <c r="S3" s="5" t="s">
        <v>389</v>
      </c>
      <c r="T3" s="5" t="s">
        <v>395</v>
      </c>
      <c r="U3" s="5" t="s">
        <v>387</v>
      </c>
      <c r="V3" s="5" t="s">
        <v>396</v>
      </c>
      <c r="W3" s="5" t="s">
        <v>387</v>
      </c>
      <c r="X3" s="5" t="s">
        <v>397</v>
      </c>
      <c r="Y3" s="5" t="s">
        <v>398</v>
      </c>
      <c r="Z3" s="5" t="s">
        <v>399</v>
      </c>
      <c r="AA3" s="5" t="s">
        <v>400</v>
      </c>
      <c r="AB3" s="5" t="s">
        <v>387</v>
      </c>
      <c r="AC3" s="5" t="s">
        <v>401</v>
      </c>
      <c r="AD3" s="5" t="s">
        <v>389</v>
      </c>
      <c r="AE3" s="5" t="s">
        <v>402</v>
      </c>
      <c r="AF3" s="5" t="s">
        <v>403</v>
      </c>
      <c r="AG3" s="5" t="s">
        <v>404</v>
      </c>
      <c r="AH3" s="5" t="s">
        <v>405</v>
      </c>
    </row>
    <row r="4" spans="2:37" ht="15.25" customHeight="1" x14ac:dyDescent="0.2">
      <c r="E4" s="5" t="s">
        <v>406</v>
      </c>
      <c r="F4" s="5" t="s">
        <v>407</v>
      </c>
      <c r="G4" s="5" t="s">
        <v>387</v>
      </c>
      <c r="H4" s="5" t="s">
        <v>408</v>
      </c>
      <c r="I4" s="5" t="s">
        <v>409</v>
      </c>
      <c r="J4" s="5" t="s">
        <v>410</v>
      </c>
      <c r="K4" s="5" t="s">
        <v>395</v>
      </c>
      <c r="L4" s="5" t="s">
        <v>387</v>
      </c>
      <c r="M4" s="5" t="s">
        <v>396</v>
      </c>
      <c r="N4" s="5" t="s">
        <v>387</v>
      </c>
      <c r="O4" s="5" t="s">
        <v>412</v>
      </c>
      <c r="P4" s="5" t="s">
        <v>407</v>
      </c>
      <c r="Q4" s="5" t="s">
        <v>387</v>
      </c>
      <c r="R4" s="5" t="s">
        <v>413</v>
      </c>
      <c r="S4" s="5" t="s">
        <v>400</v>
      </c>
      <c r="T4" s="5" t="s">
        <v>410</v>
      </c>
      <c r="U4" s="5" t="s">
        <v>414</v>
      </c>
      <c r="V4" s="5" t="s">
        <v>415</v>
      </c>
      <c r="W4" s="5" t="s">
        <v>416</v>
      </c>
      <c r="X4" s="5" t="s">
        <v>417</v>
      </c>
      <c r="Y4" s="5" t="s">
        <v>418</v>
      </c>
      <c r="Z4" s="5" t="s">
        <v>419</v>
      </c>
      <c r="AA4" s="5" t="s">
        <v>420</v>
      </c>
      <c r="AB4" s="5" t="s">
        <v>421</v>
      </c>
      <c r="AC4" s="5" t="s">
        <v>422</v>
      </c>
      <c r="AD4" s="5" t="s">
        <v>418</v>
      </c>
      <c r="AE4" s="5" t="s">
        <v>423</v>
      </c>
      <c r="AF4" s="5" t="s">
        <v>424</v>
      </c>
      <c r="AG4" s="5" t="s">
        <v>425</v>
      </c>
      <c r="AH4" s="5" t="s">
        <v>426</v>
      </c>
    </row>
    <row r="5" spans="2:37" ht="15.25" customHeight="1" x14ac:dyDescent="0.2">
      <c r="E5" s="5" t="s">
        <v>427</v>
      </c>
      <c r="F5" s="5" t="s">
        <v>418</v>
      </c>
      <c r="G5" s="5" t="s">
        <v>428</v>
      </c>
      <c r="H5" s="5" t="s">
        <v>429</v>
      </c>
      <c r="I5" s="5" t="s">
        <v>430</v>
      </c>
      <c r="J5" s="5" t="s">
        <v>387</v>
      </c>
      <c r="K5" s="5" t="s">
        <v>431</v>
      </c>
      <c r="L5" s="5" t="s">
        <v>432</v>
      </c>
      <c r="M5" s="5" t="s">
        <v>433</v>
      </c>
      <c r="N5" s="5" t="s">
        <v>434</v>
      </c>
      <c r="O5" s="5" t="s">
        <v>435</v>
      </c>
      <c r="P5" s="5" t="s">
        <v>436</v>
      </c>
      <c r="Q5" s="5" t="s">
        <v>437</v>
      </c>
    </row>
    <row r="9" spans="2:37" ht="15.25" customHeight="1" x14ac:dyDescent="0.2">
      <c r="AA9" s="213" t="s">
        <v>1881</v>
      </c>
      <c r="AB9" s="213"/>
      <c r="AC9" s="209"/>
      <c r="AD9" s="209"/>
      <c r="AE9" s="5" t="s">
        <v>442</v>
      </c>
      <c r="AF9" s="209"/>
      <c r="AG9" s="209"/>
      <c r="AH9" s="5" t="s">
        <v>441</v>
      </c>
      <c r="AI9" s="209"/>
      <c r="AJ9" s="209"/>
      <c r="AK9" s="5" t="s">
        <v>440</v>
      </c>
    </row>
    <row r="10" spans="2:37" ht="15.25" customHeight="1" x14ac:dyDescent="0.2">
      <c r="AC10" s="6"/>
      <c r="AD10" s="6"/>
      <c r="AF10" s="6"/>
      <c r="AG10" s="6"/>
      <c r="AI10" s="6"/>
      <c r="AJ10" s="6"/>
    </row>
    <row r="11" spans="2:37" ht="15.25" customHeight="1" x14ac:dyDescent="0.2">
      <c r="C11" s="7"/>
      <c r="D11" s="7" t="s">
        <v>374</v>
      </c>
      <c r="E11" s="7" t="s">
        <v>375</v>
      </c>
      <c r="F11" s="7" t="s">
        <v>511</v>
      </c>
      <c r="G11" s="5" t="s">
        <v>438</v>
      </c>
      <c r="H11" s="5" t="s">
        <v>439</v>
      </c>
      <c r="J11" s="5" t="s">
        <v>381</v>
      </c>
    </row>
    <row r="12" spans="2:37" ht="15.25" customHeight="1" x14ac:dyDescent="0.2">
      <c r="C12" s="8"/>
      <c r="D12" s="8"/>
      <c r="E12" s="8"/>
      <c r="F12" s="8"/>
    </row>
    <row r="13" spans="2:37" ht="15.25" customHeight="1" x14ac:dyDescent="0.2">
      <c r="C13" s="8"/>
      <c r="D13" s="8"/>
      <c r="E13" s="8"/>
      <c r="F13" s="8"/>
    </row>
    <row r="14" spans="2:37" ht="15.25" customHeight="1" x14ac:dyDescent="0.2">
      <c r="C14" s="8"/>
      <c r="D14" s="8"/>
      <c r="E14" s="8"/>
      <c r="F14" s="8"/>
    </row>
    <row r="15" spans="2:37" ht="15.25" customHeight="1" x14ac:dyDescent="0.2">
      <c r="C15" s="8"/>
      <c r="D15" s="8"/>
      <c r="E15" s="8"/>
      <c r="F15" s="8"/>
    </row>
    <row r="16" spans="2:37" ht="15.25" customHeight="1" x14ac:dyDescent="0.2">
      <c r="O16" s="5" t="s">
        <v>444</v>
      </c>
      <c r="P16" s="5" t="s">
        <v>421</v>
      </c>
      <c r="Q16" s="5" t="s">
        <v>420</v>
      </c>
      <c r="R16" s="5" t="s">
        <v>439</v>
      </c>
      <c r="S16" s="5" t="s">
        <v>445</v>
      </c>
      <c r="T16" s="5" t="s">
        <v>446</v>
      </c>
      <c r="V16" s="208"/>
      <c r="W16" s="208"/>
      <c r="X16" s="208"/>
      <c r="Y16" s="208"/>
      <c r="Z16" s="208"/>
      <c r="AA16" s="208"/>
      <c r="AB16" s="208"/>
      <c r="AC16" s="208"/>
      <c r="AD16" s="208"/>
      <c r="AE16" s="208"/>
      <c r="AF16" s="208"/>
      <c r="AG16" s="208"/>
      <c r="AH16" s="208"/>
      <c r="AI16" s="208"/>
      <c r="AJ16" s="208"/>
      <c r="AK16" s="208"/>
    </row>
    <row r="17" spans="2:37" ht="15.25" customHeight="1" x14ac:dyDescent="0.2">
      <c r="O17" s="5" t="s">
        <v>387</v>
      </c>
      <c r="P17" s="5" t="s">
        <v>446</v>
      </c>
      <c r="Q17" s="5" t="s">
        <v>447</v>
      </c>
      <c r="R17" s="5" t="s">
        <v>448</v>
      </c>
      <c r="V17" s="208"/>
      <c r="W17" s="208"/>
      <c r="X17" s="208"/>
      <c r="Y17" s="208"/>
      <c r="Z17" s="208"/>
      <c r="AA17" s="208"/>
      <c r="AB17" s="208"/>
      <c r="AC17" s="208"/>
      <c r="AD17" s="208"/>
      <c r="AE17" s="208"/>
      <c r="AF17" s="208"/>
      <c r="AG17" s="208"/>
      <c r="AH17" s="208"/>
      <c r="AI17" s="208"/>
      <c r="AJ17" s="208"/>
      <c r="AK17" s="208"/>
    </row>
    <row r="18" spans="2:37" ht="6" customHeight="1" x14ac:dyDescent="0.2">
      <c r="V18" s="9"/>
      <c r="W18" s="9"/>
      <c r="X18" s="9"/>
      <c r="Y18" s="9"/>
      <c r="Z18" s="9"/>
      <c r="AA18" s="9"/>
      <c r="AB18" s="9"/>
      <c r="AC18" s="9"/>
      <c r="AD18" s="9"/>
      <c r="AE18" s="9"/>
      <c r="AF18" s="9"/>
      <c r="AG18" s="9"/>
      <c r="AH18" s="9"/>
      <c r="AI18" s="9"/>
      <c r="AJ18" s="9"/>
      <c r="AK18" s="9"/>
    </row>
    <row r="19" spans="2:37" ht="15.25" customHeight="1" x14ac:dyDescent="0.2">
      <c r="O19" s="5" t="s">
        <v>449</v>
      </c>
      <c r="P19" s="5" t="s">
        <v>450</v>
      </c>
      <c r="Q19" s="5" t="s">
        <v>451</v>
      </c>
      <c r="R19" s="5" t="s">
        <v>452</v>
      </c>
      <c r="S19" s="5" t="s">
        <v>453</v>
      </c>
      <c r="T19" s="5" t="s">
        <v>454</v>
      </c>
      <c r="V19" s="205"/>
      <c r="W19" s="205"/>
      <c r="X19" s="205"/>
      <c r="Y19" s="205"/>
      <c r="Z19" s="205"/>
      <c r="AA19" s="205"/>
      <c r="AB19" s="205"/>
      <c r="AC19" s="205"/>
      <c r="AD19" s="205"/>
      <c r="AE19" s="205"/>
      <c r="AF19" s="205"/>
      <c r="AG19" s="205"/>
      <c r="AH19" s="205"/>
      <c r="AI19" s="205"/>
      <c r="AJ19" s="205"/>
      <c r="AK19" s="205"/>
    </row>
    <row r="20" spans="2:37" ht="6" customHeight="1" x14ac:dyDescent="0.2">
      <c r="V20" s="8"/>
      <c r="W20" s="8"/>
      <c r="X20" s="8"/>
      <c r="Y20" s="8"/>
      <c r="Z20" s="8"/>
      <c r="AA20" s="8"/>
      <c r="AB20" s="8"/>
      <c r="AC20" s="8"/>
      <c r="AD20" s="8"/>
      <c r="AE20" s="8"/>
      <c r="AF20" s="8"/>
      <c r="AG20" s="8"/>
      <c r="AH20" s="8"/>
      <c r="AI20" s="8"/>
      <c r="AJ20" s="8"/>
      <c r="AK20" s="8"/>
    </row>
    <row r="21" spans="2:37" ht="15.25" customHeight="1" x14ac:dyDescent="0.2">
      <c r="O21" s="5" t="s">
        <v>455</v>
      </c>
      <c r="P21" s="5" t="s">
        <v>456</v>
      </c>
      <c r="Q21" s="5" t="s">
        <v>457</v>
      </c>
      <c r="R21" s="5" t="s">
        <v>538</v>
      </c>
      <c r="S21" s="5" t="s">
        <v>458</v>
      </c>
      <c r="T21" s="5" t="s">
        <v>453</v>
      </c>
      <c r="V21" s="205"/>
      <c r="W21" s="205"/>
      <c r="X21" s="205"/>
      <c r="Y21" s="205"/>
      <c r="Z21" s="205"/>
      <c r="AA21" s="205"/>
      <c r="AB21" s="205"/>
      <c r="AC21" s="205"/>
      <c r="AD21" s="205"/>
      <c r="AE21" s="205"/>
      <c r="AF21" s="205"/>
      <c r="AG21" s="205"/>
      <c r="AH21" s="205"/>
      <c r="AI21" s="10"/>
      <c r="AJ21" s="10"/>
      <c r="AK21" s="11"/>
    </row>
    <row r="26" spans="2:37" ht="15.25" customHeight="1" x14ac:dyDescent="0.2">
      <c r="B26" s="5" t="s">
        <v>411</v>
      </c>
      <c r="D26" s="5" t="s">
        <v>459</v>
      </c>
      <c r="E26" s="5" t="s">
        <v>407</v>
      </c>
      <c r="F26" s="5" t="s">
        <v>460</v>
      </c>
      <c r="G26" s="5" t="s">
        <v>461</v>
      </c>
      <c r="O26" s="205"/>
      <c r="P26" s="205"/>
      <c r="Q26" s="205"/>
      <c r="R26" s="205"/>
      <c r="S26" s="205"/>
      <c r="T26" s="205"/>
      <c r="V26" s="5" t="s">
        <v>462</v>
      </c>
      <c r="W26" s="205"/>
      <c r="X26" s="205"/>
      <c r="Y26" s="205"/>
      <c r="Z26" s="205"/>
      <c r="AA26" s="205"/>
      <c r="AB26" s="205"/>
      <c r="AC26" s="205"/>
      <c r="AD26" s="205"/>
      <c r="AE26" s="205"/>
      <c r="AF26" s="205"/>
      <c r="AG26" s="205"/>
      <c r="AH26" s="205"/>
      <c r="AI26" s="205"/>
      <c r="AJ26" s="205"/>
      <c r="AK26" s="5" t="s">
        <v>463</v>
      </c>
    </row>
    <row r="27" spans="2:37" ht="6" customHeight="1" x14ac:dyDescent="0.2"/>
    <row r="28" spans="2:37" ht="15.25" customHeight="1" x14ac:dyDescent="0.2">
      <c r="B28" s="5" t="s">
        <v>464</v>
      </c>
      <c r="D28" s="5" t="s">
        <v>459</v>
      </c>
      <c r="E28" s="5" t="s">
        <v>407</v>
      </c>
      <c r="F28" s="5" t="s">
        <v>465</v>
      </c>
      <c r="G28" s="5" t="s">
        <v>466</v>
      </c>
      <c r="O28" s="205"/>
      <c r="P28" s="205"/>
      <c r="Q28" s="205"/>
      <c r="R28" s="205"/>
      <c r="S28" s="205"/>
      <c r="T28" s="205"/>
      <c r="V28" s="5" t="s">
        <v>462</v>
      </c>
      <c r="W28" s="205"/>
      <c r="X28" s="205"/>
      <c r="Y28" s="205"/>
      <c r="Z28" s="205"/>
      <c r="AA28" s="205"/>
      <c r="AB28" s="205"/>
      <c r="AC28" s="205"/>
      <c r="AD28" s="205"/>
      <c r="AE28" s="205"/>
      <c r="AF28" s="205"/>
      <c r="AG28" s="205"/>
      <c r="AH28" s="205"/>
      <c r="AI28" s="205"/>
      <c r="AJ28" s="205"/>
      <c r="AK28" s="5" t="s">
        <v>463</v>
      </c>
    </row>
    <row r="30" spans="2:37" ht="15.25" customHeight="1" x14ac:dyDescent="0.2">
      <c r="D30" s="5" t="s">
        <v>467</v>
      </c>
      <c r="E30" s="5" t="s">
        <v>468</v>
      </c>
      <c r="F30" s="5" t="s">
        <v>469</v>
      </c>
      <c r="G30" s="5" t="s">
        <v>450</v>
      </c>
      <c r="O30" s="10" t="s">
        <v>485</v>
      </c>
      <c r="P30" s="212"/>
      <c r="Q30" s="212"/>
      <c r="R30" s="10" t="s">
        <v>486</v>
      </c>
      <c r="S30" s="212"/>
      <c r="T30" s="212"/>
      <c r="U30" s="212"/>
      <c r="V30" s="10"/>
      <c r="W30" s="10"/>
      <c r="X30" s="10"/>
    </row>
    <row r="31" spans="2:37" ht="6" customHeight="1" x14ac:dyDescent="0.2">
      <c r="O31" s="8"/>
      <c r="P31" s="8"/>
      <c r="Q31" s="8"/>
      <c r="R31" s="8"/>
      <c r="S31" s="8"/>
      <c r="T31" s="8"/>
      <c r="U31" s="8"/>
      <c r="V31" s="8"/>
      <c r="W31" s="8"/>
      <c r="X31" s="8"/>
    </row>
    <row r="32" spans="2:37" ht="15.25" customHeight="1" x14ac:dyDescent="0.2">
      <c r="D32" s="5" t="s">
        <v>470</v>
      </c>
      <c r="E32" s="5" t="s">
        <v>471</v>
      </c>
      <c r="F32" s="5" t="s">
        <v>469</v>
      </c>
      <c r="G32" s="5" t="s">
        <v>450</v>
      </c>
      <c r="O32" s="206"/>
      <c r="P32" s="206"/>
      <c r="Q32" s="206"/>
      <c r="R32" s="206"/>
      <c r="S32" s="206"/>
      <c r="T32" s="206"/>
      <c r="U32" s="206"/>
      <c r="V32" s="206"/>
      <c r="W32" s="206"/>
      <c r="X32" s="206"/>
    </row>
    <row r="33" spans="2:34" ht="6" customHeight="1" x14ac:dyDescent="0.2"/>
    <row r="34" spans="2:34" ht="15.25" customHeight="1" x14ac:dyDescent="0.2">
      <c r="D34" s="5" t="s">
        <v>472</v>
      </c>
      <c r="E34" s="5" t="s">
        <v>473</v>
      </c>
      <c r="F34" s="5" t="s">
        <v>407</v>
      </c>
      <c r="G34" s="5" t="s">
        <v>457</v>
      </c>
      <c r="H34" s="5" t="s">
        <v>474</v>
      </c>
      <c r="I34" s="5" t="s">
        <v>475</v>
      </c>
      <c r="J34" s="5" t="s">
        <v>469</v>
      </c>
      <c r="K34" s="5" t="s">
        <v>450</v>
      </c>
      <c r="O34" s="205"/>
      <c r="P34" s="205"/>
      <c r="Q34" s="205"/>
      <c r="R34" s="205"/>
      <c r="S34" s="205"/>
      <c r="T34" s="205"/>
      <c r="U34" s="205"/>
      <c r="V34" s="205"/>
      <c r="W34" s="205"/>
      <c r="X34" s="205"/>
    </row>
    <row r="35" spans="2:34" ht="6" customHeight="1" x14ac:dyDescent="0.2"/>
    <row r="36" spans="2:34" ht="15.25" customHeight="1" x14ac:dyDescent="0.2">
      <c r="D36" s="5" t="s">
        <v>476</v>
      </c>
      <c r="E36" s="5" t="s">
        <v>477</v>
      </c>
      <c r="F36" s="5" t="s">
        <v>442</v>
      </c>
      <c r="G36" s="5" t="s">
        <v>441</v>
      </c>
      <c r="H36" s="5" t="s">
        <v>478</v>
      </c>
      <c r="O36" s="205"/>
      <c r="P36" s="205"/>
      <c r="R36" s="207"/>
      <c r="S36" s="207"/>
      <c r="T36" s="5" t="s">
        <v>442</v>
      </c>
      <c r="U36" s="207"/>
      <c r="V36" s="207"/>
      <c r="W36" s="5" t="s">
        <v>441</v>
      </c>
      <c r="X36" s="207"/>
      <c r="Y36" s="207"/>
      <c r="Z36" s="5" t="s">
        <v>440</v>
      </c>
      <c r="AB36" s="5" t="s">
        <v>476</v>
      </c>
      <c r="AC36" s="5" t="s">
        <v>477</v>
      </c>
    </row>
    <row r="37" spans="2:34" ht="6" customHeight="1" x14ac:dyDescent="0.2"/>
    <row r="38" spans="2:34" ht="15.25" customHeight="1" x14ac:dyDescent="0.2">
      <c r="D38" s="5" t="s">
        <v>459</v>
      </c>
      <c r="E38" s="5" t="s">
        <v>407</v>
      </c>
      <c r="F38" s="5" t="s">
        <v>442</v>
      </c>
      <c r="G38" s="5" t="s">
        <v>479</v>
      </c>
      <c r="O38" s="209"/>
      <c r="P38" s="209"/>
      <c r="Q38" s="5" t="s">
        <v>442</v>
      </c>
    </row>
    <row r="39" spans="2:34" ht="6" customHeight="1" x14ac:dyDescent="0.2"/>
    <row r="40" spans="2:34" ht="15.25" customHeight="1" x14ac:dyDescent="0.2">
      <c r="D40" s="5" t="s">
        <v>480</v>
      </c>
      <c r="E40" s="5" t="s">
        <v>481</v>
      </c>
      <c r="F40" s="5" t="s">
        <v>482</v>
      </c>
      <c r="G40" s="5" t="s">
        <v>462</v>
      </c>
      <c r="H40" s="5" t="s">
        <v>483</v>
      </c>
      <c r="I40" s="5" t="s">
        <v>480</v>
      </c>
      <c r="J40" s="5" t="s">
        <v>482</v>
      </c>
      <c r="K40" s="5" t="s">
        <v>463</v>
      </c>
      <c r="O40" s="211"/>
      <c r="P40" s="211"/>
      <c r="Q40" s="211"/>
      <c r="R40" s="211"/>
      <c r="S40" s="211"/>
      <c r="T40" s="211"/>
      <c r="U40" s="211"/>
      <c r="V40" s="5" t="s">
        <v>484</v>
      </c>
    </row>
    <row r="42" spans="2:34" ht="15.25" customHeight="1" x14ac:dyDescent="0.2">
      <c r="B42" s="5" t="s">
        <v>487</v>
      </c>
      <c r="D42" s="5" t="s">
        <v>474</v>
      </c>
      <c r="E42" s="5" t="s">
        <v>488</v>
      </c>
      <c r="F42" s="5" t="s">
        <v>439</v>
      </c>
      <c r="G42" s="5" t="s">
        <v>489</v>
      </c>
      <c r="H42" s="5" t="s">
        <v>490</v>
      </c>
      <c r="I42" s="5" t="s">
        <v>491</v>
      </c>
      <c r="J42" s="5" t="s">
        <v>437</v>
      </c>
      <c r="K42" s="5" t="s">
        <v>451</v>
      </c>
      <c r="L42" s="5" t="s">
        <v>452</v>
      </c>
      <c r="M42" s="5" t="s">
        <v>492</v>
      </c>
      <c r="N42" s="5" t="s">
        <v>493</v>
      </c>
      <c r="O42" s="5" t="s">
        <v>494</v>
      </c>
      <c r="P42" s="5" t="s">
        <v>462</v>
      </c>
      <c r="Q42" s="5" t="s">
        <v>495</v>
      </c>
      <c r="R42" s="5" t="s">
        <v>496</v>
      </c>
      <c r="S42" s="5" t="s">
        <v>387</v>
      </c>
      <c r="T42" s="5" t="s">
        <v>497</v>
      </c>
      <c r="U42" s="5" t="s">
        <v>498</v>
      </c>
      <c r="V42" s="5" t="s">
        <v>499</v>
      </c>
      <c r="W42" s="5" t="s">
        <v>463</v>
      </c>
    </row>
    <row r="44" spans="2:34" ht="15.25" customHeight="1" x14ac:dyDescent="0.2">
      <c r="B44" s="5" t="s">
        <v>500</v>
      </c>
      <c r="D44" s="5" t="s">
        <v>501</v>
      </c>
      <c r="E44" s="5" t="s">
        <v>502</v>
      </c>
      <c r="F44" s="5" t="s">
        <v>490</v>
      </c>
      <c r="G44" s="5" t="s">
        <v>491</v>
      </c>
      <c r="H44" s="5" t="s">
        <v>437</v>
      </c>
      <c r="P44" s="5" t="s">
        <v>462</v>
      </c>
      <c r="Q44" s="5" t="s">
        <v>495</v>
      </c>
      <c r="R44" s="5" t="s">
        <v>496</v>
      </c>
      <c r="S44" s="5" t="s">
        <v>387</v>
      </c>
      <c r="T44" s="5" t="s">
        <v>497</v>
      </c>
      <c r="U44" s="5" t="s">
        <v>498</v>
      </c>
      <c r="V44" s="5" t="s">
        <v>499</v>
      </c>
      <c r="W44" s="5" t="s">
        <v>463</v>
      </c>
    </row>
    <row r="46" spans="2:34" ht="15.25" customHeight="1" x14ac:dyDescent="0.2">
      <c r="B46" s="5" t="s">
        <v>503</v>
      </c>
      <c r="D46" s="5" t="s">
        <v>401</v>
      </c>
      <c r="E46" s="5" t="s">
        <v>389</v>
      </c>
      <c r="F46" s="5" t="s">
        <v>431</v>
      </c>
      <c r="G46" s="5" t="s">
        <v>432</v>
      </c>
      <c r="P46" s="5" t="s">
        <v>462</v>
      </c>
      <c r="Q46" s="5" t="s">
        <v>495</v>
      </c>
      <c r="R46" s="5" t="s">
        <v>519</v>
      </c>
      <c r="S46" s="5" t="s">
        <v>387</v>
      </c>
      <c r="T46" s="5" t="s">
        <v>497</v>
      </c>
      <c r="U46" s="5" t="s">
        <v>498</v>
      </c>
      <c r="V46" s="5" t="s">
        <v>499</v>
      </c>
      <c r="W46" s="5" t="s">
        <v>463</v>
      </c>
    </row>
    <row r="47" spans="2:34" ht="15.25" customHeight="1" x14ac:dyDescent="0.2">
      <c r="B47" s="8"/>
      <c r="C47" s="8"/>
      <c r="D47" s="5" t="s">
        <v>145</v>
      </c>
      <c r="E47" s="5" t="s">
        <v>554</v>
      </c>
      <c r="F47" s="5" t="s">
        <v>406</v>
      </c>
      <c r="G47" s="5" t="s">
        <v>579</v>
      </c>
      <c r="H47" s="5" t="s">
        <v>580</v>
      </c>
      <c r="I47" s="5" t="s">
        <v>1817</v>
      </c>
      <c r="J47" s="5" t="s">
        <v>1819</v>
      </c>
      <c r="K47" s="5" t="s">
        <v>1820</v>
      </c>
      <c r="L47" s="210"/>
      <c r="M47" s="210"/>
      <c r="N47" s="5" t="s">
        <v>442</v>
      </c>
      <c r="O47" s="210"/>
      <c r="P47" s="210"/>
      <c r="Q47" s="5" t="s">
        <v>1818</v>
      </c>
      <c r="R47" s="210"/>
      <c r="S47" s="210"/>
      <c r="T47" s="5" t="s">
        <v>440</v>
      </c>
      <c r="U47" s="10" t="s">
        <v>979</v>
      </c>
      <c r="V47" s="10" t="s">
        <v>1851</v>
      </c>
      <c r="W47" s="5" t="s">
        <v>1819</v>
      </c>
      <c r="X47" s="5" t="s">
        <v>1820</v>
      </c>
      <c r="Y47" s="210"/>
      <c r="Z47" s="210"/>
      <c r="AA47" s="5" t="s">
        <v>442</v>
      </c>
      <c r="AB47" s="210"/>
      <c r="AC47" s="210"/>
      <c r="AD47" s="5" t="s">
        <v>1818</v>
      </c>
      <c r="AE47" s="210"/>
      <c r="AF47" s="210"/>
      <c r="AG47" s="5" t="s">
        <v>440</v>
      </c>
      <c r="AH47" s="5" t="s">
        <v>146</v>
      </c>
    </row>
    <row r="48" spans="2:34" ht="15.25" customHeight="1" x14ac:dyDescent="0.2">
      <c r="B48" s="8"/>
      <c r="C48" s="8"/>
      <c r="D48" s="8"/>
      <c r="E48" s="8"/>
      <c r="F48" s="8"/>
      <c r="G48" s="8"/>
    </row>
    <row r="49" spans="2:37" ht="15.25" customHeight="1" x14ac:dyDescent="0.2">
      <c r="B49" s="5" t="s">
        <v>504</v>
      </c>
      <c r="D49" s="5" t="s">
        <v>401</v>
      </c>
      <c r="E49" s="5" t="s">
        <v>389</v>
      </c>
      <c r="F49" s="5" t="s">
        <v>431</v>
      </c>
      <c r="G49" s="5" t="s">
        <v>432</v>
      </c>
      <c r="H49" s="5" t="s">
        <v>387</v>
      </c>
      <c r="I49" s="5" t="s">
        <v>505</v>
      </c>
      <c r="J49" s="5" t="s">
        <v>506</v>
      </c>
      <c r="K49" s="5" t="s">
        <v>497</v>
      </c>
      <c r="L49" s="5" t="s">
        <v>425</v>
      </c>
      <c r="M49" s="5" t="s">
        <v>420</v>
      </c>
      <c r="N49" s="5" t="s">
        <v>439</v>
      </c>
      <c r="O49" s="5" t="s">
        <v>407</v>
      </c>
      <c r="P49" s="5" t="s">
        <v>446</v>
      </c>
      <c r="Q49" s="5" t="s">
        <v>387</v>
      </c>
      <c r="R49" s="5" t="s">
        <v>453</v>
      </c>
      <c r="S49" s="5" t="s">
        <v>454</v>
      </c>
      <c r="V49" s="205"/>
      <c r="W49" s="205"/>
      <c r="X49" s="205"/>
      <c r="Y49" s="205"/>
      <c r="Z49" s="205"/>
      <c r="AA49" s="205"/>
      <c r="AB49" s="205"/>
      <c r="AC49" s="205"/>
      <c r="AD49" s="205"/>
      <c r="AE49" s="205"/>
      <c r="AF49" s="205"/>
      <c r="AG49" s="205"/>
      <c r="AH49" s="205"/>
      <c r="AI49" s="205"/>
      <c r="AJ49" s="205"/>
      <c r="AK49" s="205"/>
    </row>
    <row r="50" spans="2:37" ht="6" customHeight="1" x14ac:dyDescent="0.2">
      <c r="V50" s="8"/>
      <c r="W50" s="8"/>
      <c r="X50" s="8"/>
      <c r="Y50" s="8"/>
      <c r="Z50" s="8"/>
      <c r="AA50" s="8"/>
      <c r="AB50" s="8"/>
      <c r="AC50" s="8"/>
      <c r="AD50" s="8"/>
      <c r="AE50" s="8"/>
      <c r="AF50" s="8"/>
      <c r="AG50" s="8"/>
      <c r="AH50" s="8"/>
      <c r="AI50" s="8"/>
      <c r="AJ50" s="8"/>
      <c r="AK50" s="8"/>
    </row>
    <row r="51" spans="2:37" ht="15.25" customHeight="1" x14ac:dyDescent="0.2">
      <c r="D51" s="5" t="s">
        <v>402</v>
      </c>
      <c r="E51" s="5" t="s">
        <v>403</v>
      </c>
      <c r="F51" s="5" t="s">
        <v>492</v>
      </c>
      <c r="G51" s="5" t="s">
        <v>446</v>
      </c>
      <c r="V51" s="208"/>
      <c r="W51" s="208"/>
      <c r="X51" s="208"/>
      <c r="Y51" s="208"/>
      <c r="Z51" s="208"/>
      <c r="AA51" s="208"/>
      <c r="AB51" s="208"/>
      <c r="AC51" s="208"/>
      <c r="AD51" s="208"/>
      <c r="AE51" s="208"/>
      <c r="AF51" s="208"/>
      <c r="AG51" s="208"/>
      <c r="AH51" s="208"/>
      <c r="AI51" s="208"/>
      <c r="AJ51" s="208"/>
      <c r="AK51" s="208"/>
    </row>
    <row r="52" spans="2:37" ht="15.25" customHeight="1" x14ac:dyDescent="0.2">
      <c r="V52" s="208"/>
      <c r="W52" s="208"/>
      <c r="X52" s="208"/>
      <c r="Y52" s="208"/>
      <c r="Z52" s="208"/>
      <c r="AA52" s="208"/>
      <c r="AB52" s="208"/>
      <c r="AC52" s="208"/>
      <c r="AD52" s="208"/>
      <c r="AE52" s="208"/>
      <c r="AF52" s="208"/>
      <c r="AG52" s="208"/>
      <c r="AH52" s="208"/>
      <c r="AI52" s="208"/>
      <c r="AJ52" s="208"/>
      <c r="AK52" s="208"/>
    </row>
    <row r="54" spans="2:37" ht="15.25" customHeight="1" x14ac:dyDescent="0.2">
      <c r="B54" s="5" t="s">
        <v>507</v>
      </c>
      <c r="D54" s="5" t="s">
        <v>481</v>
      </c>
      <c r="E54" s="5" t="s">
        <v>508</v>
      </c>
      <c r="F54" s="5" t="s">
        <v>509</v>
      </c>
      <c r="G54" s="5" t="s">
        <v>510</v>
      </c>
      <c r="H54" s="5" t="s">
        <v>511</v>
      </c>
      <c r="I54" s="5" t="s">
        <v>512</v>
      </c>
      <c r="J54" s="5" t="s">
        <v>513</v>
      </c>
      <c r="K54" s="5" t="s">
        <v>418</v>
      </c>
      <c r="L54" s="5" t="s">
        <v>459</v>
      </c>
      <c r="M54" s="5" t="s">
        <v>407</v>
      </c>
      <c r="N54" s="5" t="s">
        <v>514</v>
      </c>
      <c r="O54" s="5" t="s">
        <v>515</v>
      </c>
      <c r="P54" s="5" t="s">
        <v>418</v>
      </c>
      <c r="Q54" s="5" t="s">
        <v>516</v>
      </c>
      <c r="R54" s="5" t="s">
        <v>517</v>
      </c>
      <c r="S54" s="5" t="s">
        <v>518</v>
      </c>
      <c r="T54" s="5" t="s">
        <v>420</v>
      </c>
      <c r="U54" s="5" t="s">
        <v>508</v>
      </c>
      <c r="V54" s="5" t="s">
        <v>509</v>
      </c>
      <c r="W54" s="5" t="s">
        <v>510</v>
      </c>
      <c r="X54" s="5" t="s">
        <v>511</v>
      </c>
      <c r="Z54" s="205"/>
      <c r="AA54" s="205"/>
      <c r="AB54" s="205"/>
      <c r="AC54" s="205"/>
      <c r="AD54" s="205"/>
      <c r="AE54" s="205"/>
      <c r="AF54" s="205"/>
      <c r="AG54" s="205"/>
      <c r="AH54" s="205"/>
      <c r="AI54" s="205"/>
      <c r="AJ54" s="205"/>
      <c r="AK54" s="205"/>
    </row>
  </sheetData>
  <sheetProtection formatCells="0"/>
  <mergeCells count="30">
    <mergeCell ref="S30:U30"/>
    <mergeCell ref="AA9:AB9"/>
    <mergeCell ref="L47:M47"/>
    <mergeCell ref="O47:P47"/>
    <mergeCell ref="R47:S47"/>
    <mergeCell ref="P30:Q30"/>
    <mergeCell ref="O26:T26"/>
    <mergeCell ref="AI9:AJ9"/>
    <mergeCell ref="W26:AJ26"/>
    <mergeCell ref="O28:T28"/>
    <mergeCell ref="W28:AJ28"/>
    <mergeCell ref="V16:AK17"/>
    <mergeCell ref="V19:AK19"/>
    <mergeCell ref="V21:AH21"/>
    <mergeCell ref="AC9:AD9"/>
    <mergeCell ref="AF9:AG9"/>
    <mergeCell ref="Z54:AK54"/>
    <mergeCell ref="O32:X32"/>
    <mergeCell ref="O34:X34"/>
    <mergeCell ref="O36:P36"/>
    <mergeCell ref="R36:S36"/>
    <mergeCell ref="U36:V36"/>
    <mergeCell ref="V51:AK52"/>
    <mergeCell ref="X36:Y36"/>
    <mergeCell ref="O38:P38"/>
    <mergeCell ref="Y47:Z47"/>
    <mergeCell ref="AB47:AC47"/>
    <mergeCell ref="AE47:AF47"/>
    <mergeCell ref="V49:AK49"/>
    <mergeCell ref="O40:U40"/>
  </mergeCells>
  <phoneticPr fontId="1"/>
  <dataValidations count="3">
    <dataValidation type="list" allowBlank="1" showInputMessage="1" showErrorMessage="1" sqref="O26:T26" xr:uid="{00000000-0002-0000-0000-000000000000}">
      <formula1>"素材生産業,造林業,製材業,木材流通業,土木建築業,造園業,その他"</formula1>
    </dataValidation>
    <dataValidation type="list" allowBlank="1" showInputMessage="1" showErrorMessage="1" sqref="O28:T28" xr:uid="{00000000-0002-0000-0000-000001000000}">
      <formula1>"株式会社,有限会社,その他会社,森林組合,協同組合,その他法人,個人,その他"</formula1>
    </dataValidation>
    <dataValidation type="list" allowBlank="1" showInputMessage="1" showErrorMessage="1" sqref="O36:P36" xr:uid="{00000000-0002-0000-0000-000002000000}">
      <formula1>"明治,大正,昭和,平成,令和,西暦"</formula1>
    </dataValidation>
  </dataValidations>
  <pageMargins left="0.59055118110236227" right="0.59055118110236227" top="0.59055118110236227" bottom="0.59055118110236227" header="0.31496062992125984" footer="0.31496062992125984"/>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42F0C-4CB3-40AC-AF8F-2980002086D7}">
  <dimension ref="A1:AL65"/>
  <sheetViews>
    <sheetView view="pageBreakPreview" zoomScaleNormal="100" zoomScaleSheetLayoutView="100" workbookViewId="0"/>
  </sheetViews>
  <sheetFormatPr defaultColWidth="2.36328125" defaultRowHeight="15.25" customHeight="1" x14ac:dyDescent="0.2"/>
  <cols>
    <col min="1" max="2" width="2.36328125" style="5"/>
    <col min="3" max="3" width="8.453125" style="5" customWidth="1"/>
    <col min="4" max="4" width="27.26953125" style="5" customWidth="1"/>
    <col min="5" max="5" width="33" style="5" customWidth="1"/>
    <col min="6" max="6" width="10" style="5" customWidth="1"/>
    <col min="7" max="7" width="3.1796875" style="5" customWidth="1"/>
    <col min="8" max="8" width="10" style="5" customWidth="1"/>
    <col min="9" max="9" width="11" style="5" customWidth="1"/>
    <col min="10" max="10" width="13.36328125" style="5" customWidth="1"/>
    <col min="11" max="13" width="2.36328125" style="5"/>
    <col min="14" max="14" width="2.36328125" style="5" customWidth="1"/>
    <col min="15" max="16384" width="2.36328125" style="5"/>
  </cols>
  <sheetData>
    <row r="1" spans="1:38" ht="15.25" customHeight="1" x14ac:dyDescent="0.2">
      <c r="B1" s="8" t="s">
        <v>1843</v>
      </c>
    </row>
    <row r="3" spans="1:38" ht="15.25" customHeight="1" x14ac:dyDescent="0.2">
      <c r="A3" s="458" t="s">
        <v>1839</v>
      </c>
      <c r="B3" s="458"/>
      <c r="C3" s="458"/>
      <c r="D3" s="458"/>
      <c r="E3" s="458"/>
      <c r="F3" s="458"/>
      <c r="G3" s="458"/>
      <c r="H3" s="458"/>
      <c r="I3" s="458"/>
      <c r="J3" s="458"/>
      <c r="K3" s="458"/>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row>
    <row r="4" spans="1:38" ht="15.25" customHeight="1" thickBot="1" x14ac:dyDescent="0.25">
      <c r="J4" s="157" t="s">
        <v>1844</v>
      </c>
    </row>
    <row r="5" spans="1:38" ht="31" customHeight="1" thickBot="1" x14ac:dyDescent="0.25">
      <c r="B5" s="8"/>
      <c r="C5" s="158" t="s">
        <v>1841</v>
      </c>
      <c r="D5" s="159" t="s">
        <v>1840</v>
      </c>
      <c r="E5" s="159" t="s">
        <v>1842</v>
      </c>
      <c r="F5" s="634" t="s">
        <v>1874</v>
      </c>
      <c r="G5" s="634"/>
      <c r="H5" s="634"/>
      <c r="I5" s="160" t="s">
        <v>1867</v>
      </c>
      <c r="J5" s="161" t="s">
        <v>1868</v>
      </c>
      <c r="K5" s="8"/>
      <c r="M5" s="8"/>
      <c r="O5" s="8"/>
      <c r="P5" s="8"/>
      <c r="S5" s="8"/>
      <c r="T5" s="8"/>
      <c r="U5" s="8"/>
      <c r="V5" s="8"/>
      <c r="W5" s="8"/>
      <c r="X5" s="8"/>
      <c r="Z5" s="8"/>
      <c r="AA5" s="8"/>
      <c r="AB5" s="8"/>
      <c r="AC5" s="8"/>
      <c r="AD5" s="8"/>
      <c r="AE5" s="8"/>
      <c r="AF5" s="8"/>
      <c r="AG5" s="8"/>
      <c r="AH5" s="8"/>
      <c r="AI5" s="8"/>
      <c r="AJ5" s="8"/>
      <c r="AK5" s="8"/>
      <c r="AL5" s="8"/>
    </row>
    <row r="6" spans="1:38" ht="22.5" customHeight="1" x14ac:dyDescent="0.2">
      <c r="C6" s="162"/>
      <c r="D6" s="163"/>
      <c r="E6" s="163"/>
      <c r="F6" s="164"/>
      <c r="G6" s="165"/>
      <c r="H6" s="166"/>
      <c r="I6" s="167"/>
      <c r="J6" s="168"/>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8"/>
    </row>
    <row r="7" spans="1:38" ht="22.5" customHeight="1" x14ac:dyDescent="0.2">
      <c r="C7" s="169"/>
      <c r="D7" s="170"/>
      <c r="E7" s="170"/>
      <c r="F7" s="58"/>
      <c r="G7" s="59"/>
      <c r="H7" s="60"/>
      <c r="I7" s="170"/>
      <c r="J7" s="171"/>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8"/>
    </row>
    <row r="8" spans="1:38" ht="22.5" customHeight="1" x14ac:dyDescent="0.2">
      <c r="C8" s="169"/>
      <c r="D8" s="170"/>
      <c r="E8" s="170"/>
      <c r="F8" s="58"/>
      <c r="G8" s="59"/>
      <c r="H8" s="60"/>
      <c r="I8" s="170"/>
      <c r="J8" s="171"/>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8"/>
    </row>
    <row r="9" spans="1:38" ht="22.5" customHeight="1" x14ac:dyDescent="0.2">
      <c r="C9" s="169"/>
      <c r="D9" s="170"/>
      <c r="E9" s="170"/>
      <c r="F9" s="58"/>
      <c r="G9" s="59"/>
      <c r="H9" s="60"/>
      <c r="I9" s="170"/>
      <c r="J9" s="171"/>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8"/>
    </row>
    <row r="10" spans="1:38" ht="22.5" customHeight="1" x14ac:dyDescent="0.2">
      <c r="C10" s="169"/>
      <c r="D10" s="170"/>
      <c r="E10" s="170"/>
      <c r="F10" s="58"/>
      <c r="G10" s="59"/>
      <c r="H10" s="60"/>
      <c r="I10" s="170"/>
      <c r="J10" s="171"/>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8"/>
    </row>
    <row r="11" spans="1:38" ht="22.5" customHeight="1" x14ac:dyDescent="0.2">
      <c r="C11" s="169"/>
      <c r="D11" s="170"/>
      <c r="E11" s="170"/>
      <c r="F11" s="58"/>
      <c r="G11" s="59"/>
      <c r="H11" s="60"/>
      <c r="I11" s="170"/>
      <c r="J11" s="171"/>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8"/>
    </row>
    <row r="12" spans="1:38" ht="22.5" customHeight="1" x14ac:dyDescent="0.2">
      <c r="B12" s="8"/>
      <c r="C12" s="172"/>
      <c r="D12" s="170"/>
      <c r="E12" s="170"/>
      <c r="F12" s="58"/>
      <c r="G12" s="59"/>
      <c r="H12" s="60"/>
      <c r="I12" s="170"/>
      <c r="J12" s="171"/>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8"/>
    </row>
    <row r="13" spans="1:38" ht="22.5" customHeight="1" x14ac:dyDescent="0.2">
      <c r="B13" s="173"/>
      <c r="C13" s="174"/>
      <c r="D13" s="170"/>
      <c r="E13" s="170"/>
      <c r="F13" s="58"/>
      <c r="G13" s="59"/>
      <c r="H13" s="60"/>
      <c r="I13" s="170"/>
      <c r="J13" s="171"/>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8"/>
    </row>
    <row r="14" spans="1:38" ht="22.5" customHeight="1" x14ac:dyDescent="0.2">
      <c r="B14" s="8"/>
      <c r="C14" s="172"/>
      <c r="D14" s="170"/>
      <c r="E14" s="170"/>
      <c r="F14" s="58"/>
      <c r="G14" s="59"/>
      <c r="H14" s="60"/>
      <c r="I14" s="170"/>
      <c r="J14" s="171"/>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8"/>
    </row>
    <row r="15" spans="1:38" ht="22.5" customHeight="1" x14ac:dyDescent="0.2">
      <c r="B15" s="8"/>
      <c r="C15" s="172"/>
      <c r="D15" s="170"/>
      <c r="E15" s="170"/>
      <c r="F15" s="58"/>
      <c r="G15" s="59"/>
      <c r="H15" s="60"/>
      <c r="I15" s="170"/>
      <c r="J15" s="171"/>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8"/>
    </row>
    <row r="16" spans="1:38" ht="22.5" customHeight="1" x14ac:dyDescent="0.2">
      <c r="B16" s="8"/>
      <c r="C16" s="172"/>
      <c r="D16" s="170"/>
      <c r="E16" s="170"/>
      <c r="F16" s="58"/>
      <c r="G16" s="59"/>
      <c r="H16" s="60"/>
      <c r="I16" s="170"/>
      <c r="J16" s="171"/>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8"/>
    </row>
    <row r="17" spans="2:38" ht="22.5" customHeight="1" x14ac:dyDescent="0.2">
      <c r="B17" s="8"/>
      <c r="C17" s="172"/>
      <c r="D17" s="170"/>
      <c r="E17" s="170"/>
      <c r="F17" s="58"/>
      <c r="G17" s="59"/>
      <c r="H17" s="60"/>
      <c r="I17" s="170"/>
      <c r="J17" s="171"/>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8"/>
    </row>
    <row r="18" spans="2:38" ht="22.5" customHeight="1" x14ac:dyDescent="0.2">
      <c r="B18" s="8"/>
      <c r="C18" s="172"/>
      <c r="D18" s="170"/>
      <c r="E18" s="170"/>
      <c r="F18" s="58"/>
      <c r="G18" s="59"/>
      <c r="H18" s="60"/>
      <c r="I18" s="170"/>
      <c r="J18" s="171"/>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8"/>
    </row>
    <row r="19" spans="2:38" ht="22.5" customHeight="1" x14ac:dyDescent="0.2">
      <c r="B19" s="8"/>
      <c r="C19" s="172"/>
      <c r="D19" s="170"/>
      <c r="E19" s="170"/>
      <c r="F19" s="58"/>
      <c r="G19" s="59"/>
      <c r="H19" s="60"/>
      <c r="I19" s="170"/>
      <c r="J19" s="171"/>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8"/>
    </row>
    <row r="20" spans="2:38" ht="22.5" customHeight="1" x14ac:dyDescent="0.2">
      <c r="B20" s="8"/>
      <c r="C20" s="172"/>
      <c r="D20" s="170"/>
      <c r="E20" s="170"/>
      <c r="F20" s="58"/>
      <c r="G20" s="59"/>
      <c r="H20" s="60"/>
      <c r="I20" s="170"/>
      <c r="J20" s="171"/>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8"/>
    </row>
    <row r="21" spans="2:38" ht="22.5" customHeight="1" x14ac:dyDescent="0.2">
      <c r="B21" s="8"/>
      <c r="C21" s="172"/>
      <c r="D21" s="170"/>
      <c r="E21" s="170"/>
      <c r="F21" s="58"/>
      <c r="G21" s="59"/>
      <c r="H21" s="60"/>
      <c r="I21" s="170"/>
      <c r="J21" s="171"/>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8"/>
    </row>
    <row r="22" spans="2:38" ht="22.5" customHeight="1" x14ac:dyDescent="0.2">
      <c r="B22" s="8"/>
      <c r="C22" s="172"/>
      <c r="D22" s="170"/>
      <c r="E22" s="170"/>
      <c r="F22" s="58"/>
      <c r="G22" s="59"/>
      <c r="H22" s="60"/>
      <c r="I22" s="170"/>
      <c r="J22" s="171"/>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8"/>
    </row>
    <row r="23" spans="2:38" ht="22.5" customHeight="1" x14ac:dyDescent="0.2">
      <c r="B23" s="8"/>
      <c r="C23" s="172"/>
      <c r="D23" s="170"/>
      <c r="E23" s="170"/>
      <c r="F23" s="58"/>
      <c r="G23" s="59"/>
      <c r="H23" s="60"/>
      <c r="I23" s="170"/>
      <c r="J23" s="171"/>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8"/>
    </row>
    <row r="24" spans="2:38" ht="22.5" customHeight="1" x14ac:dyDescent="0.2">
      <c r="B24" s="8"/>
      <c r="C24" s="172"/>
      <c r="D24" s="170"/>
      <c r="E24" s="170"/>
      <c r="F24" s="58"/>
      <c r="G24" s="59"/>
      <c r="H24" s="60"/>
      <c r="I24" s="170"/>
      <c r="J24" s="171"/>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8"/>
    </row>
    <row r="25" spans="2:38" ht="22.5" customHeight="1" x14ac:dyDescent="0.2">
      <c r="B25" s="8"/>
      <c r="C25" s="172"/>
      <c r="D25" s="170"/>
      <c r="E25" s="170"/>
      <c r="F25" s="58"/>
      <c r="G25" s="59"/>
      <c r="H25" s="60"/>
      <c r="I25" s="170"/>
      <c r="J25" s="171"/>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8"/>
    </row>
    <row r="26" spans="2:38" ht="22.5" customHeight="1" x14ac:dyDescent="0.2">
      <c r="B26" s="8"/>
      <c r="C26" s="172"/>
      <c r="D26" s="170"/>
      <c r="E26" s="170"/>
      <c r="F26" s="58"/>
      <c r="G26" s="59"/>
      <c r="H26" s="60"/>
      <c r="I26" s="170"/>
      <c r="J26" s="171"/>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8"/>
    </row>
    <row r="27" spans="2:38" ht="22.5" customHeight="1" x14ac:dyDescent="0.2">
      <c r="B27" s="8"/>
      <c r="C27" s="172"/>
      <c r="D27" s="170"/>
      <c r="E27" s="170"/>
      <c r="F27" s="58"/>
      <c r="G27" s="59"/>
      <c r="H27" s="60"/>
      <c r="I27" s="170"/>
      <c r="J27" s="171"/>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8"/>
    </row>
    <row r="28" spans="2:38" ht="22.5" customHeight="1" x14ac:dyDescent="0.2">
      <c r="B28" s="8"/>
      <c r="C28" s="172"/>
      <c r="D28" s="170"/>
      <c r="E28" s="170"/>
      <c r="F28" s="58"/>
      <c r="G28" s="59"/>
      <c r="H28" s="60"/>
      <c r="I28" s="170"/>
      <c r="J28" s="171"/>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8"/>
    </row>
    <row r="29" spans="2:38" ht="22.5" customHeight="1" x14ac:dyDescent="0.2">
      <c r="B29" s="8"/>
      <c r="C29" s="172"/>
      <c r="D29" s="170"/>
      <c r="E29" s="170"/>
      <c r="F29" s="58"/>
      <c r="G29" s="59"/>
      <c r="H29" s="60"/>
      <c r="I29" s="170"/>
      <c r="J29" s="17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8"/>
    </row>
    <row r="30" spans="2:38" ht="22.5" customHeight="1" x14ac:dyDescent="0.2">
      <c r="B30" s="8"/>
      <c r="C30" s="172"/>
      <c r="D30" s="170"/>
      <c r="E30" s="170"/>
      <c r="F30" s="58"/>
      <c r="G30" s="59"/>
      <c r="H30" s="60"/>
      <c r="I30" s="170"/>
      <c r="J30" s="171"/>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8"/>
    </row>
    <row r="31" spans="2:38" ht="22.5" customHeight="1" x14ac:dyDescent="0.2">
      <c r="B31" s="8"/>
      <c r="C31" s="172"/>
      <c r="D31" s="170"/>
      <c r="E31" s="170"/>
      <c r="F31" s="58"/>
      <c r="G31" s="59"/>
      <c r="H31" s="60"/>
      <c r="I31" s="170"/>
      <c r="J31" s="171"/>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8"/>
    </row>
    <row r="32" spans="2:38" s="16" customFormat="1" ht="22.5" customHeight="1" x14ac:dyDescent="0.2">
      <c r="B32" s="83"/>
      <c r="C32" s="175"/>
      <c r="D32" s="170"/>
      <c r="E32" s="170"/>
      <c r="F32" s="58"/>
      <c r="G32" s="59"/>
      <c r="H32" s="60"/>
      <c r="I32" s="170"/>
      <c r="J32" s="171"/>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83"/>
    </row>
    <row r="33" spans="2:38" s="16" customFormat="1" ht="22.5" customHeight="1" x14ac:dyDescent="0.2">
      <c r="B33" s="83"/>
      <c r="C33" s="175"/>
      <c r="D33" s="170"/>
      <c r="E33" s="170"/>
      <c r="F33" s="58"/>
      <c r="G33" s="59"/>
      <c r="H33" s="60"/>
      <c r="I33" s="170"/>
      <c r="J33" s="171"/>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83"/>
    </row>
    <row r="34" spans="2:38" ht="22.5" customHeight="1" x14ac:dyDescent="0.2">
      <c r="B34" s="8"/>
      <c r="C34" s="172"/>
      <c r="D34" s="170"/>
      <c r="E34" s="170"/>
      <c r="F34" s="58"/>
      <c r="G34" s="59"/>
      <c r="H34" s="60"/>
      <c r="I34" s="170"/>
      <c r="J34" s="171"/>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8"/>
    </row>
    <row r="35" spans="2:38" s="16" customFormat="1" ht="22.5" customHeight="1" x14ac:dyDescent="0.2">
      <c r="B35" s="83"/>
      <c r="C35" s="175"/>
      <c r="D35" s="170"/>
      <c r="E35" s="170"/>
      <c r="F35" s="58"/>
      <c r="G35" s="59"/>
      <c r="H35" s="60"/>
      <c r="I35" s="170"/>
      <c r="J35" s="171"/>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83"/>
    </row>
    <row r="36" spans="2:38" s="16" customFormat="1" ht="22.5" customHeight="1" x14ac:dyDescent="0.2">
      <c r="B36" s="83"/>
      <c r="C36" s="175"/>
      <c r="D36" s="170"/>
      <c r="E36" s="170"/>
      <c r="F36" s="58"/>
      <c r="G36" s="59"/>
      <c r="H36" s="60"/>
      <c r="I36" s="170"/>
      <c r="J36" s="171"/>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83"/>
    </row>
    <row r="37" spans="2:38" s="16" customFormat="1" ht="22.5" customHeight="1" x14ac:dyDescent="0.2">
      <c r="B37" s="83"/>
      <c r="C37" s="175"/>
      <c r="D37" s="170"/>
      <c r="E37" s="170"/>
      <c r="F37" s="58"/>
      <c r="G37" s="59"/>
      <c r="H37" s="60"/>
      <c r="I37" s="170"/>
      <c r="J37" s="171"/>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83"/>
    </row>
    <row r="38" spans="2:38" s="16" customFormat="1" ht="22.5" customHeight="1" x14ac:dyDescent="0.2">
      <c r="B38" s="83"/>
      <c r="C38" s="175"/>
      <c r="D38" s="170"/>
      <c r="E38" s="170"/>
      <c r="F38" s="58"/>
      <c r="G38" s="59"/>
      <c r="H38" s="60"/>
      <c r="I38" s="170"/>
      <c r="J38" s="171"/>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83"/>
    </row>
    <row r="39" spans="2:38" s="16" customFormat="1" ht="22.5" customHeight="1" x14ac:dyDescent="0.2">
      <c r="C39" s="176"/>
      <c r="D39" s="170"/>
      <c r="E39" s="170"/>
      <c r="F39" s="58"/>
      <c r="G39" s="59"/>
      <c r="H39" s="60"/>
      <c r="I39" s="170"/>
      <c r="J39" s="171"/>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2:38" ht="22.5" customHeight="1" x14ac:dyDescent="0.2">
      <c r="C40" s="169"/>
      <c r="D40" s="26"/>
      <c r="E40" s="26"/>
      <c r="F40" s="13"/>
      <c r="G40" s="14"/>
      <c r="H40" s="15"/>
      <c r="I40" s="26"/>
      <c r="J40" s="177"/>
    </row>
    <row r="41" spans="2:38" ht="22.5" customHeight="1" x14ac:dyDescent="0.2">
      <c r="C41" s="169"/>
      <c r="D41" s="26"/>
      <c r="E41" s="26"/>
      <c r="F41" s="13"/>
      <c r="G41" s="14"/>
      <c r="H41" s="15"/>
      <c r="I41" s="26"/>
      <c r="J41" s="177"/>
    </row>
    <row r="42" spans="2:38" ht="22.5" customHeight="1" x14ac:dyDescent="0.2">
      <c r="C42" s="169"/>
      <c r="D42" s="26"/>
      <c r="E42" s="26"/>
      <c r="F42" s="13"/>
      <c r="G42" s="14"/>
      <c r="H42" s="15"/>
      <c r="I42" s="26"/>
      <c r="J42" s="177"/>
    </row>
    <row r="43" spans="2:38" ht="22.5" customHeight="1" x14ac:dyDescent="0.2">
      <c r="C43" s="169"/>
      <c r="D43" s="26"/>
      <c r="E43" s="26"/>
      <c r="F43" s="13"/>
      <c r="G43" s="14"/>
      <c r="H43" s="15"/>
      <c r="I43" s="26"/>
      <c r="J43" s="177"/>
    </row>
    <row r="44" spans="2:38" ht="22.5" customHeight="1" x14ac:dyDescent="0.2">
      <c r="C44" s="169"/>
      <c r="D44" s="26"/>
      <c r="E44" s="26"/>
      <c r="F44" s="13"/>
      <c r="G44" s="14"/>
      <c r="H44" s="15"/>
      <c r="I44" s="26"/>
      <c r="J44" s="177"/>
    </row>
    <row r="45" spans="2:38" ht="22.5" customHeight="1" thickBot="1" x14ac:dyDescent="0.25">
      <c r="C45" s="178"/>
      <c r="D45" s="179"/>
      <c r="E45" s="179"/>
      <c r="F45" s="180"/>
      <c r="G45" s="181"/>
      <c r="H45" s="182"/>
      <c r="I45" s="179"/>
      <c r="J45" s="183"/>
    </row>
    <row r="46" spans="2:38" ht="35.5" customHeight="1" x14ac:dyDescent="0.2">
      <c r="C46" s="635" t="s">
        <v>1879</v>
      </c>
      <c r="D46" s="635"/>
      <c r="E46" s="635"/>
      <c r="F46" s="635"/>
      <c r="G46" s="635"/>
      <c r="H46" s="635"/>
      <c r="I46" s="635"/>
      <c r="J46" s="635"/>
    </row>
    <row r="47" spans="2:38" ht="19" customHeight="1" x14ac:dyDescent="0.2">
      <c r="C47" s="378" t="s">
        <v>1880</v>
      </c>
      <c r="D47" s="378"/>
      <c r="E47" s="378"/>
      <c r="F47" s="378"/>
      <c r="G47" s="378"/>
      <c r="H47" s="378"/>
      <c r="I47" s="378"/>
      <c r="J47" s="378"/>
    </row>
    <row r="48" spans="2:38" ht="22.5" customHeight="1" x14ac:dyDescent="0.2">
      <c r="C48" s="8"/>
    </row>
    <row r="49" spans="3:3" ht="22.5" customHeight="1" x14ac:dyDescent="0.2">
      <c r="C49" s="8"/>
    </row>
    <row r="50" spans="3:3" ht="22.5" customHeight="1" x14ac:dyDescent="0.2"/>
    <row r="51" spans="3:3" ht="22.5" customHeight="1" x14ac:dyDescent="0.2"/>
    <row r="52" spans="3:3" ht="22.5" customHeight="1" x14ac:dyDescent="0.2"/>
    <row r="53" spans="3:3" ht="22.5" customHeight="1" x14ac:dyDescent="0.2"/>
    <row r="54" spans="3:3" ht="22.5" customHeight="1" x14ac:dyDescent="0.2"/>
    <row r="55" spans="3:3" ht="22.5" customHeight="1" x14ac:dyDescent="0.2"/>
    <row r="56" spans="3:3" ht="22.5" customHeight="1" x14ac:dyDescent="0.2"/>
    <row r="57" spans="3:3" ht="22.5" customHeight="1" x14ac:dyDescent="0.2"/>
    <row r="58" spans="3:3" ht="22.5" customHeight="1" x14ac:dyDescent="0.2"/>
    <row r="59" spans="3:3" ht="22.5" customHeight="1" x14ac:dyDescent="0.2"/>
    <row r="60" spans="3:3" ht="22.5" customHeight="1" x14ac:dyDescent="0.2"/>
    <row r="61" spans="3:3" ht="22.5" customHeight="1" x14ac:dyDescent="0.2"/>
    <row r="62" spans="3:3" ht="22.5" customHeight="1" x14ac:dyDescent="0.2"/>
    <row r="63" spans="3:3" ht="22.5" customHeight="1" x14ac:dyDescent="0.2"/>
    <row r="64" spans="3:3" ht="22.5" customHeight="1" x14ac:dyDescent="0.2"/>
    <row r="65" ht="22.5" customHeight="1" x14ac:dyDescent="0.2"/>
  </sheetData>
  <sheetProtection formatCells="0"/>
  <mergeCells count="4">
    <mergeCell ref="F5:H5"/>
    <mergeCell ref="A3:K3"/>
    <mergeCell ref="C46:J46"/>
    <mergeCell ref="C47:J47"/>
  </mergeCells>
  <phoneticPr fontId="12"/>
  <dataValidations count="1">
    <dataValidation type="list" allowBlank="1" showInputMessage="1" showErrorMessage="1" sqref="D5" xr:uid="{1215AE88-97EA-4F0B-872F-00EE5EE72F4B}">
      <formula1>"平成,令和"</formula1>
    </dataValidation>
  </dataValidations>
  <pageMargins left="0.59055118110236227" right="0.59055118110236227" top="0.59055118110236227" bottom="0.59055118110236227" header="0.31496062992125984" footer="0.31496062992125984"/>
  <pageSetup paperSize="9" scale="74" fitToHeight="1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Q551"/>
  <sheetViews>
    <sheetView view="pageBreakPreview" zoomScaleNormal="100" zoomScaleSheetLayoutView="100" workbookViewId="0"/>
  </sheetViews>
  <sheetFormatPr defaultColWidth="2.36328125" defaultRowHeight="15.25" customHeight="1" x14ac:dyDescent="0.2"/>
  <cols>
    <col min="1" max="3" width="2.36328125" style="5"/>
    <col min="4" max="4" width="2.36328125" style="5" customWidth="1"/>
    <col min="5" max="13" width="2.36328125" style="5"/>
    <col min="14" max="14" width="2.36328125" style="5" customWidth="1"/>
    <col min="15" max="31" width="2.36328125" style="5"/>
    <col min="32" max="32" width="2.36328125" style="5" customWidth="1"/>
    <col min="33" max="16384" width="2.36328125" style="5"/>
  </cols>
  <sheetData>
    <row r="1" spans="2:37" ht="15.25" customHeight="1" x14ac:dyDescent="0.2">
      <c r="B1" s="5" t="s">
        <v>381</v>
      </c>
      <c r="C1" s="5" t="s">
        <v>382</v>
      </c>
      <c r="D1" s="5" t="s">
        <v>464</v>
      </c>
    </row>
    <row r="3" spans="2:37" ht="15.25" customHeight="1" x14ac:dyDescent="0.2">
      <c r="E3" s="5" t="s">
        <v>383</v>
      </c>
      <c r="F3" s="5" t="s">
        <v>384</v>
      </c>
      <c r="G3" s="5" t="s">
        <v>385</v>
      </c>
      <c r="H3" s="5" t="s">
        <v>386</v>
      </c>
      <c r="I3" s="5" t="s">
        <v>387</v>
      </c>
      <c r="J3" s="5" t="s">
        <v>388</v>
      </c>
      <c r="K3" s="5" t="s">
        <v>389</v>
      </c>
      <c r="L3" s="5" t="s">
        <v>1796</v>
      </c>
      <c r="M3" s="5" t="s">
        <v>390</v>
      </c>
      <c r="N3" s="5" t="s">
        <v>391</v>
      </c>
      <c r="O3" s="5" t="s">
        <v>392</v>
      </c>
      <c r="P3" s="5" t="s">
        <v>393</v>
      </c>
      <c r="Q3" s="5" t="s">
        <v>387</v>
      </c>
      <c r="R3" s="5" t="s">
        <v>394</v>
      </c>
      <c r="S3" s="5" t="s">
        <v>389</v>
      </c>
      <c r="T3" s="5" t="s">
        <v>395</v>
      </c>
      <c r="U3" s="5" t="s">
        <v>387</v>
      </c>
      <c r="V3" s="5" t="s">
        <v>396</v>
      </c>
      <c r="W3" s="5" t="s">
        <v>387</v>
      </c>
      <c r="X3" s="5" t="s">
        <v>397</v>
      </c>
      <c r="Y3" s="5" t="s">
        <v>398</v>
      </c>
      <c r="Z3" s="5" t="s">
        <v>399</v>
      </c>
      <c r="AA3" s="5" t="s">
        <v>400</v>
      </c>
      <c r="AB3" s="5" t="s">
        <v>387</v>
      </c>
      <c r="AC3" s="5" t="s">
        <v>401</v>
      </c>
      <c r="AD3" s="5" t="s">
        <v>389</v>
      </c>
      <c r="AE3" s="5" t="s">
        <v>402</v>
      </c>
      <c r="AF3" s="5" t="s">
        <v>403</v>
      </c>
      <c r="AG3" s="5" t="s">
        <v>404</v>
      </c>
      <c r="AH3" s="5" t="s">
        <v>405</v>
      </c>
    </row>
    <row r="4" spans="2:37" ht="15.25" customHeight="1" x14ac:dyDescent="0.2">
      <c r="E4" s="5" t="s">
        <v>406</v>
      </c>
      <c r="F4" s="5" t="s">
        <v>407</v>
      </c>
      <c r="G4" s="5" t="s">
        <v>387</v>
      </c>
      <c r="H4" s="5" t="s">
        <v>408</v>
      </c>
      <c r="I4" s="5" t="s">
        <v>409</v>
      </c>
      <c r="J4" s="5" t="s">
        <v>410</v>
      </c>
      <c r="K4" s="5" t="s">
        <v>395</v>
      </c>
      <c r="L4" s="5" t="s">
        <v>387</v>
      </c>
      <c r="M4" s="5" t="s">
        <v>396</v>
      </c>
      <c r="N4" s="5" t="s">
        <v>387</v>
      </c>
      <c r="O4" s="5" t="s">
        <v>412</v>
      </c>
      <c r="P4" s="5" t="s">
        <v>407</v>
      </c>
      <c r="Q4" s="5" t="s">
        <v>387</v>
      </c>
      <c r="R4" s="5" t="s">
        <v>413</v>
      </c>
      <c r="S4" s="5" t="s">
        <v>400</v>
      </c>
      <c r="T4" s="5" t="s">
        <v>410</v>
      </c>
      <c r="U4" s="5" t="s">
        <v>414</v>
      </c>
      <c r="V4" s="5" t="s">
        <v>415</v>
      </c>
      <c r="W4" s="5" t="s">
        <v>416</v>
      </c>
      <c r="X4" s="5" t="s">
        <v>417</v>
      </c>
      <c r="Y4" s="5" t="s">
        <v>418</v>
      </c>
      <c r="Z4" s="5" t="s">
        <v>419</v>
      </c>
      <c r="AA4" s="5" t="s">
        <v>420</v>
      </c>
      <c r="AB4" s="5" t="s">
        <v>421</v>
      </c>
      <c r="AC4" s="5" t="s">
        <v>422</v>
      </c>
      <c r="AD4" s="5" t="s">
        <v>418</v>
      </c>
      <c r="AE4" s="5" t="s">
        <v>423</v>
      </c>
      <c r="AF4" s="5" t="s">
        <v>424</v>
      </c>
      <c r="AG4" s="5" t="s">
        <v>425</v>
      </c>
      <c r="AH4" s="5" t="s">
        <v>426</v>
      </c>
    </row>
    <row r="5" spans="2:37" ht="15.25" customHeight="1" x14ac:dyDescent="0.2">
      <c r="E5" s="5" t="s">
        <v>427</v>
      </c>
      <c r="F5" s="5" t="s">
        <v>418</v>
      </c>
      <c r="G5" s="5" t="s">
        <v>428</v>
      </c>
      <c r="H5" s="5" t="s">
        <v>429</v>
      </c>
      <c r="I5" s="5" t="s">
        <v>430</v>
      </c>
      <c r="J5" s="5" t="s">
        <v>387</v>
      </c>
      <c r="K5" s="5" t="s">
        <v>431</v>
      </c>
      <c r="L5" s="5" t="s">
        <v>432</v>
      </c>
      <c r="M5" s="5" t="s">
        <v>437</v>
      </c>
    </row>
    <row r="7" spans="2:37" ht="15.25" customHeight="1" x14ac:dyDescent="0.2">
      <c r="B7" s="5" t="s">
        <v>411</v>
      </c>
      <c r="D7" s="5" t="s">
        <v>388</v>
      </c>
      <c r="E7" s="5" t="s">
        <v>389</v>
      </c>
      <c r="F7" s="5" t="s">
        <v>431</v>
      </c>
      <c r="G7" s="5" t="s">
        <v>432</v>
      </c>
      <c r="H7" s="5" t="s">
        <v>387</v>
      </c>
      <c r="I7" s="5" t="s">
        <v>505</v>
      </c>
      <c r="J7" s="5" t="s">
        <v>506</v>
      </c>
      <c r="K7" s="5" t="s">
        <v>497</v>
      </c>
      <c r="L7" s="5" t="s">
        <v>425</v>
      </c>
      <c r="M7" s="5" t="s">
        <v>420</v>
      </c>
      <c r="N7" s="5" t="s">
        <v>439</v>
      </c>
      <c r="O7" s="5" t="s">
        <v>407</v>
      </c>
      <c r="P7" s="5" t="s">
        <v>446</v>
      </c>
    </row>
    <row r="8" spans="2:37" ht="15.25" customHeight="1" x14ac:dyDescent="0.2">
      <c r="D8" s="10"/>
      <c r="E8" s="12"/>
      <c r="F8" s="404" t="s">
        <v>1641</v>
      </c>
      <c r="G8" s="405"/>
      <c r="H8" s="405"/>
      <c r="I8" s="405"/>
      <c r="J8" s="405"/>
      <c r="K8" s="405"/>
      <c r="L8" s="405"/>
      <c r="M8" s="405"/>
      <c r="N8" s="405"/>
      <c r="O8" s="406"/>
      <c r="P8" s="255" t="s">
        <v>1642</v>
      </c>
      <c r="Q8" s="257"/>
      <c r="R8" s="257"/>
      <c r="S8" s="257"/>
      <c r="T8" s="257"/>
      <c r="U8" s="257"/>
      <c r="V8" s="257"/>
      <c r="W8" s="257"/>
      <c r="X8" s="257"/>
      <c r="Y8" s="257"/>
      <c r="Z8" s="257"/>
      <c r="AA8" s="257"/>
      <c r="AB8" s="257"/>
      <c r="AC8" s="257"/>
      <c r="AD8" s="257"/>
      <c r="AE8" s="257"/>
      <c r="AF8" s="257"/>
      <c r="AG8" s="257"/>
      <c r="AH8" s="257"/>
      <c r="AI8" s="257"/>
      <c r="AJ8" s="257"/>
      <c r="AK8" s="254"/>
    </row>
    <row r="9" spans="2:37" ht="15.25" customHeight="1" x14ac:dyDescent="0.2">
      <c r="D9" s="10"/>
      <c r="E9" s="10"/>
      <c r="F9" s="313"/>
      <c r="G9" s="313"/>
      <c r="H9" s="313"/>
      <c r="I9" s="313"/>
      <c r="J9" s="313"/>
      <c r="K9" s="313"/>
      <c r="L9" s="313"/>
      <c r="M9" s="313"/>
      <c r="N9" s="313"/>
      <c r="O9" s="313"/>
      <c r="P9" s="288"/>
      <c r="Q9" s="289"/>
      <c r="R9" s="289"/>
      <c r="S9" s="289"/>
      <c r="T9" s="289"/>
      <c r="U9" s="289"/>
      <c r="V9" s="289"/>
      <c r="W9" s="289"/>
      <c r="X9" s="289"/>
      <c r="Y9" s="289"/>
      <c r="Z9" s="289"/>
      <c r="AA9" s="289"/>
      <c r="AB9" s="289"/>
      <c r="AC9" s="289"/>
      <c r="AD9" s="289"/>
      <c r="AE9" s="289"/>
      <c r="AF9" s="289"/>
      <c r="AG9" s="289"/>
      <c r="AH9" s="289"/>
      <c r="AI9" s="289"/>
      <c r="AJ9" s="289"/>
      <c r="AK9" s="290"/>
    </row>
    <row r="10" spans="2:37" ht="15.25" customHeight="1" x14ac:dyDescent="0.2">
      <c r="D10" s="10"/>
      <c r="E10" s="10"/>
      <c r="F10" s="313"/>
      <c r="G10" s="313"/>
      <c r="H10" s="313"/>
      <c r="I10" s="313"/>
      <c r="J10" s="313"/>
      <c r="K10" s="313"/>
      <c r="L10" s="313"/>
      <c r="M10" s="313"/>
      <c r="N10" s="313"/>
      <c r="O10" s="313"/>
      <c r="P10" s="288"/>
      <c r="Q10" s="289"/>
      <c r="R10" s="289"/>
      <c r="S10" s="289"/>
      <c r="T10" s="289"/>
      <c r="U10" s="289"/>
      <c r="V10" s="289"/>
      <c r="W10" s="289"/>
      <c r="X10" s="289"/>
      <c r="Y10" s="289"/>
      <c r="Z10" s="289"/>
      <c r="AA10" s="289"/>
      <c r="AB10" s="289"/>
      <c r="AC10" s="289"/>
      <c r="AD10" s="289"/>
      <c r="AE10" s="289"/>
      <c r="AF10" s="289"/>
      <c r="AG10" s="289"/>
      <c r="AH10" s="289"/>
      <c r="AI10" s="289"/>
      <c r="AJ10" s="289"/>
      <c r="AK10" s="290"/>
    </row>
    <row r="11" spans="2:37" ht="15.25" customHeight="1" x14ac:dyDescent="0.2">
      <c r="D11" s="10"/>
      <c r="E11" s="10"/>
      <c r="F11" s="313"/>
      <c r="G11" s="313"/>
      <c r="H11" s="313"/>
      <c r="I11" s="313"/>
      <c r="J11" s="313"/>
      <c r="K11" s="313"/>
      <c r="L11" s="313"/>
      <c r="M11" s="313"/>
      <c r="N11" s="313"/>
      <c r="O11" s="313"/>
      <c r="P11" s="288"/>
      <c r="Q11" s="289"/>
      <c r="R11" s="289"/>
      <c r="S11" s="289"/>
      <c r="T11" s="289"/>
      <c r="U11" s="289"/>
      <c r="V11" s="289"/>
      <c r="W11" s="289"/>
      <c r="X11" s="289"/>
      <c r="Y11" s="289"/>
      <c r="Z11" s="289"/>
      <c r="AA11" s="289"/>
      <c r="AB11" s="289"/>
      <c r="AC11" s="289"/>
      <c r="AD11" s="289"/>
      <c r="AE11" s="289"/>
      <c r="AF11" s="289"/>
      <c r="AG11" s="289"/>
      <c r="AH11" s="289"/>
      <c r="AI11" s="289"/>
      <c r="AJ11" s="289"/>
      <c r="AK11" s="290"/>
    </row>
    <row r="12" spans="2:37" ht="15.25" customHeight="1" x14ac:dyDescent="0.2">
      <c r="D12" s="10"/>
      <c r="E12" s="10"/>
      <c r="F12" s="313"/>
      <c r="G12" s="313"/>
      <c r="H12" s="313"/>
      <c r="I12" s="313"/>
      <c r="J12" s="313"/>
      <c r="K12" s="313"/>
      <c r="L12" s="313"/>
      <c r="M12" s="313"/>
      <c r="N12" s="313"/>
      <c r="O12" s="313"/>
      <c r="P12" s="288"/>
      <c r="Q12" s="289"/>
      <c r="R12" s="289"/>
      <c r="S12" s="289"/>
      <c r="T12" s="289"/>
      <c r="U12" s="289"/>
      <c r="V12" s="289"/>
      <c r="W12" s="289"/>
      <c r="X12" s="289"/>
      <c r="Y12" s="289"/>
      <c r="Z12" s="289"/>
      <c r="AA12" s="289"/>
      <c r="AB12" s="289"/>
      <c r="AC12" s="289"/>
      <c r="AD12" s="289"/>
      <c r="AE12" s="289"/>
      <c r="AF12" s="289"/>
      <c r="AG12" s="289"/>
      <c r="AH12" s="289"/>
      <c r="AI12" s="289"/>
      <c r="AJ12" s="289"/>
      <c r="AK12" s="290"/>
    </row>
    <row r="13" spans="2:37" ht="15.25" customHeight="1" x14ac:dyDescent="0.2">
      <c r="D13" s="10"/>
      <c r="E13" s="10"/>
      <c r="F13" s="313"/>
      <c r="G13" s="313"/>
      <c r="H13" s="313"/>
      <c r="I13" s="313"/>
      <c r="J13" s="313"/>
      <c r="K13" s="313"/>
      <c r="L13" s="313"/>
      <c r="M13" s="313"/>
      <c r="N13" s="313"/>
      <c r="O13" s="313"/>
      <c r="P13" s="288"/>
      <c r="Q13" s="289"/>
      <c r="R13" s="289"/>
      <c r="S13" s="289"/>
      <c r="T13" s="289"/>
      <c r="U13" s="289"/>
      <c r="V13" s="289"/>
      <c r="W13" s="289"/>
      <c r="X13" s="289"/>
      <c r="Y13" s="289"/>
      <c r="Z13" s="289"/>
      <c r="AA13" s="289"/>
      <c r="AB13" s="289"/>
      <c r="AC13" s="289"/>
      <c r="AD13" s="289"/>
      <c r="AE13" s="289"/>
      <c r="AF13" s="289"/>
      <c r="AG13" s="289"/>
      <c r="AH13" s="289"/>
      <c r="AI13" s="289"/>
      <c r="AJ13" s="289"/>
      <c r="AK13" s="290"/>
    </row>
    <row r="15" spans="2:37" ht="15.25" customHeight="1" x14ac:dyDescent="0.2">
      <c r="B15" s="5" t="s">
        <v>464</v>
      </c>
      <c r="D15" s="5" t="s">
        <v>439</v>
      </c>
      <c r="E15" s="5" t="s">
        <v>407</v>
      </c>
      <c r="F15" s="5" t="s">
        <v>520</v>
      </c>
      <c r="G15" s="5" t="s">
        <v>387</v>
      </c>
      <c r="H15" s="5" t="s">
        <v>397</v>
      </c>
      <c r="I15" s="5" t="s">
        <v>398</v>
      </c>
      <c r="J15" s="5" t="s">
        <v>399</v>
      </c>
      <c r="K15" s="5" t="s">
        <v>400</v>
      </c>
      <c r="L15" s="5" t="s">
        <v>402</v>
      </c>
      <c r="M15" s="5" t="s">
        <v>403</v>
      </c>
      <c r="N15" s="5" t="s">
        <v>439</v>
      </c>
      <c r="O15" s="5" t="s">
        <v>407</v>
      </c>
      <c r="P15" s="5" t="s">
        <v>387</v>
      </c>
      <c r="Q15" s="5" t="s">
        <v>521</v>
      </c>
      <c r="R15" s="5" t="s">
        <v>522</v>
      </c>
    </row>
    <row r="16" spans="2:37" ht="15.25" customHeight="1" x14ac:dyDescent="0.2">
      <c r="C16" s="10" t="s">
        <v>523</v>
      </c>
      <c r="E16" s="5" t="s">
        <v>439</v>
      </c>
      <c r="F16" s="5" t="s">
        <v>407</v>
      </c>
      <c r="G16" s="5" t="s">
        <v>520</v>
      </c>
      <c r="H16" s="5" t="s">
        <v>387</v>
      </c>
      <c r="I16" s="5" t="s">
        <v>383</v>
      </c>
      <c r="J16" s="5" t="s">
        <v>384</v>
      </c>
      <c r="K16" s="5" t="s">
        <v>524</v>
      </c>
      <c r="L16" s="5" t="s">
        <v>387</v>
      </c>
      <c r="M16" s="5" t="s">
        <v>525</v>
      </c>
      <c r="N16" s="5" t="s">
        <v>526</v>
      </c>
      <c r="O16" s="5" t="s">
        <v>387</v>
      </c>
      <c r="P16" s="5" t="s">
        <v>527</v>
      </c>
      <c r="Q16" s="5" t="s">
        <v>528</v>
      </c>
    </row>
    <row r="17" spans="3:37" ht="15.25" customHeight="1" x14ac:dyDescent="0.2">
      <c r="D17" s="10"/>
      <c r="E17" s="10"/>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c r="AJ17" s="367"/>
      <c r="AK17" s="367"/>
    </row>
    <row r="18" spans="3:37" ht="15.25" customHeight="1" x14ac:dyDescent="0.2">
      <c r="D18" s="10"/>
      <c r="E18" s="10"/>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row>
    <row r="19" spans="3:37" ht="15.25" customHeight="1" x14ac:dyDescent="0.2">
      <c r="D19" s="10"/>
      <c r="E19" s="10"/>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row>
    <row r="20" spans="3:37" ht="15.25" customHeight="1" x14ac:dyDescent="0.2">
      <c r="D20" s="10"/>
      <c r="E20" s="10"/>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row>
    <row r="21" spans="3:37" ht="15.25" customHeight="1" x14ac:dyDescent="0.2">
      <c r="D21" s="10"/>
      <c r="E21" s="10"/>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row>
    <row r="22" spans="3:37" ht="15.25" customHeight="1" x14ac:dyDescent="0.2">
      <c r="D22" s="10"/>
      <c r="E22" s="10"/>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row>
    <row r="23" spans="3:37" ht="15.25" customHeight="1" x14ac:dyDescent="0.2">
      <c r="F23" s="5" t="s">
        <v>462</v>
      </c>
      <c r="G23" s="5" t="s">
        <v>488</v>
      </c>
      <c r="H23" s="5" t="s">
        <v>529</v>
      </c>
      <c r="I23" s="5" t="s">
        <v>424</v>
      </c>
      <c r="J23" s="5" t="s">
        <v>530</v>
      </c>
      <c r="K23" s="5" t="s">
        <v>463</v>
      </c>
    </row>
    <row r="24" spans="3:37" s="16" customFormat="1" ht="15.25" customHeight="1" x14ac:dyDescent="0.2">
      <c r="G24" s="16" t="s">
        <v>439</v>
      </c>
      <c r="H24" s="16" t="s">
        <v>407</v>
      </c>
      <c r="I24" s="16" t="s">
        <v>520</v>
      </c>
      <c r="J24" s="16" t="s">
        <v>939</v>
      </c>
      <c r="K24" s="16" t="s">
        <v>531</v>
      </c>
      <c r="L24" s="16" t="s">
        <v>532</v>
      </c>
      <c r="M24" s="16" t="s">
        <v>939</v>
      </c>
      <c r="N24" s="16" t="s">
        <v>383</v>
      </c>
      <c r="O24" s="16" t="s">
        <v>384</v>
      </c>
      <c r="P24" s="16" t="s">
        <v>524</v>
      </c>
      <c r="Q24" s="16" t="s">
        <v>525</v>
      </c>
      <c r="R24" s="16" t="s">
        <v>526</v>
      </c>
      <c r="S24" s="16" t="s">
        <v>939</v>
      </c>
      <c r="T24" s="16" t="s">
        <v>522</v>
      </c>
      <c r="U24" s="16" t="s">
        <v>533</v>
      </c>
      <c r="V24" s="16" t="s">
        <v>940</v>
      </c>
      <c r="W24" s="16" t="s">
        <v>941</v>
      </c>
      <c r="X24" s="16" t="s">
        <v>942</v>
      </c>
      <c r="Y24" s="16" t="s">
        <v>943</v>
      </c>
      <c r="Z24" s="16" t="s">
        <v>488</v>
      </c>
      <c r="AA24" s="16" t="s">
        <v>529</v>
      </c>
      <c r="AB24" s="16" t="s">
        <v>944</v>
      </c>
      <c r="AC24" s="16" t="s">
        <v>945</v>
      </c>
      <c r="AD24" s="16" t="s">
        <v>946</v>
      </c>
      <c r="AE24" s="16" t="s">
        <v>947</v>
      </c>
      <c r="AF24" s="16" t="s">
        <v>948</v>
      </c>
    </row>
    <row r="26" spans="3:37" ht="15.25" customHeight="1" x14ac:dyDescent="0.2">
      <c r="C26" s="8" t="s">
        <v>535</v>
      </c>
      <c r="E26" s="5" t="s">
        <v>465</v>
      </c>
      <c r="F26" s="5" t="s">
        <v>466</v>
      </c>
    </row>
    <row r="27" spans="3:37" ht="15.25" customHeight="1" x14ac:dyDescent="0.2">
      <c r="D27" s="5" t="s">
        <v>536</v>
      </c>
      <c r="F27" s="5" t="s">
        <v>537</v>
      </c>
      <c r="G27" s="5" t="s">
        <v>538</v>
      </c>
      <c r="H27" s="5" t="s">
        <v>539</v>
      </c>
      <c r="I27" s="5" t="s">
        <v>479</v>
      </c>
    </row>
    <row r="28" spans="3:37" ht="15.25" customHeight="1" x14ac:dyDescent="0.2">
      <c r="E28" s="8" t="s">
        <v>540</v>
      </c>
      <c r="G28" s="5" t="s">
        <v>537</v>
      </c>
      <c r="H28" s="5" t="s">
        <v>539</v>
      </c>
      <c r="I28" s="5" t="s">
        <v>479</v>
      </c>
    </row>
    <row r="29" spans="3:37" ht="15.25" customHeight="1" x14ac:dyDescent="0.2">
      <c r="G29" s="5" t="s">
        <v>462</v>
      </c>
      <c r="H29" s="5" t="s">
        <v>541</v>
      </c>
      <c r="I29" s="5" t="s">
        <v>542</v>
      </c>
      <c r="J29" s="5" t="s">
        <v>463</v>
      </c>
      <c r="K29" s="301"/>
      <c r="L29" s="301"/>
      <c r="M29" s="301"/>
      <c r="N29" s="5" t="s">
        <v>453</v>
      </c>
      <c r="R29" s="5" t="s">
        <v>462</v>
      </c>
      <c r="S29" s="5" t="s">
        <v>543</v>
      </c>
      <c r="T29" s="5" t="s">
        <v>541</v>
      </c>
      <c r="U29" s="5" t="s">
        <v>542</v>
      </c>
      <c r="V29" s="5" t="s">
        <v>463</v>
      </c>
      <c r="W29" s="301"/>
      <c r="X29" s="301"/>
      <c r="Y29" s="301"/>
      <c r="Z29" s="5" t="s">
        <v>453</v>
      </c>
    </row>
    <row r="30" spans="3:37" ht="6" customHeight="1" x14ac:dyDescent="0.2"/>
    <row r="31" spans="3:37" ht="15.25" customHeight="1" x14ac:dyDescent="0.2">
      <c r="E31" s="8" t="s">
        <v>544</v>
      </c>
      <c r="G31" s="5" t="s">
        <v>538</v>
      </c>
      <c r="H31" s="5" t="s">
        <v>539</v>
      </c>
      <c r="I31" s="5" t="s">
        <v>479</v>
      </c>
      <c r="J31" s="5" t="s">
        <v>462</v>
      </c>
      <c r="K31" s="5" t="s">
        <v>397</v>
      </c>
      <c r="L31" s="5" t="s">
        <v>398</v>
      </c>
      <c r="M31" s="5" t="s">
        <v>545</v>
      </c>
      <c r="N31" s="5" t="s">
        <v>546</v>
      </c>
      <c r="O31" s="5" t="s">
        <v>495</v>
      </c>
      <c r="P31" s="5" t="s">
        <v>463</v>
      </c>
    </row>
    <row r="32" spans="3:37" ht="15.25" customHeight="1" x14ac:dyDescent="0.2">
      <c r="F32" s="239" t="s">
        <v>548</v>
      </c>
      <c r="G32" s="239"/>
      <c r="H32" s="239"/>
      <c r="I32" s="239"/>
      <c r="J32" s="239"/>
      <c r="K32" s="239"/>
      <c r="L32" s="239"/>
      <c r="M32" s="239"/>
      <c r="N32" s="13"/>
      <c r="O32" s="14"/>
      <c r="P32" s="14"/>
      <c r="Q32" s="14"/>
      <c r="R32" s="14"/>
      <c r="S32" s="14"/>
      <c r="T32" s="14"/>
      <c r="U32" s="14"/>
      <c r="V32" s="368" t="s">
        <v>613</v>
      </c>
      <c r="W32" s="368"/>
      <c r="X32" s="368"/>
      <c r="Y32" s="368"/>
      <c r="Z32" s="368"/>
      <c r="AA32" s="368"/>
      <c r="AB32" s="368"/>
      <c r="AC32" s="368"/>
      <c r="AD32" s="14"/>
      <c r="AE32" s="14"/>
      <c r="AF32" s="14"/>
      <c r="AG32" s="14"/>
      <c r="AH32" s="14"/>
      <c r="AI32" s="14"/>
      <c r="AJ32" s="14"/>
      <c r="AK32" s="15"/>
    </row>
    <row r="33" spans="6:37" ht="15.25" customHeight="1" x14ac:dyDescent="0.2">
      <c r="F33" s="239"/>
      <c r="G33" s="239"/>
      <c r="H33" s="239"/>
      <c r="I33" s="239"/>
      <c r="J33" s="239"/>
      <c r="K33" s="239"/>
      <c r="L33" s="239"/>
      <c r="M33" s="239"/>
      <c r="N33" s="255" t="s">
        <v>547</v>
      </c>
      <c r="O33" s="257"/>
      <c r="P33" s="257"/>
      <c r="Q33" s="257"/>
      <c r="R33" s="257"/>
      <c r="S33" s="257"/>
      <c r="T33" s="257"/>
      <c r="U33" s="254"/>
      <c r="V33" s="255" t="s">
        <v>616</v>
      </c>
      <c r="W33" s="257"/>
      <c r="X33" s="257"/>
      <c r="Y33" s="257"/>
      <c r="Z33" s="257"/>
      <c r="AA33" s="257"/>
      <c r="AB33" s="257"/>
      <c r="AC33" s="254"/>
      <c r="AD33" s="255" t="s">
        <v>431</v>
      </c>
      <c r="AE33" s="257"/>
      <c r="AF33" s="257"/>
      <c r="AG33" s="257"/>
      <c r="AH33" s="257"/>
      <c r="AI33" s="257"/>
      <c r="AJ33" s="257"/>
      <c r="AK33" s="254"/>
    </row>
    <row r="34" spans="6:37" ht="15.25" customHeight="1" x14ac:dyDescent="0.2">
      <c r="F34" s="371" t="s">
        <v>1636</v>
      </c>
      <c r="G34" s="371"/>
      <c r="H34" s="371"/>
      <c r="I34" s="371"/>
      <c r="J34" s="371"/>
      <c r="K34" s="371"/>
      <c r="L34" s="371"/>
      <c r="M34" s="371"/>
      <c r="N34" s="17"/>
      <c r="O34" s="300"/>
      <c r="P34" s="300"/>
      <c r="Q34" s="300"/>
      <c r="R34" s="300"/>
      <c r="S34" s="300"/>
      <c r="T34" s="18" t="s">
        <v>560</v>
      </c>
      <c r="U34" s="19"/>
      <c r="V34" s="17"/>
      <c r="W34" s="300"/>
      <c r="X34" s="300"/>
      <c r="Y34" s="300"/>
      <c r="Z34" s="300"/>
      <c r="AA34" s="300"/>
      <c r="AB34" s="18" t="s">
        <v>560</v>
      </c>
      <c r="AC34" s="19"/>
      <c r="AD34" s="17"/>
      <c r="AE34" s="370" t="str">
        <f>+IF((O34+W34)=0,"",O34+W34)</f>
        <v/>
      </c>
      <c r="AF34" s="370"/>
      <c r="AG34" s="370"/>
      <c r="AH34" s="370"/>
      <c r="AI34" s="370"/>
      <c r="AJ34" s="18" t="s">
        <v>560</v>
      </c>
      <c r="AK34" s="19"/>
    </row>
    <row r="35" spans="6:37" ht="15.25" customHeight="1" x14ac:dyDescent="0.2">
      <c r="F35" s="412" t="s">
        <v>1640</v>
      </c>
      <c r="G35" s="412"/>
      <c r="H35" s="412"/>
      <c r="I35" s="412"/>
      <c r="J35" s="412"/>
      <c r="K35" s="412"/>
      <c r="L35" s="412"/>
      <c r="M35" s="412"/>
      <c r="N35" s="20" t="s">
        <v>462</v>
      </c>
      <c r="O35" s="301"/>
      <c r="P35" s="301"/>
      <c r="Q35" s="301"/>
      <c r="R35" s="301"/>
      <c r="S35" s="301"/>
      <c r="T35" s="21" t="s">
        <v>560</v>
      </c>
      <c r="U35" s="22" t="s">
        <v>463</v>
      </c>
      <c r="V35" s="20" t="s">
        <v>462</v>
      </c>
      <c r="W35" s="301"/>
      <c r="X35" s="301"/>
      <c r="Y35" s="301"/>
      <c r="Z35" s="301"/>
      <c r="AA35" s="301"/>
      <c r="AB35" s="21" t="s">
        <v>560</v>
      </c>
      <c r="AC35" s="22" t="s">
        <v>463</v>
      </c>
      <c r="AD35" s="20" t="s">
        <v>462</v>
      </c>
      <c r="AE35" s="372" t="str">
        <f>+IF((O35+W35)=0,"",O35+W35)</f>
        <v/>
      </c>
      <c r="AF35" s="372"/>
      <c r="AG35" s="372"/>
      <c r="AH35" s="372"/>
      <c r="AI35" s="372"/>
      <c r="AJ35" s="21" t="s">
        <v>560</v>
      </c>
      <c r="AK35" s="22" t="s">
        <v>463</v>
      </c>
    </row>
    <row r="36" spans="6:37" ht="15.25" customHeight="1" x14ac:dyDescent="0.2">
      <c r="F36" s="369" t="s">
        <v>1637</v>
      </c>
      <c r="G36" s="369"/>
      <c r="H36" s="369"/>
      <c r="I36" s="369"/>
      <c r="J36" s="369"/>
      <c r="K36" s="369"/>
      <c r="L36" s="369"/>
      <c r="M36" s="369"/>
      <c r="N36" s="23"/>
      <c r="O36" s="300"/>
      <c r="P36" s="300"/>
      <c r="Q36" s="300"/>
      <c r="R36" s="300"/>
      <c r="S36" s="300"/>
      <c r="T36" s="24" t="s">
        <v>560</v>
      </c>
      <c r="U36" s="25"/>
      <c r="V36" s="23"/>
      <c r="W36" s="300"/>
      <c r="X36" s="300"/>
      <c r="Y36" s="300"/>
      <c r="Z36" s="300"/>
      <c r="AA36" s="300"/>
      <c r="AB36" s="24" t="s">
        <v>560</v>
      </c>
      <c r="AC36" s="25"/>
      <c r="AD36" s="23"/>
      <c r="AE36" s="370" t="str">
        <f>+IF((O36+W36)=0,"",O36+W36)</f>
        <v/>
      </c>
      <c r="AF36" s="370"/>
      <c r="AG36" s="370"/>
      <c r="AH36" s="370"/>
      <c r="AI36" s="370"/>
      <c r="AJ36" s="24" t="s">
        <v>560</v>
      </c>
      <c r="AK36" s="25"/>
    </row>
    <row r="37" spans="6:37" ht="15.25" customHeight="1" x14ac:dyDescent="0.2">
      <c r="F37" s="369" t="s">
        <v>1638</v>
      </c>
      <c r="G37" s="369"/>
      <c r="H37" s="369"/>
      <c r="I37" s="369"/>
      <c r="J37" s="369"/>
      <c r="K37" s="369"/>
      <c r="L37" s="369"/>
      <c r="M37" s="369"/>
      <c r="N37" s="23"/>
      <c r="O37" s="300"/>
      <c r="P37" s="300"/>
      <c r="Q37" s="300"/>
      <c r="R37" s="300"/>
      <c r="S37" s="300"/>
      <c r="T37" s="24" t="s">
        <v>560</v>
      </c>
      <c r="U37" s="25"/>
      <c r="V37" s="23"/>
      <c r="W37" s="300"/>
      <c r="X37" s="300"/>
      <c r="Y37" s="300"/>
      <c r="Z37" s="300"/>
      <c r="AA37" s="300"/>
      <c r="AB37" s="24" t="s">
        <v>560</v>
      </c>
      <c r="AC37" s="25"/>
      <c r="AD37" s="23"/>
      <c r="AE37" s="370" t="str">
        <f>+IF((O37+W37)=0,"",O37+W37)</f>
        <v/>
      </c>
      <c r="AF37" s="370"/>
      <c r="AG37" s="370"/>
      <c r="AH37" s="370"/>
      <c r="AI37" s="370"/>
      <c r="AJ37" s="24" t="s">
        <v>560</v>
      </c>
      <c r="AK37" s="25"/>
    </row>
    <row r="38" spans="6:37" ht="15.25" customHeight="1" x14ac:dyDescent="0.2">
      <c r="F38" s="408" t="s">
        <v>1639</v>
      </c>
      <c r="G38" s="409"/>
      <c r="H38" s="409"/>
      <c r="I38" s="409"/>
      <c r="J38" s="409"/>
      <c r="K38" s="409"/>
      <c r="L38" s="409"/>
      <c r="M38" s="410"/>
      <c r="N38" s="23"/>
      <c r="O38" s="233" t="str">
        <f>+IF((O34+O36+O37)=0,"",O34+O36+O37)</f>
        <v/>
      </c>
      <c r="P38" s="233"/>
      <c r="Q38" s="233"/>
      <c r="R38" s="233"/>
      <c r="S38" s="233"/>
      <c r="T38" s="24" t="s">
        <v>560</v>
      </c>
      <c r="U38" s="25"/>
      <c r="V38" s="23"/>
      <c r="W38" s="233" t="str">
        <f>+IF((W34+W36+W37)=0,"",W34+W36+W37)</f>
        <v/>
      </c>
      <c r="X38" s="233"/>
      <c r="Y38" s="233"/>
      <c r="Z38" s="233"/>
      <c r="AA38" s="233"/>
      <c r="AB38" s="24" t="s">
        <v>560</v>
      </c>
      <c r="AC38" s="25"/>
      <c r="AD38" s="23"/>
      <c r="AE38" s="373" t="str">
        <f>+IF(SUM(O38,W38)=0,"",SUM(O38,W38))</f>
        <v/>
      </c>
      <c r="AF38" s="373"/>
      <c r="AG38" s="373"/>
      <c r="AH38" s="373"/>
      <c r="AI38" s="373"/>
      <c r="AJ38" s="24" t="s">
        <v>560</v>
      </c>
      <c r="AK38" s="25"/>
    </row>
    <row r="39" spans="6:37" ht="15.25" customHeight="1" x14ac:dyDescent="0.2">
      <c r="F39" s="5" t="s">
        <v>462</v>
      </c>
      <c r="G39" s="5" t="s">
        <v>488</v>
      </c>
      <c r="H39" s="5" t="s">
        <v>529</v>
      </c>
      <c r="I39" s="5" t="s">
        <v>424</v>
      </c>
      <c r="J39" s="5" t="s">
        <v>530</v>
      </c>
      <c r="K39" s="5" t="s">
        <v>463</v>
      </c>
    </row>
    <row r="40" spans="6:37" s="16" customFormat="1" ht="15.25" customHeight="1" x14ac:dyDescent="0.2">
      <c r="G40" s="16" t="s">
        <v>411</v>
      </c>
      <c r="I40" s="16" t="s">
        <v>397</v>
      </c>
      <c r="J40" s="16" t="s">
        <v>398</v>
      </c>
      <c r="K40" s="16" t="s">
        <v>554</v>
      </c>
      <c r="L40" s="16" t="s">
        <v>555</v>
      </c>
      <c r="M40" s="16" t="s">
        <v>418</v>
      </c>
      <c r="N40" s="16" t="s">
        <v>452</v>
      </c>
      <c r="O40" s="16" t="s">
        <v>1796</v>
      </c>
      <c r="P40" s="16" t="s">
        <v>431</v>
      </c>
      <c r="Q40" s="16" t="s">
        <v>432</v>
      </c>
      <c r="R40" s="16" t="s">
        <v>387</v>
      </c>
      <c r="S40" s="16" t="s">
        <v>433</v>
      </c>
      <c r="T40" s="16" t="s">
        <v>556</v>
      </c>
      <c r="U40" s="16" t="s">
        <v>414</v>
      </c>
      <c r="V40" s="16" t="s">
        <v>557</v>
      </c>
      <c r="W40" s="16" t="s">
        <v>949</v>
      </c>
      <c r="X40" s="16" t="s">
        <v>950</v>
      </c>
      <c r="Y40" s="16" t="s">
        <v>951</v>
      </c>
      <c r="Z40" s="16" t="s">
        <v>952</v>
      </c>
      <c r="AA40" s="16" t="s">
        <v>953</v>
      </c>
      <c r="AB40" s="16" t="s">
        <v>954</v>
      </c>
      <c r="AC40" s="16" t="s">
        <v>893</v>
      </c>
      <c r="AD40" s="16" t="s">
        <v>955</v>
      </c>
      <c r="AE40" s="16" t="s">
        <v>559</v>
      </c>
      <c r="AF40" s="16" t="s">
        <v>442</v>
      </c>
      <c r="AG40" s="16" t="s">
        <v>955</v>
      </c>
      <c r="AH40" s="16" t="s">
        <v>397</v>
      </c>
      <c r="AI40" s="16" t="s">
        <v>716</v>
      </c>
      <c r="AJ40" s="16" t="s">
        <v>751</v>
      </c>
      <c r="AK40" s="16" t="s">
        <v>555</v>
      </c>
    </row>
    <row r="41" spans="6:37" s="16" customFormat="1" ht="15.25" customHeight="1" x14ac:dyDescent="0.2">
      <c r="H41" s="16" t="s">
        <v>956</v>
      </c>
      <c r="I41" s="16" t="s">
        <v>488</v>
      </c>
      <c r="J41" s="16" t="s">
        <v>529</v>
      </c>
      <c r="K41" s="16" t="s">
        <v>944</v>
      </c>
      <c r="L41" s="16" t="s">
        <v>945</v>
      </c>
      <c r="M41" s="16" t="s">
        <v>946</v>
      </c>
      <c r="N41" s="16" t="s">
        <v>947</v>
      </c>
      <c r="O41" s="16" t="s">
        <v>948</v>
      </c>
    </row>
    <row r="42" spans="6:37" s="16" customFormat="1" ht="15.25" customHeight="1" x14ac:dyDescent="0.2">
      <c r="G42" s="16" t="s">
        <v>957</v>
      </c>
      <c r="I42" s="16" t="s">
        <v>405</v>
      </c>
      <c r="J42" s="16" t="s">
        <v>407</v>
      </c>
      <c r="K42" s="16" t="s">
        <v>521</v>
      </c>
      <c r="L42" s="16" t="s">
        <v>561</v>
      </c>
      <c r="M42" s="16" t="s">
        <v>562</v>
      </c>
      <c r="N42" s="16" t="s">
        <v>407</v>
      </c>
      <c r="O42" s="16" t="s">
        <v>538</v>
      </c>
      <c r="P42" s="16" t="s">
        <v>539</v>
      </c>
      <c r="Q42" s="16" t="s">
        <v>958</v>
      </c>
      <c r="R42" s="16" t="s">
        <v>959</v>
      </c>
      <c r="S42" s="16" t="s">
        <v>1796</v>
      </c>
      <c r="T42" s="16" t="s">
        <v>563</v>
      </c>
      <c r="U42" s="16" t="s">
        <v>405</v>
      </c>
      <c r="V42" s="16" t="s">
        <v>1796</v>
      </c>
      <c r="W42" s="16" t="s">
        <v>564</v>
      </c>
      <c r="X42" s="16" t="s">
        <v>565</v>
      </c>
      <c r="Y42" s="16" t="s">
        <v>1796</v>
      </c>
      <c r="Z42" s="16" t="s">
        <v>566</v>
      </c>
      <c r="AA42" s="16" t="s">
        <v>567</v>
      </c>
      <c r="AB42" s="16" t="s">
        <v>960</v>
      </c>
      <c r="AC42" s="16" t="s">
        <v>961</v>
      </c>
      <c r="AD42" s="16" t="s">
        <v>568</v>
      </c>
      <c r="AE42" s="16" t="s">
        <v>962</v>
      </c>
      <c r="AF42" s="16" t="s">
        <v>569</v>
      </c>
      <c r="AG42" s="16" t="s">
        <v>405</v>
      </c>
      <c r="AH42" s="16" t="s">
        <v>962</v>
      </c>
      <c r="AI42" s="16" t="s">
        <v>570</v>
      </c>
      <c r="AJ42" s="16" t="s">
        <v>407</v>
      </c>
      <c r="AK42" s="16" t="s">
        <v>963</v>
      </c>
    </row>
    <row r="43" spans="6:37" s="16" customFormat="1" ht="15.25" customHeight="1" x14ac:dyDescent="0.2">
      <c r="H43" s="16" t="s">
        <v>571</v>
      </c>
      <c r="I43" s="16" t="s">
        <v>439</v>
      </c>
      <c r="J43" s="16" t="s">
        <v>964</v>
      </c>
      <c r="K43" s="16" t="s">
        <v>965</v>
      </c>
      <c r="L43" s="16" t="s">
        <v>457</v>
      </c>
      <c r="M43" s="16" t="s">
        <v>966</v>
      </c>
      <c r="N43" s="16" t="s">
        <v>393</v>
      </c>
      <c r="O43" s="16" t="s">
        <v>572</v>
      </c>
      <c r="P43" s="16" t="s">
        <v>967</v>
      </c>
      <c r="Q43" s="16" t="s">
        <v>573</v>
      </c>
      <c r="R43" s="16" t="s">
        <v>572</v>
      </c>
      <c r="S43" s="16" t="s">
        <v>968</v>
      </c>
      <c r="T43" s="16" t="s">
        <v>489</v>
      </c>
      <c r="U43" s="16" t="s">
        <v>940</v>
      </c>
      <c r="V43" s="16" t="s">
        <v>574</v>
      </c>
      <c r="W43" s="16" t="s">
        <v>556</v>
      </c>
      <c r="X43" s="16" t="s">
        <v>944</v>
      </c>
      <c r="Y43" s="16" t="s">
        <v>945</v>
      </c>
      <c r="Z43" s="16" t="s">
        <v>405</v>
      </c>
      <c r="AA43" s="16" t="s">
        <v>407</v>
      </c>
      <c r="AB43" s="16" t="s">
        <v>383</v>
      </c>
      <c r="AC43" s="16" t="s">
        <v>384</v>
      </c>
      <c r="AD43" s="16" t="s">
        <v>457</v>
      </c>
      <c r="AE43" s="16" t="s">
        <v>969</v>
      </c>
      <c r="AF43" s="16" t="s">
        <v>970</v>
      </c>
      <c r="AG43" s="16" t="s">
        <v>971</v>
      </c>
      <c r="AH43" s="16" t="s">
        <v>972</v>
      </c>
      <c r="AI43" s="16" t="s">
        <v>973</v>
      </c>
      <c r="AJ43" s="16" t="s">
        <v>575</v>
      </c>
      <c r="AK43" s="16" t="s">
        <v>969</v>
      </c>
    </row>
    <row r="44" spans="6:37" s="16" customFormat="1" ht="15.25" customHeight="1" x14ac:dyDescent="0.2">
      <c r="H44" s="16" t="s">
        <v>488</v>
      </c>
      <c r="I44" s="16" t="s">
        <v>529</v>
      </c>
      <c r="J44" s="16" t="s">
        <v>944</v>
      </c>
      <c r="K44" s="16" t="s">
        <v>945</v>
      </c>
      <c r="L44" s="16" t="s">
        <v>946</v>
      </c>
      <c r="M44" s="16" t="s">
        <v>947</v>
      </c>
      <c r="N44" s="16" t="s">
        <v>948</v>
      </c>
    </row>
    <row r="45" spans="6:37" s="16" customFormat="1" ht="15.25" customHeight="1" x14ac:dyDescent="0.2">
      <c r="G45" s="16" t="s">
        <v>974</v>
      </c>
      <c r="I45" s="16" t="s">
        <v>439</v>
      </c>
      <c r="J45" s="16" t="s">
        <v>445</v>
      </c>
      <c r="K45" s="16" t="s">
        <v>576</v>
      </c>
      <c r="L45" s="16" t="s">
        <v>617</v>
      </c>
      <c r="M45" s="16" t="s">
        <v>538</v>
      </c>
      <c r="N45" s="16" t="s">
        <v>539</v>
      </c>
      <c r="O45" s="16" t="s">
        <v>975</v>
      </c>
      <c r="P45" s="16" t="s">
        <v>976</v>
      </c>
      <c r="Q45" s="16" t="s">
        <v>1796</v>
      </c>
      <c r="R45" s="16" t="s">
        <v>894</v>
      </c>
      <c r="S45" s="16" t="s">
        <v>895</v>
      </c>
      <c r="T45" s="16" t="s">
        <v>896</v>
      </c>
      <c r="U45" s="16" t="s">
        <v>651</v>
      </c>
      <c r="V45" s="16" t="s">
        <v>897</v>
      </c>
      <c r="W45" s="16" t="s">
        <v>977</v>
      </c>
      <c r="X45" s="16" t="s">
        <v>978</v>
      </c>
      <c r="Y45" s="16" t="s">
        <v>979</v>
      </c>
      <c r="Z45" s="16" t="s">
        <v>648</v>
      </c>
      <c r="AA45" s="16" t="s">
        <v>649</v>
      </c>
      <c r="AB45" s="16" t="s">
        <v>719</v>
      </c>
      <c r="AC45" s="16" t="s">
        <v>723</v>
      </c>
      <c r="AD45" s="16" t="s">
        <v>807</v>
      </c>
      <c r="AE45" s="16" t="s">
        <v>649</v>
      </c>
      <c r="AF45" s="16" t="s">
        <v>651</v>
      </c>
      <c r="AG45" s="16" t="s">
        <v>897</v>
      </c>
      <c r="AH45" s="16" t="s">
        <v>980</v>
      </c>
      <c r="AI45" s="16" t="s">
        <v>981</v>
      </c>
      <c r="AJ45" s="16" t="s">
        <v>982</v>
      </c>
      <c r="AK45" s="16" t="s">
        <v>538</v>
      </c>
    </row>
    <row r="46" spans="6:37" s="16" customFormat="1" ht="15.25" customHeight="1" x14ac:dyDescent="0.2">
      <c r="H46" s="16" t="s">
        <v>539</v>
      </c>
      <c r="I46" s="16" t="s">
        <v>983</v>
      </c>
      <c r="J46" s="16" t="s">
        <v>575</v>
      </c>
      <c r="K46" s="16" t="s">
        <v>984</v>
      </c>
      <c r="L46" s="16" t="s">
        <v>516</v>
      </c>
      <c r="M46" s="16" t="s">
        <v>985</v>
      </c>
      <c r="N46" s="16" t="s">
        <v>986</v>
      </c>
      <c r="O46" s="16" t="s">
        <v>666</v>
      </c>
      <c r="P46" s="16" t="s">
        <v>703</v>
      </c>
      <c r="Q46" s="16" t="s">
        <v>987</v>
      </c>
      <c r="R46" s="16" t="s">
        <v>988</v>
      </c>
      <c r="S46" s="16" t="s">
        <v>989</v>
      </c>
      <c r="T46" s="16" t="s">
        <v>990</v>
      </c>
      <c r="U46" s="16" t="s">
        <v>991</v>
      </c>
    </row>
    <row r="47" spans="6:37" s="16" customFormat="1" ht="15.25" customHeight="1" x14ac:dyDescent="0.2">
      <c r="G47" s="16" t="s">
        <v>992</v>
      </c>
      <c r="I47" s="16" t="s">
        <v>541</v>
      </c>
      <c r="J47" s="16" t="s">
        <v>398</v>
      </c>
      <c r="K47" s="16" t="s">
        <v>947</v>
      </c>
      <c r="L47" s="16" t="s">
        <v>993</v>
      </c>
      <c r="M47" s="16" t="s">
        <v>1796</v>
      </c>
      <c r="N47" s="16" t="s">
        <v>397</v>
      </c>
      <c r="O47" s="16" t="s">
        <v>398</v>
      </c>
      <c r="P47" s="16" t="s">
        <v>577</v>
      </c>
      <c r="Q47" s="16" t="s">
        <v>578</v>
      </c>
      <c r="R47" s="16" t="s">
        <v>994</v>
      </c>
      <c r="S47" s="16" t="s">
        <v>995</v>
      </c>
      <c r="T47" s="16" t="s">
        <v>970</v>
      </c>
      <c r="U47" s="16" t="s">
        <v>996</v>
      </c>
      <c r="V47" s="16" t="s">
        <v>397</v>
      </c>
      <c r="W47" s="16" t="s">
        <v>398</v>
      </c>
      <c r="X47" s="16" t="s">
        <v>579</v>
      </c>
      <c r="Y47" s="16" t="s">
        <v>580</v>
      </c>
      <c r="Z47" s="16" t="s">
        <v>997</v>
      </c>
      <c r="AA47" s="16" t="s">
        <v>434</v>
      </c>
      <c r="AB47" s="16" t="s">
        <v>998</v>
      </c>
      <c r="AC47" s="16" t="s">
        <v>999</v>
      </c>
      <c r="AD47" s="16" t="s">
        <v>1000</v>
      </c>
      <c r="AE47" s="16" t="s">
        <v>970</v>
      </c>
      <c r="AF47" s="16" t="s">
        <v>1001</v>
      </c>
      <c r="AG47" s="16" t="s">
        <v>451</v>
      </c>
      <c r="AH47" s="16" t="s">
        <v>993</v>
      </c>
      <c r="AI47" s="16" t="s">
        <v>992</v>
      </c>
      <c r="AJ47" s="16" t="s">
        <v>1001</v>
      </c>
      <c r="AK47" s="16" t="s">
        <v>441</v>
      </c>
    </row>
    <row r="48" spans="6:37" s="16" customFormat="1" ht="15.25" customHeight="1" x14ac:dyDescent="0.2">
      <c r="H48" s="16" t="s">
        <v>512</v>
      </c>
      <c r="I48" s="16" t="s">
        <v>581</v>
      </c>
      <c r="J48" s="16" t="s">
        <v>1002</v>
      </c>
      <c r="K48" s="16" t="s">
        <v>397</v>
      </c>
      <c r="L48" s="16" t="s">
        <v>398</v>
      </c>
      <c r="M48" s="16" t="s">
        <v>579</v>
      </c>
      <c r="N48" s="16" t="s">
        <v>580</v>
      </c>
      <c r="O48" s="16" t="s">
        <v>999</v>
      </c>
      <c r="P48" s="16" t="s">
        <v>434</v>
      </c>
      <c r="Q48" s="16" t="s">
        <v>998</v>
      </c>
      <c r="R48" s="16" t="s">
        <v>1003</v>
      </c>
      <c r="S48" s="16" t="s">
        <v>1004</v>
      </c>
      <c r="T48" s="16" t="s">
        <v>996</v>
      </c>
      <c r="U48" s="16" t="s">
        <v>970</v>
      </c>
      <c r="V48" s="16" t="s">
        <v>945</v>
      </c>
      <c r="W48" s="16" t="s">
        <v>1005</v>
      </c>
      <c r="X48" s="16" t="s">
        <v>997</v>
      </c>
      <c r="Y48" s="16" t="s">
        <v>1006</v>
      </c>
      <c r="Z48" s="16" t="s">
        <v>552</v>
      </c>
      <c r="AA48" s="16" t="s">
        <v>553</v>
      </c>
      <c r="AB48" s="16" t="s">
        <v>383</v>
      </c>
      <c r="AC48" s="16" t="s">
        <v>384</v>
      </c>
      <c r="AD48" s="16" t="s">
        <v>969</v>
      </c>
      <c r="AE48" s="16" t="s">
        <v>582</v>
      </c>
      <c r="AF48" s="16" t="s">
        <v>1007</v>
      </c>
      <c r="AG48" s="16" t="s">
        <v>972</v>
      </c>
      <c r="AH48" s="16" t="s">
        <v>969</v>
      </c>
      <c r="AI48" s="16" t="s">
        <v>970</v>
      </c>
      <c r="AJ48" s="16" t="s">
        <v>970</v>
      </c>
      <c r="AK48" s="16" t="s">
        <v>1796</v>
      </c>
    </row>
    <row r="49" spans="3:37" s="16" customFormat="1" ht="15.25" customHeight="1" x14ac:dyDescent="0.2">
      <c r="H49" s="16" t="s">
        <v>971</v>
      </c>
      <c r="I49" s="16" t="s">
        <v>1008</v>
      </c>
      <c r="J49" s="16" t="s">
        <v>898</v>
      </c>
      <c r="K49" s="16" t="s">
        <v>754</v>
      </c>
      <c r="L49" s="16" t="s">
        <v>1009</v>
      </c>
      <c r="M49" s="16" t="s">
        <v>1010</v>
      </c>
      <c r="N49" s="16" t="s">
        <v>1796</v>
      </c>
      <c r="O49" s="16" t="s">
        <v>715</v>
      </c>
      <c r="P49" s="16" t="s">
        <v>716</v>
      </c>
      <c r="Q49" s="16" t="s">
        <v>890</v>
      </c>
      <c r="R49" s="16" t="s">
        <v>891</v>
      </c>
      <c r="S49" s="16" t="s">
        <v>1011</v>
      </c>
      <c r="T49" s="16" t="s">
        <v>1012</v>
      </c>
      <c r="U49" s="16" t="s">
        <v>1013</v>
      </c>
      <c r="V49" s="16" t="s">
        <v>1014</v>
      </c>
      <c r="W49" s="16" t="s">
        <v>715</v>
      </c>
      <c r="X49" s="16" t="s">
        <v>716</v>
      </c>
      <c r="Y49" s="16" t="s">
        <v>753</v>
      </c>
      <c r="Z49" s="16" t="s">
        <v>722</v>
      </c>
      <c r="AA49" s="16" t="s">
        <v>997</v>
      </c>
      <c r="AB49" s="16" t="s">
        <v>899</v>
      </c>
      <c r="AC49" s="16" t="s">
        <v>1015</v>
      </c>
      <c r="AD49" s="16" t="s">
        <v>1016</v>
      </c>
      <c r="AE49" s="16" t="s">
        <v>1017</v>
      </c>
      <c r="AF49" s="16" t="s">
        <v>1018</v>
      </c>
      <c r="AG49" s="16" t="s">
        <v>671</v>
      </c>
      <c r="AH49" s="16" t="s">
        <v>672</v>
      </c>
      <c r="AI49" s="16" t="s">
        <v>720</v>
      </c>
      <c r="AJ49" s="16" t="s">
        <v>798</v>
      </c>
      <c r="AK49" s="16" t="s">
        <v>1019</v>
      </c>
    </row>
    <row r="50" spans="3:37" s="16" customFormat="1" ht="15.25" customHeight="1" x14ac:dyDescent="0.2">
      <c r="H50" s="16" t="s">
        <v>666</v>
      </c>
      <c r="I50" s="16" t="s">
        <v>703</v>
      </c>
      <c r="J50" s="16" t="s">
        <v>987</v>
      </c>
      <c r="K50" s="16" t="s">
        <v>988</v>
      </c>
      <c r="L50" s="16" t="s">
        <v>989</v>
      </c>
      <c r="M50" s="16" t="s">
        <v>990</v>
      </c>
      <c r="N50" s="16" t="s">
        <v>991</v>
      </c>
    </row>
    <row r="51" spans="3:37" s="16" customFormat="1" ht="15.25" customHeight="1" x14ac:dyDescent="0.2">
      <c r="G51" s="16" t="s">
        <v>1020</v>
      </c>
      <c r="I51" s="16" t="s">
        <v>549</v>
      </c>
      <c r="J51" s="16" t="s">
        <v>550</v>
      </c>
      <c r="K51" s="16" t="s">
        <v>1021</v>
      </c>
      <c r="L51" s="16" t="s">
        <v>1022</v>
      </c>
      <c r="M51" s="16" t="s">
        <v>1796</v>
      </c>
      <c r="N51" s="16" t="s">
        <v>397</v>
      </c>
      <c r="O51" s="16" t="s">
        <v>398</v>
      </c>
      <c r="P51" s="16" t="s">
        <v>577</v>
      </c>
      <c r="Q51" s="16" t="s">
        <v>578</v>
      </c>
      <c r="R51" s="16" t="s">
        <v>940</v>
      </c>
      <c r="S51" s="16" t="s">
        <v>1023</v>
      </c>
      <c r="T51" s="16" t="s">
        <v>942</v>
      </c>
      <c r="U51" s="16" t="s">
        <v>943</v>
      </c>
      <c r="V51" s="16" t="s">
        <v>968</v>
      </c>
      <c r="W51" s="16" t="s">
        <v>1024</v>
      </c>
      <c r="X51" s="16" t="s">
        <v>441</v>
      </c>
      <c r="Y51" s="16" t="s">
        <v>512</v>
      </c>
      <c r="Z51" s="16" t="s">
        <v>581</v>
      </c>
      <c r="AA51" s="16" t="s">
        <v>1025</v>
      </c>
      <c r="AB51" s="16" t="s">
        <v>1026</v>
      </c>
      <c r="AC51" s="16" t="s">
        <v>441</v>
      </c>
      <c r="AD51" s="16" t="s">
        <v>583</v>
      </c>
      <c r="AE51" s="16" t="s">
        <v>584</v>
      </c>
      <c r="AF51" s="16" t="s">
        <v>1027</v>
      </c>
      <c r="AG51" s="16" t="s">
        <v>397</v>
      </c>
      <c r="AH51" s="16" t="s">
        <v>398</v>
      </c>
      <c r="AI51" s="16" t="s">
        <v>577</v>
      </c>
      <c r="AJ51" s="16" t="s">
        <v>578</v>
      </c>
      <c r="AK51" s="16" t="s">
        <v>579</v>
      </c>
    </row>
    <row r="52" spans="3:37" s="16" customFormat="1" ht="15.25" customHeight="1" x14ac:dyDescent="0.2">
      <c r="H52" s="16" t="s">
        <v>580</v>
      </c>
      <c r="I52" s="16" t="s">
        <v>999</v>
      </c>
      <c r="J52" s="16" t="s">
        <v>434</v>
      </c>
      <c r="K52" s="16" t="s">
        <v>998</v>
      </c>
      <c r="L52" s="16" t="s">
        <v>1003</v>
      </c>
      <c r="M52" s="16" t="s">
        <v>1004</v>
      </c>
      <c r="N52" s="16" t="s">
        <v>996</v>
      </c>
      <c r="O52" s="16" t="s">
        <v>970</v>
      </c>
      <c r="P52" s="16" t="s">
        <v>945</v>
      </c>
      <c r="Q52" s="16" t="s">
        <v>585</v>
      </c>
      <c r="R52" s="16" t="s">
        <v>412</v>
      </c>
      <c r="S52" s="16" t="s">
        <v>1028</v>
      </c>
      <c r="T52" s="16" t="s">
        <v>1029</v>
      </c>
      <c r="U52" s="16" t="s">
        <v>1029</v>
      </c>
      <c r="V52" s="16" t="s">
        <v>1796</v>
      </c>
      <c r="W52" s="16" t="s">
        <v>552</v>
      </c>
      <c r="X52" s="16" t="s">
        <v>553</v>
      </c>
      <c r="Y52" s="16" t="s">
        <v>947</v>
      </c>
      <c r="Z52" s="16" t="s">
        <v>993</v>
      </c>
      <c r="AA52" s="16" t="s">
        <v>1796</v>
      </c>
      <c r="AB52" s="16" t="s">
        <v>552</v>
      </c>
      <c r="AC52" s="16" t="s">
        <v>553</v>
      </c>
      <c r="AD52" s="16" t="s">
        <v>417</v>
      </c>
      <c r="AE52" s="16" t="s">
        <v>1000</v>
      </c>
      <c r="AF52" s="16" t="s">
        <v>383</v>
      </c>
      <c r="AG52" s="16" t="s">
        <v>384</v>
      </c>
      <c r="AH52" s="16" t="s">
        <v>525</v>
      </c>
      <c r="AI52" s="16" t="s">
        <v>424</v>
      </c>
      <c r="AJ52" s="16" t="s">
        <v>1009</v>
      </c>
      <c r="AK52" s="16" t="s">
        <v>900</v>
      </c>
    </row>
    <row r="53" spans="3:37" s="16" customFormat="1" ht="15.25" customHeight="1" x14ac:dyDescent="0.2">
      <c r="H53" s="16" t="s">
        <v>1030</v>
      </c>
      <c r="I53" s="16" t="s">
        <v>1796</v>
      </c>
      <c r="J53" s="16" t="s">
        <v>451</v>
      </c>
      <c r="K53" s="16" t="s">
        <v>993</v>
      </c>
      <c r="L53" s="16" t="s">
        <v>552</v>
      </c>
      <c r="M53" s="16" t="s">
        <v>553</v>
      </c>
      <c r="N53" s="16" t="s">
        <v>417</v>
      </c>
      <c r="O53" s="16" t="s">
        <v>1000</v>
      </c>
      <c r="P53" s="16" t="s">
        <v>586</v>
      </c>
      <c r="Q53" s="16" t="s">
        <v>587</v>
      </c>
      <c r="R53" s="16" t="s">
        <v>1031</v>
      </c>
      <c r="S53" s="16" t="s">
        <v>588</v>
      </c>
      <c r="T53" s="16" t="s">
        <v>398</v>
      </c>
      <c r="U53" s="16" t="s">
        <v>1032</v>
      </c>
      <c r="V53" s="16" t="s">
        <v>1033</v>
      </c>
      <c r="W53" s="16" t="s">
        <v>589</v>
      </c>
      <c r="X53" s="16" t="s">
        <v>556</v>
      </c>
      <c r="Y53" s="16" t="s">
        <v>1034</v>
      </c>
      <c r="Z53" s="16" t="s">
        <v>579</v>
      </c>
      <c r="AA53" s="16" t="s">
        <v>580</v>
      </c>
      <c r="AB53" s="16" t="s">
        <v>1006</v>
      </c>
      <c r="AC53" s="16" t="s">
        <v>992</v>
      </c>
      <c r="AD53" s="16" t="s">
        <v>1001</v>
      </c>
      <c r="AE53" s="16" t="s">
        <v>441</v>
      </c>
      <c r="AF53" s="16" t="s">
        <v>583</v>
      </c>
      <c r="AG53" s="16" t="s">
        <v>584</v>
      </c>
      <c r="AH53" s="16" t="s">
        <v>1796</v>
      </c>
      <c r="AI53" s="16" t="s">
        <v>1035</v>
      </c>
      <c r="AJ53" s="16" t="s">
        <v>1036</v>
      </c>
      <c r="AK53" s="16" t="s">
        <v>441</v>
      </c>
    </row>
    <row r="54" spans="3:37" s="16" customFormat="1" ht="15.25" customHeight="1" x14ac:dyDescent="0.2">
      <c r="H54" s="16" t="s">
        <v>512</v>
      </c>
      <c r="I54" s="16" t="s">
        <v>581</v>
      </c>
      <c r="J54" s="16" t="s">
        <v>1002</v>
      </c>
      <c r="K54" s="16" t="s">
        <v>495</v>
      </c>
      <c r="L54" s="16" t="s">
        <v>1037</v>
      </c>
      <c r="M54" s="16" t="s">
        <v>590</v>
      </c>
      <c r="N54" s="16" t="s">
        <v>1038</v>
      </c>
      <c r="O54" s="16" t="s">
        <v>1039</v>
      </c>
      <c r="P54" s="16" t="s">
        <v>1040</v>
      </c>
      <c r="Q54" s="16" t="s">
        <v>1041</v>
      </c>
      <c r="R54" s="16" t="s">
        <v>1042</v>
      </c>
      <c r="S54" s="16" t="s">
        <v>434</v>
      </c>
      <c r="T54" s="16" t="s">
        <v>1043</v>
      </c>
      <c r="U54" s="16" t="s">
        <v>1044</v>
      </c>
      <c r="V54" s="16" t="s">
        <v>591</v>
      </c>
      <c r="W54" s="16" t="s">
        <v>383</v>
      </c>
      <c r="X54" s="16" t="s">
        <v>1045</v>
      </c>
      <c r="Y54" s="16" t="s">
        <v>1046</v>
      </c>
      <c r="Z54" s="16" t="s">
        <v>1047</v>
      </c>
      <c r="AA54" s="16" t="s">
        <v>1048</v>
      </c>
      <c r="AB54" s="16" t="s">
        <v>1042</v>
      </c>
      <c r="AC54" s="16" t="s">
        <v>1040</v>
      </c>
      <c r="AD54" s="16" t="s">
        <v>1049</v>
      </c>
      <c r="AE54" s="16" t="s">
        <v>1050</v>
      </c>
    </row>
    <row r="55" spans="3:37" s="16" customFormat="1" ht="15.25" customHeight="1" x14ac:dyDescent="0.2">
      <c r="G55" s="16" t="s">
        <v>1051</v>
      </c>
      <c r="I55" s="16" t="s">
        <v>1052</v>
      </c>
      <c r="J55" s="16" t="s">
        <v>1048</v>
      </c>
      <c r="K55" s="16" t="s">
        <v>1053</v>
      </c>
      <c r="L55" s="16" t="s">
        <v>1054</v>
      </c>
      <c r="M55" s="16" t="s">
        <v>1055</v>
      </c>
      <c r="N55" s="16" t="s">
        <v>1796</v>
      </c>
      <c r="O55" s="16" t="s">
        <v>1056</v>
      </c>
      <c r="P55" s="16" t="s">
        <v>1057</v>
      </c>
      <c r="Q55" s="16" t="s">
        <v>1796</v>
      </c>
      <c r="R55" s="16" t="s">
        <v>1058</v>
      </c>
      <c r="S55" s="16" t="s">
        <v>1059</v>
      </c>
      <c r="T55" s="16" t="s">
        <v>1060</v>
      </c>
      <c r="U55" s="16" t="s">
        <v>1061</v>
      </c>
      <c r="V55" s="16" t="s">
        <v>1062</v>
      </c>
      <c r="W55" s="16" t="s">
        <v>1063</v>
      </c>
      <c r="X55" s="16" t="s">
        <v>1064</v>
      </c>
      <c r="Y55" s="16" t="s">
        <v>1065</v>
      </c>
      <c r="Z55" s="16" t="s">
        <v>1066</v>
      </c>
      <c r="AA55" s="16" t="s">
        <v>1039</v>
      </c>
      <c r="AB55" s="16" t="s">
        <v>1040</v>
      </c>
      <c r="AC55" s="16" t="s">
        <v>1047</v>
      </c>
      <c r="AD55" s="16" t="s">
        <v>1048</v>
      </c>
      <c r="AE55" s="16" t="s">
        <v>1067</v>
      </c>
      <c r="AF55" s="16" t="s">
        <v>1796</v>
      </c>
      <c r="AG55" s="16" t="s">
        <v>1068</v>
      </c>
      <c r="AH55" s="16" t="s">
        <v>1057</v>
      </c>
      <c r="AI55" s="16" t="s">
        <v>1069</v>
      </c>
      <c r="AJ55" s="16" t="s">
        <v>1070</v>
      </c>
      <c r="AK55" s="16" t="s">
        <v>1063</v>
      </c>
    </row>
    <row r="56" spans="3:37" s="16" customFormat="1" ht="15.25" customHeight="1" x14ac:dyDescent="0.2">
      <c r="H56" s="16" t="s">
        <v>1071</v>
      </c>
      <c r="I56" s="16" t="s">
        <v>1040</v>
      </c>
      <c r="J56" s="16" t="s">
        <v>1044</v>
      </c>
      <c r="K56" s="16" t="s">
        <v>1072</v>
      </c>
      <c r="L56" s="16" t="s">
        <v>1073</v>
      </c>
      <c r="M56" s="16" t="s">
        <v>441</v>
      </c>
      <c r="N56" s="16" t="s">
        <v>583</v>
      </c>
      <c r="O56" s="16" t="s">
        <v>584</v>
      </c>
      <c r="P56" s="16" t="s">
        <v>1027</v>
      </c>
      <c r="Q56" s="16" t="s">
        <v>397</v>
      </c>
      <c r="R56" s="16" t="s">
        <v>398</v>
      </c>
      <c r="S56" s="16" t="s">
        <v>577</v>
      </c>
      <c r="T56" s="16" t="s">
        <v>578</v>
      </c>
      <c r="U56" s="16" t="s">
        <v>579</v>
      </c>
      <c r="V56" s="16" t="s">
        <v>580</v>
      </c>
      <c r="W56" s="16" t="s">
        <v>969</v>
      </c>
      <c r="X56" s="16" t="s">
        <v>434</v>
      </c>
      <c r="Y56" s="16" t="s">
        <v>998</v>
      </c>
      <c r="Z56" s="16" t="s">
        <v>996</v>
      </c>
      <c r="AA56" s="16" t="s">
        <v>591</v>
      </c>
      <c r="AB56" s="16" t="s">
        <v>383</v>
      </c>
      <c r="AC56" s="16" t="s">
        <v>944</v>
      </c>
      <c r="AD56" s="16" t="s">
        <v>945</v>
      </c>
      <c r="AE56" s="16" t="s">
        <v>1005</v>
      </c>
      <c r="AF56" s="16" t="s">
        <v>997</v>
      </c>
      <c r="AG56" s="16" t="s">
        <v>969</v>
      </c>
      <c r="AH56" s="16" t="s">
        <v>970</v>
      </c>
      <c r="AI56" s="16" t="s">
        <v>971</v>
      </c>
      <c r="AJ56" s="16" t="s">
        <v>948</v>
      </c>
    </row>
    <row r="58" spans="3:37" ht="15.25" customHeight="1" x14ac:dyDescent="0.2">
      <c r="C58" s="8" t="s">
        <v>592</v>
      </c>
      <c r="E58" s="5" t="s">
        <v>397</v>
      </c>
      <c r="F58" s="5" t="s">
        <v>398</v>
      </c>
      <c r="G58" s="5" t="s">
        <v>399</v>
      </c>
      <c r="H58" s="5" t="s">
        <v>400</v>
      </c>
    </row>
    <row r="59" spans="3:37" ht="15.25" customHeight="1" x14ac:dyDescent="0.2">
      <c r="D59" s="5" t="s">
        <v>536</v>
      </c>
      <c r="F59" s="5" t="s">
        <v>397</v>
      </c>
      <c r="G59" s="5" t="s">
        <v>398</v>
      </c>
      <c r="H59" s="5" t="s">
        <v>399</v>
      </c>
      <c r="I59" s="5" t="s">
        <v>400</v>
      </c>
      <c r="J59" s="5" t="s">
        <v>416</v>
      </c>
      <c r="K59" s="5" t="s">
        <v>593</v>
      </c>
    </row>
    <row r="60" spans="3:37" ht="15.25" customHeight="1" x14ac:dyDescent="0.2">
      <c r="E60" s="10" t="s">
        <v>540</v>
      </c>
      <c r="G60" s="5" t="s">
        <v>397</v>
      </c>
      <c r="H60" s="5" t="s">
        <v>398</v>
      </c>
      <c r="I60" s="5" t="s">
        <v>399</v>
      </c>
      <c r="J60" s="5" t="s">
        <v>400</v>
      </c>
      <c r="K60" s="5" t="s">
        <v>457</v>
      </c>
      <c r="L60" s="5" t="s">
        <v>387</v>
      </c>
      <c r="M60" s="5" t="s">
        <v>594</v>
      </c>
      <c r="N60" s="5" t="s">
        <v>595</v>
      </c>
    </row>
    <row r="61" spans="3:37" ht="15.25" customHeight="1" x14ac:dyDescent="0.2">
      <c r="F61" s="253" t="s">
        <v>596</v>
      </c>
      <c r="G61" s="253"/>
      <c r="H61" s="253"/>
      <c r="I61" s="253"/>
      <c r="J61" s="253"/>
      <c r="K61" s="253"/>
      <c r="L61" s="253"/>
      <c r="M61" s="253"/>
      <c r="N61" s="253"/>
      <c r="O61" s="253" t="s">
        <v>597</v>
      </c>
      <c r="P61" s="253"/>
      <c r="Q61" s="253"/>
      <c r="R61" s="253"/>
      <c r="S61" s="253"/>
      <c r="T61" s="253"/>
      <c r="U61" s="253"/>
      <c r="V61" s="253" t="s">
        <v>598</v>
      </c>
      <c r="W61" s="253"/>
      <c r="X61" s="253"/>
      <c r="Y61" s="253"/>
      <c r="Z61" s="253"/>
      <c r="AA61" s="253"/>
      <c r="AB61" s="253"/>
      <c r="AC61" s="253"/>
      <c r="AD61" s="253"/>
      <c r="AE61" s="253"/>
      <c r="AF61" s="253"/>
      <c r="AG61" s="253"/>
      <c r="AH61" s="253"/>
      <c r="AI61" s="253"/>
      <c r="AJ61" s="253"/>
      <c r="AK61" s="253"/>
    </row>
    <row r="62" spans="3:37" ht="15.25" customHeight="1" x14ac:dyDescent="0.2">
      <c r="F62" s="313"/>
      <c r="G62" s="313"/>
      <c r="H62" s="313"/>
      <c r="I62" s="313"/>
      <c r="J62" s="313"/>
      <c r="K62" s="313"/>
      <c r="L62" s="313"/>
      <c r="M62" s="313"/>
      <c r="N62" s="313"/>
      <c r="O62" s="329"/>
      <c r="P62" s="330"/>
      <c r="Q62" s="330"/>
      <c r="R62" s="330"/>
      <c r="S62" s="330"/>
      <c r="T62" s="330"/>
      <c r="U62" s="331"/>
      <c r="V62" s="27" t="s">
        <v>537</v>
      </c>
      <c r="W62" s="28" t="s">
        <v>538</v>
      </c>
      <c r="X62" s="330"/>
      <c r="Y62" s="330"/>
      <c r="Z62" s="330"/>
      <c r="AA62" s="330"/>
      <c r="AB62" s="28" t="s">
        <v>458</v>
      </c>
      <c r="AC62" s="28" t="s">
        <v>453</v>
      </c>
      <c r="AD62" s="365"/>
      <c r="AE62" s="365"/>
      <c r="AF62" s="365"/>
      <c r="AG62" s="365"/>
      <c r="AH62" s="365"/>
      <c r="AI62" s="365"/>
      <c r="AJ62" s="365"/>
      <c r="AK62" s="366"/>
    </row>
    <row r="63" spans="3:37" ht="15.25" customHeight="1" x14ac:dyDescent="0.2">
      <c r="F63" s="313"/>
      <c r="G63" s="313"/>
      <c r="H63" s="313"/>
      <c r="I63" s="313"/>
      <c r="J63" s="313"/>
      <c r="K63" s="313"/>
      <c r="L63" s="313"/>
      <c r="M63" s="313"/>
      <c r="N63" s="313"/>
      <c r="O63" s="329"/>
      <c r="P63" s="330"/>
      <c r="Q63" s="330"/>
      <c r="R63" s="330"/>
      <c r="S63" s="330"/>
      <c r="T63" s="330"/>
      <c r="U63" s="331"/>
      <c r="V63" s="27" t="s">
        <v>537</v>
      </c>
      <c r="W63" s="28" t="s">
        <v>538</v>
      </c>
      <c r="X63" s="330"/>
      <c r="Y63" s="330"/>
      <c r="Z63" s="330"/>
      <c r="AA63" s="330"/>
      <c r="AB63" s="28" t="s">
        <v>458</v>
      </c>
      <c r="AC63" s="28" t="s">
        <v>453</v>
      </c>
      <c r="AD63" s="365"/>
      <c r="AE63" s="365"/>
      <c r="AF63" s="365"/>
      <c r="AG63" s="365"/>
      <c r="AH63" s="365"/>
      <c r="AI63" s="365"/>
      <c r="AJ63" s="365"/>
      <c r="AK63" s="366"/>
    </row>
    <row r="64" spans="3:37" ht="15.25" customHeight="1" x14ac:dyDescent="0.2">
      <c r="F64" s="313"/>
      <c r="G64" s="313"/>
      <c r="H64" s="313"/>
      <c r="I64" s="313"/>
      <c r="J64" s="313"/>
      <c r="K64" s="313"/>
      <c r="L64" s="313"/>
      <c r="M64" s="313"/>
      <c r="N64" s="313"/>
      <c r="O64" s="329"/>
      <c r="P64" s="330"/>
      <c r="Q64" s="330"/>
      <c r="R64" s="330"/>
      <c r="S64" s="330"/>
      <c r="T64" s="330"/>
      <c r="U64" s="331"/>
      <c r="V64" s="27" t="s">
        <v>537</v>
      </c>
      <c r="W64" s="28" t="s">
        <v>538</v>
      </c>
      <c r="X64" s="330"/>
      <c r="Y64" s="330"/>
      <c r="Z64" s="330"/>
      <c r="AA64" s="330"/>
      <c r="AB64" s="28" t="s">
        <v>458</v>
      </c>
      <c r="AC64" s="28" t="s">
        <v>453</v>
      </c>
      <c r="AD64" s="365"/>
      <c r="AE64" s="365"/>
      <c r="AF64" s="365"/>
      <c r="AG64" s="365"/>
      <c r="AH64" s="365"/>
      <c r="AI64" s="365"/>
      <c r="AJ64" s="365"/>
      <c r="AK64" s="366"/>
    </row>
    <row r="65" spans="5:38" ht="15.25" customHeight="1" x14ac:dyDescent="0.2">
      <c r="F65" s="313"/>
      <c r="G65" s="313"/>
      <c r="H65" s="313"/>
      <c r="I65" s="313"/>
      <c r="J65" s="313"/>
      <c r="K65" s="313"/>
      <c r="L65" s="313"/>
      <c r="M65" s="313"/>
      <c r="N65" s="313"/>
      <c r="O65" s="329"/>
      <c r="P65" s="330"/>
      <c r="Q65" s="330"/>
      <c r="R65" s="330"/>
      <c r="S65" s="330"/>
      <c r="T65" s="330"/>
      <c r="U65" s="331"/>
      <c r="V65" s="27" t="s">
        <v>537</v>
      </c>
      <c r="W65" s="28" t="s">
        <v>538</v>
      </c>
      <c r="X65" s="330"/>
      <c r="Y65" s="330"/>
      <c r="Z65" s="330"/>
      <c r="AA65" s="330"/>
      <c r="AB65" s="28" t="s">
        <v>458</v>
      </c>
      <c r="AC65" s="28" t="s">
        <v>453</v>
      </c>
      <c r="AD65" s="365"/>
      <c r="AE65" s="365"/>
      <c r="AF65" s="365"/>
      <c r="AG65" s="365"/>
      <c r="AH65" s="365"/>
      <c r="AI65" s="365"/>
      <c r="AJ65" s="365"/>
      <c r="AK65" s="366"/>
    </row>
    <row r="66" spans="5:38" ht="15.25" customHeight="1" x14ac:dyDescent="0.2">
      <c r="F66" s="313"/>
      <c r="G66" s="313"/>
      <c r="H66" s="313"/>
      <c r="I66" s="313"/>
      <c r="J66" s="313"/>
      <c r="K66" s="313"/>
      <c r="L66" s="313"/>
      <c r="M66" s="313"/>
      <c r="N66" s="313"/>
      <c r="O66" s="329"/>
      <c r="P66" s="330"/>
      <c r="Q66" s="330"/>
      <c r="R66" s="330"/>
      <c r="S66" s="330"/>
      <c r="T66" s="330"/>
      <c r="U66" s="331"/>
      <c r="V66" s="29" t="s">
        <v>537</v>
      </c>
      <c r="W66" s="30" t="s">
        <v>538</v>
      </c>
      <c r="X66" s="330"/>
      <c r="Y66" s="330"/>
      <c r="Z66" s="330"/>
      <c r="AA66" s="330"/>
      <c r="AB66" s="30" t="s">
        <v>458</v>
      </c>
      <c r="AC66" s="30" t="s">
        <v>453</v>
      </c>
      <c r="AD66" s="365"/>
      <c r="AE66" s="365"/>
      <c r="AF66" s="365"/>
      <c r="AG66" s="365"/>
      <c r="AH66" s="365"/>
      <c r="AI66" s="365"/>
      <c r="AJ66" s="365"/>
      <c r="AK66" s="366"/>
    </row>
    <row r="67" spans="5:38" ht="15.25" customHeight="1" x14ac:dyDescent="0.2">
      <c r="F67" s="5" t="s">
        <v>462</v>
      </c>
      <c r="G67" s="5" t="s">
        <v>488</v>
      </c>
      <c r="H67" s="5" t="s">
        <v>529</v>
      </c>
      <c r="I67" s="5" t="s">
        <v>424</v>
      </c>
      <c r="J67" s="5" t="s">
        <v>530</v>
      </c>
      <c r="K67" s="5" t="s">
        <v>463</v>
      </c>
    </row>
    <row r="68" spans="5:38" s="16" customFormat="1" ht="15.25" customHeight="1" x14ac:dyDescent="0.2">
      <c r="H68" s="16" t="s">
        <v>439</v>
      </c>
      <c r="I68" s="16" t="s">
        <v>407</v>
      </c>
      <c r="J68" s="16" t="s">
        <v>446</v>
      </c>
      <c r="K68" s="16" t="s">
        <v>1021</v>
      </c>
      <c r="L68" s="16" t="s">
        <v>1022</v>
      </c>
      <c r="M68" s="16" t="s">
        <v>1796</v>
      </c>
      <c r="N68" s="16" t="s">
        <v>1074</v>
      </c>
      <c r="O68" s="16" t="s">
        <v>1075</v>
      </c>
      <c r="P68" s="16" t="s">
        <v>1076</v>
      </c>
      <c r="Q68" s="16" t="s">
        <v>1075</v>
      </c>
      <c r="R68" s="16" t="s">
        <v>599</v>
      </c>
      <c r="S68" s="16" t="s">
        <v>477</v>
      </c>
      <c r="T68" s="16" t="s">
        <v>1077</v>
      </c>
      <c r="U68" s="16" t="s">
        <v>943</v>
      </c>
      <c r="V68" s="16" t="s">
        <v>397</v>
      </c>
      <c r="W68" s="16" t="s">
        <v>398</v>
      </c>
      <c r="X68" s="16" t="s">
        <v>399</v>
      </c>
      <c r="Y68" s="16" t="s">
        <v>400</v>
      </c>
      <c r="Z68" s="16" t="s">
        <v>1078</v>
      </c>
      <c r="AA68" s="16" t="s">
        <v>554</v>
      </c>
      <c r="AB68" s="16" t="s">
        <v>406</v>
      </c>
      <c r="AC68" s="16" t="s">
        <v>1079</v>
      </c>
      <c r="AD68" s="16" t="s">
        <v>600</v>
      </c>
      <c r="AE68" s="16" t="s">
        <v>954</v>
      </c>
      <c r="AF68" s="16" t="s">
        <v>514</v>
      </c>
      <c r="AG68" s="16" t="s">
        <v>601</v>
      </c>
      <c r="AH68" s="16" t="s">
        <v>1080</v>
      </c>
      <c r="AI68" s="16" t="s">
        <v>1081</v>
      </c>
      <c r="AJ68" s="16" t="s">
        <v>1082</v>
      </c>
      <c r="AK68" s="16" t="s">
        <v>383</v>
      </c>
    </row>
    <row r="69" spans="5:38" s="16" customFormat="1" ht="15.25" customHeight="1" x14ac:dyDescent="0.2">
      <c r="G69" s="16" t="s">
        <v>384</v>
      </c>
      <c r="H69" s="16" t="s">
        <v>602</v>
      </c>
      <c r="I69" s="16" t="s">
        <v>603</v>
      </c>
      <c r="J69" s="16" t="s">
        <v>393</v>
      </c>
      <c r="K69" s="16" t="s">
        <v>997</v>
      </c>
      <c r="L69" s="16" t="s">
        <v>439</v>
      </c>
      <c r="M69" s="16" t="s">
        <v>407</v>
      </c>
      <c r="N69" s="16" t="s">
        <v>604</v>
      </c>
      <c r="O69" s="16" t="s">
        <v>1083</v>
      </c>
      <c r="P69" s="16" t="s">
        <v>942</v>
      </c>
      <c r="Q69" s="16" t="s">
        <v>1084</v>
      </c>
      <c r="R69" s="16" t="s">
        <v>1085</v>
      </c>
    </row>
    <row r="70" spans="5:38" ht="6" customHeight="1" x14ac:dyDescent="0.2"/>
    <row r="71" spans="5:38" ht="15.25" customHeight="1" x14ac:dyDescent="0.2">
      <c r="E71" s="10" t="s">
        <v>544</v>
      </c>
      <c r="G71" s="5" t="s">
        <v>397</v>
      </c>
      <c r="H71" s="5" t="s">
        <v>398</v>
      </c>
      <c r="I71" s="5" t="s">
        <v>418</v>
      </c>
      <c r="J71" s="5" t="s">
        <v>605</v>
      </c>
      <c r="K71" s="5" t="s">
        <v>534</v>
      </c>
      <c r="L71" s="5" t="s">
        <v>420</v>
      </c>
      <c r="M71" s="5" t="s">
        <v>606</v>
      </c>
      <c r="N71" s="5" t="s">
        <v>437</v>
      </c>
      <c r="O71" s="5" t="s">
        <v>387</v>
      </c>
      <c r="P71" s="5" t="s">
        <v>607</v>
      </c>
      <c r="Q71" s="5" t="s">
        <v>608</v>
      </c>
    </row>
    <row r="72" spans="5:38" ht="15.25" customHeight="1" x14ac:dyDescent="0.2">
      <c r="F72" s="253" t="s">
        <v>596</v>
      </c>
      <c r="G72" s="253"/>
      <c r="H72" s="253"/>
      <c r="I72" s="253"/>
      <c r="J72" s="253"/>
      <c r="K72" s="253"/>
      <c r="L72" s="253"/>
      <c r="M72" s="253"/>
      <c r="N72" s="253"/>
      <c r="O72" s="253" t="s">
        <v>609</v>
      </c>
      <c r="P72" s="253"/>
      <c r="Q72" s="253"/>
      <c r="R72" s="253"/>
      <c r="S72" s="253"/>
      <c r="T72" s="253"/>
      <c r="U72" s="253"/>
      <c r="V72" s="253" t="s">
        <v>610</v>
      </c>
      <c r="W72" s="253"/>
      <c r="X72" s="253"/>
      <c r="Y72" s="253"/>
      <c r="Z72" s="253"/>
      <c r="AA72" s="253"/>
      <c r="AB72" s="253"/>
      <c r="AC72" s="253"/>
      <c r="AD72" s="253"/>
      <c r="AE72" s="253"/>
      <c r="AF72" s="253"/>
      <c r="AG72" s="253"/>
      <c r="AH72" s="253"/>
      <c r="AI72" s="253"/>
      <c r="AJ72" s="253"/>
      <c r="AK72" s="253"/>
    </row>
    <row r="73" spans="5:38" ht="15.25" customHeight="1" x14ac:dyDescent="0.2">
      <c r="F73" s="313"/>
      <c r="G73" s="313"/>
      <c r="H73" s="313"/>
      <c r="I73" s="313"/>
      <c r="J73" s="313"/>
      <c r="K73" s="313"/>
      <c r="L73" s="313"/>
      <c r="M73" s="313"/>
      <c r="N73" s="313"/>
      <c r="O73" s="353"/>
      <c r="P73" s="354"/>
      <c r="Q73" s="354"/>
      <c r="R73" s="354"/>
      <c r="S73" s="354"/>
      <c r="T73" s="354"/>
      <c r="U73" s="355"/>
      <c r="V73" s="255" t="s">
        <v>611</v>
      </c>
      <c r="W73" s="257"/>
      <c r="X73" s="257"/>
      <c r="Y73" s="257"/>
      <c r="Z73" s="257"/>
      <c r="AA73" s="257"/>
      <c r="AB73" s="257"/>
      <c r="AC73" s="257"/>
      <c r="AD73" s="257"/>
      <c r="AE73" s="257"/>
      <c r="AF73" s="257"/>
      <c r="AG73" s="257"/>
      <c r="AH73" s="257"/>
      <c r="AI73" s="257"/>
      <c r="AJ73" s="257"/>
      <c r="AK73" s="254"/>
    </row>
    <row r="74" spans="5:38" ht="15.25" customHeight="1" x14ac:dyDescent="0.2">
      <c r="F74" s="313"/>
      <c r="G74" s="313"/>
      <c r="H74" s="313"/>
      <c r="I74" s="313"/>
      <c r="J74" s="313"/>
      <c r="K74" s="313"/>
      <c r="L74" s="313"/>
      <c r="M74" s="313"/>
      <c r="N74" s="313"/>
      <c r="O74" s="353"/>
      <c r="P74" s="354"/>
      <c r="Q74" s="354"/>
      <c r="R74" s="354"/>
      <c r="S74" s="354"/>
      <c r="T74" s="354"/>
      <c r="U74" s="355"/>
      <c r="V74" s="255" t="s">
        <v>611</v>
      </c>
      <c r="W74" s="257"/>
      <c r="X74" s="257"/>
      <c r="Y74" s="257"/>
      <c r="Z74" s="257"/>
      <c r="AA74" s="257"/>
      <c r="AB74" s="257"/>
      <c r="AC74" s="257"/>
      <c r="AD74" s="257"/>
      <c r="AE74" s="257"/>
      <c r="AF74" s="257"/>
      <c r="AG74" s="257"/>
      <c r="AH74" s="257"/>
      <c r="AI74" s="257"/>
      <c r="AJ74" s="257"/>
      <c r="AK74" s="254"/>
    </row>
    <row r="75" spans="5:38" ht="15.25" customHeight="1" x14ac:dyDescent="0.2">
      <c r="F75" s="313"/>
      <c r="G75" s="313"/>
      <c r="H75" s="313"/>
      <c r="I75" s="313"/>
      <c r="J75" s="313"/>
      <c r="K75" s="313"/>
      <c r="L75" s="313"/>
      <c r="M75" s="313"/>
      <c r="N75" s="313"/>
      <c r="O75" s="353"/>
      <c r="P75" s="354"/>
      <c r="Q75" s="354"/>
      <c r="R75" s="354"/>
      <c r="S75" s="354"/>
      <c r="T75" s="354"/>
      <c r="U75" s="355"/>
      <c r="V75" s="255" t="s">
        <v>611</v>
      </c>
      <c r="W75" s="257"/>
      <c r="X75" s="257"/>
      <c r="Y75" s="257"/>
      <c r="Z75" s="257"/>
      <c r="AA75" s="257"/>
      <c r="AB75" s="257"/>
      <c r="AC75" s="257"/>
      <c r="AD75" s="257"/>
      <c r="AE75" s="257"/>
      <c r="AF75" s="257"/>
      <c r="AG75" s="257"/>
      <c r="AH75" s="257"/>
      <c r="AI75" s="257"/>
      <c r="AJ75" s="257"/>
      <c r="AK75" s="254"/>
    </row>
    <row r="76" spans="5:38" ht="15.25" customHeight="1" x14ac:dyDescent="0.2">
      <c r="F76" s="313"/>
      <c r="G76" s="313"/>
      <c r="H76" s="313"/>
      <c r="I76" s="313"/>
      <c r="J76" s="313"/>
      <c r="K76" s="313"/>
      <c r="L76" s="313"/>
      <c r="M76" s="313"/>
      <c r="N76" s="313"/>
      <c r="O76" s="353"/>
      <c r="P76" s="354"/>
      <c r="Q76" s="354"/>
      <c r="R76" s="354"/>
      <c r="S76" s="354"/>
      <c r="T76" s="354"/>
      <c r="U76" s="355"/>
      <c r="V76" s="255" t="s">
        <v>611</v>
      </c>
      <c r="W76" s="257"/>
      <c r="X76" s="257"/>
      <c r="Y76" s="257"/>
      <c r="Z76" s="257"/>
      <c r="AA76" s="257"/>
      <c r="AB76" s="257"/>
      <c r="AC76" s="257"/>
      <c r="AD76" s="257"/>
      <c r="AE76" s="257"/>
      <c r="AF76" s="257"/>
      <c r="AG76" s="257"/>
      <c r="AH76" s="257"/>
      <c r="AI76" s="257"/>
      <c r="AJ76" s="257"/>
      <c r="AK76" s="254"/>
    </row>
    <row r="77" spans="5:38" ht="15.25" customHeight="1" x14ac:dyDescent="0.2">
      <c r="F77" s="313"/>
      <c r="G77" s="313"/>
      <c r="H77" s="313"/>
      <c r="I77" s="313"/>
      <c r="J77" s="313"/>
      <c r="K77" s="313"/>
      <c r="L77" s="313"/>
      <c r="M77" s="313"/>
      <c r="N77" s="313"/>
      <c r="O77" s="329"/>
      <c r="P77" s="330"/>
      <c r="Q77" s="330"/>
      <c r="R77" s="330"/>
      <c r="S77" s="330"/>
      <c r="T77" s="330"/>
      <c r="U77" s="331"/>
      <c r="V77" s="255" t="s">
        <v>611</v>
      </c>
      <c r="W77" s="257"/>
      <c r="X77" s="257"/>
      <c r="Y77" s="257"/>
      <c r="Z77" s="257"/>
      <c r="AA77" s="257"/>
      <c r="AB77" s="257"/>
      <c r="AC77" s="257"/>
      <c r="AD77" s="257"/>
      <c r="AE77" s="257"/>
      <c r="AF77" s="257"/>
      <c r="AG77" s="257"/>
      <c r="AH77" s="257"/>
      <c r="AI77" s="257"/>
      <c r="AJ77" s="257"/>
      <c r="AK77" s="254"/>
    </row>
    <row r="78" spans="5:38" ht="15.25" customHeight="1" x14ac:dyDescent="0.2">
      <c r="F78" s="5" t="s">
        <v>462</v>
      </c>
      <c r="G78" s="5" t="s">
        <v>488</v>
      </c>
      <c r="H78" s="5" t="s">
        <v>529</v>
      </c>
      <c r="I78" s="5" t="s">
        <v>424</v>
      </c>
      <c r="J78" s="5" t="s">
        <v>530</v>
      </c>
      <c r="K78" s="5" t="s">
        <v>463</v>
      </c>
    </row>
    <row r="79" spans="5:38" s="16" customFormat="1" ht="15.25" customHeight="1" x14ac:dyDescent="0.2">
      <c r="G79" s="16" t="s">
        <v>1096</v>
      </c>
      <c r="I79" s="16" t="s">
        <v>439</v>
      </c>
      <c r="J79" s="16" t="s">
        <v>407</v>
      </c>
      <c r="K79" s="16" t="s">
        <v>446</v>
      </c>
      <c r="L79" s="16" t="s">
        <v>1021</v>
      </c>
      <c r="M79" s="16" t="s">
        <v>1022</v>
      </c>
      <c r="N79" s="16" t="s">
        <v>1796</v>
      </c>
      <c r="O79" s="16" t="s">
        <v>1074</v>
      </c>
      <c r="P79" s="16" t="s">
        <v>1075</v>
      </c>
      <c r="Q79" s="16" t="s">
        <v>1076</v>
      </c>
      <c r="R79" s="16" t="s">
        <v>1075</v>
      </c>
      <c r="S79" s="16" t="s">
        <v>599</v>
      </c>
      <c r="T79" s="16" t="s">
        <v>477</v>
      </c>
      <c r="U79" s="16" t="s">
        <v>1077</v>
      </c>
      <c r="V79" s="16" t="s">
        <v>943</v>
      </c>
      <c r="W79" s="16" t="s">
        <v>397</v>
      </c>
      <c r="X79" s="16" t="s">
        <v>398</v>
      </c>
      <c r="Y79" s="16" t="s">
        <v>399</v>
      </c>
      <c r="Z79" s="16" t="s">
        <v>400</v>
      </c>
      <c r="AA79" s="16" t="s">
        <v>1078</v>
      </c>
      <c r="AB79" s="16" t="s">
        <v>554</v>
      </c>
      <c r="AC79" s="16" t="s">
        <v>406</v>
      </c>
      <c r="AD79" s="16" t="s">
        <v>1079</v>
      </c>
      <c r="AE79" s="16" t="s">
        <v>600</v>
      </c>
      <c r="AF79" s="16" t="s">
        <v>954</v>
      </c>
      <c r="AG79" s="16" t="s">
        <v>514</v>
      </c>
      <c r="AH79" s="16" t="s">
        <v>601</v>
      </c>
      <c r="AI79" s="16" t="s">
        <v>1080</v>
      </c>
      <c r="AJ79" s="16" t="s">
        <v>1081</v>
      </c>
      <c r="AK79" s="16" t="s">
        <v>1082</v>
      </c>
      <c r="AL79" s="16" t="s">
        <v>1796</v>
      </c>
    </row>
    <row r="80" spans="5:38" s="16" customFormat="1" ht="15.25" customHeight="1" x14ac:dyDescent="0.2">
      <c r="H80" s="16" t="s">
        <v>383</v>
      </c>
      <c r="I80" s="16" t="s">
        <v>384</v>
      </c>
      <c r="J80" s="16" t="s">
        <v>602</v>
      </c>
      <c r="K80" s="16" t="s">
        <v>603</v>
      </c>
      <c r="L80" s="16" t="s">
        <v>393</v>
      </c>
      <c r="M80" s="16" t="s">
        <v>997</v>
      </c>
      <c r="N80" s="16" t="s">
        <v>439</v>
      </c>
      <c r="O80" s="16" t="s">
        <v>407</v>
      </c>
      <c r="P80" s="16" t="s">
        <v>604</v>
      </c>
      <c r="Q80" s="16" t="s">
        <v>1083</v>
      </c>
      <c r="R80" s="16" t="s">
        <v>942</v>
      </c>
      <c r="S80" s="16" t="s">
        <v>1084</v>
      </c>
      <c r="T80" s="16" t="s">
        <v>1085</v>
      </c>
    </row>
    <row r="81" spans="5:37" s="16" customFormat="1" ht="15.25" customHeight="1" x14ac:dyDescent="0.2">
      <c r="G81" s="16" t="s">
        <v>967</v>
      </c>
      <c r="I81" s="16" t="s">
        <v>607</v>
      </c>
      <c r="J81" s="16" t="s">
        <v>608</v>
      </c>
      <c r="K81" s="16" t="s">
        <v>1086</v>
      </c>
      <c r="L81" s="16" t="s">
        <v>1087</v>
      </c>
      <c r="M81" s="16" t="s">
        <v>1088</v>
      </c>
      <c r="N81" s="16" t="s">
        <v>1089</v>
      </c>
      <c r="O81" s="16" t="s">
        <v>606</v>
      </c>
      <c r="P81" s="16" t="s">
        <v>437</v>
      </c>
      <c r="Q81" s="16" t="s">
        <v>1090</v>
      </c>
      <c r="R81" s="16" t="s">
        <v>612</v>
      </c>
      <c r="S81" s="16" t="s">
        <v>382</v>
      </c>
      <c r="T81" s="16" t="s">
        <v>1091</v>
      </c>
      <c r="U81" s="16" t="s">
        <v>496</v>
      </c>
      <c r="V81" s="16" t="s">
        <v>608</v>
      </c>
      <c r="W81" s="16" t="s">
        <v>1092</v>
      </c>
      <c r="X81" s="16" t="s">
        <v>1089</v>
      </c>
      <c r="Y81" s="16" t="s">
        <v>1093</v>
      </c>
      <c r="Z81" s="16" t="s">
        <v>1094</v>
      </c>
      <c r="AA81" s="16" t="s">
        <v>1095</v>
      </c>
    </row>
    <row r="82" spans="5:37" ht="6" customHeight="1" x14ac:dyDescent="0.2"/>
    <row r="83" spans="5:37" ht="15.25" customHeight="1" x14ac:dyDescent="0.2">
      <c r="E83" s="10" t="s">
        <v>618</v>
      </c>
      <c r="G83" s="5" t="s">
        <v>619</v>
      </c>
      <c r="H83" s="5" t="s">
        <v>620</v>
      </c>
      <c r="I83" s="5" t="s">
        <v>551</v>
      </c>
      <c r="J83" s="5" t="s">
        <v>621</v>
      </c>
      <c r="K83" s="5" t="s">
        <v>622</v>
      </c>
      <c r="L83" s="5" t="s">
        <v>623</v>
      </c>
      <c r="M83" s="5" t="s">
        <v>624</v>
      </c>
      <c r="N83" s="5" t="s">
        <v>625</v>
      </c>
      <c r="O83" s="5" t="s">
        <v>626</v>
      </c>
      <c r="P83" s="5" t="s">
        <v>387</v>
      </c>
      <c r="Q83" s="5" t="s">
        <v>627</v>
      </c>
      <c r="R83" s="5" t="s">
        <v>628</v>
      </c>
      <c r="S83" s="5" t="s">
        <v>629</v>
      </c>
      <c r="T83" s="5" t="s">
        <v>630</v>
      </c>
    </row>
    <row r="84" spans="5:37" ht="15.25" customHeight="1" x14ac:dyDescent="0.2">
      <c r="F84" s="253" t="s">
        <v>631</v>
      </c>
      <c r="G84" s="253"/>
      <c r="H84" s="253"/>
      <c r="I84" s="253"/>
      <c r="J84" s="253"/>
      <c r="K84" s="253"/>
      <c r="L84" s="253"/>
      <c r="M84" s="253"/>
      <c r="N84" s="253"/>
      <c r="O84" s="279" t="s">
        <v>632</v>
      </c>
      <c r="P84" s="280"/>
      <c r="Q84" s="280"/>
      <c r="R84" s="280"/>
      <c r="S84" s="280"/>
      <c r="T84" s="280"/>
      <c r="U84" s="281"/>
      <c r="V84" s="279" t="s">
        <v>911</v>
      </c>
      <c r="W84" s="280"/>
      <c r="X84" s="280"/>
      <c r="Y84" s="280"/>
      <c r="Z84" s="280"/>
      <c r="AA84" s="280"/>
      <c r="AB84" s="280"/>
      <c r="AC84" s="280"/>
      <c r="AD84" s="280"/>
      <c r="AE84" s="280"/>
      <c r="AF84" s="280"/>
      <c r="AG84" s="280"/>
      <c r="AH84" s="280"/>
      <c r="AI84" s="280"/>
      <c r="AJ84" s="280"/>
      <c r="AK84" s="281"/>
    </row>
    <row r="85" spans="5:37" ht="15.25" customHeight="1" x14ac:dyDescent="0.2">
      <c r="F85" s="253"/>
      <c r="G85" s="253"/>
      <c r="H85" s="253"/>
      <c r="I85" s="253"/>
      <c r="J85" s="253"/>
      <c r="K85" s="253"/>
      <c r="L85" s="253"/>
      <c r="M85" s="253"/>
      <c r="N85" s="253"/>
      <c r="O85" s="392" t="s">
        <v>633</v>
      </c>
      <c r="P85" s="392"/>
      <c r="Q85" s="392"/>
      <c r="R85" s="392"/>
      <c r="S85" s="392"/>
      <c r="T85" s="392"/>
      <c r="U85" s="392"/>
      <c r="V85" s="276"/>
      <c r="W85" s="277"/>
      <c r="X85" s="277"/>
      <c r="Y85" s="277"/>
      <c r="Z85" s="277"/>
      <c r="AA85" s="277"/>
      <c r="AB85" s="277"/>
      <c r="AC85" s="277"/>
      <c r="AD85" s="277"/>
      <c r="AE85" s="277"/>
      <c r="AF85" s="277"/>
      <c r="AG85" s="277"/>
      <c r="AH85" s="277"/>
      <c r="AI85" s="277"/>
      <c r="AJ85" s="277"/>
      <c r="AK85" s="278"/>
    </row>
    <row r="86" spans="5:37" ht="15.25" customHeight="1" x14ac:dyDescent="0.2">
      <c r="F86" s="358" t="s">
        <v>634</v>
      </c>
      <c r="G86" s="358"/>
      <c r="H86" s="358"/>
      <c r="I86" s="358"/>
      <c r="J86" s="358"/>
      <c r="K86" s="358"/>
      <c r="L86" s="358"/>
      <c r="M86" s="358"/>
      <c r="N86" s="358"/>
      <c r="O86" s="234"/>
      <c r="P86" s="235"/>
      <c r="Q86" s="235"/>
      <c r="R86" s="235"/>
      <c r="S86" s="235"/>
      <c r="T86" s="37" t="s">
        <v>854</v>
      </c>
      <c r="U86" s="38"/>
      <c r="V86" s="39"/>
      <c r="W86" s="295" t="s">
        <v>935</v>
      </c>
      <c r="X86" s="295"/>
      <c r="Y86" s="295"/>
      <c r="Z86" s="295"/>
      <c r="AA86" s="295"/>
      <c r="AB86" s="295"/>
      <c r="AC86" s="295"/>
      <c r="AD86" s="295"/>
      <c r="AE86" s="411"/>
      <c r="AF86" s="411"/>
      <c r="AG86" s="411"/>
      <c r="AH86" s="411"/>
      <c r="AI86" s="411"/>
      <c r="AJ86" s="10" t="s">
        <v>938</v>
      </c>
      <c r="AK86" s="40"/>
    </row>
    <row r="87" spans="5:37" ht="15.25" customHeight="1" x14ac:dyDescent="0.2">
      <c r="F87" s="358" t="s">
        <v>635</v>
      </c>
      <c r="G87" s="358"/>
      <c r="H87" s="358"/>
      <c r="I87" s="358"/>
      <c r="J87" s="358"/>
      <c r="K87" s="358"/>
      <c r="L87" s="358"/>
      <c r="M87" s="358"/>
      <c r="N87" s="358"/>
      <c r="O87" s="234"/>
      <c r="P87" s="235"/>
      <c r="Q87" s="235"/>
      <c r="R87" s="235"/>
      <c r="S87" s="235"/>
      <c r="T87" s="37" t="s">
        <v>854</v>
      </c>
      <c r="U87" s="38"/>
      <c r="V87" s="39"/>
      <c r="W87" s="222" t="s">
        <v>936</v>
      </c>
      <c r="X87" s="222"/>
      <c r="Y87" s="222"/>
      <c r="Z87" s="222"/>
      <c r="AA87" s="222"/>
      <c r="AB87" s="222"/>
      <c r="AC87" s="222"/>
      <c r="AD87" s="222"/>
      <c r="AE87" s="330"/>
      <c r="AF87" s="330"/>
      <c r="AG87" s="330"/>
      <c r="AH87" s="330"/>
      <c r="AI87" s="330"/>
      <c r="AJ87" s="30"/>
      <c r="AK87" s="40"/>
    </row>
    <row r="88" spans="5:37" ht="15.25" customHeight="1" x14ac:dyDescent="0.2">
      <c r="F88" s="358" t="s">
        <v>636</v>
      </c>
      <c r="G88" s="358"/>
      <c r="H88" s="358"/>
      <c r="I88" s="358"/>
      <c r="J88" s="358"/>
      <c r="K88" s="358"/>
      <c r="L88" s="358"/>
      <c r="M88" s="358"/>
      <c r="N88" s="358"/>
      <c r="O88" s="234"/>
      <c r="P88" s="235"/>
      <c r="Q88" s="235"/>
      <c r="R88" s="235"/>
      <c r="S88" s="235"/>
      <c r="T88" s="37" t="s">
        <v>854</v>
      </c>
      <c r="U88" s="38"/>
      <c r="V88" s="39"/>
      <c r="W88" s="407" t="s">
        <v>937</v>
      </c>
      <c r="X88" s="407"/>
      <c r="Y88" s="407"/>
      <c r="Z88" s="407"/>
      <c r="AA88" s="407"/>
      <c r="AB88" s="407"/>
      <c r="AC88" s="407"/>
      <c r="AD88" s="407"/>
      <c r="AE88" s="354"/>
      <c r="AF88" s="354"/>
      <c r="AG88" s="354"/>
      <c r="AH88" s="354"/>
      <c r="AI88" s="354"/>
      <c r="AJ88" s="10"/>
      <c r="AK88" s="40"/>
    </row>
    <row r="89" spans="5:37" ht="15.25" customHeight="1" x14ac:dyDescent="0.2">
      <c r="F89" s="358" t="s">
        <v>637</v>
      </c>
      <c r="G89" s="358"/>
      <c r="H89" s="358"/>
      <c r="I89" s="358"/>
      <c r="J89" s="358"/>
      <c r="K89" s="358"/>
      <c r="L89" s="358"/>
      <c r="M89" s="358"/>
      <c r="N89" s="358"/>
      <c r="O89" s="234"/>
      <c r="P89" s="235"/>
      <c r="Q89" s="235"/>
      <c r="R89" s="235"/>
      <c r="S89" s="235"/>
      <c r="T89" s="37" t="s">
        <v>854</v>
      </c>
      <c r="U89" s="38"/>
      <c r="V89" s="39"/>
      <c r="W89" s="10"/>
      <c r="X89" s="10"/>
      <c r="Y89" s="10"/>
      <c r="Z89" s="10"/>
      <c r="AA89" s="10"/>
      <c r="AB89" s="10"/>
      <c r="AC89" s="10"/>
      <c r="AD89" s="10"/>
      <c r="AE89" s="10"/>
      <c r="AF89" s="10"/>
      <c r="AG89" s="10"/>
      <c r="AH89" s="10"/>
      <c r="AI89" s="10"/>
      <c r="AJ89" s="10"/>
      <c r="AK89" s="40"/>
    </row>
    <row r="90" spans="5:37" ht="15.25" customHeight="1" x14ac:dyDescent="0.2">
      <c r="F90" s="358" t="s">
        <v>638</v>
      </c>
      <c r="G90" s="358"/>
      <c r="H90" s="358"/>
      <c r="I90" s="358"/>
      <c r="J90" s="358"/>
      <c r="K90" s="358"/>
      <c r="L90" s="358"/>
      <c r="M90" s="358"/>
      <c r="N90" s="358"/>
      <c r="O90" s="234"/>
      <c r="P90" s="235"/>
      <c r="Q90" s="235"/>
      <c r="R90" s="235"/>
      <c r="S90" s="235"/>
      <c r="T90" s="37" t="s">
        <v>854</v>
      </c>
      <c r="U90" s="38"/>
      <c r="V90" s="41"/>
      <c r="W90" s="42"/>
      <c r="X90" s="42"/>
      <c r="Y90" s="42"/>
      <c r="Z90" s="42"/>
      <c r="AA90" s="42"/>
      <c r="AB90" s="42"/>
      <c r="AC90" s="42"/>
      <c r="AD90" s="42"/>
      <c r="AE90" s="42"/>
      <c r="AF90" s="42"/>
      <c r="AG90" s="42"/>
      <c r="AH90" s="42"/>
      <c r="AI90" s="42"/>
      <c r="AJ90" s="42"/>
      <c r="AK90" s="43"/>
    </row>
    <row r="91" spans="5:37" ht="15.25" customHeight="1" x14ac:dyDescent="0.2">
      <c r="F91" s="5" t="s">
        <v>462</v>
      </c>
      <c r="G91" s="5" t="s">
        <v>488</v>
      </c>
      <c r="H91" s="5" t="s">
        <v>529</v>
      </c>
      <c r="I91" s="5" t="s">
        <v>424</v>
      </c>
      <c r="J91" s="5" t="s">
        <v>530</v>
      </c>
      <c r="K91" s="5" t="s">
        <v>463</v>
      </c>
    </row>
    <row r="92" spans="5:37" s="16" customFormat="1" ht="15.25" customHeight="1" x14ac:dyDescent="0.2">
      <c r="G92" s="16" t="s">
        <v>639</v>
      </c>
      <c r="I92" s="16" t="s">
        <v>671</v>
      </c>
      <c r="J92" s="16" t="s">
        <v>685</v>
      </c>
      <c r="K92" s="16" t="s">
        <v>1128</v>
      </c>
      <c r="L92" s="16" t="s">
        <v>1129</v>
      </c>
      <c r="M92" s="16" t="s">
        <v>1130</v>
      </c>
      <c r="N92" s="16" t="s">
        <v>1128</v>
      </c>
      <c r="O92" s="16" t="s">
        <v>1129</v>
      </c>
      <c r="P92" s="16" t="s">
        <v>1131</v>
      </c>
      <c r="Q92" s="16" t="s">
        <v>1132</v>
      </c>
      <c r="R92" s="16" t="s">
        <v>1009</v>
      </c>
      <c r="S92" s="16" t="s">
        <v>1010</v>
      </c>
      <c r="T92" s="16" t="s">
        <v>671</v>
      </c>
      <c r="U92" s="16" t="s">
        <v>672</v>
      </c>
      <c r="V92" s="16" t="s">
        <v>1131</v>
      </c>
      <c r="W92" s="16" t="s">
        <v>1132</v>
      </c>
      <c r="X92" s="16" t="s">
        <v>642</v>
      </c>
      <c r="Y92" s="16" t="s">
        <v>1138</v>
      </c>
      <c r="Z92" s="16" t="s">
        <v>1139</v>
      </c>
      <c r="AA92" s="16" t="s">
        <v>643</v>
      </c>
      <c r="AB92" s="16" t="s">
        <v>644</v>
      </c>
      <c r="AC92" s="16" t="s">
        <v>645</v>
      </c>
      <c r="AD92" s="16" t="s">
        <v>646</v>
      </c>
      <c r="AE92" s="16" t="s">
        <v>647</v>
      </c>
      <c r="AI92" s="44"/>
      <c r="AJ92" s="44"/>
    </row>
    <row r="93" spans="5:37" s="16" customFormat="1" ht="15.25" customHeight="1" x14ac:dyDescent="0.2">
      <c r="G93" s="16" t="s">
        <v>1145</v>
      </c>
      <c r="I93" s="16" t="s">
        <v>1126</v>
      </c>
      <c r="J93" s="16" t="s">
        <v>1127</v>
      </c>
      <c r="K93" s="16" t="s">
        <v>1128</v>
      </c>
      <c r="L93" s="16" t="s">
        <v>1129</v>
      </c>
      <c r="M93" s="16" t="s">
        <v>1130</v>
      </c>
      <c r="N93" s="16" t="s">
        <v>1128</v>
      </c>
      <c r="O93" s="16" t="s">
        <v>1129</v>
      </c>
      <c r="P93" s="16" t="s">
        <v>1131</v>
      </c>
      <c r="Q93" s="16" t="s">
        <v>1132</v>
      </c>
      <c r="R93" s="16" t="s">
        <v>1133</v>
      </c>
      <c r="S93" s="16" t="s">
        <v>1134</v>
      </c>
      <c r="T93" s="16" t="s">
        <v>1135</v>
      </c>
      <c r="U93" s="16" t="s">
        <v>1136</v>
      </c>
      <c r="V93" s="16" t="s">
        <v>1130</v>
      </c>
      <c r="W93" s="16" t="s">
        <v>1128</v>
      </c>
      <c r="X93" s="16" t="s">
        <v>1129</v>
      </c>
      <c r="Y93" s="16" t="s">
        <v>1131</v>
      </c>
      <c r="Z93" s="16" t="s">
        <v>1132</v>
      </c>
      <c r="AA93" s="16" t="s">
        <v>1137</v>
      </c>
      <c r="AB93" s="16" t="s">
        <v>1138</v>
      </c>
      <c r="AC93" s="16" t="s">
        <v>1139</v>
      </c>
      <c r="AD93" s="16" t="s">
        <v>1140</v>
      </c>
      <c r="AE93" s="16" t="s">
        <v>1141</v>
      </c>
      <c r="AF93" s="16" t="s">
        <v>1142</v>
      </c>
      <c r="AG93" s="16" t="s">
        <v>1143</v>
      </c>
      <c r="AH93" s="16" t="s">
        <v>1144</v>
      </c>
      <c r="AI93" s="44"/>
      <c r="AJ93" s="44"/>
    </row>
    <row r="94" spans="5:37" s="16" customFormat="1" ht="15.25" customHeight="1" x14ac:dyDescent="0.2">
      <c r="G94" s="16" t="s">
        <v>668</v>
      </c>
      <c r="I94" s="16" t="s">
        <v>648</v>
      </c>
      <c r="J94" s="16" t="s">
        <v>649</v>
      </c>
      <c r="K94" s="16" t="s">
        <v>650</v>
      </c>
      <c r="L94" s="16" t="s">
        <v>651</v>
      </c>
      <c r="M94" s="16" t="s">
        <v>652</v>
      </c>
      <c r="N94" s="16" t="s">
        <v>653</v>
      </c>
      <c r="O94" s="16" t="s">
        <v>654</v>
      </c>
      <c r="P94" s="16" t="s">
        <v>655</v>
      </c>
      <c r="Q94" s="16" t="s">
        <v>1133</v>
      </c>
      <c r="R94" s="16" t="s">
        <v>1134</v>
      </c>
      <c r="S94" s="16" t="s">
        <v>656</v>
      </c>
      <c r="T94" s="16" t="s">
        <v>657</v>
      </c>
      <c r="U94" s="16" t="s">
        <v>658</v>
      </c>
      <c r="V94" s="16" t="s">
        <v>649</v>
      </c>
      <c r="W94" s="16" t="s">
        <v>650</v>
      </c>
      <c r="X94" s="16" t="s">
        <v>651</v>
      </c>
      <c r="Y94" s="16" t="s">
        <v>652</v>
      </c>
      <c r="Z94" s="16" t="s">
        <v>653</v>
      </c>
      <c r="AA94" s="16" t="s">
        <v>654</v>
      </c>
      <c r="AB94" s="16" t="s">
        <v>973</v>
      </c>
      <c r="AC94" s="16" t="s">
        <v>1097</v>
      </c>
      <c r="AD94" s="16" t="s">
        <v>1098</v>
      </c>
      <c r="AE94" s="16" t="s">
        <v>661</v>
      </c>
      <c r="AF94" s="16" t="s">
        <v>662</v>
      </c>
      <c r="AG94" s="16" t="s">
        <v>1099</v>
      </c>
      <c r="AH94" s="16" t="s">
        <v>650</v>
      </c>
      <c r="AI94" s="16" t="s">
        <v>651</v>
      </c>
      <c r="AJ94" s="16" t="s">
        <v>652</v>
      </c>
      <c r="AK94" s="16" t="s">
        <v>663</v>
      </c>
    </row>
    <row r="95" spans="5:37" s="16" customFormat="1" ht="15.25" customHeight="1" x14ac:dyDescent="0.2">
      <c r="H95" s="16" t="s">
        <v>664</v>
      </c>
      <c r="I95" s="16" t="s">
        <v>1100</v>
      </c>
      <c r="J95" s="16" t="s">
        <v>665</v>
      </c>
      <c r="K95" s="16" t="s">
        <v>1101</v>
      </c>
      <c r="L95" s="16" t="s">
        <v>1102</v>
      </c>
      <c r="M95" s="16" t="s">
        <v>666</v>
      </c>
      <c r="N95" s="16" t="s">
        <v>667</v>
      </c>
      <c r="O95" s="16" t="s">
        <v>987</v>
      </c>
      <c r="P95" s="16" t="s">
        <v>988</v>
      </c>
      <c r="Q95" s="16" t="s">
        <v>989</v>
      </c>
      <c r="R95" s="16" t="s">
        <v>990</v>
      </c>
      <c r="S95" s="16" t="s">
        <v>991</v>
      </c>
    </row>
    <row r="96" spans="5:37" s="16" customFormat="1" ht="15.25" customHeight="1" x14ac:dyDescent="0.2">
      <c r="G96" s="16" t="s">
        <v>1035</v>
      </c>
      <c r="I96" s="16" t="s">
        <v>832</v>
      </c>
      <c r="J96" s="16" t="s">
        <v>833</v>
      </c>
      <c r="K96" s="16" t="s">
        <v>1104</v>
      </c>
      <c r="L96" s="16" t="s">
        <v>1105</v>
      </c>
      <c r="M96" s="16" t="s">
        <v>1796</v>
      </c>
      <c r="N96" s="16" t="s">
        <v>671</v>
      </c>
      <c r="O96" s="16" t="s">
        <v>685</v>
      </c>
      <c r="P96" s="16" t="s">
        <v>673</v>
      </c>
      <c r="Q96" s="16" t="s">
        <v>674</v>
      </c>
      <c r="R96" s="16" t="s">
        <v>1106</v>
      </c>
      <c r="S96" s="16" t="s">
        <v>673</v>
      </c>
      <c r="T96" s="16" t="s">
        <v>674</v>
      </c>
      <c r="U96" s="16" t="s">
        <v>901</v>
      </c>
      <c r="V96" s="16" t="s">
        <v>902</v>
      </c>
      <c r="W96" s="16" t="s">
        <v>1796</v>
      </c>
      <c r="X96" s="16" t="s">
        <v>750</v>
      </c>
      <c r="Y96" s="16" t="s">
        <v>649</v>
      </c>
      <c r="Z96" s="16" t="s">
        <v>1099</v>
      </c>
      <c r="AA96" s="16" t="s">
        <v>814</v>
      </c>
      <c r="AB96" s="16" t="s">
        <v>680</v>
      </c>
      <c r="AC96" s="16" t="s">
        <v>1796</v>
      </c>
      <c r="AD96" s="16" t="s">
        <v>1107</v>
      </c>
      <c r="AE96" s="16" t="s">
        <v>1108</v>
      </c>
      <c r="AF96" s="16" t="s">
        <v>1109</v>
      </c>
      <c r="AG96" s="16" t="s">
        <v>1110</v>
      </c>
      <c r="AH96" s="16" t="s">
        <v>663</v>
      </c>
      <c r="AI96" s="16" t="s">
        <v>903</v>
      </c>
      <c r="AJ96" s="16" t="s">
        <v>716</v>
      </c>
      <c r="AK96" s="16" t="s">
        <v>1099</v>
      </c>
    </row>
    <row r="97" spans="4:38" s="16" customFormat="1" ht="15.25" customHeight="1" x14ac:dyDescent="0.2">
      <c r="H97" s="16" t="s">
        <v>904</v>
      </c>
      <c r="I97" s="16" t="s">
        <v>684</v>
      </c>
      <c r="J97" s="16" t="s">
        <v>1111</v>
      </c>
      <c r="K97" s="16" t="s">
        <v>666</v>
      </c>
      <c r="L97" s="16" t="s">
        <v>703</v>
      </c>
      <c r="M97" s="16" t="s">
        <v>987</v>
      </c>
      <c r="N97" s="16" t="s">
        <v>988</v>
      </c>
      <c r="O97" s="16" t="s">
        <v>989</v>
      </c>
      <c r="P97" s="16" t="s">
        <v>990</v>
      </c>
      <c r="Q97" s="16" t="s">
        <v>991</v>
      </c>
    </row>
    <row r="98" spans="4:38" s="16" customFormat="1" ht="15.25" customHeight="1" x14ac:dyDescent="0.2">
      <c r="G98" s="16" t="s">
        <v>1223</v>
      </c>
      <c r="I98" s="16" t="s">
        <v>1112</v>
      </c>
      <c r="J98" s="16" t="s">
        <v>669</v>
      </c>
      <c r="K98" s="16" t="s">
        <v>1113</v>
      </c>
      <c r="L98" s="16" t="s">
        <v>671</v>
      </c>
      <c r="M98" s="16" t="s">
        <v>672</v>
      </c>
      <c r="N98" s="16" t="s">
        <v>673</v>
      </c>
      <c r="O98" s="16" t="s">
        <v>674</v>
      </c>
      <c r="P98" s="16" t="s">
        <v>655</v>
      </c>
      <c r="Q98" s="16" t="s">
        <v>1114</v>
      </c>
      <c r="R98" s="16" t="s">
        <v>1106</v>
      </c>
      <c r="S98" s="16" t="s">
        <v>675</v>
      </c>
      <c r="T98" s="16" t="s">
        <v>676</v>
      </c>
      <c r="U98" s="16" t="s">
        <v>629</v>
      </c>
      <c r="V98" s="16" t="s">
        <v>630</v>
      </c>
      <c r="W98" s="16" t="s">
        <v>1115</v>
      </c>
      <c r="X98" s="16" t="s">
        <v>677</v>
      </c>
      <c r="Y98" s="16" t="s">
        <v>678</v>
      </c>
      <c r="Z98" s="16" t="s">
        <v>1116</v>
      </c>
      <c r="AA98" s="16" t="s">
        <v>1117</v>
      </c>
      <c r="AB98" s="16" t="s">
        <v>1118</v>
      </c>
      <c r="AC98" s="16" t="s">
        <v>679</v>
      </c>
      <c r="AD98" s="16" t="s">
        <v>680</v>
      </c>
      <c r="AE98" s="16" t="s">
        <v>1119</v>
      </c>
      <c r="AF98" s="16" t="s">
        <v>681</v>
      </c>
      <c r="AG98" s="16" t="s">
        <v>682</v>
      </c>
      <c r="AH98" s="16" t="s">
        <v>1120</v>
      </c>
      <c r="AI98" s="16" t="s">
        <v>1121</v>
      </c>
      <c r="AJ98" s="16" t="s">
        <v>1122</v>
      </c>
      <c r="AK98" s="16" t="s">
        <v>1123</v>
      </c>
      <c r="AL98" s="16" t="s">
        <v>1124</v>
      </c>
    </row>
    <row r="99" spans="4:38" ht="6" customHeight="1" x14ac:dyDescent="0.2"/>
    <row r="100" spans="4:38" ht="15.25" customHeight="1" x14ac:dyDescent="0.2">
      <c r="E100" s="10" t="s">
        <v>683</v>
      </c>
      <c r="G100" s="5" t="s">
        <v>684</v>
      </c>
      <c r="H100" s="5" t="s">
        <v>685</v>
      </c>
      <c r="I100" s="5" t="s">
        <v>686</v>
      </c>
      <c r="J100" s="5" t="s">
        <v>659</v>
      </c>
      <c r="K100" s="5" t="s">
        <v>687</v>
      </c>
      <c r="L100" s="5" t="s">
        <v>688</v>
      </c>
      <c r="M100" s="5" t="s">
        <v>629</v>
      </c>
      <c r="N100" s="5" t="s">
        <v>630</v>
      </c>
    </row>
    <row r="101" spans="4:38" ht="15.25" customHeight="1" x14ac:dyDescent="0.2">
      <c r="F101" s="253" t="s">
        <v>913</v>
      </c>
      <c r="G101" s="253"/>
      <c r="H101" s="253"/>
      <c r="I101" s="253"/>
      <c r="J101" s="253"/>
      <c r="K101" s="253"/>
      <c r="L101" s="253"/>
      <c r="M101" s="253"/>
      <c r="N101" s="253"/>
      <c r="O101" s="253"/>
      <c r="P101" s="253"/>
      <c r="Q101" s="253"/>
      <c r="R101" s="255" t="s">
        <v>689</v>
      </c>
      <c r="S101" s="257"/>
      <c r="T101" s="257"/>
      <c r="U101" s="254"/>
      <c r="V101" s="255" t="s">
        <v>690</v>
      </c>
      <c r="W101" s="257"/>
      <c r="X101" s="257"/>
      <c r="Y101" s="254"/>
      <c r="Z101" s="255" t="s">
        <v>691</v>
      </c>
      <c r="AA101" s="257"/>
      <c r="AB101" s="257"/>
      <c r="AC101" s="254"/>
      <c r="AD101" s="255" t="s">
        <v>692</v>
      </c>
      <c r="AE101" s="257"/>
      <c r="AF101" s="257"/>
      <c r="AG101" s="254"/>
      <c r="AH101" s="255" t="s">
        <v>693</v>
      </c>
      <c r="AI101" s="257"/>
      <c r="AJ101" s="257"/>
      <c r="AK101" s="254"/>
    </row>
    <row r="102" spans="4:38" ht="15.25" customHeight="1" x14ac:dyDescent="0.2">
      <c r="F102" s="309" t="s">
        <v>696</v>
      </c>
      <c r="G102" s="309"/>
      <c r="H102" s="309"/>
      <c r="I102" s="309"/>
      <c r="J102" s="309"/>
      <c r="K102" s="309"/>
      <c r="L102" s="309"/>
      <c r="M102" s="309"/>
      <c r="N102" s="309"/>
      <c r="O102" s="309"/>
      <c r="P102" s="309"/>
      <c r="Q102" s="309"/>
      <c r="R102" s="353"/>
      <c r="S102" s="354"/>
      <c r="T102" s="354"/>
      <c r="U102" s="355"/>
      <c r="V102" s="353"/>
      <c r="W102" s="354"/>
      <c r="X102" s="354"/>
      <c r="Y102" s="355"/>
      <c r="Z102" s="353"/>
      <c r="AA102" s="354"/>
      <c r="AB102" s="354"/>
      <c r="AC102" s="355"/>
      <c r="AD102" s="353"/>
      <c r="AE102" s="354"/>
      <c r="AF102" s="354"/>
      <c r="AG102" s="355"/>
      <c r="AH102" s="353"/>
      <c r="AI102" s="354"/>
      <c r="AJ102" s="354"/>
      <c r="AK102" s="355"/>
    </row>
    <row r="103" spans="4:38" ht="15.25" customHeight="1" x14ac:dyDescent="0.2">
      <c r="F103" s="309"/>
      <c r="G103" s="309"/>
      <c r="H103" s="309"/>
      <c r="I103" s="309"/>
      <c r="J103" s="309"/>
      <c r="K103" s="309"/>
      <c r="L103" s="309"/>
      <c r="M103" s="309"/>
      <c r="N103" s="309"/>
      <c r="O103" s="309"/>
      <c r="P103" s="309"/>
      <c r="Q103" s="309"/>
      <c r="R103" s="359"/>
      <c r="S103" s="360"/>
      <c r="T103" s="360"/>
      <c r="U103" s="361"/>
      <c r="V103" s="359"/>
      <c r="W103" s="360"/>
      <c r="X103" s="360"/>
      <c r="Y103" s="361"/>
      <c r="Z103" s="359"/>
      <c r="AA103" s="360"/>
      <c r="AB103" s="360"/>
      <c r="AC103" s="361"/>
      <c r="AD103" s="359"/>
      <c r="AE103" s="360"/>
      <c r="AF103" s="360"/>
      <c r="AG103" s="361"/>
      <c r="AH103" s="359"/>
      <c r="AI103" s="360"/>
      <c r="AJ103" s="360"/>
      <c r="AK103" s="361"/>
    </row>
    <row r="104" spans="4:38" ht="15.25" customHeight="1" x14ac:dyDescent="0.2">
      <c r="F104" s="5" t="s">
        <v>462</v>
      </c>
      <c r="G104" s="5" t="s">
        <v>488</v>
      </c>
      <c r="H104" s="5" t="s">
        <v>529</v>
      </c>
      <c r="I104" s="5" t="s">
        <v>424</v>
      </c>
      <c r="J104" s="5" t="s">
        <v>530</v>
      </c>
      <c r="K104" s="5" t="s">
        <v>463</v>
      </c>
    </row>
    <row r="105" spans="4:38" s="16" customFormat="1" ht="15.25" customHeight="1" x14ac:dyDescent="0.2">
      <c r="G105" s="16" t="s">
        <v>1125</v>
      </c>
      <c r="I105" s="16" t="s">
        <v>699</v>
      </c>
      <c r="J105" s="16" t="s">
        <v>700</v>
      </c>
      <c r="K105" s="16" t="s">
        <v>1140</v>
      </c>
      <c r="L105" s="16" t="s">
        <v>1141</v>
      </c>
      <c r="M105" s="16" t="s">
        <v>701</v>
      </c>
      <c r="N105" s="16" t="s">
        <v>1133</v>
      </c>
      <c r="O105" s="16" t="s">
        <v>1150</v>
      </c>
      <c r="P105" s="16" t="s">
        <v>702</v>
      </c>
      <c r="Q105" s="16" t="s">
        <v>1137</v>
      </c>
      <c r="R105" s="16" t="s">
        <v>666</v>
      </c>
      <c r="S105" s="16" t="s">
        <v>703</v>
      </c>
      <c r="T105" s="16" t="s">
        <v>1146</v>
      </c>
      <c r="U105" s="16" t="s">
        <v>1797</v>
      </c>
      <c r="W105" s="16" t="s">
        <v>1147</v>
      </c>
      <c r="X105" s="16" t="s">
        <v>704</v>
      </c>
      <c r="Y105" s="16" t="s">
        <v>1009</v>
      </c>
      <c r="Z105" s="16" t="s">
        <v>705</v>
      </c>
      <c r="AA105" s="16" t="s">
        <v>706</v>
      </c>
      <c r="AB105" s="16" t="s">
        <v>973</v>
      </c>
      <c r="AC105" s="16" t="s">
        <v>684</v>
      </c>
      <c r="AD105" s="16" t="s">
        <v>685</v>
      </c>
      <c r="AE105" s="16" t="s">
        <v>686</v>
      </c>
      <c r="AF105" s="16" t="s">
        <v>666</v>
      </c>
      <c r="AG105" s="16" t="s">
        <v>707</v>
      </c>
      <c r="AH105" s="16" t="s">
        <v>973</v>
      </c>
      <c r="AI105" s="16" t="s">
        <v>708</v>
      </c>
      <c r="AJ105" s="16" t="s">
        <v>709</v>
      </c>
      <c r="AK105" s="16" t="s">
        <v>710</v>
      </c>
    </row>
    <row r="106" spans="4:38" s="16" customFormat="1" ht="15.25" customHeight="1" x14ac:dyDescent="0.2">
      <c r="H106" s="16" t="s">
        <v>1148</v>
      </c>
      <c r="I106" s="16" t="s">
        <v>666</v>
      </c>
      <c r="J106" s="16" t="s">
        <v>703</v>
      </c>
      <c r="K106" s="16" t="s">
        <v>987</v>
      </c>
      <c r="L106" s="16" t="s">
        <v>988</v>
      </c>
      <c r="M106" s="16" t="s">
        <v>989</v>
      </c>
      <c r="N106" s="16" t="s">
        <v>990</v>
      </c>
      <c r="O106" s="16" t="s">
        <v>991</v>
      </c>
    </row>
    <row r="107" spans="4:38" s="16" customFormat="1" ht="15.25" customHeight="1" x14ac:dyDescent="0.2">
      <c r="G107" s="16" t="s">
        <v>1149</v>
      </c>
      <c r="I107" s="16" t="s">
        <v>684</v>
      </c>
      <c r="J107" s="16" t="s">
        <v>685</v>
      </c>
      <c r="K107" s="16" t="s">
        <v>686</v>
      </c>
      <c r="L107" s="16" t="s">
        <v>666</v>
      </c>
      <c r="M107" s="16" t="s">
        <v>707</v>
      </c>
      <c r="N107" s="16" t="s">
        <v>711</v>
      </c>
      <c r="O107" s="16" t="s">
        <v>973</v>
      </c>
      <c r="P107" s="16" t="s">
        <v>712</v>
      </c>
      <c r="Q107" s="16" t="s">
        <v>1146</v>
      </c>
      <c r="R107" s="16" t="s">
        <v>1019</v>
      </c>
      <c r="S107" s="16" t="s">
        <v>681</v>
      </c>
      <c r="T107" s="16" t="s">
        <v>682</v>
      </c>
      <c r="U107" s="16" t="s">
        <v>1120</v>
      </c>
      <c r="V107" s="16" t="s">
        <v>1121</v>
      </c>
      <c r="W107" s="16" t="s">
        <v>1122</v>
      </c>
      <c r="X107" s="16" t="s">
        <v>1123</v>
      </c>
      <c r="Y107" s="16" t="s">
        <v>1124</v>
      </c>
    </row>
    <row r="108" spans="4:38" ht="15.25" customHeight="1" x14ac:dyDescent="0.2">
      <c r="H108" s="8"/>
    </row>
    <row r="109" spans="4:38" ht="15.25" customHeight="1" x14ac:dyDescent="0.2">
      <c r="H109" s="8"/>
    </row>
    <row r="110" spans="4:38" ht="15.25" customHeight="1" x14ac:dyDescent="0.2">
      <c r="D110" s="5" t="s">
        <v>713</v>
      </c>
      <c r="F110" s="5" t="s">
        <v>439</v>
      </c>
      <c r="G110" s="5" t="s">
        <v>649</v>
      </c>
      <c r="H110" s="8" t="s">
        <v>714</v>
      </c>
      <c r="I110" s="5" t="s">
        <v>659</v>
      </c>
      <c r="J110" s="5" t="s">
        <v>715</v>
      </c>
      <c r="K110" s="5" t="s">
        <v>716</v>
      </c>
      <c r="L110" s="5" t="s">
        <v>717</v>
      </c>
      <c r="M110" s="5" t="s">
        <v>718</v>
      </c>
      <c r="N110" s="5" t="s">
        <v>659</v>
      </c>
      <c r="O110" s="5" t="s">
        <v>719</v>
      </c>
      <c r="P110" s="5" t="s">
        <v>629</v>
      </c>
    </row>
    <row r="111" spans="4:38" ht="15.25" customHeight="1" x14ac:dyDescent="0.2">
      <c r="F111" s="383"/>
      <c r="G111" s="384"/>
      <c r="H111" s="384"/>
      <c r="I111" s="384"/>
      <c r="J111" s="384"/>
      <c r="K111" s="384"/>
      <c r="L111" s="384"/>
      <c r="M111" s="384"/>
      <c r="N111" s="384"/>
      <c r="O111" s="384"/>
      <c r="P111" s="384"/>
      <c r="Q111" s="384"/>
      <c r="R111" s="384"/>
      <c r="S111" s="384"/>
      <c r="T111" s="384"/>
      <c r="U111" s="384"/>
      <c r="V111" s="384"/>
      <c r="W111" s="384"/>
      <c r="X111" s="384"/>
      <c r="Y111" s="384"/>
      <c r="Z111" s="384"/>
      <c r="AA111" s="384"/>
      <c r="AB111" s="384"/>
      <c r="AC111" s="384"/>
      <c r="AD111" s="384"/>
      <c r="AE111" s="384"/>
      <c r="AF111" s="384"/>
      <c r="AG111" s="384"/>
      <c r="AH111" s="384"/>
      <c r="AI111" s="384"/>
      <c r="AJ111" s="384"/>
      <c r="AK111" s="385"/>
    </row>
    <row r="112" spans="4:38" ht="15.25" customHeight="1" x14ac:dyDescent="0.2">
      <c r="F112" s="386"/>
      <c r="G112" s="387"/>
      <c r="H112" s="387"/>
      <c r="I112" s="387"/>
      <c r="J112" s="387"/>
      <c r="K112" s="387"/>
      <c r="L112" s="387"/>
      <c r="M112" s="387"/>
      <c r="N112" s="387"/>
      <c r="O112" s="387"/>
      <c r="P112" s="387"/>
      <c r="Q112" s="387"/>
      <c r="R112" s="387"/>
      <c r="S112" s="387"/>
      <c r="T112" s="387"/>
      <c r="U112" s="387"/>
      <c r="V112" s="387"/>
      <c r="W112" s="387"/>
      <c r="X112" s="387"/>
      <c r="Y112" s="387"/>
      <c r="Z112" s="387"/>
      <c r="AA112" s="387"/>
      <c r="AB112" s="387"/>
      <c r="AC112" s="387"/>
      <c r="AD112" s="387"/>
      <c r="AE112" s="387"/>
      <c r="AF112" s="387"/>
      <c r="AG112" s="387"/>
      <c r="AH112" s="387"/>
      <c r="AI112" s="387"/>
      <c r="AJ112" s="387"/>
      <c r="AK112" s="388"/>
    </row>
    <row r="113" spans="3:37" ht="15.25" customHeight="1" x14ac:dyDescent="0.2">
      <c r="F113" s="386"/>
      <c r="G113" s="387"/>
      <c r="H113" s="387"/>
      <c r="I113" s="387"/>
      <c r="J113" s="387"/>
      <c r="K113" s="387"/>
      <c r="L113" s="387"/>
      <c r="M113" s="387"/>
      <c r="N113" s="387"/>
      <c r="O113" s="387"/>
      <c r="P113" s="387"/>
      <c r="Q113" s="387"/>
      <c r="R113" s="387"/>
      <c r="S113" s="387"/>
      <c r="T113" s="387"/>
      <c r="U113" s="387"/>
      <c r="V113" s="387"/>
      <c r="W113" s="387"/>
      <c r="X113" s="387"/>
      <c r="Y113" s="387"/>
      <c r="Z113" s="387"/>
      <c r="AA113" s="387"/>
      <c r="AB113" s="387"/>
      <c r="AC113" s="387"/>
      <c r="AD113" s="387"/>
      <c r="AE113" s="387"/>
      <c r="AF113" s="387"/>
      <c r="AG113" s="387"/>
      <c r="AH113" s="387"/>
      <c r="AI113" s="387"/>
      <c r="AJ113" s="387"/>
      <c r="AK113" s="388"/>
    </row>
    <row r="114" spans="3:37" ht="15.25" customHeight="1" x14ac:dyDescent="0.2">
      <c r="F114" s="386"/>
      <c r="G114" s="387"/>
      <c r="H114" s="387"/>
      <c r="I114" s="387"/>
      <c r="J114" s="387"/>
      <c r="K114" s="387"/>
      <c r="L114" s="387"/>
      <c r="M114" s="387"/>
      <c r="N114" s="387"/>
      <c r="O114" s="387"/>
      <c r="P114" s="387"/>
      <c r="Q114" s="387"/>
      <c r="R114" s="387"/>
      <c r="S114" s="387"/>
      <c r="T114" s="387"/>
      <c r="U114" s="387"/>
      <c r="V114" s="387"/>
      <c r="W114" s="387"/>
      <c r="X114" s="387"/>
      <c r="Y114" s="387"/>
      <c r="Z114" s="387"/>
      <c r="AA114" s="387"/>
      <c r="AB114" s="387"/>
      <c r="AC114" s="387"/>
      <c r="AD114" s="387"/>
      <c r="AE114" s="387"/>
      <c r="AF114" s="387"/>
      <c r="AG114" s="387"/>
      <c r="AH114" s="387"/>
      <c r="AI114" s="387"/>
      <c r="AJ114" s="387"/>
      <c r="AK114" s="388"/>
    </row>
    <row r="115" spans="3:37" ht="15.25" customHeight="1" x14ac:dyDescent="0.2">
      <c r="F115" s="389"/>
      <c r="G115" s="390"/>
      <c r="H115" s="390"/>
      <c r="I115" s="390"/>
      <c r="J115" s="390"/>
      <c r="K115" s="390"/>
      <c r="L115" s="390"/>
      <c r="M115" s="390"/>
      <c r="N115" s="390"/>
      <c r="O115" s="390"/>
      <c r="P115" s="390"/>
      <c r="Q115" s="390"/>
      <c r="R115" s="390"/>
      <c r="S115" s="390"/>
      <c r="T115" s="390"/>
      <c r="U115" s="390"/>
      <c r="V115" s="390"/>
      <c r="W115" s="390"/>
      <c r="X115" s="390"/>
      <c r="Y115" s="390"/>
      <c r="Z115" s="390"/>
      <c r="AA115" s="390"/>
      <c r="AB115" s="390"/>
      <c r="AC115" s="390"/>
      <c r="AD115" s="390"/>
      <c r="AE115" s="390"/>
      <c r="AF115" s="390"/>
      <c r="AG115" s="390"/>
      <c r="AH115" s="390"/>
      <c r="AI115" s="390"/>
      <c r="AJ115" s="390"/>
      <c r="AK115" s="391"/>
    </row>
    <row r="116" spans="3:37" ht="15.25" customHeight="1" x14ac:dyDescent="0.2">
      <c r="F116" s="5" t="s">
        <v>462</v>
      </c>
      <c r="G116" s="5" t="s">
        <v>488</v>
      </c>
      <c r="H116" s="5" t="s">
        <v>529</v>
      </c>
      <c r="I116" s="5" t="s">
        <v>424</v>
      </c>
      <c r="J116" s="5" t="s">
        <v>530</v>
      </c>
      <c r="K116" s="5" t="s">
        <v>463</v>
      </c>
    </row>
    <row r="117" spans="3:37" s="16" customFormat="1" ht="15.25" customHeight="1" x14ac:dyDescent="0.2">
      <c r="G117" s="16" t="s">
        <v>1125</v>
      </c>
      <c r="I117" s="16" t="s">
        <v>648</v>
      </c>
      <c r="J117" s="16" t="s">
        <v>649</v>
      </c>
      <c r="K117" s="16" t="s">
        <v>671</v>
      </c>
      <c r="L117" s="16" t="s">
        <v>672</v>
      </c>
      <c r="M117" s="16" t="s">
        <v>720</v>
      </c>
      <c r="N117" s="16" t="s">
        <v>1180</v>
      </c>
      <c r="O117" s="16" t="s">
        <v>715</v>
      </c>
      <c r="P117" s="16" t="s">
        <v>716</v>
      </c>
      <c r="Q117" s="16" t="s">
        <v>1151</v>
      </c>
      <c r="R117" s="16" t="s">
        <v>719</v>
      </c>
      <c r="S117" s="16" t="s">
        <v>629</v>
      </c>
      <c r="T117" s="16" t="s">
        <v>1796</v>
      </c>
      <c r="U117" s="16" t="s">
        <v>671</v>
      </c>
      <c r="V117" s="16" t="s">
        <v>672</v>
      </c>
      <c r="W117" s="16" t="s">
        <v>721</v>
      </c>
      <c r="X117" s="16" t="s">
        <v>722</v>
      </c>
      <c r="Y117" s="16" t="s">
        <v>1796</v>
      </c>
      <c r="Z117" s="16" t="s">
        <v>651</v>
      </c>
      <c r="AA117" s="16" t="s">
        <v>723</v>
      </c>
      <c r="AB117" s="16" t="s">
        <v>724</v>
      </c>
      <c r="AC117" s="16" t="s">
        <v>725</v>
      </c>
      <c r="AD117" s="16" t="s">
        <v>1796</v>
      </c>
      <c r="AE117" s="16" t="s">
        <v>726</v>
      </c>
      <c r="AF117" s="16" t="s">
        <v>727</v>
      </c>
      <c r="AG117" s="16" t="s">
        <v>1152</v>
      </c>
      <c r="AH117" s="16" t="s">
        <v>728</v>
      </c>
      <c r="AI117" s="16" t="s">
        <v>716</v>
      </c>
      <c r="AJ117" s="16" t="s">
        <v>1153</v>
      </c>
      <c r="AK117" s="16" t="s">
        <v>1154</v>
      </c>
    </row>
    <row r="118" spans="3:37" s="16" customFormat="1" ht="15.25" customHeight="1" x14ac:dyDescent="0.2">
      <c r="H118" s="16" t="s">
        <v>730</v>
      </c>
      <c r="I118" s="16" t="s">
        <v>1155</v>
      </c>
      <c r="J118" s="16" t="s">
        <v>715</v>
      </c>
      <c r="K118" s="16" t="s">
        <v>716</v>
      </c>
      <c r="L118" s="16" t="s">
        <v>717</v>
      </c>
      <c r="M118" s="16" t="s">
        <v>718</v>
      </c>
      <c r="N118" s="16" t="s">
        <v>1156</v>
      </c>
      <c r="O118" s="16" t="s">
        <v>719</v>
      </c>
      <c r="P118" s="16" t="s">
        <v>629</v>
      </c>
      <c r="Q118" s="16" t="s">
        <v>1157</v>
      </c>
      <c r="R118" s="16" t="s">
        <v>1158</v>
      </c>
      <c r="S118" s="16" t="s">
        <v>1159</v>
      </c>
      <c r="T118" s="16" t="s">
        <v>1160</v>
      </c>
      <c r="U118" s="16" t="s">
        <v>1796</v>
      </c>
      <c r="V118" s="16" t="s">
        <v>1161</v>
      </c>
      <c r="W118" s="16" t="s">
        <v>1156</v>
      </c>
      <c r="X118" s="16" t="s">
        <v>731</v>
      </c>
      <c r="Y118" s="16" t="s">
        <v>732</v>
      </c>
      <c r="Z118" s="16" t="s">
        <v>735</v>
      </c>
      <c r="AA118" s="16" t="s">
        <v>736</v>
      </c>
      <c r="AB118" s="16" t="s">
        <v>1162</v>
      </c>
      <c r="AC118" s="16" t="s">
        <v>737</v>
      </c>
      <c r="AD118" s="16" t="s">
        <v>1163</v>
      </c>
      <c r="AE118" s="16" t="s">
        <v>1164</v>
      </c>
      <c r="AF118" s="16" t="s">
        <v>1165</v>
      </c>
      <c r="AG118" s="16" t="s">
        <v>1165</v>
      </c>
      <c r="AH118" s="16" t="s">
        <v>1166</v>
      </c>
      <c r="AI118" s="16" t="s">
        <v>1167</v>
      </c>
      <c r="AJ118" s="16" t="s">
        <v>718</v>
      </c>
      <c r="AK118" s="16" t="s">
        <v>739</v>
      </c>
    </row>
    <row r="119" spans="3:37" s="16" customFormat="1" ht="15.25" customHeight="1" x14ac:dyDescent="0.2">
      <c r="H119" s="16" t="s">
        <v>1168</v>
      </c>
      <c r="I119" s="16" t="s">
        <v>740</v>
      </c>
      <c r="J119" s="16" t="s">
        <v>1169</v>
      </c>
      <c r="K119" s="16" t="s">
        <v>1170</v>
      </c>
      <c r="L119" s="16" t="s">
        <v>1171</v>
      </c>
      <c r="M119" s="16" t="s">
        <v>1172</v>
      </c>
      <c r="N119" s="16" t="s">
        <v>1173</v>
      </c>
      <c r="O119" s="16" t="s">
        <v>666</v>
      </c>
      <c r="P119" s="16" t="s">
        <v>703</v>
      </c>
      <c r="Q119" s="16" t="s">
        <v>987</v>
      </c>
      <c r="R119" s="16" t="s">
        <v>988</v>
      </c>
      <c r="S119" s="16" t="s">
        <v>989</v>
      </c>
      <c r="T119" s="16" t="s">
        <v>990</v>
      </c>
      <c r="U119" s="16" t="s">
        <v>991</v>
      </c>
    </row>
    <row r="120" spans="3:37" s="16" customFormat="1" ht="15.25" customHeight="1" x14ac:dyDescent="0.2">
      <c r="G120" s="16" t="s">
        <v>1149</v>
      </c>
      <c r="I120" s="16" t="s">
        <v>742</v>
      </c>
      <c r="J120" s="16" t="s">
        <v>649</v>
      </c>
      <c r="K120" s="16" t="s">
        <v>743</v>
      </c>
      <c r="L120" s="16" t="s">
        <v>744</v>
      </c>
      <c r="M120" s="16" t="s">
        <v>1019</v>
      </c>
      <c r="N120" s="16" t="s">
        <v>663</v>
      </c>
      <c r="O120" s="16" t="s">
        <v>745</v>
      </c>
      <c r="P120" s="16" t="s">
        <v>1146</v>
      </c>
      <c r="Q120" s="16" t="s">
        <v>1174</v>
      </c>
      <c r="R120" s="16" t="s">
        <v>1018</v>
      </c>
      <c r="S120" s="16" t="s">
        <v>988</v>
      </c>
      <c r="T120" s="16" t="s">
        <v>723</v>
      </c>
      <c r="U120" s="16" t="s">
        <v>746</v>
      </c>
      <c r="V120" s="16" t="s">
        <v>1175</v>
      </c>
      <c r="W120" s="16" t="s">
        <v>1176</v>
      </c>
      <c r="X120" s="16" t="s">
        <v>1796</v>
      </c>
      <c r="Y120" s="16" t="s">
        <v>1177</v>
      </c>
      <c r="Z120" s="16" t="s">
        <v>1178</v>
      </c>
      <c r="AA120" s="16" t="s">
        <v>1179</v>
      </c>
      <c r="AB120" s="16" t="s">
        <v>681</v>
      </c>
      <c r="AC120" s="16" t="s">
        <v>682</v>
      </c>
      <c r="AD120" s="16" t="s">
        <v>1120</v>
      </c>
      <c r="AE120" s="16" t="s">
        <v>1121</v>
      </c>
      <c r="AF120" s="16" t="s">
        <v>1122</v>
      </c>
      <c r="AG120" s="16" t="s">
        <v>1123</v>
      </c>
      <c r="AH120" s="16" t="s">
        <v>1124</v>
      </c>
    </row>
    <row r="122" spans="3:37" ht="15.25" customHeight="1" x14ac:dyDescent="0.2">
      <c r="C122" s="8" t="s">
        <v>747</v>
      </c>
      <c r="E122" s="5" t="s">
        <v>439</v>
      </c>
      <c r="F122" s="5" t="s">
        <v>649</v>
      </c>
      <c r="G122" s="5" t="s">
        <v>704</v>
      </c>
      <c r="H122" s="5" t="s">
        <v>748</v>
      </c>
    </row>
    <row r="123" spans="3:37" ht="15.25" customHeight="1" x14ac:dyDescent="0.2">
      <c r="D123" s="5" t="s">
        <v>749</v>
      </c>
      <c r="F123" s="5" t="s">
        <v>750</v>
      </c>
      <c r="G123" s="5" t="s">
        <v>649</v>
      </c>
      <c r="H123" s="5" t="s">
        <v>751</v>
      </c>
      <c r="I123" s="5" t="s">
        <v>752</v>
      </c>
    </row>
    <row r="124" spans="3:37" ht="15.25" customHeight="1" x14ac:dyDescent="0.2">
      <c r="F124" s="5" t="s">
        <v>750</v>
      </c>
      <c r="G124" s="5" t="s">
        <v>649</v>
      </c>
      <c r="H124" s="5" t="s">
        <v>753</v>
      </c>
      <c r="I124" s="5" t="s">
        <v>722</v>
      </c>
      <c r="J124" s="5" t="s">
        <v>697</v>
      </c>
      <c r="K124" s="341"/>
      <c r="L124" s="341"/>
      <c r="M124" s="341"/>
      <c r="N124" s="341"/>
      <c r="O124" s="341"/>
      <c r="P124" s="341"/>
      <c r="Q124" s="341"/>
      <c r="R124" s="5" t="s">
        <v>660</v>
      </c>
      <c r="S124" s="10" t="s">
        <v>755</v>
      </c>
      <c r="T124" s="341"/>
      <c r="U124" s="341"/>
      <c r="V124" s="341"/>
      <c r="W124" s="341"/>
      <c r="X124" s="341"/>
      <c r="Y124" s="341"/>
      <c r="Z124" s="341"/>
      <c r="AA124" s="5" t="s">
        <v>698</v>
      </c>
    </row>
    <row r="125" spans="3:37" ht="15.25" customHeight="1" x14ac:dyDescent="0.2">
      <c r="F125" s="345" t="s">
        <v>913</v>
      </c>
      <c r="G125" s="346"/>
      <c r="H125" s="346"/>
      <c r="I125" s="346"/>
      <c r="J125" s="346"/>
      <c r="K125" s="346"/>
      <c r="L125" s="346"/>
      <c r="M125" s="346"/>
      <c r="N125" s="346"/>
      <c r="O125" s="346"/>
      <c r="P125" s="346"/>
      <c r="Q125" s="346"/>
      <c r="R125" s="347"/>
      <c r="S125" s="279" t="s">
        <v>780</v>
      </c>
      <c r="T125" s="280"/>
      <c r="U125" s="280"/>
      <c r="V125" s="280"/>
      <c r="W125" s="280"/>
      <c r="X125" s="280"/>
      <c r="Y125" s="280"/>
      <c r="Z125" s="280"/>
      <c r="AA125" s="280"/>
      <c r="AB125" s="280"/>
      <c r="AC125" s="280"/>
      <c r="AD125" s="281"/>
      <c r="AE125" s="279" t="s">
        <v>764</v>
      </c>
      <c r="AF125" s="280"/>
      <c r="AG125" s="280"/>
      <c r="AH125" s="280"/>
      <c r="AI125" s="280"/>
      <c r="AJ125" s="280"/>
      <c r="AK125" s="281"/>
    </row>
    <row r="126" spans="3:37" ht="15.25" customHeight="1" x14ac:dyDescent="0.2">
      <c r="F126" s="348"/>
      <c r="G126" s="349"/>
      <c r="H126" s="349"/>
      <c r="I126" s="349"/>
      <c r="J126" s="349"/>
      <c r="K126" s="349"/>
      <c r="L126" s="349"/>
      <c r="M126" s="349"/>
      <c r="N126" s="349"/>
      <c r="O126" s="349"/>
      <c r="P126" s="349"/>
      <c r="Q126" s="349"/>
      <c r="R126" s="350"/>
      <c r="S126" s="276"/>
      <c r="T126" s="277"/>
      <c r="U126" s="277"/>
      <c r="V126" s="277"/>
      <c r="W126" s="277"/>
      <c r="X126" s="277"/>
      <c r="Y126" s="277"/>
      <c r="Z126" s="277"/>
      <c r="AA126" s="277"/>
      <c r="AB126" s="277"/>
      <c r="AC126" s="277"/>
      <c r="AD126" s="278"/>
      <c r="AE126" s="276" t="s">
        <v>763</v>
      </c>
      <c r="AF126" s="277"/>
      <c r="AG126" s="277"/>
      <c r="AH126" s="277"/>
      <c r="AI126" s="277"/>
      <c r="AJ126" s="277"/>
      <c r="AK126" s="278"/>
    </row>
    <row r="127" spans="3:37" ht="15.25" customHeight="1" x14ac:dyDescent="0.2">
      <c r="F127" s="317" t="s">
        <v>762</v>
      </c>
      <c r="G127" s="318"/>
      <c r="H127" s="374" t="s">
        <v>766</v>
      </c>
      <c r="I127" s="375"/>
      <c r="J127" s="375"/>
      <c r="K127" s="376"/>
      <c r="L127" s="31"/>
      <c r="M127" s="32" t="s">
        <v>760</v>
      </c>
      <c r="N127" s="32"/>
      <c r="O127" s="32"/>
      <c r="P127" s="32"/>
      <c r="Q127" s="32" t="s">
        <v>761</v>
      </c>
      <c r="R127" s="33"/>
      <c r="S127" s="234"/>
      <c r="T127" s="235"/>
      <c r="U127" s="235"/>
      <c r="V127" s="235"/>
      <c r="W127" s="356" t="s">
        <v>857</v>
      </c>
      <c r="X127" s="356"/>
      <c r="Y127" s="235"/>
      <c r="Z127" s="235"/>
      <c r="AA127" s="235"/>
      <c r="AB127" s="235"/>
      <c r="AC127" s="351" t="s">
        <v>856</v>
      </c>
      <c r="AD127" s="352"/>
      <c r="AE127" s="234"/>
      <c r="AF127" s="235"/>
      <c r="AG127" s="235"/>
      <c r="AH127" s="235"/>
      <c r="AI127" s="45" t="s">
        <v>855</v>
      </c>
      <c r="AJ127" s="46"/>
      <c r="AK127" s="47"/>
    </row>
    <row r="128" spans="3:37" ht="15.25" customHeight="1" x14ac:dyDescent="0.2">
      <c r="F128" s="317"/>
      <c r="G128" s="318"/>
      <c r="H128" s="377"/>
      <c r="I128" s="378"/>
      <c r="J128" s="378"/>
      <c r="K128" s="379"/>
      <c r="L128" s="13"/>
      <c r="M128" s="14" t="s">
        <v>722</v>
      </c>
      <c r="N128" s="14"/>
      <c r="O128" s="14"/>
      <c r="P128" s="14"/>
      <c r="Q128" s="14" t="s">
        <v>761</v>
      </c>
      <c r="R128" s="15"/>
      <c r="S128" s="234"/>
      <c r="T128" s="235"/>
      <c r="U128" s="235"/>
      <c r="V128" s="235"/>
      <c r="W128" s="356" t="s">
        <v>857</v>
      </c>
      <c r="X128" s="356"/>
      <c r="Y128" s="235"/>
      <c r="Z128" s="235"/>
      <c r="AA128" s="235"/>
      <c r="AB128" s="235"/>
      <c r="AC128" s="351" t="s">
        <v>856</v>
      </c>
      <c r="AD128" s="352"/>
      <c r="AE128" s="234"/>
      <c r="AF128" s="235"/>
      <c r="AG128" s="235"/>
      <c r="AH128" s="235"/>
      <c r="AI128" s="45" t="s">
        <v>855</v>
      </c>
      <c r="AJ128" s="46"/>
      <c r="AK128" s="47"/>
    </row>
    <row r="129" spans="6:37" ht="15.25" customHeight="1" x14ac:dyDescent="0.2">
      <c r="F129" s="317"/>
      <c r="G129" s="318"/>
      <c r="H129" s="380"/>
      <c r="I129" s="381"/>
      <c r="J129" s="381"/>
      <c r="K129" s="382"/>
      <c r="L129" s="34"/>
      <c r="M129" s="35"/>
      <c r="N129" s="35"/>
      <c r="O129" s="35" t="s">
        <v>733</v>
      </c>
      <c r="P129" s="35"/>
      <c r="Q129" s="35"/>
      <c r="R129" s="36"/>
      <c r="S129" s="232" t="str">
        <f>IF(SUM(S127:V128)=0,"",SUM(S127:V128))</f>
        <v/>
      </c>
      <c r="T129" s="233"/>
      <c r="U129" s="233"/>
      <c r="V129" s="233"/>
      <c r="W129" s="356" t="s">
        <v>857</v>
      </c>
      <c r="X129" s="356"/>
      <c r="Y129" s="233" t="str">
        <f>IF(SUM(Y127:AB128)=0,"",SUM(Y127:AB128))</f>
        <v/>
      </c>
      <c r="Z129" s="233"/>
      <c r="AA129" s="233"/>
      <c r="AB129" s="233"/>
      <c r="AC129" s="351" t="s">
        <v>856</v>
      </c>
      <c r="AD129" s="352"/>
      <c r="AE129" s="232" t="str">
        <f>IF(SUM(AE127:AH128)=0,"",SUM(AE127:AH128))</f>
        <v/>
      </c>
      <c r="AF129" s="233"/>
      <c r="AG129" s="233"/>
      <c r="AH129" s="233"/>
      <c r="AI129" s="45" t="s">
        <v>855</v>
      </c>
      <c r="AJ129" s="46"/>
      <c r="AK129" s="47"/>
    </row>
    <row r="130" spans="6:37" ht="15.25" customHeight="1" x14ac:dyDescent="0.2">
      <c r="F130" s="317"/>
      <c r="G130" s="318"/>
      <c r="H130" s="265" t="s">
        <v>765</v>
      </c>
      <c r="I130" s="266"/>
      <c r="J130" s="266"/>
      <c r="K130" s="267"/>
      <c r="L130" s="39"/>
      <c r="M130" s="5" t="s">
        <v>769</v>
      </c>
      <c r="Q130" s="5" t="s">
        <v>770</v>
      </c>
      <c r="R130" s="48"/>
      <c r="S130" s="234"/>
      <c r="T130" s="235"/>
      <c r="U130" s="235"/>
      <c r="V130" s="235"/>
      <c r="W130" s="356" t="s">
        <v>858</v>
      </c>
      <c r="X130" s="356"/>
      <c r="Y130" s="235"/>
      <c r="Z130" s="235"/>
      <c r="AA130" s="235"/>
      <c r="AB130" s="235"/>
      <c r="AC130" s="351" t="s">
        <v>859</v>
      </c>
      <c r="AD130" s="352"/>
      <c r="AE130" s="234"/>
      <c r="AF130" s="235"/>
      <c r="AG130" s="235"/>
      <c r="AH130" s="235"/>
      <c r="AI130" s="45" t="s">
        <v>855</v>
      </c>
      <c r="AJ130" s="46"/>
      <c r="AK130" s="47"/>
    </row>
    <row r="131" spans="6:37" ht="15.25" customHeight="1" x14ac:dyDescent="0.2">
      <c r="F131" s="317"/>
      <c r="G131" s="318"/>
      <c r="H131" s="342"/>
      <c r="I131" s="343"/>
      <c r="J131" s="343"/>
      <c r="K131" s="344"/>
      <c r="L131" s="29"/>
      <c r="M131" s="14" t="s">
        <v>771</v>
      </c>
      <c r="N131" s="14"/>
      <c r="O131" s="14" t="s">
        <v>772</v>
      </c>
      <c r="P131" s="14"/>
      <c r="Q131" s="14" t="s">
        <v>773</v>
      </c>
      <c r="R131" s="15"/>
      <c r="S131" s="234"/>
      <c r="T131" s="235"/>
      <c r="U131" s="235"/>
      <c r="V131" s="235"/>
      <c r="W131" s="356" t="s">
        <v>858</v>
      </c>
      <c r="X131" s="356"/>
      <c r="Y131" s="357"/>
      <c r="Z131" s="357"/>
      <c r="AA131" s="357"/>
      <c r="AB131" s="357"/>
      <c r="AC131" s="351" t="s">
        <v>859</v>
      </c>
      <c r="AD131" s="352"/>
      <c r="AE131" s="234"/>
      <c r="AF131" s="235"/>
      <c r="AG131" s="235"/>
      <c r="AH131" s="235"/>
      <c r="AI131" s="45" t="s">
        <v>855</v>
      </c>
      <c r="AJ131" s="46"/>
      <c r="AK131" s="47"/>
    </row>
    <row r="132" spans="6:37" ht="15.25" customHeight="1" x14ac:dyDescent="0.2">
      <c r="F132" s="317"/>
      <c r="G132" s="318"/>
      <c r="H132" s="342"/>
      <c r="I132" s="343"/>
      <c r="J132" s="343"/>
      <c r="K132" s="344"/>
      <c r="L132" s="315" t="s">
        <v>768</v>
      </c>
      <c r="M132" s="316"/>
      <c r="N132" s="288"/>
      <c r="O132" s="289"/>
      <c r="P132" s="289"/>
      <c r="Q132" s="289"/>
      <c r="R132" s="290"/>
      <c r="S132" s="234"/>
      <c r="T132" s="235"/>
      <c r="U132" s="235"/>
      <c r="V132" s="235"/>
      <c r="W132" s="362" t="s">
        <v>371</v>
      </c>
      <c r="X132" s="362"/>
      <c r="Y132" s="235"/>
      <c r="Z132" s="235"/>
      <c r="AA132" s="235"/>
      <c r="AB132" s="235"/>
      <c r="AC132" s="363" t="str">
        <f>SUBSTITUTE(W132,"（","）")</f>
        <v>○）</v>
      </c>
      <c r="AD132" s="364"/>
      <c r="AE132" s="234"/>
      <c r="AF132" s="235"/>
      <c r="AG132" s="235"/>
      <c r="AH132" s="235"/>
      <c r="AI132" s="45" t="s">
        <v>855</v>
      </c>
      <c r="AJ132" s="46"/>
      <c r="AK132" s="47"/>
    </row>
    <row r="133" spans="6:37" ht="15.25" customHeight="1" x14ac:dyDescent="0.2">
      <c r="F133" s="317"/>
      <c r="G133" s="318"/>
      <c r="H133" s="342"/>
      <c r="I133" s="343"/>
      <c r="J133" s="343"/>
      <c r="K133" s="344"/>
      <c r="L133" s="317"/>
      <c r="M133" s="318"/>
      <c r="N133" s="288"/>
      <c r="O133" s="289"/>
      <c r="P133" s="289"/>
      <c r="Q133" s="289"/>
      <c r="R133" s="290"/>
      <c r="S133" s="234"/>
      <c r="T133" s="235"/>
      <c r="U133" s="235"/>
      <c r="V133" s="235"/>
      <c r="W133" s="362" t="s">
        <v>371</v>
      </c>
      <c r="X133" s="362"/>
      <c r="Y133" s="235"/>
      <c r="Z133" s="235"/>
      <c r="AA133" s="235"/>
      <c r="AB133" s="235"/>
      <c r="AC133" s="363" t="str">
        <f>SUBSTITUTE(W133,"（","）")</f>
        <v>○）</v>
      </c>
      <c r="AD133" s="364"/>
      <c r="AE133" s="234"/>
      <c r="AF133" s="235"/>
      <c r="AG133" s="235"/>
      <c r="AH133" s="235"/>
      <c r="AI133" s="45" t="s">
        <v>855</v>
      </c>
      <c r="AJ133" s="46"/>
      <c r="AK133" s="47"/>
    </row>
    <row r="134" spans="6:37" ht="15.25" customHeight="1" x14ac:dyDescent="0.2">
      <c r="F134" s="317"/>
      <c r="G134" s="318"/>
      <c r="H134" s="342"/>
      <c r="I134" s="343"/>
      <c r="J134" s="343"/>
      <c r="K134" s="344"/>
      <c r="L134" s="319"/>
      <c r="M134" s="320"/>
      <c r="N134" s="288"/>
      <c r="O134" s="289"/>
      <c r="P134" s="289"/>
      <c r="Q134" s="289"/>
      <c r="R134" s="290"/>
      <c r="S134" s="234"/>
      <c r="T134" s="235"/>
      <c r="U134" s="235"/>
      <c r="V134" s="235"/>
      <c r="W134" s="362" t="s">
        <v>371</v>
      </c>
      <c r="X134" s="362"/>
      <c r="Y134" s="235"/>
      <c r="Z134" s="235"/>
      <c r="AA134" s="235"/>
      <c r="AB134" s="235"/>
      <c r="AC134" s="363" t="str">
        <f>SUBSTITUTE(W134,"（","）")</f>
        <v>○）</v>
      </c>
      <c r="AD134" s="364"/>
      <c r="AE134" s="234"/>
      <c r="AF134" s="235"/>
      <c r="AG134" s="235"/>
      <c r="AH134" s="235"/>
      <c r="AI134" s="45" t="s">
        <v>855</v>
      </c>
      <c r="AJ134" s="46"/>
      <c r="AK134" s="47"/>
    </row>
    <row r="135" spans="6:37" ht="15.25" customHeight="1" x14ac:dyDescent="0.2">
      <c r="F135" s="317"/>
      <c r="G135" s="318"/>
      <c r="H135" s="268"/>
      <c r="I135" s="269"/>
      <c r="J135" s="269"/>
      <c r="K135" s="270"/>
      <c r="L135" s="49"/>
      <c r="M135" s="50"/>
      <c r="N135" s="30"/>
      <c r="O135" s="30" t="s">
        <v>733</v>
      </c>
      <c r="P135" s="30"/>
      <c r="Q135" s="30"/>
      <c r="R135" s="51"/>
      <c r="S135" s="232"/>
      <c r="T135" s="233"/>
      <c r="U135" s="233"/>
      <c r="V135" s="233"/>
      <c r="W135" s="351"/>
      <c r="X135" s="351"/>
      <c r="Y135" s="233"/>
      <c r="Z135" s="233"/>
      <c r="AA135" s="233"/>
      <c r="AB135" s="233"/>
      <c r="AC135" s="351"/>
      <c r="AD135" s="352"/>
      <c r="AE135" s="232" t="str">
        <f>IF(SUM(AE130:AH134)=0,"",SUM(AE130:AH134))</f>
        <v/>
      </c>
      <c r="AF135" s="233"/>
      <c r="AG135" s="233"/>
      <c r="AH135" s="233"/>
      <c r="AI135" s="45" t="s">
        <v>855</v>
      </c>
      <c r="AJ135" s="46"/>
      <c r="AK135" s="47"/>
    </row>
    <row r="136" spans="6:37" ht="15.25" customHeight="1" x14ac:dyDescent="0.2">
      <c r="F136" s="319"/>
      <c r="G136" s="320"/>
      <c r="H136" s="29" t="s">
        <v>774</v>
      </c>
      <c r="I136" s="30" t="s">
        <v>666</v>
      </c>
      <c r="J136" s="30" t="s">
        <v>775</v>
      </c>
      <c r="K136" s="30" t="s">
        <v>776</v>
      </c>
      <c r="L136" s="30" t="s">
        <v>659</v>
      </c>
      <c r="M136" s="30" t="s">
        <v>648</v>
      </c>
      <c r="N136" s="30" t="s">
        <v>649</v>
      </c>
      <c r="O136" s="30"/>
      <c r="P136" s="30"/>
      <c r="Q136" s="30"/>
      <c r="R136" s="51"/>
      <c r="S136" s="234"/>
      <c r="T136" s="235"/>
      <c r="U136" s="235"/>
      <c r="V136" s="235"/>
      <c r="W136" s="362" t="s">
        <v>371</v>
      </c>
      <c r="X136" s="362"/>
      <c r="Y136" s="235"/>
      <c r="Z136" s="235"/>
      <c r="AA136" s="235"/>
      <c r="AB136" s="235"/>
      <c r="AC136" s="363" t="str">
        <f>SUBSTITUTE(W136,"（","）")</f>
        <v>○）</v>
      </c>
      <c r="AD136" s="364"/>
      <c r="AE136" s="234"/>
      <c r="AF136" s="235"/>
      <c r="AG136" s="235"/>
      <c r="AH136" s="235"/>
      <c r="AI136" s="45" t="s">
        <v>855</v>
      </c>
      <c r="AJ136" s="46"/>
      <c r="AK136" s="47"/>
    </row>
    <row r="137" spans="6:37" ht="15.25" customHeight="1" x14ac:dyDescent="0.2">
      <c r="F137" s="29" t="s">
        <v>777</v>
      </c>
      <c r="G137" s="30" t="s">
        <v>649</v>
      </c>
      <c r="H137" s="30" t="s">
        <v>778</v>
      </c>
      <c r="I137" s="30" t="s">
        <v>779</v>
      </c>
      <c r="J137" s="30" t="s">
        <v>729</v>
      </c>
      <c r="K137" s="30" t="s">
        <v>659</v>
      </c>
      <c r="L137" s="30" t="s">
        <v>730</v>
      </c>
      <c r="M137" s="30"/>
      <c r="N137" s="30"/>
      <c r="O137" s="30"/>
      <c r="P137" s="30"/>
      <c r="Q137" s="30"/>
      <c r="R137" s="51"/>
      <c r="S137" s="234"/>
      <c r="T137" s="235"/>
      <c r="U137" s="235"/>
      <c r="V137" s="235"/>
      <c r="W137" s="362" t="s">
        <v>371</v>
      </c>
      <c r="X137" s="362"/>
      <c r="Y137" s="235"/>
      <c r="Z137" s="235"/>
      <c r="AA137" s="235"/>
      <c r="AB137" s="235"/>
      <c r="AC137" s="363" t="str">
        <f>SUBSTITUTE(W137,"（","）")</f>
        <v>○）</v>
      </c>
      <c r="AD137" s="364"/>
      <c r="AE137" s="234"/>
      <c r="AF137" s="235"/>
      <c r="AG137" s="235"/>
      <c r="AH137" s="235"/>
      <c r="AI137" s="45" t="s">
        <v>855</v>
      </c>
      <c r="AJ137" s="46"/>
      <c r="AK137" s="47"/>
    </row>
    <row r="138" spans="6:37" ht="15.25" customHeight="1" x14ac:dyDescent="0.2">
      <c r="F138" s="255" t="s">
        <v>914</v>
      </c>
      <c r="G138" s="257"/>
      <c r="H138" s="257"/>
      <c r="I138" s="257"/>
      <c r="J138" s="257"/>
      <c r="K138" s="257"/>
      <c r="L138" s="257"/>
      <c r="M138" s="257"/>
      <c r="N138" s="257"/>
      <c r="O138" s="257"/>
      <c r="P138" s="257"/>
      <c r="Q138" s="257"/>
      <c r="R138" s="254"/>
      <c r="S138" s="255" t="s">
        <v>831</v>
      </c>
      <c r="T138" s="257"/>
      <c r="U138" s="257"/>
      <c r="V138" s="257"/>
      <c r="W138" s="257"/>
      <c r="X138" s="257"/>
      <c r="Y138" s="257"/>
      <c r="Z138" s="257"/>
      <c r="AA138" s="257"/>
      <c r="AB138" s="257"/>
      <c r="AC138" s="257"/>
      <c r="AD138" s="254"/>
      <c r="AE138" s="232" t="str">
        <f>+IF((SUM(AE127:AH128)+SUM(AE130:AH134)+AE136+AE137)=0,"",SUM(AE127:AH128)+SUM(AE130:AH134)+AE136+AE137)</f>
        <v/>
      </c>
      <c r="AF138" s="233"/>
      <c r="AG138" s="233"/>
      <c r="AH138" s="233"/>
      <c r="AI138" s="45" t="s">
        <v>855</v>
      </c>
      <c r="AJ138" s="46"/>
      <c r="AK138" s="47"/>
    </row>
    <row r="139" spans="6:37" ht="15.25" customHeight="1" x14ac:dyDescent="0.2">
      <c r="F139" s="5" t="s">
        <v>462</v>
      </c>
      <c r="G139" s="5" t="s">
        <v>488</v>
      </c>
      <c r="H139" s="5" t="s">
        <v>529</v>
      </c>
      <c r="I139" s="5" t="s">
        <v>424</v>
      </c>
      <c r="J139" s="5" t="s">
        <v>530</v>
      </c>
      <c r="K139" s="5" t="s">
        <v>463</v>
      </c>
    </row>
    <row r="140" spans="6:37" s="16" customFormat="1" ht="15.25" customHeight="1" x14ac:dyDescent="0.2">
      <c r="G140" s="16" t="s">
        <v>639</v>
      </c>
      <c r="I140" s="16" t="s">
        <v>750</v>
      </c>
      <c r="J140" s="16" t="s">
        <v>649</v>
      </c>
      <c r="K140" s="16" t="s">
        <v>753</v>
      </c>
      <c r="L140" s="16" t="s">
        <v>722</v>
      </c>
      <c r="M140" s="16" t="s">
        <v>1010</v>
      </c>
      <c r="N140" s="16" t="s">
        <v>1796</v>
      </c>
      <c r="O140" s="16" t="s">
        <v>733</v>
      </c>
      <c r="P140" s="16" t="s">
        <v>734</v>
      </c>
      <c r="Q140" s="16" t="s">
        <v>973</v>
      </c>
      <c r="R140" s="16" t="s">
        <v>678</v>
      </c>
      <c r="S140" s="16" t="s">
        <v>745</v>
      </c>
      <c r="T140" s="16" t="s">
        <v>1019</v>
      </c>
      <c r="U140" s="16" t="s">
        <v>781</v>
      </c>
      <c r="V140" s="16" t="s">
        <v>1181</v>
      </c>
      <c r="W140" s="16" t="s">
        <v>1182</v>
      </c>
      <c r="X140" s="16" t="s">
        <v>1183</v>
      </c>
      <c r="Y140" s="16" t="s">
        <v>1184</v>
      </c>
      <c r="Z140" s="16" t="s">
        <v>1185</v>
      </c>
      <c r="AA140" s="16" t="s">
        <v>1186</v>
      </c>
      <c r="AB140" s="16" t="s">
        <v>783</v>
      </c>
      <c r="AC140" s="16" t="s">
        <v>1187</v>
      </c>
      <c r="AD140" s="16" t="s">
        <v>784</v>
      </c>
      <c r="AE140" s="16" t="s">
        <v>754</v>
      </c>
      <c r="AF140" s="16" t="s">
        <v>1184</v>
      </c>
      <c r="AG140" s="16" t="s">
        <v>1185</v>
      </c>
      <c r="AH140" s="16" t="s">
        <v>1186</v>
      </c>
      <c r="AI140" s="16" t="s">
        <v>1188</v>
      </c>
      <c r="AJ140" s="16" t="s">
        <v>1184</v>
      </c>
      <c r="AK140" s="16" t="s">
        <v>1189</v>
      </c>
    </row>
    <row r="141" spans="6:37" s="16" customFormat="1" ht="15.25" customHeight="1" x14ac:dyDescent="0.2">
      <c r="G141" s="16" t="s">
        <v>1190</v>
      </c>
      <c r="I141" s="16" t="s">
        <v>750</v>
      </c>
      <c r="J141" s="16" t="s">
        <v>649</v>
      </c>
      <c r="K141" s="16" t="s">
        <v>785</v>
      </c>
      <c r="L141" s="16" t="s">
        <v>1191</v>
      </c>
      <c r="M141" s="16" t="s">
        <v>1192</v>
      </c>
      <c r="N141" s="16" t="s">
        <v>1796</v>
      </c>
      <c r="O141" s="16" t="s">
        <v>661</v>
      </c>
      <c r="P141" s="16" t="s">
        <v>662</v>
      </c>
      <c r="Q141" s="16" t="s">
        <v>786</v>
      </c>
      <c r="R141" s="16" t="s">
        <v>648</v>
      </c>
      <c r="S141" s="16" t="s">
        <v>1191</v>
      </c>
      <c r="T141" s="16" t="s">
        <v>787</v>
      </c>
      <c r="U141" s="16" t="s">
        <v>1193</v>
      </c>
      <c r="V141" s="16" t="s">
        <v>1194</v>
      </c>
      <c r="W141" s="16" t="s">
        <v>1099</v>
      </c>
      <c r="X141" s="16" t="s">
        <v>1099</v>
      </c>
      <c r="Y141" s="16" t="s">
        <v>1195</v>
      </c>
      <c r="Z141" s="16" t="s">
        <v>1196</v>
      </c>
      <c r="AA141" s="16" t="s">
        <v>1796</v>
      </c>
      <c r="AB141" s="16" t="s">
        <v>788</v>
      </c>
      <c r="AC141" s="16" t="s">
        <v>789</v>
      </c>
      <c r="AD141" s="16" t="s">
        <v>1796</v>
      </c>
      <c r="AE141" s="16" t="s">
        <v>790</v>
      </c>
      <c r="AF141" s="16" t="s">
        <v>791</v>
      </c>
      <c r="AG141" s="16" t="s">
        <v>792</v>
      </c>
      <c r="AH141" s="16" t="s">
        <v>676</v>
      </c>
      <c r="AI141" s="16" t="s">
        <v>1019</v>
      </c>
      <c r="AJ141" s="16" t="s">
        <v>665</v>
      </c>
      <c r="AK141" s="16" t="s">
        <v>1015</v>
      </c>
    </row>
    <row r="142" spans="6:37" s="16" customFormat="1" ht="15.25" customHeight="1" x14ac:dyDescent="0.2">
      <c r="H142" s="16" t="s">
        <v>1174</v>
      </c>
      <c r="I142" s="16" t="s">
        <v>666</v>
      </c>
      <c r="J142" s="16" t="s">
        <v>703</v>
      </c>
      <c r="K142" s="16" t="s">
        <v>987</v>
      </c>
      <c r="L142" s="16" t="s">
        <v>988</v>
      </c>
      <c r="M142" s="16" t="s">
        <v>989</v>
      </c>
      <c r="N142" s="16" t="s">
        <v>990</v>
      </c>
      <c r="O142" s="16" t="s">
        <v>990</v>
      </c>
      <c r="P142" s="16" t="s">
        <v>1146</v>
      </c>
      <c r="Q142" s="16" t="s">
        <v>1796</v>
      </c>
      <c r="R142" s="16" t="s">
        <v>1197</v>
      </c>
      <c r="S142" s="16" t="s">
        <v>1008</v>
      </c>
      <c r="T142" s="16" t="s">
        <v>793</v>
      </c>
      <c r="U142" s="16" t="s">
        <v>794</v>
      </c>
      <c r="V142" s="16" t="s">
        <v>648</v>
      </c>
      <c r="W142" s="16" t="s">
        <v>795</v>
      </c>
      <c r="X142" s="16" t="s">
        <v>750</v>
      </c>
      <c r="Y142" s="16" t="s">
        <v>649</v>
      </c>
      <c r="Z142" s="16" t="s">
        <v>1191</v>
      </c>
      <c r="AA142" s="16" t="s">
        <v>787</v>
      </c>
      <c r="AB142" s="16" t="s">
        <v>1193</v>
      </c>
      <c r="AC142" s="16" t="s">
        <v>1194</v>
      </c>
      <c r="AD142" s="16" t="s">
        <v>1099</v>
      </c>
      <c r="AE142" s="16" t="s">
        <v>1191</v>
      </c>
      <c r="AF142" s="16" t="s">
        <v>1198</v>
      </c>
      <c r="AG142" s="16" t="s">
        <v>1199</v>
      </c>
      <c r="AH142" s="16" t="s">
        <v>1200</v>
      </c>
      <c r="AI142" s="16" t="s">
        <v>1192</v>
      </c>
      <c r="AJ142" s="16" t="s">
        <v>1796</v>
      </c>
    </row>
    <row r="143" spans="6:37" s="16" customFormat="1" ht="15.25" customHeight="1" x14ac:dyDescent="0.2">
      <c r="H143" s="16" t="s">
        <v>1201</v>
      </c>
      <c r="J143" s="16" t="s">
        <v>1202</v>
      </c>
      <c r="K143" s="16" t="s">
        <v>796</v>
      </c>
      <c r="L143" s="16" t="s">
        <v>797</v>
      </c>
      <c r="M143" s="16" t="s">
        <v>798</v>
      </c>
      <c r="N143" s="16" t="s">
        <v>1203</v>
      </c>
      <c r="O143" s="16" t="s">
        <v>1204</v>
      </c>
      <c r="P143" s="16" t="s">
        <v>1205</v>
      </c>
      <c r="Q143" s="16" t="s">
        <v>799</v>
      </c>
      <c r="R143" s="16" t="s">
        <v>666</v>
      </c>
      <c r="S143" s="16" t="s">
        <v>987</v>
      </c>
      <c r="T143" s="16" t="s">
        <v>988</v>
      </c>
      <c r="U143" s="16" t="s">
        <v>989</v>
      </c>
      <c r="V143" s="16" t="s">
        <v>990</v>
      </c>
      <c r="W143" s="16" t="s">
        <v>991</v>
      </c>
    </row>
    <row r="144" spans="6:37" s="16" customFormat="1" ht="15.25" customHeight="1" x14ac:dyDescent="0.2">
      <c r="G144" s="16" t="s">
        <v>1103</v>
      </c>
      <c r="I144" s="16" t="s">
        <v>756</v>
      </c>
      <c r="J144" s="16" t="s">
        <v>757</v>
      </c>
      <c r="K144" s="16" t="s">
        <v>758</v>
      </c>
      <c r="L144" s="16" t="s">
        <v>759</v>
      </c>
      <c r="M144" s="16" t="s">
        <v>649</v>
      </c>
      <c r="N144" s="16" t="s">
        <v>1206</v>
      </c>
      <c r="O144" s="16" t="s">
        <v>750</v>
      </c>
      <c r="P144" s="16" t="s">
        <v>649</v>
      </c>
      <c r="Q144" s="16" t="s">
        <v>785</v>
      </c>
      <c r="R144" s="16" t="s">
        <v>1192</v>
      </c>
      <c r="S144" s="16" t="s">
        <v>756</v>
      </c>
      <c r="T144" s="16" t="s">
        <v>757</v>
      </c>
      <c r="U144" s="16" t="s">
        <v>757</v>
      </c>
      <c r="V144" s="16" t="s">
        <v>801</v>
      </c>
      <c r="W144" s="16" t="s">
        <v>800</v>
      </c>
      <c r="X144" s="16" t="s">
        <v>709</v>
      </c>
      <c r="Y144" s="16" t="s">
        <v>1207</v>
      </c>
      <c r="Z144" s="16" t="s">
        <v>1208</v>
      </c>
      <c r="AA144" s="16" t="s">
        <v>1209</v>
      </c>
      <c r="AB144" s="16" t="s">
        <v>1210</v>
      </c>
      <c r="AC144" s="16" t="s">
        <v>1207</v>
      </c>
      <c r="AD144" s="16" t="s">
        <v>1211</v>
      </c>
    </row>
    <row r="145" spans="4:37" s="16" customFormat="1" ht="15.25" customHeight="1" x14ac:dyDescent="0.2">
      <c r="G145" s="16" t="s">
        <v>1212</v>
      </c>
      <c r="I145" s="16" t="s">
        <v>802</v>
      </c>
      <c r="J145" s="16" t="s">
        <v>648</v>
      </c>
      <c r="K145" s="16" t="s">
        <v>649</v>
      </c>
      <c r="L145" s="16" t="s">
        <v>1206</v>
      </c>
      <c r="M145" s="16" t="s">
        <v>1213</v>
      </c>
      <c r="N145" s="16" t="s">
        <v>1214</v>
      </c>
      <c r="O145" s="16" t="s">
        <v>1215</v>
      </c>
      <c r="P145" s="16" t="s">
        <v>1206</v>
      </c>
      <c r="Q145" s="16" t="s">
        <v>730</v>
      </c>
      <c r="R145" s="16" t="s">
        <v>1216</v>
      </c>
      <c r="S145" s="16" t="s">
        <v>1217</v>
      </c>
      <c r="T145" s="16" t="s">
        <v>1796</v>
      </c>
      <c r="U145" s="16" t="s">
        <v>803</v>
      </c>
      <c r="V145" s="16" t="s">
        <v>761</v>
      </c>
      <c r="W145" s="16" t="s">
        <v>1796</v>
      </c>
      <c r="X145" s="16" t="s">
        <v>804</v>
      </c>
      <c r="Y145" s="16" t="s">
        <v>805</v>
      </c>
      <c r="Z145" s="16" t="s">
        <v>1218</v>
      </c>
      <c r="AA145" s="16" t="s">
        <v>655</v>
      </c>
      <c r="AB145" s="16" t="s">
        <v>1187</v>
      </c>
      <c r="AC145" s="16" t="s">
        <v>673</v>
      </c>
      <c r="AD145" s="16" t="s">
        <v>806</v>
      </c>
      <c r="AE145" s="16" t="s">
        <v>807</v>
      </c>
      <c r="AF145" s="16" t="s">
        <v>649</v>
      </c>
      <c r="AG145" s="16" t="s">
        <v>1219</v>
      </c>
      <c r="AH145" s="16" t="s">
        <v>1220</v>
      </c>
      <c r="AI145" s="16" t="s">
        <v>1221</v>
      </c>
      <c r="AJ145" s="16" t="s">
        <v>1222</v>
      </c>
      <c r="AK145" s="16" t="s">
        <v>666</v>
      </c>
    </row>
    <row r="146" spans="4:37" s="16" customFormat="1" ht="15.25" customHeight="1" x14ac:dyDescent="0.2">
      <c r="H146" s="16" t="s">
        <v>703</v>
      </c>
      <c r="I146" s="16" t="s">
        <v>987</v>
      </c>
      <c r="J146" s="16" t="s">
        <v>988</v>
      </c>
      <c r="K146" s="16" t="s">
        <v>989</v>
      </c>
      <c r="L146" s="16" t="s">
        <v>990</v>
      </c>
      <c r="M146" s="16" t="s">
        <v>991</v>
      </c>
    </row>
    <row r="147" spans="4:37" s="16" customFormat="1" ht="15.25" customHeight="1" x14ac:dyDescent="0.2">
      <c r="G147" s="16" t="s">
        <v>1223</v>
      </c>
      <c r="I147" s="16" t="s">
        <v>808</v>
      </c>
      <c r="J147" s="16" t="s">
        <v>666</v>
      </c>
      <c r="K147" s="16" t="s">
        <v>775</v>
      </c>
      <c r="L147" s="16" t="s">
        <v>776</v>
      </c>
      <c r="M147" s="16" t="s">
        <v>1224</v>
      </c>
      <c r="N147" s="16" t="s">
        <v>648</v>
      </c>
      <c r="O147" s="16" t="s">
        <v>649</v>
      </c>
      <c r="P147" s="16" t="s">
        <v>1225</v>
      </c>
      <c r="Q147" s="16" t="s">
        <v>1226</v>
      </c>
      <c r="R147" s="16" t="s">
        <v>1796</v>
      </c>
      <c r="S147" s="16" t="s">
        <v>809</v>
      </c>
      <c r="T147" s="16" t="s">
        <v>648</v>
      </c>
      <c r="U147" s="16" t="s">
        <v>807</v>
      </c>
      <c r="V147" s="16" t="s">
        <v>649</v>
      </c>
      <c r="W147" s="16" t="s">
        <v>810</v>
      </c>
      <c r="X147" s="16" t="s">
        <v>1227</v>
      </c>
      <c r="Y147" s="16" t="s">
        <v>811</v>
      </c>
      <c r="Z147" s="16" t="s">
        <v>812</v>
      </c>
      <c r="AA147" s="16" t="s">
        <v>1228</v>
      </c>
      <c r="AB147" s="16" t="s">
        <v>731</v>
      </c>
      <c r="AC147" s="16" t="s">
        <v>813</v>
      </c>
      <c r="AD147" s="16" t="s">
        <v>1796</v>
      </c>
      <c r="AE147" s="16" t="s">
        <v>786</v>
      </c>
      <c r="AF147" s="16" t="s">
        <v>648</v>
      </c>
      <c r="AG147" s="16" t="s">
        <v>814</v>
      </c>
      <c r="AH147" s="16" t="s">
        <v>815</v>
      </c>
      <c r="AI147" s="16" t="s">
        <v>1227</v>
      </c>
      <c r="AJ147" s="16" t="s">
        <v>758</v>
      </c>
      <c r="AK147" s="16" t="s">
        <v>759</v>
      </c>
    </row>
    <row r="148" spans="4:37" s="16" customFormat="1" ht="15.25" customHeight="1" x14ac:dyDescent="0.2">
      <c r="H148" s="16" t="s">
        <v>655</v>
      </c>
      <c r="I148" s="16" t="s">
        <v>1227</v>
      </c>
      <c r="J148" s="16" t="s">
        <v>648</v>
      </c>
      <c r="K148" s="16" t="s">
        <v>649</v>
      </c>
      <c r="L148" s="16" t="s">
        <v>1219</v>
      </c>
      <c r="M148" s="16" t="s">
        <v>1220</v>
      </c>
      <c r="N148" s="16" t="s">
        <v>1221</v>
      </c>
      <c r="O148" s="16" t="s">
        <v>1222</v>
      </c>
      <c r="P148" s="16" t="s">
        <v>666</v>
      </c>
      <c r="Q148" s="16" t="s">
        <v>703</v>
      </c>
      <c r="R148" s="16" t="s">
        <v>987</v>
      </c>
      <c r="S148" s="16" t="s">
        <v>988</v>
      </c>
      <c r="T148" s="16" t="s">
        <v>989</v>
      </c>
      <c r="U148" s="16" t="s">
        <v>990</v>
      </c>
      <c r="V148" s="16" t="s">
        <v>991</v>
      </c>
    </row>
    <row r="149" spans="4:37" s="16" customFormat="1" ht="15.25" customHeight="1" x14ac:dyDescent="0.2">
      <c r="G149" s="16" t="s">
        <v>1229</v>
      </c>
      <c r="I149" s="16" t="s">
        <v>648</v>
      </c>
      <c r="J149" s="16" t="s">
        <v>649</v>
      </c>
      <c r="K149" s="16" t="s">
        <v>778</v>
      </c>
      <c r="L149" s="16" t="s">
        <v>779</v>
      </c>
      <c r="M149" s="16" t="s">
        <v>1230</v>
      </c>
      <c r="N149" s="16" t="s">
        <v>973</v>
      </c>
      <c r="O149" s="16" t="s">
        <v>730</v>
      </c>
      <c r="P149" s="16" t="s">
        <v>1216</v>
      </c>
      <c r="Q149" s="16" t="s">
        <v>1217</v>
      </c>
      <c r="R149" s="16" t="s">
        <v>1796</v>
      </c>
      <c r="S149" s="16" t="s">
        <v>816</v>
      </c>
      <c r="T149" s="16" t="s">
        <v>716</v>
      </c>
      <c r="U149" s="16" t="s">
        <v>648</v>
      </c>
      <c r="V149" s="16" t="s">
        <v>759</v>
      </c>
      <c r="W149" s="16" t="s">
        <v>817</v>
      </c>
      <c r="X149" s="16" t="s">
        <v>1155</v>
      </c>
      <c r="Y149" s="16" t="s">
        <v>758</v>
      </c>
      <c r="Z149" s="16" t="s">
        <v>759</v>
      </c>
      <c r="AA149" s="16" t="s">
        <v>1796</v>
      </c>
      <c r="AB149" s="16" t="s">
        <v>818</v>
      </c>
      <c r="AC149" s="16" t="s">
        <v>757</v>
      </c>
      <c r="AD149" s="16" t="s">
        <v>818</v>
      </c>
      <c r="AE149" s="16" t="s">
        <v>819</v>
      </c>
      <c r="AF149" s="16" t="s">
        <v>820</v>
      </c>
      <c r="AG149" s="16" t="s">
        <v>819</v>
      </c>
      <c r="AH149" s="16" t="s">
        <v>802</v>
      </c>
      <c r="AI149" s="16" t="s">
        <v>649</v>
      </c>
      <c r="AJ149" s="16" t="s">
        <v>1796</v>
      </c>
      <c r="AK149" s="16" t="s">
        <v>821</v>
      </c>
    </row>
    <row r="150" spans="4:37" s="16" customFormat="1" ht="15.25" customHeight="1" x14ac:dyDescent="0.2">
      <c r="H150" s="16" t="s">
        <v>791</v>
      </c>
      <c r="I150" s="16" t="s">
        <v>649</v>
      </c>
      <c r="J150" s="16" t="s">
        <v>973</v>
      </c>
      <c r="K150" s="16" t="s">
        <v>1197</v>
      </c>
      <c r="L150" s="16" t="s">
        <v>1008</v>
      </c>
      <c r="M150" s="16" t="s">
        <v>822</v>
      </c>
      <c r="N150" s="16" t="s">
        <v>786</v>
      </c>
      <c r="O150" s="16" t="s">
        <v>1796</v>
      </c>
      <c r="P150" s="16" t="s">
        <v>648</v>
      </c>
      <c r="Q150" s="16" t="s">
        <v>810</v>
      </c>
      <c r="R150" s="16" t="s">
        <v>1231</v>
      </c>
      <c r="S150" s="16" t="s">
        <v>823</v>
      </c>
      <c r="T150" s="16" t="s">
        <v>824</v>
      </c>
      <c r="U150" s="16" t="s">
        <v>1796</v>
      </c>
      <c r="V150" s="16" t="s">
        <v>825</v>
      </c>
      <c r="W150" s="16" t="s">
        <v>826</v>
      </c>
      <c r="X150" s="16" t="s">
        <v>1232</v>
      </c>
      <c r="Y150" s="16" t="s">
        <v>802</v>
      </c>
      <c r="Z150" s="16" t="s">
        <v>827</v>
      </c>
      <c r="AA150" s="16" t="s">
        <v>649</v>
      </c>
      <c r="AB150" s="16" t="s">
        <v>1796</v>
      </c>
      <c r="AC150" s="16" t="s">
        <v>809</v>
      </c>
      <c r="AD150" s="16" t="s">
        <v>648</v>
      </c>
      <c r="AE150" s="16" t="s">
        <v>1233</v>
      </c>
      <c r="AF150" s="16" t="s">
        <v>1234</v>
      </c>
      <c r="AG150" s="16" t="s">
        <v>1235</v>
      </c>
      <c r="AH150" s="16" t="s">
        <v>1236</v>
      </c>
      <c r="AI150" s="16" t="s">
        <v>1237</v>
      </c>
      <c r="AJ150" s="16" t="s">
        <v>1238</v>
      </c>
      <c r="AK150" s="16" t="s">
        <v>1239</v>
      </c>
    </row>
    <row r="151" spans="4:37" s="16" customFormat="1" ht="15.25" customHeight="1" x14ac:dyDescent="0.2">
      <c r="H151" s="16" t="s">
        <v>1240</v>
      </c>
      <c r="I151" s="16" t="s">
        <v>1241</v>
      </c>
      <c r="J151" s="16" t="s">
        <v>1242</v>
      </c>
      <c r="K151" s="16" t="s">
        <v>730</v>
      </c>
      <c r="L151" s="16" t="s">
        <v>1243</v>
      </c>
      <c r="M151" s="16" t="s">
        <v>666</v>
      </c>
      <c r="N151" s="16" t="s">
        <v>703</v>
      </c>
      <c r="O151" s="16" t="s">
        <v>987</v>
      </c>
      <c r="P151" s="16" t="s">
        <v>988</v>
      </c>
      <c r="Q151" s="16" t="s">
        <v>989</v>
      </c>
      <c r="R151" s="16" t="s">
        <v>990</v>
      </c>
      <c r="S151" s="16" t="s">
        <v>991</v>
      </c>
    </row>
    <row r="153" spans="4:37" ht="15.25" customHeight="1" x14ac:dyDescent="0.2">
      <c r="D153" s="5" t="s">
        <v>829</v>
      </c>
      <c r="F153" s="5" t="s">
        <v>750</v>
      </c>
      <c r="G153" s="5" t="s">
        <v>649</v>
      </c>
      <c r="H153" s="5" t="s">
        <v>695</v>
      </c>
      <c r="I153" s="5" t="s">
        <v>830</v>
      </c>
    </row>
    <row r="154" spans="4:37" ht="15.25" customHeight="1" x14ac:dyDescent="0.2">
      <c r="F154" s="255" t="s">
        <v>913</v>
      </c>
      <c r="G154" s="257"/>
      <c r="H154" s="257"/>
      <c r="I154" s="257"/>
      <c r="J154" s="257"/>
      <c r="K154" s="257"/>
      <c r="L154" s="257"/>
      <c r="M154" s="257"/>
      <c r="N154" s="254"/>
      <c r="O154" s="13"/>
      <c r="P154" s="14" t="s">
        <v>750</v>
      </c>
      <c r="Q154" s="14"/>
      <c r="R154" s="14"/>
      <c r="S154" s="14" t="s">
        <v>649</v>
      </c>
      <c r="T154" s="14"/>
      <c r="U154" s="14"/>
      <c r="V154" s="14" t="s">
        <v>695</v>
      </c>
      <c r="W154" s="14"/>
      <c r="X154" s="14"/>
      <c r="Y154" s="14" t="s">
        <v>830</v>
      </c>
      <c r="Z154" s="15"/>
      <c r="AA154" s="255" t="s">
        <v>912</v>
      </c>
      <c r="AB154" s="257"/>
      <c r="AC154" s="257"/>
      <c r="AD154" s="257"/>
      <c r="AE154" s="257"/>
      <c r="AF154" s="257"/>
      <c r="AG154" s="257"/>
      <c r="AH154" s="257"/>
      <c r="AI154" s="257"/>
      <c r="AJ154" s="257"/>
      <c r="AK154" s="254"/>
    </row>
    <row r="155" spans="4:37" ht="15.25" customHeight="1" x14ac:dyDescent="0.2">
      <c r="F155" s="315" t="s">
        <v>762</v>
      </c>
      <c r="G155" s="316"/>
      <c r="H155" s="31" t="s">
        <v>756</v>
      </c>
      <c r="I155" s="52" t="s">
        <v>757</v>
      </c>
      <c r="J155" s="52"/>
      <c r="K155" s="32" t="s">
        <v>758</v>
      </c>
      <c r="L155" s="52" t="s">
        <v>759</v>
      </c>
      <c r="M155" s="52"/>
      <c r="N155" s="33" t="s">
        <v>649</v>
      </c>
      <c r="O155" s="393"/>
      <c r="P155" s="365"/>
      <c r="Q155" s="365"/>
      <c r="R155" s="365"/>
      <c r="S155" s="365"/>
      <c r="T155" s="365"/>
      <c r="U155" s="365"/>
      <c r="V155" s="365"/>
      <c r="W155" s="365"/>
      <c r="X155" s="365"/>
      <c r="Y155" s="365"/>
      <c r="Z155" s="366"/>
      <c r="AA155" s="288"/>
      <c r="AB155" s="289"/>
      <c r="AC155" s="289"/>
      <c r="AD155" s="289"/>
      <c r="AE155" s="289"/>
      <c r="AF155" s="289"/>
      <c r="AG155" s="289"/>
      <c r="AH155" s="289"/>
      <c r="AI155" s="289"/>
      <c r="AJ155" s="289"/>
      <c r="AK155" s="290"/>
    </row>
    <row r="156" spans="4:37" ht="15.25" customHeight="1" x14ac:dyDescent="0.2">
      <c r="F156" s="317"/>
      <c r="G156" s="318"/>
      <c r="H156" s="13" t="s">
        <v>802</v>
      </c>
      <c r="I156" s="14"/>
      <c r="J156" s="14"/>
      <c r="K156" s="14" t="s">
        <v>648</v>
      </c>
      <c r="L156" s="14"/>
      <c r="M156" s="14"/>
      <c r="N156" s="15" t="s">
        <v>649</v>
      </c>
      <c r="O156" s="393"/>
      <c r="P156" s="365"/>
      <c r="Q156" s="365"/>
      <c r="R156" s="365"/>
      <c r="S156" s="365"/>
      <c r="T156" s="365"/>
      <c r="U156" s="365"/>
      <c r="V156" s="365"/>
      <c r="W156" s="365"/>
      <c r="X156" s="365"/>
      <c r="Y156" s="365"/>
      <c r="Z156" s="366"/>
      <c r="AA156" s="288"/>
      <c r="AB156" s="289"/>
      <c r="AC156" s="289"/>
      <c r="AD156" s="289"/>
      <c r="AE156" s="289"/>
      <c r="AF156" s="289"/>
      <c r="AG156" s="289"/>
      <c r="AH156" s="289"/>
      <c r="AI156" s="289"/>
      <c r="AJ156" s="289"/>
      <c r="AK156" s="290"/>
    </row>
    <row r="157" spans="4:37" ht="15.25" customHeight="1" x14ac:dyDescent="0.2">
      <c r="E157" s="10"/>
      <c r="F157" s="319"/>
      <c r="G157" s="320"/>
      <c r="H157" s="34" t="s">
        <v>808</v>
      </c>
      <c r="I157" s="35" t="s">
        <v>666</v>
      </c>
      <c r="J157" s="35" t="s">
        <v>775</v>
      </c>
      <c r="K157" s="35" t="s">
        <v>776</v>
      </c>
      <c r="L157" s="35" t="s">
        <v>659</v>
      </c>
      <c r="M157" s="35" t="s">
        <v>648</v>
      </c>
      <c r="N157" s="36" t="s">
        <v>649</v>
      </c>
      <c r="O157" s="393"/>
      <c r="P157" s="365"/>
      <c r="Q157" s="365"/>
      <c r="R157" s="365"/>
      <c r="S157" s="365"/>
      <c r="T157" s="365"/>
      <c r="U157" s="365"/>
      <c r="V157" s="365"/>
      <c r="W157" s="365"/>
      <c r="X157" s="365"/>
      <c r="Y157" s="365"/>
      <c r="Z157" s="366"/>
      <c r="AA157" s="288"/>
      <c r="AB157" s="289"/>
      <c r="AC157" s="289"/>
      <c r="AD157" s="289"/>
      <c r="AE157" s="289"/>
      <c r="AF157" s="289"/>
      <c r="AG157" s="289"/>
      <c r="AH157" s="289"/>
      <c r="AI157" s="289"/>
      <c r="AJ157" s="289"/>
      <c r="AK157" s="290"/>
    </row>
    <row r="158" spans="4:37" ht="15.25" customHeight="1" x14ac:dyDescent="0.2">
      <c r="E158" s="10"/>
      <c r="F158" s="34" t="s">
        <v>648</v>
      </c>
      <c r="G158" s="35" t="s">
        <v>649</v>
      </c>
      <c r="H158" s="35" t="s">
        <v>778</v>
      </c>
      <c r="I158" s="35" t="s">
        <v>779</v>
      </c>
      <c r="J158" s="35" t="s">
        <v>729</v>
      </c>
      <c r="K158" s="35" t="s">
        <v>659</v>
      </c>
      <c r="L158" s="35" t="s">
        <v>730</v>
      </c>
      <c r="M158" s="35"/>
      <c r="N158" s="36"/>
      <c r="O158" s="393"/>
      <c r="P158" s="365"/>
      <c r="Q158" s="365"/>
      <c r="R158" s="365"/>
      <c r="S158" s="365"/>
      <c r="T158" s="365"/>
      <c r="U158" s="365"/>
      <c r="V158" s="365"/>
      <c r="W158" s="365"/>
      <c r="X158" s="365"/>
      <c r="Y158" s="365"/>
      <c r="Z158" s="366"/>
      <c r="AA158" s="288"/>
      <c r="AB158" s="289"/>
      <c r="AC158" s="289"/>
      <c r="AD158" s="289"/>
      <c r="AE158" s="289"/>
      <c r="AF158" s="289"/>
      <c r="AG158" s="289"/>
      <c r="AH158" s="289"/>
      <c r="AI158" s="289"/>
      <c r="AJ158" s="289"/>
      <c r="AK158" s="290"/>
    </row>
    <row r="159" spans="4:37" ht="15.25" customHeight="1" x14ac:dyDescent="0.2">
      <c r="E159" s="10"/>
      <c r="F159" s="5" t="s">
        <v>462</v>
      </c>
      <c r="G159" s="5" t="s">
        <v>488</v>
      </c>
      <c r="H159" s="5" t="s">
        <v>529</v>
      </c>
      <c r="I159" s="5" t="s">
        <v>424</v>
      </c>
      <c r="J159" s="5" t="s">
        <v>530</v>
      </c>
      <c r="K159" s="5" t="s">
        <v>463</v>
      </c>
    </row>
    <row r="160" spans="4:37" s="16" customFormat="1" ht="15.25" customHeight="1" x14ac:dyDescent="0.2">
      <c r="E160" s="44"/>
      <c r="G160" s="16" t="s">
        <v>1125</v>
      </c>
      <c r="I160" s="16" t="s">
        <v>695</v>
      </c>
      <c r="J160" s="16" t="s">
        <v>694</v>
      </c>
      <c r="K160" s="16" t="s">
        <v>1244</v>
      </c>
      <c r="L160" s="16" t="s">
        <v>1796</v>
      </c>
      <c r="M160" s="16" t="s">
        <v>1245</v>
      </c>
      <c r="N160" s="16" t="s">
        <v>1246</v>
      </c>
      <c r="O160" s="16" t="s">
        <v>834</v>
      </c>
      <c r="P160" s="16" t="s">
        <v>1247</v>
      </c>
      <c r="Q160" s="16" t="s">
        <v>1248</v>
      </c>
    </row>
    <row r="161" spans="4:37" s="16" customFormat="1" ht="15.25" customHeight="1" x14ac:dyDescent="0.2">
      <c r="G161" s="16" t="s">
        <v>1249</v>
      </c>
      <c r="I161" s="16" t="s">
        <v>750</v>
      </c>
      <c r="J161" s="16" t="s">
        <v>649</v>
      </c>
      <c r="K161" s="16" t="s">
        <v>695</v>
      </c>
      <c r="L161" s="16" t="s">
        <v>830</v>
      </c>
      <c r="M161" s="16" t="s">
        <v>1246</v>
      </c>
      <c r="N161" s="16" t="s">
        <v>1244</v>
      </c>
      <c r="O161" s="16" t="s">
        <v>1796</v>
      </c>
      <c r="P161" s="16" t="s">
        <v>835</v>
      </c>
      <c r="Q161" s="16" t="s">
        <v>1250</v>
      </c>
      <c r="R161" s="16" t="s">
        <v>750</v>
      </c>
      <c r="S161" s="16" t="s">
        <v>649</v>
      </c>
      <c r="T161" s="16" t="s">
        <v>751</v>
      </c>
      <c r="U161" s="16" t="s">
        <v>840</v>
      </c>
      <c r="V161" s="16" t="s">
        <v>695</v>
      </c>
      <c r="W161" s="16" t="s">
        <v>830</v>
      </c>
      <c r="X161" s="16" t="s">
        <v>1251</v>
      </c>
      <c r="Y161" s="16" t="s">
        <v>666</v>
      </c>
      <c r="Z161" s="16" t="s">
        <v>703</v>
      </c>
      <c r="AA161" s="16" t="s">
        <v>987</v>
      </c>
      <c r="AB161" s="16" t="s">
        <v>988</v>
      </c>
      <c r="AC161" s="16" t="s">
        <v>989</v>
      </c>
      <c r="AD161" s="16" t="s">
        <v>990</v>
      </c>
      <c r="AE161" s="16" t="s">
        <v>991</v>
      </c>
    </row>
    <row r="162" spans="4:37" s="16" customFormat="1" ht="15.25" customHeight="1" x14ac:dyDescent="0.2">
      <c r="G162" s="16" t="s">
        <v>1103</v>
      </c>
      <c r="I162" s="16" t="s">
        <v>836</v>
      </c>
      <c r="J162" s="16" t="s">
        <v>830</v>
      </c>
      <c r="K162" s="16" t="s">
        <v>837</v>
      </c>
      <c r="L162" s="16" t="s">
        <v>1010</v>
      </c>
      <c r="M162" s="16" t="s">
        <v>838</v>
      </c>
      <c r="N162" s="16" t="s">
        <v>830</v>
      </c>
      <c r="O162" s="16" t="s">
        <v>1019</v>
      </c>
      <c r="P162" s="16" t="s">
        <v>839</v>
      </c>
      <c r="Q162" s="16" t="s">
        <v>1252</v>
      </c>
      <c r="R162" s="16" t="s">
        <v>1253</v>
      </c>
      <c r="S162" s="16" t="s">
        <v>750</v>
      </c>
      <c r="T162" s="16" t="s">
        <v>649</v>
      </c>
      <c r="U162" s="16" t="s">
        <v>1254</v>
      </c>
      <c r="V162" s="16" t="s">
        <v>751</v>
      </c>
      <c r="W162" s="16" t="s">
        <v>840</v>
      </c>
      <c r="X162" s="16" t="s">
        <v>1255</v>
      </c>
      <c r="Y162" s="16" t="s">
        <v>1256</v>
      </c>
      <c r="Z162" s="16" t="s">
        <v>723</v>
      </c>
      <c r="AA162" s="16" t="s">
        <v>746</v>
      </c>
      <c r="AB162" s="16" t="s">
        <v>1175</v>
      </c>
      <c r="AC162" s="16" t="s">
        <v>1257</v>
      </c>
      <c r="AD162" s="16" t="s">
        <v>1258</v>
      </c>
      <c r="AE162" s="16" t="s">
        <v>1259</v>
      </c>
      <c r="AF162" s="16" t="s">
        <v>1176</v>
      </c>
      <c r="AG162" s="16" t="s">
        <v>1796</v>
      </c>
      <c r="AH162" s="16" t="s">
        <v>1177</v>
      </c>
      <c r="AI162" s="16" t="s">
        <v>1260</v>
      </c>
      <c r="AJ162" s="16" t="s">
        <v>841</v>
      </c>
      <c r="AK162" s="16" t="s">
        <v>1179</v>
      </c>
    </row>
    <row r="163" spans="4:37" s="16" customFormat="1" ht="15.25" customHeight="1" x14ac:dyDescent="0.2">
      <c r="H163" s="16" t="s">
        <v>832</v>
      </c>
      <c r="I163" s="16" t="s">
        <v>833</v>
      </c>
      <c r="J163" s="16" t="s">
        <v>701</v>
      </c>
      <c r="K163" s="16" t="s">
        <v>1104</v>
      </c>
      <c r="L163" s="16" t="s">
        <v>799</v>
      </c>
      <c r="M163" s="16" t="s">
        <v>666</v>
      </c>
      <c r="N163" s="16" t="s">
        <v>987</v>
      </c>
      <c r="O163" s="16" t="s">
        <v>988</v>
      </c>
      <c r="P163" s="16" t="s">
        <v>989</v>
      </c>
      <c r="Q163" s="16" t="s">
        <v>990</v>
      </c>
      <c r="R163" s="16" t="s">
        <v>991</v>
      </c>
    </row>
    <row r="165" spans="4:37" ht="15.25" customHeight="1" x14ac:dyDescent="0.2">
      <c r="D165" s="10" t="s">
        <v>842</v>
      </c>
      <c r="F165" s="10" t="s">
        <v>640</v>
      </c>
      <c r="G165" s="10" t="s">
        <v>641</v>
      </c>
      <c r="H165" s="10" t="s">
        <v>843</v>
      </c>
      <c r="I165" s="10" t="s">
        <v>844</v>
      </c>
      <c r="J165" s="10" t="s">
        <v>845</v>
      </c>
      <c r="K165" s="10" t="s">
        <v>846</v>
      </c>
      <c r="L165" s="10" t="s">
        <v>847</v>
      </c>
      <c r="M165" s="10" t="s">
        <v>848</v>
      </c>
      <c r="N165" s="10" t="s">
        <v>849</v>
      </c>
      <c r="O165" s="5" t="s">
        <v>850</v>
      </c>
    </row>
    <row r="166" spans="4:37" ht="15.25" customHeight="1" x14ac:dyDescent="0.2">
      <c r="F166" s="5" t="s">
        <v>750</v>
      </c>
      <c r="G166" s="5" t="s">
        <v>649</v>
      </c>
      <c r="H166" s="5" t="s">
        <v>753</v>
      </c>
      <c r="I166" s="5" t="s">
        <v>722</v>
      </c>
      <c r="J166" s="5" t="s">
        <v>697</v>
      </c>
      <c r="K166" s="341"/>
      <c r="L166" s="341"/>
      <c r="M166" s="341"/>
      <c r="N166" s="341"/>
      <c r="O166" s="341"/>
      <c r="P166" s="341"/>
      <c r="Q166" s="341"/>
      <c r="R166" s="5" t="s">
        <v>660</v>
      </c>
      <c r="S166" s="10" t="s">
        <v>755</v>
      </c>
      <c r="T166" s="341"/>
      <c r="U166" s="341"/>
      <c r="V166" s="341"/>
      <c r="W166" s="341"/>
      <c r="X166" s="341"/>
      <c r="Y166" s="341"/>
      <c r="Z166" s="341"/>
      <c r="AA166" s="5" t="s">
        <v>698</v>
      </c>
    </row>
    <row r="167" spans="4:37" ht="15.25" customHeight="1" x14ac:dyDescent="0.2">
      <c r="F167" s="345" t="s">
        <v>913</v>
      </c>
      <c r="G167" s="346"/>
      <c r="H167" s="346"/>
      <c r="I167" s="346"/>
      <c r="J167" s="346"/>
      <c r="K167" s="346"/>
      <c r="L167" s="346"/>
      <c r="M167" s="346"/>
      <c r="N167" s="346"/>
      <c r="O167" s="346"/>
      <c r="P167" s="346"/>
      <c r="Q167" s="346"/>
      <c r="R167" s="347"/>
      <c r="S167" s="279" t="s">
        <v>851</v>
      </c>
      <c r="T167" s="250"/>
      <c r="U167" s="250"/>
      <c r="V167" s="250"/>
      <c r="W167" s="250"/>
      <c r="X167" s="250"/>
      <c r="Y167" s="250"/>
      <c r="Z167" s="250"/>
      <c r="AA167" s="397"/>
      <c r="AB167" s="279" t="s">
        <v>852</v>
      </c>
      <c r="AC167" s="280"/>
      <c r="AD167" s="280"/>
      <c r="AE167" s="280"/>
      <c r="AF167" s="280"/>
      <c r="AG167" s="280"/>
      <c r="AH167" s="280"/>
      <c r="AI167" s="280"/>
      <c r="AJ167" s="280"/>
      <c r="AK167" s="281"/>
    </row>
    <row r="168" spans="4:37" ht="15.25" customHeight="1" x14ac:dyDescent="0.2">
      <c r="F168" s="348"/>
      <c r="G168" s="349"/>
      <c r="H168" s="349"/>
      <c r="I168" s="349"/>
      <c r="J168" s="349"/>
      <c r="K168" s="349"/>
      <c r="L168" s="349"/>
      <c r="M168" s="349"/>
      <c r="N168" s="349"/>
      <c r="O168" s="349"/>
      <c r="P168" s="349"/>
      <c r="Q168" s="349"/>
      <c r="R168" s="350"/>
      <c r="S168" s="276" t="s">
        <v>853</v>
      </c>
      <c r="T168" s="277"/>
      <c r="U168" s="277"/>
      <c r="V168" s="277"/>
      <c r="W168" s="277"/>
      <c r="X168" s="277"/>
      <c r="Y168" s="277"/>
      <c r="Z168" s="277"/>
      <c r="AA168" s="278"/>
      <c r="AB168" s="394" t="s">
        <v>861</v>
      </c>
      <c r="AC168" s="395"/>
      <c r="AD168" s="395"/>
      <c r="AE168" s="395"/>
      <c r="AF168" s="395"/>
      <c r="AG168" s="395"/>
      <c r="AH168" s="395"/>
      <c r="AI168" s="395"/>
      <c r="AJ168" s="395"/>
      <c r="AK168" s="396"/>
    </row>
    <row r="169" spans="4:37" ht="15.25" customHeight="1" x14ac:dyDescent="0.2">
      <c r="F169" s="317" t="s">
        <v>762</v>
      </c>
      <c r="G169" s="318"/>
      <c r="H169" s="374" t="s">
        <v>766</v>
      </c>
      <c r="I169" s="375"/>
      <c r="J169" s="375"/>
      <c r="K169" s="376"/>
      <c r="L169" s="31"/>
      <c r="M169" s="32" t="s">
        <v>760</v>
      </c>
      <c r="N169" s="32"/>
      <c r="O169" s="32"/>
      <c r="P169" s="32"/>
      <c r="Q169" s="32" t="s">
        <v>761</v>
      </c>
      <c r="R169" s="33"/>
      <c r="S169" s="234"/>
      <c r="T169" s="235"/>
      <c r="U169" s="235"/>
      <c r="V169" s="235"/>
      <c r="W169" s="235"/>
      <c r="X169" s="235"/>
      <c r="Y169" s="54"/>
      <c r="Z169" s="55" t="s">
        <v>860</v>
      </c>
      <c r="AA169" s="56"/>
      <c r="AB169" s="251" t="str">
        <f>+IF(S127=0,"",S127/S169)</f>
        <v/>
      </c>
      <c r="AC169" s="252"/>
      <c r="AD169" s="252"/>
      <c r="AE169" s="252"/>
      <c r="AF169" s="252"/>
      <c r="AG169" s="314" t="s">
        <v>862</v>
      </c>
      <c r="AH169" s="314"/>
      <c r="AI169" s="314"/>
      <c r="AJ169" s="314"/>
      <c r="AK169" s="47"/>
    </row>
    <row r="170" spans="4:37" ht="15.25" customHeight="1" x14ac:dyDescent="0.2">
      <c r="F170" s="317"/>
      <c r="G170" s="318"/>
      <c r="H170" s="377"/>
      <c r="I170" s="378"/>
      <c r="J170" s="378"/>
      <c r="K170" s="379"/>
      <c r="L170" s="13"/>
      <c r="M170" s="14" t="s">
        <v>722</v>
      </c>
      <c r="N170" s="14"/>
      <c r="O170" s="14"/>
      <c r="P170" s="14"/>
      <c r="Q170" s="14" t="s">
        <v>761</v>
      </c>
      <c r="R170" s="15"/>
      <c r="S170" s="234"/>
      <c r="T170" s="235"/>
      <c r="U170" s="235"/>
      <c r="V170" s="235"/>
      <c r="W170" s="235"/>
      <c r="X170" s="235"/>
      <c r="Y170" s="54"/>
      <c r="Z170" s="55" t="s">
        <v>860</v>
      </c>
      <c r="AA170" s="56"/>
      <c r="AB170" s="251" t="str">
        <f>+IF(S128=0,"",S128/S170)</f>
        <v/>
      </c>
      <c r="AC170" s="252"/>
      <c r="AD170" s="252"/>
      <c r="AE170" s="252"/>
      <c r="AF170" s="252"/>
      <c r="AG170" s="314" t="s">
        <v>862</v>
      </c>
      <c r="AH170" s="314"/>
      <c r="AI170" s="314"/>
      <c r="AJ170" s="314"/>
      <c r="AK170" s="47"/>
    </row>
    <row r="171" spans="4:37" ht="15.25" customHeight="1" x14ac:dyDescent="0.2">
      <c r="F171" s="317"/>
      <c r="G171" s="318"/>
      <c r="H171" s="380"/>
      <c r="I171" s="381"/>
      <c r="J171" s="381"/>
      <c r="K171" s="382"/>
      <c r="L171" s="34"/>
      <c r="M171" s="35"/>
      <c r="N171" s="35"/>
      <c r="O171" s="35" t="s">
        <v>733</v>
      </c>
      <c r="P171" s="35"/>
      <c r="Q171" s="35"/>
      <c r="R171" s="36"/>
      <c r="S171" s="232" t="str">
        <f>IF(SUM(S169:X170)=0,"",SUM(S169:X170))</f>
        <v/>
      </c>
      <c r="T171" s="233"/>
      <c r="U171" s="233"/>
      <c r="V171" s="233"/>
      <c r="W171" s="233"/>
      <c r="X171" s="233"/>
      <c r="Y171" s="54"/>
      <c r="Z171" s="55" t="s">
        <v>860</v>
      </c>
      <c r="AA171" s="56"/>
      <c r="AB171" s="251" t="str">
        <f>+IF(SUM(S129)=0,"",S129/S171)</f>
        <v/>
      </c>
      <c r="AC171" s="252"/>
      <c r="AD171" s="252"/>
      <c r="AE171" s="252"/>
      <c r="AF171" s="252"/>
      <c r="AG171" s="314" t="s">
        <v>862</v>
      </c>
      <c r="AH171" s="314"/>
      <c r="AI171" s="314"/>
      <c r="AJ171" s="314"/>
      <c r="AK171" s="47"/>
    </row>
    <row r="172" spans="4:37" ht="15.25" customHeight="1" x14ac:dyDescent="0.2">
      <c r="F172" s="317"/>
      <c r="G172" s="318"/>
      <c r="H172" s="265" t="s">
        <v>765</v>
      </c>
      <c r="I172" s="266"/>
      <c r="J172" s="266"/>
      <c r="K172" s="267"/>
      <c r="L172" s="39"/>
      <c r="M172" s="5" t="s">
        <v>769</v>
      </c>
      <c r="Q172" s="5" t="s">
        <v>770</v>
      </c>
      <c r="R172" s="48"/>
      <c r="S172" s="234"/>
      <c r="T172" s="235"/>
      <c r="U172" s="235"/>
      <c r="V172" s="235"/>
      <c r="W172" s="235"/>
      <c r="X172" s="235"/>
      <c r="Y172" s="54"/>
      <c r="Z172" s="55" t="s">
        <v>860</v>
      </c>
      <c r="AA172" s="57"/>
      <c r="AB172" s="251" t="str">
        <f>+IF(S130=0,"",S130/S172)</f>
        <v/>
      </c>
      <c r="AC172" s="252"/>
      <c r="AD172" s="252"/>
      <c r="AE172" s="252"/>
      <c r="AF172" s="252"/>
      <c r="AG172" s="314" t="s">
        <v>863</v>
      </c>
      <c r="AH172" s="314"/>
      <c r="AI172" s="314"/>
      <c r="AJ172" s="314"/>
      <c r="AK172" s="47"/>
    </row>
    <row r="173" spans="4:37" ht="15.25" customHeight="1" x14ac:dyDescent="0.2">
      <c r="F173" s="317"/>
      <c r="G173" s="318"/>
      <c r="H173" s="342"/>
      <c r="I173" s="343"/>
      <c r="J173" s="343"/>
      <c r="K173" s="344"/>
      <c r="L173" s="29"/>
      <c r="M173" s="14" t="s">
        <v>771</v>
      </c>
      <c r="N173" s="14"/>
      <c r="O173" s="14" t="s">
        <v>772</v>
      </c>
      <c r="P173" s="14"/>
      <c r="Q173" s="14" t="s">
        <v>773</v>
      </c>
      <c r="R173" s="15"/>
      <c r="S173" s="234"/>
      <c r="T173" s="235"/>
      <c r="U173" s="235"/>
      <c r="V173" s="235"/>
      <c r="W173" s="235"/>
      <c r="X173" s="235"/>
      <c r="Y173" s="54"/>
      <c r="Z173" s="55" t="s">
        <v>860</v>
      </c>
      <c r="AA173" s="57"/>
      <c r="AB173" s="251" t="str">
        <f>+IF(S131=0,"",S131/S173)</f>
        <v/>
      </c>
      <c r="AC173" s="252"/>
      <c r="AD173" s="252"/>
      <c r="AE173" s="252"/>
      <c r="AF173" s="252"/>
      <c r="AG173" s="314" t="s">
        <v>863</v>
      </c>
      <c r="AH173" s="314"/>
      <c r="AI173" s="314"/>
      <c r="AJ173" s="314"/>
      <c r="AK173" s="47"/>
    </row>
    <row r="174" spans="4:37" ht="15.25" customHeight="1" x14ac:dyDescent="0.2">
      <c r="F174" s="317"/>
      <c r="G174" s="318"/>
      <c r="H174" s="342"/>
      <c r="I174" s="343"/>
      <c r="J174" s="343"/>
      <c r="K174" s="344"/>
      <c r="L174" s="315" t="s">
        <v>768</v>
      </c>
      <c r="M174" s="316"/>
      <c r="N174" s="338" t="str">
        <f>IF(N132=0,"",N132)</f>
        <v/>
      </c>
      <c r="O174" s="339"/>
      <c r="P174" s="339"/>
      <c r="Q174" s="339"/>
      <c r="R174" s="340"/>
      <c r="S174" s="234"/>
      <c r="T174" s="235"/>
      <c r="U174" s="235"/>
      <c r="V174" s="235"/>
      <c r="W174" s="235"/>
      <c r="X174" s="235"/>
      <c r="Y174" s="54"/>
      <c r="Z174" s="55" t="s">
        <v>860</v>
      </c>
      <c r="AA174" s="30"/>
      <c r="AB174" s="251" t="str">
        <f>+IF(S132=0,"",S132/S174)</f>
        <v/>
      </c>
      <c r="AC174" s="252"/>
      <c r="AD174" s="252"/>
      <c r="AE174" s="252"/>
      <c r="AF174" s="252"/>
      <c r="AG174" s="314" t="str">
        <f>SUBSTITUTE(W132,"（","/人日")</f>
        <v>○/人日</v>
      </c>
      <c r="AH174" s="314"/>
      <c r="AI174" s="314"/>
      <c r="AJ174" s="314"/>
      <c r="AK174" s="47"/>
    </row>
    <row r="175" spans="4:37" ht="15.25" customHeight="1" x14ac:dyDescent="0.2">
      <c r="F175" s="317"/>
      <c r="G175" s="318"/>
      <c r="H175" s="342"/>
      <c r="I175" s="343"/>
      <c r="J175" s="343"/>
      <c r="K175" s="344"/>
      <c r="L175" s="317"/>
      <c r="M175" s="318"/>
      <c r="N175" s="338" t="str">
        <f>IF(N133=0,"",N133)</f>
        <v/>
      </c>
      <c r="O175" s="339"/>
      <c r="P175" s="339"/>
      <c r="Q175" s="339"/>
      <c r="R175" s="340"/>
      <c r="S175" s="234"/>
      <c r="T175" s="235"/>
      <c r="U175" s="235"/>
      <c r="V175" s="235"/>
      <c r="W175" s="235"/>
      <c r="X175" s="235"/>
      <c r="Y175" s="54"/>
      <c r="Z175" s="55" t="s">
        <v>860</v>
      </c>
      <c r="AA175" s="30"/>
      <c r="AB175" s="251" t="str">
        <f>+IF(S133=0,"",S133/S175)</f>
        <v/>
      </c>
      <c r="AC175" s="252"/>
      <c r="AD175" s="252"/>
      <c r="AE175" s="252"/>
      <c r="AF175" s="252"/>
      <c r="AG175" s="314" t="str">
        <f>SUBSTITUTE(W133,"（","/人日")</f>
        <v>○/人日</v>
      </c>
      <c r="AH175" s="314"/>
      <c r="AI175" s="314"/>
      <c r="AJ175" s="314"/>
      <c r="AK175" s="47"/>
    </row>
    <row r="176" spans="4:37" ht="15.25" customHeight="1" x14ac:dyDescent="0.2">
      <c r="F176" s="317"/>
      <c r="G176" s="318"/>
      <c r="H176" s="342"/>
      <c r="I176" s="343"/>
      <c r="J176" s="343"/>
      <c r="K176" s="344"/>
      <c r="L176" s="319"/>
      <c r="M176" s="320"/>
      <c r="N176" s="338" t="str">
        <f>IF(N134=0,"",N134)</f>
        <v/>
      </c>
      <c r="O176" s="339"/>
      <c r="P176" s="339"/>
      <c r="Q176" s="339"/>
      <c r="R176" s="340"/>
      <c r="S176" s="234"/>
      <c r="T176" s="235"/>
      <c r="U176" s="235"/>
      <c r="V176" s="235"/>
      <c r="W176" s="235"/>
      <c r="X176" s="235"/>
      <c r="Y176" s="54"/>
      <c r="Z176" s="55" t="s">
        <v>860</v>
      </c>
      <c r="AA176" s="30"/>
      <c r="AB176" s="251" t="str">
        <f>+IF(S134=0,"",S134/S176)</f>
        <v/>
      </c>
      <c r="AC176" s="252"/>
      <c r="AD176" s="252"/>
      <c r="AE176" s="252"/>
      <c r="AF176" s="252"/>
      <c r="AG176" s="314" t="str">
        <f>SUBSTITUTE(W134,"（","/人日")</f>
        <v>○/人日</v>
      </c>
      <c r="AH176" s="314"/>
      <c r="AI176" s="314"/>
      <c r="AJ176" s="314"/>
      <c r="AK176" s="47"/>
    </row>
    <row r="177" spans="4:37" ht="15.25" customHeight="1" x14ac:dyDescent="0.2">
      <c r="F177" s="317"/>
      <c r="G177" s="318"/>
      <c r="H177" s="268"/>
      <c r="I177" s="269"/>
      <c r="J177" s="269"/>
      <c r="K177" s="270"/>
      <c r="L177" s="49"/>
      <c r="M177" s="50"/>
      <c r="N177" s="30"/>
      <c r="O177" s="30" t="s">
        <v>733</v>
      </c>
      <c r="P177" s="30"/>
      <c r="Q177" s="30"/>
      <c r="R177" s="51"/>
      <c r="S177" s="232" t="str">
        <f>IF(SUM(S172:X176)=0,"",SUM(S172:X176))</f>
        <v/>
      </c>
      <c r="T177" s="233"/>
      <c r="U177" s="233"/>
      <c r="V177" s="233"/>
      <c r="W177" s="233"/>
      <c r="X177" s="233"/>
      <c r="Y177" s="54"/>
      <c r="Z177" s="55" t="s">
        <v>860</v>
      </c>
      <c r="AA177" s="61"/>
      <c r="AB177" s="251"/>
      <c r="AC177" s="252"/>
      <c r="AD177" s="252"/>
      <c r="AE177" s="252"/>
      <c r="AF177" s="252"/>
      <c r="AG177" s="314"/>
      <c r="AH177" s="314"/>
      <c r="AI177" s="314"/>
      <c r="AJ177" s="314"/>
      <c r="AK177" s="47"/>
    </row>
    <row r="178" spans="4:37" ht="15.25" customHeight="1" x14ac:dyDescent="0.2">
      <c r="F178" s="319"/>
      <c r="G178" s="320"/>
      <c r="H178" s="29" t="s">
        <v>774</v>
      </c>
      <c r="I178" s="30" t="s">
        <v>666</v>
      </c>
      <c r="J178" s="30" t="s">
        <v>775</v>
      </c>
      <c r="K178" s="30" t="s">
        <v>776</v>
      </c>
      <c r="L178" s="30" t="s">
        <v>659</v>
      </c>
      <c r="M178" s="30" t="s">
        <v>648</v>
      </c>
      <c r="N178" s="30" t="s">
        <v>649</v>
      </c>
      <c r="O178" s="30"/>
      <c r="P178" s="30"/>
      <c r="Q178" s="30"/>
      <c r="R178" s="51"/>
      <c r="S178" s="234"/>
      <c r="T178" s="235"/>
      <c r="U178" s="235"/>
      <c r="V178" s="235"/>
      <c r="W178" s="235"/>
      <c r="X178" s="235"/>
      <c r="Y178" s="54"/>
      <c r="Z178" s="55" t="s">
        <v>860</v>
      </c>
      <c r="AA178" s="30"/>
      <c r="AB178" s="251" t="str">
        <f>+IF(S136=0,"",S136/S178)</f>
        <v/>
      </c>
      <c r="AC178" s="252"/>
      <c r="AD178" s="252"/>
      <c r="AE178" s="252"/>
      <c r="AF178" s="252"/>
      <c r="AG178" s="314" t="str">
        <f>SUBSTITUTE(W136,"（","/人日")</f>
        <v>○/人日</v>
      </c>
      <c r="AH178" s="314"/>
      <c r="AI178" s="314"/>
      <c r="AJ178" s="314"/>
      <c r="AK178" s="47"/>
    </row>
    <row r="179" spans="4:37" ht="15.25" customHeight="1" x14ac:dyDescent="0.2">
      <c r="F179" s="29" t="s">
        <v>777</v>
      </c>
      <c r="G179" s="30" t="s">
        <v>649</v>
      </c>
      <c r="H179" s="30" t="s">
        <v>778</v>
      </c>
      <c r="I179" s="30" t="s">
        <v>779</v>
      </c>
      <c r="J179" s="30" t="s">
        <v>729</v>
      </c>
      <c r="K179" s="30" t="s">
        <v>659</v>
      </c>
      <c r="L179" s="30" t="s">
        <v>730</v>
      </c>
      <c r="M179" s="30"/>
      <c r="N179" s="30"/>
      <c r="O179" s="30"/>
      <c r="P179" s="30"/>
      <c r="Q179" s="30"/>
      <c r="R179" s="51"/>
      <c r="S179" s="234"/>
      <c r="T179" s="235"/>
      <c r="U179" s="235"/>
      <c r="V179" s="235"/>
      <c r="W179" s="235"/>
      <c r="X179" s="235"/>
      <c r="Y179" s="54"/>
      <c r="Z179" s="55" t="s">
        <v>860</v>
      </c>
      <c r="AA179" s="30"/>
      <c r="AB179" s="251" t="str">
        <f>+IF(S137=0,"",S137/S179)</f>
        <v/>
      </c>
      <c r="AC179" s="252"/>
      <c r="AD179" s="252"/>
      <c r="AE179" s="252"/>
      <c r="AF179" s="252"/>
      <c r="AG179" s="314" t="str">
        <f>SUBSTITUTE(W137,"（","/人日")</f>
        <v>○/人日</v>
      </c>
      <c r="AH179" s="314"/>
      <c r="AI179" s="314"/>
      <c r="AJ179" s="314"/>
      <c r="AK179" s="47"/>
    </row>
    <row r="180" spans="4:37" ht="15.25" customHeight="1" x14ac:dyDescent="0.2">
      <c r="F180" s="255" t="s">
        <v>914</v>
      </c>
      <c r="G180" s="257"/>
      <c r="H180" s="257"/>
      <c r="I180" s="257"/>
      <c r="J180" s="257"/>
      <c r="K180" s="257"/>
      <c r="L180" s="257"/>
      <c r="M180" s="257"/>
      <c r="N180" s="257"/>
      <c r="O180" s="257"/>
      <c r="P180" s="257"/>
      <c r="Q180" s="257"/>
      <c r="R180" s="254"/>
      <c r="S180" s="232" t="str">
        <f>+IF((SUM(S169:X170)+SUM(S172:X176)+S178+S179)=0,"",SUM(S169:X170)+SUM(S172:X176)+S178+S179)</f>
        <v/>
      </c>
      <c r="T180" s="233"/>
      <c r="U180" s="233"/>
      <c r="V180" s="233"/>
      <c r="W180" s="233"/>
      <c r="X180" s="233"/>
      <c r="Y180" s="54"/>
      <c r="Z180" s="55" t="s">
        <v>860</v>
      </c>
      <c r="AA180" s="30"/>
      <c r="AB180" s="232"/>
      <c r="AC180" s="233"/>
      <c r="AD180" s="233"/>
      <c r="AE180" s="233"/>
      <c r="AF180" s="233"/>
      <c r="AG180" s="314"/>
      <c r="AH180" s="314"/>
      <c r="AI180" s="314"/>
      <c r="AJ180" s="314"/>
      <c r="AK180" s="47"/>
    </row>
    <row r="181" spans="4:37" ht="15.25" customHeight="1" x14ac:dyDescent="0.2">
      <c r="F181" s="5" t="s">
        <v>462</v>
      </c>
      <c r="G181" s="5" t="s">
        <v>488</v>
      </c>
      <c r="H181" s="5" t="s">
        <v>529</v>
      </c>
      <c r="I181" s="5" t="s">
        <v>424</v>
      </c>
      <c r="J181" s="5" t="s">
        <v>530</v>
      </c>
      <c r="K181" s="5" t="s">
        <v>463</v>
      </c>
    </row>
    <row r="182" spans="4:37" s="16" customFormat="1" ht="15.25" customHeight="1" x14ac:dyDescent="0.2">
      <c r="G182" s="16" t="s">
        <v>1125</v>
      </c>
      <c r="I182" s="16" t="s">
        <v>750</v>
      </c>
      <c r="J182" s="16" t="s">
        <v>649</v>
      </c>
      <c r="K182" s="16" t="s">
        <v>753</v>
      </c>
      <c r="L182" s="16" t="s">
        <v>722</v>
      </c>
      <c r="M182" s="16" t="s">
        <v>1010</v>
      </c>
      <c r="N182" s="16" t="s">
        <v>1796</v>
      </c>
      <c r="O182" s="16" t="s">
        <v>733</v>
      </c>
      <c r="P182" s="16" t="s">
        <v>734</v>
      </c>
      <c r="Q182" s="16" t="s">
        <v>973</v>
      </c>
      <c r="R182" s="16" t="s">
        <v>678</v>
      </c>
      <c r="S182" s="16" t="s">
        <v>745</v>
      </c>
      <c r="T182" s="16" t="s">
        <v>1019</v>
      </c>
      <c r="U182" s="16" t="s">
        <v>781</v>
      </c>
      <c r="V182" s="16" t="s">
        <v>1181</v>
      </c>
      <c r="W182" s="16" t="s">
        <v>1182</v>
      </c>
      <c r="X182" s="16" t="s">
        <v>1183</v>
      </c>
      <c r="Y182" s="16" t="s">
        <v>1184</v>
      </c>
      <c r="Z182" s="16" t="s">
        <v>1185</v>
      </c>
      <c r="AA182" s="16" t="s">
        <v>1186</v>
      </c>
      <c r="AB182" s="16" t="s">
        <v>783</v>
      </c>
      <c r="AC182" s="16" t="s">
        <v>1187</v>
      </c>
      <c r="AD182" s="16" t="s">
        <v>784</v>
      </c>
      <c r="AE182" s="16" t="s">
        <v>754</v>
      </c>
      <c r="AF182" s="16" t="s">
        <v>1184</v>
      </c>
      <c r="AG182" s="16" t="s">
        <v>1185</v>
      </c>
      <c r="AH182" s="16" t="s">
        <v>1186</v>
      </c>
      <c r="AI182" s="16" t="s">
        <v>1188</v>
      </c>
      <c r="AJ182" s="16" t="s">
        <v>1184</v>
      </c>
      <c r="AK182" s="16" t="s">
        <v>1189</v>
      </c>
    </row>
    <row r="183" spans="4:37" s="16" customFormat="1" ht="15.25" customHeight="1" x14ac:dyDescent="0.2">
      <c r="G183" s="16" t="s">
        <v>1190</v>
      </c>
      <c r="I183" s="16" t="s">
        <v>715</v>
      </c>
      <c r="J183" s="16" t="s">
        <v>716</v>
      </c>
      <c r="K183" s="16" t="s">
        <v>785</v>
      </c>
      <c r="L183" s="16" t="s">
        <v>1261</v>
      </c>
      <c r="M183" s="16" t="s">
        <v>1796</v>
      </c>
      <c r="N183" s="16" t="s">
        <v>705</v>
      </c>
      <c r="O183" s="16" t="s">
        <v>864</v>
      </c>
      <c r="P183" s="16" t="s">
        <v>807</v>
      </c>
      <c r="Q183" s="16" t="s">
        <v>649</v>
      </c>
      <c r="R183" s="16" t="s">
        <v>1219</v>
      </c>
      <c r="S183" s="16" t="s">
        <v>865</v>
      </c>
      <c r="T183" s="16" t="s">
        <v>1262</v>
      </c>
      <c r="U183" s="16" t="s">
        <v>1263</v>
      </c>
      <c r="V183" s="16" t="s">
        <v>1264</v>
      </c>
      <c r="W183" s="16" t="s">
        <v>720</v>
      </c>
      <c r="X183" s="16" t="s">
        <v>1227</v>
      </c>
      <c r="Y183" s="16" t="s">
        <v>866</v>
      </c>
      <c r="Z183" s="16" t="s">
        <v>1265</v>
      </c>
      <c r="AA183" s="16" t="s">
        <v>671</v>
      </c>
      <c r="AB183" s="16" t="s">
        <v>672</v>
      </c>
      <c r="AC183" s="16" t="s">
        <v>867</v>
      </c>
      <c r="AD183" s="16" t="s">
        <v>798</v>
      </c>
      <c r="AE183" s="16" t="s">
        <v>1266</v>
      </c>
      <c r="AF183" s="16" t="s">
        <v>666</v>
      </c>
      <c r="AG183" s="16" t="s">
        <v>703</v>
      </c>
      <c r="AH183" s="16" t="s">
        <v>1146</v>
      </c>
      <c r="AI183" s="16" t="s">
        <v>1796</v>
      </c>
      <c r="AJ183" s="16" t="s">
        <v>671</v>
      </c>
      <c r="AK183" s="16" t="s">
        <v>672</v>
      </c>
    </row>
    <row r="184" spans="4:37" s="16" customFormat="1" ht="15.25" customHeight="1" x14ac:dyDescent="0.2">
      <c r="H184" s="16" t="s">
        <v>758</v>
      </c>
      <c r="I184" s="16" t="s">
        <v>759</v>
      </c>
      <c r="J184" s="16" t="s">
        <v>850</v>
      </c>
      <c r="K184" s="16" t="s">
        <v>1010</v>
      </c>
      <c r="L184" s="16" t="s">
        <v>750</v>
      </c>
      <c r="M184" s="16" t="s">
        <v>649</v>
      </c>
      <c r="N184" s="16" t="s">
        <v>785</v>
      </c>
      <c r="O184" s="16" t="s">
        <v>1254</v>
      </c>
      <c r="P184" s="16" t="s">
        <v>715</v>
      </c>
      <c r="Q184" s="16" t="s">
        <v>716</v>
      </c>
      <c r="R184" s="16" t="s">
        <v>785</v>
      </c>
      <c r="S184" s="16" t="s">
        <v>1267</v>
      </c>
      <c r="T184" s="16" t="s">
        <v>803</v>
      </c>
      <c r="U184" s="16" t="s">
        <v>1268</v>
      </c>
      <c r="V184" s="16" t="s">
        <v>1269</v>
      </c>
      <c r="W184" s="16" t="s">
        <v>798</v>
      </c>
      <c r="X184" s="16" t="s">
        <v>868</v>
      </c>
      <c r="Y184" s="16" t="s">
        <v>1162</v>
      </c>
      <c r="Z184" s="16" t="s">
        <v>666</v>
      </c>
      <c r="AA184" s="16" t="s">
        <v>703</v>
      </c>
      <c r="AB184" s="16" t="s">
        <v>987</v>
      </c>
      <c r="AC184" s="16" t="s">
        <v>988</v>
      </c>
      <c r="AD184" s="16" t="s">
        <v>989</v>
      </c>
      <c r="AE184" s="16" t="s">
        <v>990</v>
      </c>
      <c r="AF184" s="16" t="s">
        <v>991</v>
      </c>
    </row>
    <row r="185" spans="4:37" s="16" customFormat="1" ht="15.25" customHeight="1" x14ac:dyDescent="0.2">
      <c r="G185" s="16" t="s">
        <v>1103</v>
      </c>
      <c r="I185" s="16" t="s">
        <v>695</v>
      </c>
      <c r="J185" s="16" t="s">
        <v>694</v>
      </c>
      <c r="K185" s="16" t="s">
        <v>1244</v>
      </c>
      <c r="L185" s="16" t="s">
        <v>1796</v>
      </c>
      <c r="M185" s="16" t="s">
        <v>1245</v>
      </c>
      <c r="N185" s="16" t="s">
        <v>1246</v>
      </c>
      <c r="O185" s="16" t="s">
        <v>834</v>
      </c>
      <c r="P185" s="16" t="s">
        <v>1247</v>
      </c>
      <c r="Q185" s="16" t="s">
        <v>1248</v>
      </c>
    </row>
    <row r="187" spans="4:37" ht="15.25" customHeight="1" x14ac:dyDescent="0.2">
      <c r="D187" s="5" t="s">
        <v>828</v>
      </c>
      <c r="F187" s="5" t="s">
        <v>869</v>
      </c>
      <c r="G187" s="5" t="s">
        <v>870</v>
      </c>
      <c r="H187" s="5" t="s">
        <v>871</v>
      </c>
      <c r="I187" s="5" t="s">
        <v>832</v>
      </c>
    </row>
    <row r="188" spans="4:37" ht="15.25" customHeight="1" x14ac:dyDescent="0.2">
      <c r="F188" s="5" t="s">
        <v>648</v>
      </c>
      <c r="G188" s="5" t="s">
        <v>649</v>
      </c>
      <c r="H188" s="5" t="s">
        <v>872</v>
      </c>
      <c r="I188" s="5" t="s">
        <v>873</v>
      </c>
      <c r="J188" s="5" t="s">
        <v>673</v>
      </c>
      <c r="K188" s="5" t="s">
        <v>794</v>
      </c>
      <c r="L188" s="5" t="s">
        <v>874</v>
      </c>
      <c r="M188" s="5" t="s">
        <v>798</v>
      </c>
    </row>
    <row r="189" spans="4:37" ht="15.25" customHeight="1" x14ac:dyDescent="0.2">
      <c r="F189" s="255" t="s">
        <v>883</v>
      </c>
      <c r="G189" s="257"/>
      <c r="H189" s="257"/>
      <c r="I189" s="257"/>
      <c r="J189" s="257"/>
      <c r="K189" s="257"/>
      <c r="L189" s="254"/>
      <c r="M189" s="255" t="s">
        <v>884</v>
      </c>
      <c r="N189" s="257"/>
      <c r="O189" s="257"/>
      <c r="P189" s="257"/>
      <c r="Q189" s="257"/>
      <c r="R189" s="257"/>
      <c r="S189" s="257"/>
      <c r="T189" s="254"/>
      <c r="U189" s="255" t="s">
        <v>885</v>
      </c>
      <c r="V189" s="257"/>
      <c r="W189" s="257"/>
      <c r="X189" s="257"/>
      <c r="Y189" s="254"/>
      <c r="Z189" s="255" t="s">
        <v>888</v>
      </c>
      <c r="AA189" s="257"/>
      <c r="AB189" s="257"/>
      <c r="AC189" s="257"/>
      <c r="AD189" s="257"/>
      <c r="AE189" s="257"/>
      <c r="AF189" s="257"/>
      <c r="AG189" s="257"/>
      <c r="AH189" s="257"/>
      <c r="AI189" s="257"/>
      <c r="AJ189" s="257"/>
      <c r="AK189" s="254"/>
    </row>
    <row r="190" spans="4:37" ht="15.25" customHeight="1" x14ac:dyDescent="0.2">
      <c r="F190" s="265" t="s">
        <v>875</v>
      </c>
      <c r="G190" s="266"/>
      <c r="H190" s="266"/>
      <c r="I190" s="266"/>
      <c r="J190" s="266"/>
      <c r="K190" s="266"/>
      <c r="L190" s="267"/>
      <c r="M190" s="291"/>
      <c r="N190" s="292"/>
      <c r="O190" s="62" t="s">
        <v>886</v>
      </c>
      <c r="P190" s="30"/>
      <c r="Q190" s="292"/>
      <c r="R190" s="292"/>
      <c r="S190" s="24" t="s">
        <v>887</v>
      </c>
      <c r="T190" s="25"/>
      <c r="U190" s="291"/>
      <c r="V190" s="292"/>
      <c r="W190" s="292"/>
      <c r="X190" s="14" t="s">
        <v>867</v>
      </c>
      <c r="Y190" s="51"/>
      <c r="Z190" s="288"/>
      <c r="AA190" s="289"/>
      <c r="AB190" s="289"/>
      <c r="AC190" s="289"/>
      <c r="AD190" s="289"/>
      <c r="AE190" s="289"/>
      <c r="AF190" s="289"/>
      <c r="AG190" s="289"/>
      <c r="AH190" s="289"/>
      <c r="AI190" s="289"/>
      <c r="AJ190" s="289"/>
      <c r="AK190" s="290"/>
    </row>
    <row r="191" spans="4:37" ht="15.25" customHeight="1" x14ac:dyDescent="0.2">
      <c r="F191" s="221" t="s">
        <v>877</v>
      </c>
      <c r="G191" s="222"/>
      <c r="H191" s="222"/>
      <c r="I191" s="222"/>
      <c r="J191" s="222"/>
      <c r="K191" s="222"/>
      <c r="L191" s="223"/>
      <c r="M191" s="291"/>
      <c r="N191" s="292"/>
      <c r="O191" s="62" t="s">
        <v>886</v>
      </c>
      <c r="P191" s="30"/>
      <c r="Q191" s="292"/>
      <c r="R191" s="292"/>
      <c r="S191" s="24" t="s">
        <v>887</v>
      </c>
      <c r="T191" s="25"/>
      <c r="U191" s="291"/>
      <c r="V191" s="292"/>
      <c r="W191" s="292"/>
      <c r="X191" s="14" t="s">
        <v>867</v>
      </c>
      <c r="Y191" s="51"/>
      <c r="Z191" s="288"/>
      <c r="AA191" s="289"/>
      <c r="AB191" s="289"/>
      <c r="AC191" s="289"/>
      <c r="AD191" s="289"/>
      <c r="AE191" s="289"/>
      <c r="AF191" s="289"/>
      <c r="AG191" s="289"/>
      <c r="AH191" s="289"/>
      <c r="AI191" s="289"/>
      <c r="AJ191" s="289"/>
      <c r="AK191" s="290"/>
    </row>
    <row r="192" spans="4:37" ht="15.25" customHeight="1" x14ac:dyDescent="0.2">
      <c r="F192" s="221" t="s">
        <v>878</v>
      </c>
      <c r="G192" s="222"/>
      <c r="H192" s="222"/>
      <c r="I192" s="222"/>
      <c r="J192" s="222"/>
      <c r="K192" s="222"/>
      <c r="L192" s="223"/>
      <c r="M192" s="291"/>
      <c r="N192" s="292"/>
      <c r="O192" s="62" t="s">
        <v>886</v>
      </c>
      <c r="P192" s="30"/>
      <c r="Q192" s="292"/>
      <c r="R192" s="292"/>
      <c r="S192" s="24" t="s">
        <v>887</v>
      </c>
      <c r="T192" s="25"/>
      <c r="U192" s="291"/>
      <c r="V192" s="292"/>
      <c r="W192" s="292"/>
      <c r="X192" s="14" t="s">
        <v>867</v>
      </c>
      <c r="Y192" s="51"/>
      <c r="Z192" s="288"/>
      <c r="AA192" s="289"/>
      <c r="AB192" s="289"/>
      <c r="AC192" s="289"/>
      <c r="AD192" s="289"/>
      <c r="AE192" s="289"/>
      <c r="AF192" s="289"/>
      <c r="AG192" s="289"/>
      <c r="AH192" s="289"/>
      <c r="AI192" s="289"/>
      <c r="AJ192" s="289"/>
      <c r="AK192" s="290"/>
    </row>
    <row r="193" spans="4:37" ht="15.25" customHeight="1" x14ac:dyDescent="0.2">
      <c r="F193" s="221" t="s">
        <v>879</v>
      </c>
      <c r="G193" s="222"/>
      <c r="H193" s="222"/>
      <c r="I193" s="222"/>
      <c r="J193" s="222"/>
      <c r="K193" s="222"/>
      <c r="L193" s="223"/>
      <c r="M193" s="291"/>
      <c r="N193" s="292"/>
      <c r="O193" s="62" t="s">
        <v>886</v>
      </c>
      <c r="P193" s="30"/>
      <c r="Q193" s="292"/>
      <c r="R193" s="292"/>
      <c r="S193" s="24" t="s">
        <v>887</v>
      </c>
      <c r="T193" s="25"/>
      <c r="U193" s="291"/>
      <c r="V193" s="292"/>
      <c r="W193" s="292"/>
      <c r="X193" s="14" t="s">
        <v>867</v>
      </c>
      <c r="Y193" s="51"/>
      <c r="Z193" s="288"/>
      <c r="AA193" s="289"/>
      <c r="AB193" s="289"/>
      <c r="AC193" s="289"/>
      <c r="AD193" s="289"/>
      <c r="AE193" s="289"/>
      <c r="AF193" s="289"/>
      <c r="AG193" s="289"/>
      <c r="AH193" s="289"/>
      <c r="AI193" s="289"/>
      <c r="AJ193" s="289"/>
      <c r="AK193" s="290"/>
    </row>
    <row r="194" spans="4:37" ht="15.25" customHeight="1" x14ac:dyDescent="0.2">
      <c r="F194" s="221" t="s">
        <v>880</v>
      </c>
      <c r="G194" s="222"/>
      <c r="H194" s="222"/>
      <c r="I194" s="222"/>
      <c r="J194" s="222"/>
      <c r="K194" s="222"/>
      <c r="L194" s="223"/>
      <c r="M194" s="291"/>
      <c r="N194" s="292"/>
      <c r="O194" s="62" t="s">
        <v>886</v>
      </c>
      <c r="P194" s="30"/>
      <c r="Q194" s="292"/>
      <c r="R194" s="292"/>
      <c r="S194" s="24" t="s">
        <v>887</v>
      </c>
      <c r="T194" s="25"/>
      <c r="U194" s="291"/>
      <c r="V194" s="292"/>
      <c r="W194" s="292"/>
      <c r="X194" s="14" t="s">
        <v>867</v>
      </c>
      <c r="Y194" s="51"/>
      <c r="Z194" s="288"/>
      <c r="AA194" s="289"/>
      <c r="AB194" s="289"/>
      <c r="AC194" s="289"/>
      <c r="AD194" s="289"/>
      <c r="AE194" s="289"/>
      <c r="AF194" s="289"/>
      <c r="AG194" s="289"/>
      <c r="AH194" s="289"/>
      <c r="AI194" s="289"/>
      <c r="AJ194" s="289"/>
      <c r="AK194" s="290"/>
    </row>
    <row r="195" spans="4:37" ht="15.25" customHeight="1" x14ac:dyDescent="0.2">
      <c r="F195" s="221" t="s">
        <v>876</v>
      </c>
      <c r="G195" s="222"/>
      <c r="H195" s="222"/>
      <c r="I195" s="222"/>
      <c r="J195" s="222"/>
      <c r="K195" s="222"/>
      <c r="L195" s="223"/>
      <c r="M195" s="291"/>
      <c r="N195" s="292"/>
      <c r="O195" s="62" t="s">
        <v>886</v>
      </c>
      <c r="P195" s="30"/>
      <c r="Q195" s="292"/>
      <c r="R195" s="292"/>
      <c r="S195" s="24" t="s">
        <v>887</v>
      </c>
      <c r="T195" s="25"/>
      <c r="U195" s="291"/>
      <c r="V195" s="292"/>
      <c r="W195" s="292"/>
      <c r="X195" s="14" t="s">
        <v>867</v>
      </c>
      <c r="Y195" s="51"/>
      <c r="Z195" s="288"/>
      <c r="AA195" s="289"/>
      <c r="AB195" s="289"/>
      <c r="AC195" s="289"/>
      <c r="AD195" s="289"/>
      <c r="AE195" s="289"/>
      <c r="AF195" s="289"/>
      <c r="AG195" s="289"/>
      <c r="AH195" s="289"/>
      <c r="AI195" s="289"/>
      <c r="AJ195" s="289"/>
      <c r="AK195" s="290"/>
    </row>
    <row r="196" spans="4:37" ht="15.25" customHeight="1" x14ac:dyDescent="0.2">
      <c r="F196" s="221" t="s">
        <v>881</v>
      </c>
      <c r="G196" s="222"/>
      <c r="H196" s="222"/>
      <c r="I196" s="222"/>
      <c r="J196" s="222"/>
      <c r="K196" s="222"/>
      <c r="L196" s="223"/>
      <c r="M196" s="291"/>
      <c r="N196" s="292"/>
      <c r="O196" s="62" t="s">
        <v>886</v>
      </c>
      <c r="P196" s="30"/>
      <c r="Q196" s="292"/>
      <c r="R196" s="292"/>
      <c r="S196" s="24" t="s">
        <v>887</v>
      </c>
      <c r="T196" s="25"/>
      <c r="U196" s="291"/>
      <c r="V196" s="292"/>
      <c r="W196" s="292"/>
      <c r="X196" s="14" t="s">
        <v>867</v>
      </c>
      <c r="Y196" s="51"/>
      <c r="Z196" s="288"/>
      <c r="AA196" s="289"/>
      <c r="AB196" s="289"/>
      <c r="AC196" s="289"/>
      <c r="AD196" s="289"/>
      <c r="AE196" s="289"/>
      <c r="AF196" s="289"/>
      <c r="AG196" s="289"/>
      <c r="AH196" s="289"/>
      <c r="AI196" s="289"/>
      <c r="AJ196" s="289"/>
      <c r="AK196" s="290"/>
    </row>
    <row r="197" spans="4:37" ht="15.25" customHeight="1" x14ac:dyDescent="0.2">
      <c r="F197" s="221" t="s">
        <v>882</v>
      </c>
      <c r="G197" s="222"/>
      <c r="H197" s="222"/>
      <c r="I197" s="222"/>
      <c r="J197" s="222"/>
      <c r="K197" s="222"/>
      <c r="L197" s="223"/>
      <c r="M197" s="291"/>
      <c r="N197" s="292"/>
      <c r="O197" s="62" t="s">
        <v>886</v>
      </c>
      <c r="P197" s="30"/>
      <c r="Q197" s="292"/>
      <c r="R197" s="292"/>
      <c r="S197" s="24" t="s">
        <v>887</v>
      </c>
      <c r="T197" s="25"/>
      <c r="U197" s="291"/>
      <c r="V197" s="292"/>
      <c r="W197" s="292"/>
      <c r="X197" s="14" t="s">
        <v>867</v>
      </c>
      <c r="Y197" s="51"/>
      <c r="Z197" s="288"/>
      <c r="AA197" s="289"/>
      <c r="AB197" s="289"/>
      <c r="AC197" s="289"/>
      <c r="AD197" s="289"/>
      <c r="AE197" s="289"/>
      <c r="AF197" s="289"/>
      <c r="AG197" s="289"/>
      <c r="AH197" s="289"/>
      <c r="AI197" s="289"/>
      <c r="AJ197" s="289"/>
      <c r="AK197" s="290"/>
    </row>
    <row r="198" spans="4:37" ht="15.25" customHeight="1" x14ac:dyDescent="0.2">
      <c r="F198" s="229"/>
      <c r="G198" s="230"/>
      <c r="H198" s="230"/>
      <c r="I198" s="230"/>
      <c r="J198" s="230"/>
      <c r="K198" s="230"/>
      <c r="L198" s="231"/>
      <c r="M198" s="291"/>
      <c r="N198" s="292"/>
      <c r="O198" s="62" t="s">
        <v>886</v>
      </c>
      <c r="P198" s="30"/>
      <c r="Q198" s="292"/>
      <c r="R198" s="292"/>
      <c r="S198" s="24" t="s">
        <v>887</v>
      </c>
      <c r="T198" s="25"/>
      <c r="U198" s="291"/>
      <c r="V198" s="292"/>
      <c r="W198" s="292"/>
      <c r="X198" s="14" t="s">
        <v>867</v>
      </c>
      <c r="Y198" s="51"/>
      <c r="Z198" s="288"/>
      <c r="AA198" s="289"/>
      <c r="AB198" s="289"/>
      <c r="AC198" s="289"/>
      <c r="AD198" s="289"/>
      <c r="AE198" s="289"/>
      <c r="AF198" s="289"/>
      <c r="AG198" s="289"/>
      <c r="AH198" s="289"/>
      <c r="AI198" s="289"/>
      <c r="AJ198" s="289"/>
      <c r="AK198" s="290"/>
    </row>
    <row r="199" spans="4:37" ht="15.25" customHeight="1" x14ac:dyDescent="0.2">
      <c r="F199" s="229"/>
      <c r="G199" s="230"/>
      <c r="H199" s="230"/>
      <c r="I199" s="230"/>
      <c r="J199" s="230"/>
      <c r="K199" s="230"/>
      <c r="L199" s="231"/>
      <c r="M199" s="291"/>
      <c r="N199" s="292"/>
      <c r="O199" s="62" t="s">
        <v>886</v>
      </c>
      <c r="P199" s="30"/>
      <c r="Q199" s="292"/>
      <c r="R199" s="292"/>
      <c r="S199" s="24" t="s">
        <v>887</v>
      </c>
      <c r="T199" s="25"/>
      <c r="U199" s="291"/>
      <c r="V199" s="292"/>
      <c r="W199" s="292"/>
      <c r="X199" s="14" t="s">
        <v>867</v>
      </c>
      <c r="Y199" s="51"/>
      <c r="Z199" s="288"/>
      <c r="AA199" s="289"/>
      <c r="AB199" s="289"/>
      <c r="AC199" s="289"/>
      <c r="AD199" s="289"/>
      <c r="AE199" s="289"/>
      <c r="AF199" s="289"/>
      <c r="AG199" s="289"/>
      <c r="AH199" s="289"/>
      <c r="AI199" s="289"/>
      <c r="AJ199" s="289"/>
      <c r="AK199" s="290"/>
    </row>
    <row r="200" spans="4:37" ht="15.25" customHeight="1" x14ac:dyDescent="0.2">
      <c r="F200" s="306"/>
      <c r="G200" s="307"/>
      <c r="H200" s="307"/>
      <c r="I200" s="307"/>
      <c r="J200" s="307"/>
      <c r="K200" s="307"/>
      <c r="L200" s="308"/>
      <c r="M200" s="291"/>
      <c r="N200" s="292"/>
      <c r="O200" s="62" t="s">
        <v>886</v>
      </c>
      <c r="P200" s="30"/>
      <c r="Q200" s="292"/>
      <c r="R200" s="292"/>
      <c r="S200" s="24" t="s">
        <v>887</v>
      </c>
      <c r="T200" s="25"/>
      <c r="U200" s="291"/>
      <c r="V200" s="292"/>
      <c r="W200" s="292"/>
      <c r="X200" s="14" t="s">
        <v>867</v>
      </c>
      <c r="Y200" s="51"/>
      <c r="Z200" s="288"/>
      <c r="AA200" s="289"/>
      <c r="AB200" s="289"/>
      <c r="AC200" s="289"/>
      <c r="AD200" s="289"/>
      <c r="AE200" s="289"/>
      <c r="AF200" s="289"/>
      <c r="AG200" s="289"/>
      <c r="AH200" s="289"/>
      <c r="AI200" s="289"/>
      <c r="AJ200" s="289"/>
      <c r="AK200" s="290"/>
    </row>
    <row r="201" spans="4:37" ht="15.25" customHeight="1" x14ac:dyDescent="0.2">
      <c r="F201" s="255" t="s">
        <v>914</v>
      </c>
      <c r="G201" s="257"/>
      <c r="H201" s="257"/>
      <c r="I201" s="257"/>
      <c r="J201" s="257"/>
      <c r="K201" s="257"/>
      <c r="L201" s="254"/>
      <c r="M201" s="332" t="str">
        <f>IF(SUM(M190:N200)=0,"",SUM(M190:N200))</f>
        <v/>
      </c>
      <c r="N201" s="333"/>
      <c r="O201" s="62" t="s">
        <v>886</v>
      </c>
      <c r="P201" s="30"/>
      <c r="Q201" s="333" t="str">
        <f>IF(SUM(Q190:R200)=0,"",SUM(Q190:R200))</f>
        <v/>
      </c>
      <c r="R201" s="333"/>
      <c r="S201" s="24" t="s">
        <v>887</v>
      </c>
      <c r="T201" s="25"/>
      <c r="U201" s="232" t="str">
        <f>IF(SUM(U190:W200)=0,"",SUM(U190:W200))</f>
        <v/>
      </c>
      <c r="V201" s="233"/>
      <c r="W201" s="233"/>
      <c r="X201" s="14" t="s">
        <v>867</v>
      </c>
      <c r="Y201" s="51"/>
      <c r="Z201" s="30"/>
      <c r="AA201" s="30"/>
      <c r="AB201" s="30"/>
      <c r="AC201" s="30"/>
      <c r="AD201" s="30"/>
      <c r="AE201" s="30"/>
      <c r="AF201" s="30"/>
      <c r="AG201" s="30"/>
      <c r="AH201" s="30"/>
      <c r="AI201" s="30"/>
      <c r="AJ201" s="30"/>
      <c r="AK201" s="51"/>
    </row>
    <row r="202" spans="4:37" ht="15.25" customHeight="1" x14ac:dyDescent="0.2">
      <c r="F202" s="5" t="s">
        <v>462</v>
      </c>
      <c r="G202" s="5" t="s">
        <v>488</v>
      </c>
      <c r="H202" s="5" t="s">
        <v>529</v>
      </c>
      <c r="I202" s="5" t="s">
        <v>424</v>
      </c>
      <c r="J202" s="5" t="s">
        <v>530</v>
      </c>
      <c r="K202" s="5" t="s">
        <v>463</v>
      </c>
    </row>
    <row r="203" spans="4:37" s="16" customFormat="1" ht="15.25" customHeight="1" x14ac:dyDescent="0.2">
      <c r="G203" s="16" t="s">
        <v>1125</v>
      </c>
      <c r="I203" s="16" t="s">
        <v>874</v>
      </c>
      <c r="J203" s="16" t="s">
        <v>798</v>
      </c>
      <c r="K203" s="16" t="s">
        <v>905</v>
      </c>
      <c r="L203" s="16" t="s">
        <v>1289</v>
      </c>
      <c r="M203" s="16" t="s">
        <v>889</v>
      </c>
      <c r="N203" s="16" t="s">
        <v>672</v>
      </c>
      <c r="O203" s="16" t="s">
        <v>867</v>
      </c>
      <c r="P203" s="16" t="s">
        <v>798</v>
      </c>
      <c r="Q203" s="16" t="s">
        <v>1133</v>
      </c>
      <c r="R203" s="16" t="s">
        <v>1134</v>
      </c>
      <c r="S203" s="16" t="s">
        <v>1796</v>
      </c>
      <c r="T203" s="16" t="s">
        <v>733</v>
      </c>
      <c r="U203" s="16" t="s">
        <v>734</v>
      </c>
      <c r="V203" s="16" t="s">
        <v>1180</v>
      </c>
      <c r="W203" s="16" t="s">
        <v>678</v>
      </c>
      <c r="X203" s="16" t="s">
        <v>745</v>
      </c>
      <c r="Y203" s="16" t="s">
        <v>1137</v>
      </c>
      <c r="Z203" s="16" t="s">
        <v>781</v>
      </c>
      <c r="AA203" s="16" t="s">
        <v>1181</v>
      </c>
      <c r="AB203" s="16" t="s">
        <v>1182</v>
      </c>
      <c r="AC203" s="16" t="s">
        <v>1183</v>
      </c>
      <c r="AD203" s="16" t="s">
        <v>1184</v>
      </c>
      <c r="AE203" s="16" t="s">
        <v>1185</v>
      </c>
      <c r="AF203" s="16" t="s">
        <v>1186</v>
      </c>
      <c r="AG203" s="16" t="s">
        <v>783</v>
      </c>
      <c r="AH203" s="16" t="s">
        <v>1187</v>
      </c>
      <c r="AI203" s="16" t="s">
        <v>784</v>
      </c>
      <c r="AJ203" s="16" t="s">
        <v>754</v>
      </c>
      <c r="AK203" s="16" t="s">
        <v>1187</v>
      </c>
    </row>
    <row r="204" spans="4:37" s="16" customFormat="1" ht="15.25" customHeight="1" x14ac:dyDescent="0.2">
      <c r="H204" s="16" t="s">
        <v>673</v>
      </c>
      <c r="I204" s="16" t="s">
        <v>794</v>
      </c>
      <c r="J204" s="16" t="s">
        <v>874</v>
      </c>
      <c r="K204" s="16" t="s">
        <v>798</v>
      </c>
      <c r="L204" s="16" t="s">
        <v>905</v>
      </c>
      <c r="M204" s="16" t="s">
        <v>1270</v>
      </c>
      <c r="N204" s="16" t="s">
        <v>889</v>
      </c>
      <c r="O204" s="16" t="s">
        <v>672</v>
      </c>
      <c r="P204" s="16" t="s">
        <v>867</v>
      </c>
      <c r="Q204" s="16" t="s">
        <v>798</v>
      </c>
      <c r="R204" s="16" t="s">
        <v>1271</v>
      </c>
      <c r="S204" s="16" t="s">
        <v>666</v>
      </c>
      <c r="T204" s="16" t="s">
        <v>703</v>
      </c>
      <c r="U204" s="16" t="s">
        <v>987</v>
      </c>
      <c r="V204" s="16" t="s">
        <v>988</v>
      </c>
      <c r="W204" s="16" t="s">
        <v>989</v>
      </c>
      <c r="X204" s="16" t="s">
        <v>990</v>
      </c>
      <c r="Y204" s="16" t="s">
        <v>991</v>
      </c>
    </row>
    <row r="205" spans="4:37" s="16" customFormat="1" ht="15.25" customHeight="1" x14ac:dyDescent="0.2">
      <c r="G205" s="16" t="s">
        <v>1149</v>
      </c>
      <c r="I205" s="16" t="s">
        <v>673</v>
      </c>
      <c r="J205" s="16" t="s">
        <v>794</v>
      </c>
      <c r="K205" s="16" t="s">
        <v>874</v>
      </c>
      <c r="L205" s="16" t="s">
        <v>798</v>
      </c>
      <c r="M205" s="16" t="s">
        <v>1272</v>
      </c>
      <c r="N205" s="16" t="s">
        <v>1273</v>
      </c>
      <c r="O205" s="16" t="s">
        <v>1274</v>
      </c>
      <c r="P205" s="16" t="s">
        <v>754</v>
      </c>
      <c r="Q205" s="16" t="s">
        <v>1271</v>
      </c>
      <c r="R205" s="16" t="s">
        <v>839</v>
      </c>
      <c r="S205" s="16" t="s">
        <v>1252</v>
      </c>
      <c r="T205" s="16" t="s">
        <v>1275</v>
      </c>
      <c r="U205" s="16" t="s">
        <v>890</v>
      </c>
      <c r="V205" s="16" t="s">
        <v>891</v>
      </c>
      <c r="W205" s="16" t="s">
        <v>1151</v>
      </c>
      <c r="X205" s="16" t="s">
        <v>1276</v>
      </c>
      <c r="Y205" s="16" t="s">
        <v>1277</v>
      </c>
      <c r="Z205" s="16" t="s">
        <v>1278</v>
      </c>
      <c r="AA205" s="16" t="s">
        <v>872</v>
      </c>
      <c r="AB205" s="16" t="s">
        <v>873</v>
      </c>
      <c r="AC205" s="16" t="s">
        <v>1019</v>
      </c>
      <c r="AD205" s="16" t="s">
        <v>665</v>
      </c>
      <c r="AE205" s="16" t="s">
        <v>1279</v>
      </c>
      <c r="AF205" s="16" t="s">
        <v>1796</v>
      </c>
      <c r="AG205" s="16" t="s">
        <v>1280</v>
      </c>
      <c r="AH205" s="16" t="s">
        <v>1281</v>
      </c>
      <c r="AI205" s="16" t="s">
        <v>1282</v>
      </c>
      <c r="AJ205" s="16" t="s">
        <v>1283</v>
      </c>
      <c r="AK205" s="16" t="s">
        <v>872</v>
      </c>
    </row>
    <row r="206" spans="4:37" s="16" customFormat="1" ht="15.25" customHeight="1" x14ac:dyDescent="0.2">
      <c r="H206" s="16" t="s">
        <v>873</v>
      </c>
      <c r="I206" s="16" t="s">
        <v>1009</v>
      </c>
      <c r="J206" s="16" t="s">
        <v>1284</v>
      </c>
      <c r="K206" s="16" t="s">
        <v>1018</v>
      </c>
      <c r="L206" s="16" t="s">
        <v>1174</v>
      </c>
      <c r="M206" s="16" t="s">
        <v>1010</v>
      </c>
      <c r="N206" s="16" t="s">
        <v>1285</v>
      </c>
      <c r="P206" s="16" t="s">
        <v>1147</v>
      </c>
      <c r="Q206" s="16" t="s">
        <v>796</v>
      </c>
      <c r="R206" s="16" t="s">
        <v>892</v>
      </c>
      <c r="S206" s="16" t="s">
        <v>798</v>
      </c>
      <c r="T206" s="16" t="s">
        <v>1203</v>
      </c>
      <c r="U206" s="16" t="s">
        <v>1286</v>
      </c>
      <c r="V206" s="16" t="s">
        <v>1118</v>
      </c>
      <c r="W206" s="16" t="s">
        <v>1287</v>
      </c>
      <c r="X206" s="16" t="s">
        <v>1203</v>
      </c>
      <c r="Y206" s="16" t="s">
        <v>1288</v>
      </c>
    </row>
    <row r="208" spans="4:37" ht="15.25" customHeight="1" x14ac:dyDescent="0.2">
      <c r="D208" s="5" t="s">
        <v>906</v>
      </c>
      <c r="F208" s="5" t="s">
        <v>907</v>
      </c>
      <c r="G208" s="5" t="s">
        <v>908</v>
      </c>
      <c r="H208" s="5" t="s">
        <v>720</v>
      </c>
      <c r="I208" s="5" t="s">
        <v>670</v>
      </c>
      <c r="J208" s="5" t="s">
        <v>907</v>
      </c>
      <c r="K208" s="5" t="s">
        <v>909</v>
      </c>
      <c r="L208" s="5" t="s">
        <v>720</v>
      </c>
      <c r="M208" s="5" t="s">
        <v>798</v>
      </c>
    </row>
    <row r="209" spans="2:69" s="12" customFormat="1" ht="13" x14ac:dyDescent="0.2">
      <c r="B209" s="5"/>
      <c r="C209" s="5"/>
      <c r="D209" s="5"/>
      <c r="E209" s="5"/>
      <c r="F209" s="279" t="s">
        <v>910</v>
      </c>
      <c r="G209" s="280"/>
      <c r="H209" s="280"/>
      <c r="I209" s="280"/>
      <c r="J209" s="280"/>
      <c r="K209" s="280"/>
      <c r="L209" s="280"/>
      <c r="M209" s="280"/>
      <c r="N209" s="280"/>
      <c r="O209" s="280"/>
      <c r="P209" s="281"/>
      <c r="Q209" s="279" t="s">
        <v>1801</v>
      </c>
      <c r="R209" s="280"/>
      <c r="S209" s="280"/>
      <c r="T209" s="280"/>
      <c r="U209" s="280"/>
      <c r="V209" s="63"/>
      <c r="W209" s="63"/>
      <c r="X209" s="63"/>
      <c r="Y209" s="63"/>
      <c r="Z209" s="64"/>
      <c r="AA209" s="279" t="s">
        <v>911</v>
      </c>
      <c r="AB209" s="280"/>
      <c r="AC209" s="280"/>
      <c r="AD209" s="280"/>
      <c r="AE209" s="280"/>
      <c r="AF209" s="280"/>
      <c r="AG209" s="280"/>
      <c r="AH209" s="280"/>
      <c r="AI209" s="280"/>
      <c r="AJ209" s="280"/>
      <c r="AK209" s="281"/>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row>
    <row r="210" spans="2:69" s="12" customFormat="1" ht="26" customHeight="1" x14ac:dyDescent="0.2">
      <c r="B210" s="5"/>
      <c r="C210" s="5"/>
      <c r="D210" s="5"/>
      <c r="E210" s="5"/>
      <c r="F210" s="276"/>
      <c r="G210" s="277"/>
      <c r="H210" s="277"/>
      <c r="I210" s="277"/>
      <c r="J210" s="277"/>
      <c r="K210" s="277"/>
      <c r="L210" s="277"/>
      <c r="M210" s="277"/>
      <c r="N210" s="277"/>
      <c r="O210" s="277"/>
      <c r="P210" s="278"/>
      <c r="Q210" s="276"/>
      <c r="R210" s="277"/>
      <c r="S210" s="277"/>
      <c r="T210" s="277"/>
      <c r="U210" s="277"/>
      <c r="V210" s="414" t="s">
        <v>1815</v>
      </c>
      <c r="W210" s="415"/>
      <c r="X210" s="415"/>
      <c r="Y210" s="415"/>
      <c r="Z210" s="416"/>
      <c r="AA210" s="276"/>
      <c r="AB210" s="277"/>
      <c r="AC210" s="277"/>
      <c r="AD210" s="277"/>
      <c r="AE210" s="277"/>
      <c r="AF210" s="277"/>
      <c r="AG210" s="277"/>
      <c r="AH210" s="277"/>
      <c r="AI210" s="277"/>
      <c r="AJ210" s="277"/>
      <c r="AK210" s="278"/>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row>
    <row r="211" spans="2:69" s="12" customFormat="1" ht="13" customHeight="1" x14ac:dyDescent="0.2">
      <c r="B211" s="5"/>
      <c r="C211" s="5"/>
      <c r="D211" s="5"/>
      <c r="E211" s="5"/>
      <c r="F211" s="417" t="s">
        <v>1786</v>
      </c>
      <c r="G211" s="418"/>
      <c r="H211" s="418"/>
      <c r="I211" s="418"/>
      <c r="J211" s="418"/>
      <c r="K211" s="418"/>
      <c r="L211" s="418"/>
      <c r="M211" s="418"/>
      <c r="N211" s="418"/>
      <c r="O211" s="418"/>
      <c r="P211" s="419"/>
      <c r="Q211" s="420" t="str">
        <f>'様式２（別紙２）'!W58</f>
        <v/>
      </c>
      <c r="R211" s="421"/>
      <c r="S211" s="421"/>
      <c r="T211" s="63" t="s">
        <v>854</v>
      </c>
      <c r="U211" s="65"/>
      <c r="V211" s="421" t="str">
        <f>'様式２（別紙２）'!W59</f>
        <v/>
      </c>
      <c r="W211" s="421"/>
      <c r="X211" s="421"/>
      <c r="Y211" s="63" t="s">
        <v>854</v>
      </c>
      <c r="Z211" s="64"/>
      <c r="AA211" s="422" t="s">
        <v>1861</v>
      </c>
      <c r="AB211" s="423"/>
      <c r="AC211" s="423"/>
      <c r="AD211" s="423"/>
      <c r="AE211" s="423"/>
      <c r="AF211" s="423"/>
      <c r="AG211" s="423"/>
      <c r="AH211" s="423"/>
      <c r="AI211" s="423"/>
      <c r="AJ211" s="423"/>
      <c r="AK211" s="424"/>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row>
    <row r="212" spans="2:69" s="12" customFormat="1" ht="13" x14ac:dyDescent="0.2">
      <c r="B212" s="5"/>
      <c r="C212" s="5"/>
      <c r="D212" s="5"/>
      <c r="E212" s="5"/>
      <c r="F212" s="425" t="s">
        <v>1854</v>
      </c>
      <c r="G212" s="426"/>
      <c r="H212" s="431" t="s">
        <v>1776</v>
      </c>
      <c r="I212" s="432"/>
      <c r="J212" s="432"/>
      <c r="K212" s="432"/>
      <c r="L212" s="432"/>
      <c r="M212" s="432"/>
      <c r="N212" s="432"/>
      <c r="O212" s="432"/>
      <c r="P212" s="433"/>
      <c r="Q212" s="434" t="str">
        <f>'様式２（別紙２）'!X58</f>
        <v/>
      </c>
      <c r="R212" s="435"/>
      <c r="S212" s="435"/>
      <c r="T212" s="66" t="s">
        <v>854</v>
      </c>
      <c r="U212" s="67"/>
      <c r="V212" s="435" t="str">
        <f>'様式２（別紙２）'!X59</f>
        <v/>
      </c>
      <c r="W212" s="435"/>
      <c r="X212" s="435"/>
      <c r="Y212" s="66" t="s">
        <v>854</v>
      </c>
      <c r="Z212" s="68"/>
      <c r="AA212" s="422"/>
      <c r="AB212" s="423"/>
      <c r="AC212" s="423"/>
      <c r="AD212" s="423"/>
      <c r="AE212" s="423"/>
      <c r="AF212" s="423"/>
      <c r="AG212" s="423"/>
      <c r="AH212" s="423"/>
      <c r="AI212" s="423"/>
      <c r="AJ212" s="423"/>
      <c r="AK212" s="424"/>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row>
    <row r="213" spans="2:69" s="12" customFormat="1" ht="13" x14ac:dyDescent="0.2">
      <c r="B213" s="5"/>
      <c r="C213" s="5"/>
      <c r="D213" s="5"/>
      <c r="E213" s="5"/>
      <c r="F213" s="427"/>
      <c r="G213" s="428"/>
      <c r="H213" s="431" t="s">
        <v>1777</v>
      </c>
      <c r="I213" s="432"/>
      <c r="J213" s="432"/>
      <c r="K213" s="432"/>
      <c r="L213" s="432"/>
      <c r="M213" s="432"/>
      <c r="N213" s="432"/>
      <c r="O213" s="432"/>
      <c r="P213" s="433"/>
      <c r="Q213" s="436" t="str">
        <f>'様式２（別紙２）'!Y58</f>
        <v/>
      </c>
      <c r="R213" s="437"/>
      <c r="S213" s="437"/>
      <c r="T213" s="69" t="s">
        <v>854</v>
      </c>
      <c r="U213" s="70"/>
      <c r="V213" s="437" t="str">
        <f>'様式２（別紙２）'!Y59</f>
        <v/>
      </c>
      <c r="W213" s="437"/>
      <c r="X213" s="437"/>
      <c r="Y213" s="69" t="s">
        <v>854</v>
      </c>
      <c r="Z213" s="71"/>
      <c r="AA213" s="72"/>
      <c r="AB213" s="444" t="str">
        <f>'様式２（別紙２）'!W59</f>
        <v/>
      </c>
      <c r="AC213" s="444"/>
      <c r="AD213" s="444"/>
      <c r="AE213" s="73" t="s">
        <v>854</v>
      </c>
      <c r="AF213" s="73" t="s">
        <v>1789</v>
      </c>
      <c r="AG213" s="445" t="str">
        <f>'様式２（別紙２）'!S59</f>
        <v/>
      </c>
      <c r="AH213" s="445"/>
      <c r="AI213" s="445"/>
      <c r="AJ213" s="73" t="s">
        <v>854</v>
      </c>
      <c r="AK213" s="74"/>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row>
    <row r="214" spans="2:69" s="12" customFormat="1" ht="13" x14ac:dyDescent="0.2">
      <c r="B214" s="5"/>
      <c r="C214" s="5"/>
      <c r="D214" s="5"/>
      <c r="E214" s="5"/>
      <c r="F214" s="427"/>
      <c r="G214" s="428"/>
      <c r="H214" s="448" t="s">
        <v>1774</v>
      </c>
      <c r="I214" s="449"/>
      <c r="J214" s="449"/>
      <c r="K214" s="449"/>
      <c r="L214" s="449"/>
      <c r="M214" s="449"/>
      <c r="N214" s="449"/>
      <c r="O214" s="449"/>
      <c r="P214" s="450"/>
      <c r="Q214" s="436" t="str">
        <f>'様式２（別紙２）'!Z58</f>
        <v/>
      </c>
      <c r="R214" s="437"/>
      <c r="S214" s="437"/>
      <c r="T214" s="69" t="s">
        <v>854</v>
      </c>
      <c r="U214" s="70"/>
      <c r="V214" s="437" t="str">
        <f>'様式２（別紙２）'!Z59</f>
        <v/>
      </c>
      <c r="W214" s="437"/>
      <c r="X214" s="437"/>
      <c r="Y214" s="69" t="s">
        <v>854</v>
      </c>
      <c r="Z214" s="71"/>
      <c r="AA214" s="72"/>
      <c r="AB214" s="75" t="s">
        <v>1787</v>
      </c>
      <c r="AC214" s="451" t="str">
        <f>IF(AB213="","",ROUNDDOWN(100*AB213/AG213,1))</f>
        <v/>
      </c>
      <c r="AD214" s="451"/>
      <c r="AE214" s="451"/>
      <c r="AF214" s="451"/>
      <c r="AG214" s="75" t="s">
        <v>938</v>
      </c>
      <c r="AH214" s="76"/>
      <c r="AI214" s="76"/>
      <c r="AJ214" s="77"/>
      <c r="AK214" s="74"/>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row>
    <row r="215" spans="2:69" s="12" customFormat="1" ht="13" x14ac:dyDescent="0.2">
      <c r="B215" s="5"/>
      <c r="C215" s="5"/>
      <c r="D215" s="5"/>
      <c r="E215" s="5"/>
      <c r="F215" s="429"/>
      <c r="G215" s="430"/>
      <c r="H215" s="452" t="s">
        <v>1773</v>
      </c>
      <c r="I215" s="453"/>
      <c r="J215" s="453"/>
      <c r="K215" s="453"/>
      <c r="L215" s="453"/>
      <c r="M215" s="453"/>
      <c r="N215" s="453"/>
      <c r="O215" s="453"/>
      <c r="P215" s="454"/>
      <c r="Q215" s="455" t="str">
        <f>'様式２（別紙２）'!AA58</f>
        <v/>
      </c>
      <c r="R215" s="456"/>
      <c r="S215" s="456"/>
      <c r="T215" s="69" t="s">
        <v>854</v>
      </c>
      <c r="U215" s="70"/>
      <c r="V215" s="437" t="str">
        <f>'様式２（別紙２）'!AA59</f>
        <v/>
      </c>
      <c r="W215" s="437"/>
      <c r="X215" s="437"/>
      <c r="Y215" s="69" t="s">
        <v>854</v>
      </c>
      <c r="Z215" s="71"/>
      <c r="AA215" s="72"/>
      <c r="AB215" s="78"/>
      <c r="AC215" s="77"/>
      <c r="AD215" s="77"/>
      <c r="AE215" s="77"/>
      <c r="AF215" s="77"/>
      <c r="AG215" s="77"/>
      <c r="AH215" s="77"/>
      <c r="AI215" s="77"/>
      <c r="AJ215" s="77"/>
      <c r="AK215" s="74"/>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row>
    <row r="216" spans="2:69" s="12" customFormat="1" ht="13" x14ac:dyDescent="0.2">
      <c r="B216" s="5"/>
      <c r="C216" s="5"/>
      <c r="D216" s="5"/>
      <c r="E216" s="5"/>
      <c r="F216" s="324" t="s">
        <v>1778</v>
      </c>
      <c r="G216" s="325"/>
      <c r="H216" s="325"/>
      <c r="I216" s="325"/>
      <c r="J216" s="325"/>
      <c r="K216" s="325"/>
      <c r="L216" s="325"/>
      <c r="M216" s="325"/>
      <c r="N216" s="325"/>
      <c r="O216" s="325"/>
      <c r="P216" s="326"/>
      <c r="Q216" s="441" t="str">
        <f>'様式２（別紙２）'!AB58</f>
        <v/>
      </c>
      <c r="R216" s="442"/>
      <c r="S216" s="442"/>
      <c r="T216" s="30" t="s">
        <v>854</v>
      </c>
      <c r="U216" s="79"/>
      <c r="V216" s="443" t="str">
        <f>'様式２（別紙２）'!AB59</f>
        <v/>
      </c>
      <c r="W216" s="443"/>
      <c r="X216" s="443"/>
      <c r="Y216" s="30" t="s">
        <v>854</v>
      </c>
      <c r="Z216" s="51"/>
      <c r="AA216" s="446"/>
      <c r="AB216" s="446"/>
      <c r="AC216" s="446"/>
      <c r="AD216" s="446"/>
      <c r="AE216" s="446"/>
      <c r="AF216" s="446"/>
      <c r="AG216" s="446"/>
      <c r="AH216" s="446"/>
      <c r="AI216" s="446"/>
      <c r="AJ216" s="446"/>
      <c r="AK216" s="446"/>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row>
    <row r="217" spans="2:69" s="12" customFormat="1" ht="13" x14ac:dyDescent="0.2">
      <c r="B217" s="5"/>
      <c r="C217" s="5"/>
      <c r="D217" s="5"/>
      <c r="E217" s="5"/>
      <c r="F217" s="324" t="s">
        <v>915</v>
      </c>
      <c r="G217" s="325"/>
      <c r="H217" s="325"/>
      <c r="I217" s="325"/>
      <c r="J217" s="325"/>
      <c r="K217" s="325"/>
      <c r="L217" s="325"/>
      <c r="M217" s="325"/>
      <c r="N217" s="325"/>
      <c r="O217" s="325"/>
      <c r="P217" s="326"/>
      <c r="Q217" s="441" t="str">
        <f>'様式２（別紙２）'!AC58</f>
        <v/>
      </c>
      <c r="R217" s="442"/>
      <c r="S217" s="442"/>
      <c r="T217" s="30" t="s">
        <v>854</v>
      </c>
      <c r="U217" s="79"/>
      <c r="V217" s="443" t="str">
        <f>'様式２（別紙２）'!AC59</f>
        <v/>
      </c>
      <c r="W217" s="443"/>
      <c r="X217" s="443"/>
      <c r="Y217" s="30" t="s">
        <v>854</v>
      </c>
      <c r="Z217" s="51"/>
      <c r="AA217" s="446"/>
      <c r="AB217" s="446"/>
      <c r="AC217" s="446"/>
      <c r="AD217" s="446"/>
      <c r="AE217" s="446"/>
      <c r="AF217" s="446"/>
      <c r="AG217" s="446"/>
      <c r="AH217" s="446"/>
      <c r="AI217" s="446"/>
      <c r="AJ217" s="446"/>
      <c r="AK217" s="446"/>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row>
    <row r="218" spans="2:69" s="12" customFormat="1" ht="13" x14ac:dyDescent="0.2">
      <c r="B218" s="5"/>
      <c r="C218" s="5"/>
      <c r="D218" s="5"/>
      <c r="E218" s="5"/>
      <c r="F218" s="324" t="s">
        <v>916</v>
      </c>
      <c r="G218" s="325"/>
      <c r="H218" s="325"/>
      <c r="I218" s="325"/>
      <c r="J218" s="325"/>
      <c r="K218" s="325"/>
      <c r="L218" s="325"/>
      <c r="M218" s="325"/>
      <c r="N218" s="325"/>
      <c r="O218" s="325"/>
      <c r="P218" s="326"/>
      <c r="Q218" s="441" t="str">
        <f>'様式２（別紙２）'!AD58</f>
        <v/>
      </c>
      <c r="R218" s="442"/>
      <c r="S218" s="442"/>
      <c r="T218" s="30" t="s">
        <v>854</v>
      </c>
      <c r="U218" s="79"/>
      <c r="V218" s="443" t="str">
        <f>'様式２（別紙２）'!AD59</f>
        <v/>
      </c>
      <c r="W218" s="443"/>
      <c r="X218" s="443"/>
      <c r="Y218" s="30" t="s">
        <v>854</v>
      </c>
      <c r="Z218" s="51"/>
      <c r="AA218" s="446"/>
      <c r="AB218" s="446"/>
      <c r="AC218" s="446"/>
      <c r="AD218" s="446"/>
      <c r="AE218" s="446"/>
      <c r="AF218" s="446"/>
      <c r="AG218" s="446"/>
      <c r="AH218" s="446"/>
      <c r="AI218" s="446"/>
      <c r="AJ218" s="446"/>
      <c r="AK218" s="446"/>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row>
    <row r="219" spans="2:69" s="12" customFormat="1" ht="13" x14ac:dyDescent="0.2">
      <c r="B219" s="5"/>
      <c r="C219" s="5"/>
      <c r="D219" s="5"/>
      <c r="E219" s="5"/>
      <c r="F219" s="324" t="s">
        <v>1850</v>
      </c>
      <c r="G219" s="325"/>
      <c r="H219" s="325"/>
      <c r="I219" s="325"/>
      <c r="J219" s="325"/>
      <c r="K219" s="325"/>
      <c r="L219" s="325"/>
      <c r="M219" s="325"/>
      <c r="N219" s="325"/>
      <c r="O219" s="325"/>
      <c r="P219" s="326"/>
      <c r="Q219" s="441" t="str">
        <f>'様式２（別紙２）'!AE58</f>
        <v/>
      </c>
      <c r="R219" s="442"/>
      <c r="S219" s="442"/>
      <c r="T219" s="30" t="s">
        <v>854</v>
      </c>
      <c r="U219" s="79"/>
      <c r="V219" s="443" t="str">
        <f>'様式２（別紙２）'!AE59</f>
        <v/>
      </c>
      <c r="W219" s="443"/>
      <c r="X219" s="443"/>
      <c r="Y219" s="30" t="s">
        <v>854</v>
      </c>
      <c r="Z219" s="51"/>
      <c r="AA219" s="446"/>
      <c r="AB219" s="446"/>
      <c r="AC219" s="446"/>
      <c r="AD219" s="446"/>
      <c r="AE219" s="446"/>
      <c r="AF219" s="446"/>
      <c r="AG219" s="446"/>
      <c r="AH219" s="446"/>
      <c r="AI219" s="446"/>
      <c r="AJ219" s="446"/>
      <c r="AK219" s="446"/>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row>
    <row r="220" spans="2:69" s="12" customFormat="1" ht="13" x14ac:dyDescent="0.2">
      <c r="B220" s="5"/>
      <c r="C220" s="5"/>
      <c r="D220" s="5"/>
      <c r="E220" s="5"/>
      <c r="F220" s="324" t="s">
        <v>917</v>
      </c>
      <c r="G220" s="325"/>
      <c r="H220" s="325"/>
      <c r="I220" s="325"/>
      <c r="J220" s="325"/>
      <c r="K220" s="325"/>
      <c r="L220" s="325"/>
      <c r="M220" s="325"/>
      <c r="N220" s="325"/>
      <c r="O220" s="325"/>
      <c r="P220" s="326"/>
      <c r="Q220" s="441" t="str">
        <f>'様式２（別紙２）'!AF58</f>
        <v/>
      </c>
      <c r="R220" s="442"/>
      <c r="S220" s="442"/>
      <c r="T220" s="30" t="s">
        <v>854</v>
      </c>
      <c r="U220" s="79"/>
      <c r="V220" s="443" t="str">
        <f>'様式２（別紙２）'!AF59</f>
        <v/>
      </c>
      <c r="W220" s="443"/>
      <c r="X220" s="443"/>
      <c r="Y220" s="30" t="s">
        <v>854</v>
      </c>
      <c r="Z220" s="51"/>
      <c r="AA220" s="446"/>
      <c r="AB220" s="446"/>
      <c r="AC220" s="446"/>
      <c r="AD220" s="446"/>
      <c r="AE220" s="446"/>
      <c r="AF220" s="446"/>
      <c r="AG220" s="446"/>
      <c r="AH220" s="446"/>
      <c r="AI220" s="446"/>
      <c r="AJ220" s="446"/>
      <c r="AK220" s="446"/>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row>
    <row r="221" spans="2:69" s="12" customFormat="1" ht="13" x14ac:dyDescent="0.2">
      <c r="B221" s="5"/>
      <c r="C221" s="5"/>
      <c r="D221" s="5"/>
      <c r="E221" s="5"/>
      <c r="F221" s="324" t="s">
        <v>1775</v>
      </c>
      <c r="G221" s="325"/>
      <c r="H221" s="325"/>
      <c r="I221" s="325"/>
      <c r="J221" s="325"/>
      <c r="K221" s="325"/>
      <c r="L221" s="325"/>
      <c r="M221" s="325"/>
      <c r="N221" s="325"/>
      <c r="O221" s="325"/>
      <c r="P221" s="326"/>
      <c r="Q221" s="441" t="str">
        <f>'様式２（別紙２）'!AG58</f>
        <v/>
      </c>
      <c r="R221" s="442"/>
      <c r="S221" s="442"/>
      <c r="T221" s="30" t="s">
        <v>854</v>
      </c>
      <c r="U221" s="79"/>
      <c r="V221" s="443" t="str">
        <f>'様式２（別紙２）'!AG59</f>
        <v/>
      </c>
      <c r="W221" s="443"/>
      <c r="X221" s="443"/>
      <c r="Y221" s="30" t="s">
        <v>854</v>
      </c>
      <c r="Z221" s="51"/>
      <c r="AA221" s="446"/>
      <c r="AB221" s="446"/>
      <c r="AC221" s="446"/>
      <c r="AD221" s="446"/>
      <c r="AE221" s="446"/>
      <c r="AF221" s="446"/>
      <c r="AG221" s="446"/>
      <c r="AH221" s="446"/>
      <c r="AI221" s="446"/>
      <c r="AJ221" s="446"/>
      <c r="AK221" s="446"/>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row>
    <row r="222" spans="2:69" s="12" customFormat="1" ht="13" x14ac:dyDescent="0.2">
      <c r="B222" s="5"/>
      <c r="C222" s="5"/>
      <c r="D222" s="5"/>
      <c r="E222" s="5"/>
      <c r="F222" s="324" t="s">
        <v>1853</v>
      </c>
      <c r="G222" s="325"/>
      <c r="H222" s="325"/>
      <c r="I222" s="325"/>
      <c r="J222" s="325"/>
      <c r="K222" s="325"/>
      <c r="L222" s="325"/>
      <c r="M222" s="325"/>
      <c r="N222" s="325"/>
      <c r="O222" s="325"/>
      <c r="P222" s="326"/>
      <c r="Q222" s="441" t="str">
        <f>'様式２（別紙２）'!AH58</f>
        <v/>
      </c>
      <c r="R222" s="442"/>
      <c r="S222" s="442"/>
      <c r="T222" s="30" t="s">
        <v>854</v>
      </c>
      <c r="U222" s="79"/>
      <c r="V222" s="443" t="str">
        <f>'様式２（別紙２）'!AH59</f>
        <v/>
      </c>
      <c r="W222" s="443"/>
      <c r="X222" s="443"/>
      <c r="Y222" s="30" t="s">
        <v>854</v>
      </c>
      <c r="Z222" s="51"/>
      <c r="AA222" s="446"/>
      <c r="AB222" s="446"/>
      <c r="AC222" s="446"/>
      <c r="AD222" s="446"/>
      <c r="AE222" s="446"/>
      <c r="AF222" s="446"/>
      <c r="AG222" s="446"/>
      <c r="AH222" s="446"/>
      <c r="AI222" s="446"/>
      <c r="AJ222" s="446"/>
      <c r="AK222" s="446"/>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row>
    <row r="223" spans="2:69" s="12" customFormat="1" ht="13" x14ac:dyDescent="0.2">
      <c r="B223" s="5"/>
      <c r="C223" s="5"/>
      <c r="D223" s="5"/>
      <c r="E223" s="5"/>
      <c r="F223" s="324" t="s">
        <v>918</v>
      </c>
      <c r="G223" s="325"/>
      <c r="H223" s="325"/>
      <c r="I223" s="325"/>
      <c r="J223" s="325"/>
      <c r="K223" s="325"/>
      <c r="L223" s="325"/>
      <c r="M223" s="325"/>
      <c r="N223" s="325"/>
      <c r="O223" s="325"/>
      <c r="P223" s="326"/>
      <c r="Q223" s="441" t="str">
        <f>'様式２（別紙２）'!AI58</f>
        <v/>
      </c>
      <c r="R223" s="442"/>
      <c r="S223" s="442"/>
      <c r="T223" s="30" t="s">
        <v>854</v>
      </c>
      <c r="U223" s="79"/>
      <c r="V223" s="443" t="str">
        <f>'様式２（別紙２）'!AI59</f>
        <v/>
      </c>
      <c r="W223" s="443"/>
      <c r="X223" s="443"/>
      <c r="Y223" s="30" t="s">
        <v>854</v>
      </c>
      <c r="Z223" s="51"/>
      <c r="AA223" s="446"/>
      <c r="AB223" s="446"/>
      <c r="AC223" s="446"/>
      <c r="AD223" s="446"/>
      <c r="AE223" s="446"/>
      <c r="AF223" s="446"/>
      <c r="AG223" s="446"/>
      <c r="AH223" s="446"/>
      <c r="AI223" s="446"/>
      <c r="AJ223" s="446"/>
      <c r="AK223" s="446"/>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row>
    <row r="224" spans="2:69" s="12" customFormat="1" ht="13" x14ac:dyDescent="0.2">
      <c r="B224" s="5"/>
      <c r="C224" s="5"/>
      <c r="D224" s="5"/>
      <c r="E224" s="5"/>
      <c r="F224" s="438" t="str">
        <f>IF('様式２（別紙２）'!AJ6=0,"",'様式２（別紙２）'!AJ6)</f>
        <v/>
      </c>
      <c r="G224" s="439"/>
      <c r="H224" s="439"/>
      <c r="I224" s="439"/>
      <c r="J224" s="439"/>
      <c r="K224" s="439"/>
      <c r="L224" s="439"/>
      <c r="M224" s="439"/>
      <c r="N224" s="439"/>
      <c r="O224" s="439"/>
      <c r="P224" s="440"/>
      <c r="Q224" s="441" t="str">
        <f>'様式２（別紙２）'!AJ58</f>
        <v/>
      </c>
      <c r="R224" s="442"/>
      <c r="S224" s="442"/>
      <c r="T224" s="30" t="s">
        <v>854</v>
      </c>
      <c r="U224" s="79"/>
      <c r="V224" s="443" t="str">
        <f>'様式２（別紙２）'!AJ59</f>
        <v/>
      </c>
      <c r="W224" s="443"/>
      <c r="X224" s="443"/>
      <c r="Y224" s="30" t="s">
        <v>854</v>
      </c>
      <c r="Z224" s="51"/>
      <c r="AA224" s="446"/>
      <c r="AB224" s="446"/>
      <c r="AC224" s="446"/>
      <c r="AD224" s="446"/>
      <c r="AE224" s="446"/>
      <c r="AF224" s="446"/>
      <c r="AG224" s="446"/>
      <c r="AH224" s="446"/>
      <c r="AI224" s="446"/>
      <c r="AJ224" s="446"/>
      <c r="AK224" s="446"/>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row>
    <row r="225" spans="2:69" s="12" customFormat="1" ht="13" x14ac:dyDescent="0.2">
      <c r="B225" s="5"/>
      <c r="C225" s="5"/>
      <c r="D225" s="5"/>
      <c r="E225" s="5"/>
      <c r="F225" s="438" t="str">
        <f>IF('様式２（別紙２）'!AK6=0,"",'様式２（別紙２）'!AK6)</f>
        <v/>
      </c>
      <c r="G225" s="439"/>
      <c r="H225" s="439"/>
      <c r="I225" s="439"/>
      <c r="J225" s="439"/>
      <c r="K225" s="439"/>
      <c r="L225" s="439"/>
      <c r="M225" s="439"/>
      <c r="N225" s="439"/>
      <c r="O225" s="439"/>
      <c r="P225" s="440"/>
      <c r="Q225" s="441" t="str">
        <f>'様式２（別紙２）'!AK58</f>
        <v/>
      </c>
      <c r="R225" s="442"/>
      <c r="S225" s="442"/>
      <c r="T225" s="30" t="s">
        <v>854</v>
      </c>
      <c r="U225" s="79"/>
      <c r="V225" s="443" t="str">
        <f>'様式２（別紙２）'!AK59</f>
        <v/>
      </c>
      <c r="W225" s="443"/>
      <c r="X225" s="443"/>
      <c r="Y225" s="30" t="s">
        <v>854</v>
      </c>
      <c r="Z225" s="51"/>
      <c r="AA225" s="446"/>
      <c r="AB225" s="446"/>
      <c r="AC225" s="446"/>
      <c r="AD225" s="446"/>
      <c r="AE225" s="446"/>
      <c r="AF225" s="446"/>
      <c r="AG225" s="446"/>
      <c r="AH225" s="446"/>
      <c r="AI225" s="446"/>
      <c r="AJ225" s="446"/>
      <c r="AK225" s="446"/>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row>
    <row r="226" spans="2:69" s="12" customFormat="1" ht="13" x14ac:dyDescent="0.2">
      <c r="C226" s="5"/>
      <c r="D226" s="5"/>
      <c r="E226" s="5"/>
      <c r="F226" s="16" t="s">
        <v>145</v>
      </c>
      <c r="G226" s="16" t="s">
        <v>488</v>
      </c>
      <c r="H226" s="16" t="s">
        <v>529</v>
      </c>
      <c r="I226" s="16" t="s">
        <v>424</v>
      </c>
      <c r="J226" s="16" t="s">
        <v>530</v>
      </c>
      <c r="K226" s="16" t="s">
        <v>146</v>
      </c>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row>
    <row r="227" spans="2:69" s="12" customFormat="1" ht="13" x14ac:dyDescent="0.2">
      <c r="C227" s="5"/>
      <c r="D227" s="5"/>
      <c r="E227" s="5"/>
      <c r="F227" s="16"/>
      <c r="G227" s="16" t="s">
        <v>639</v>
      </c>
      <c r="H227" s="16"/>
      <c r="I227" s="16" t="s">
        <v>1821</v>
      </c>
      <c r="J227" s="16" t="s">
        <v>1822</v>
      </c>
      <c r="K227" s="16" t="s">
        <v>1145</v>
      </c>
      <c r="L227" s="16" t="s">
        <v>697</v>
      </c>
      <c r="M227" s="16" t="s">
        <v>1320</v>
      </c>
      <c r="N227" s="16" t="s">
        <v>1823</v>
      </c>
      <c r="O227" s="44" t="s">
        <v>1145</v>
      </c>
      <c r="P227" s="16" t="s">
        <v>698</v>
      </c>
      <c r="Q227" s="16" t="s">
        <v>1009</v>
      </c>
      <c r="R227" s="16" t="s">
        <v>1295</v>
      </c>
      <c r="S227" s="16" t="s">
        <v>1296</v>
      </c>
      <c r="T227" s="44" t="s">
        <v>1862</v>
      </c>
      <c r="U227" s="16" t="s">
        <v>688</v>
      </c>
      <c r="V227" s="16" t="s">
        <v>897</v>
      </c>
      <c r="W227" s="44" t="s">
        <v>659</v>
      </c>
      <c r="X227" s="16" t="s">
        <v>1824</v>
      </c>
      <c r="Y227" s="16" t="s">
        <v>1826</v>
      </c>
      <c r="Z227" s="16" t="s">
        <v>642</v>
      </c>
      <c r="AA227" s="16" t="s">
        <v>666</v>
      </c>
      <c r="AB227" s="16" t="s">
        <v>703</v>
      </c>
      <c r="AC227" s="16" t="s">
        <v>643</v>
      </c>
      <c r="AD227" s="16" t="s">
        <v>644</v>
      </c>
      <c r="AE227" s="16" t="s">
        <v>645</v>
      </c>
      <c r="AF227" s="16" t="s">
        <v>646</v>
      </c>
      <c r="AG227" s="16" t="s">
        <v>647</v>
      </c>
      <c r="AJ227" s="80"/>
      <c r="AK227" s="80"/>
    </row>
    <row r="228" spans="2:69" s="12" customFormat="1" ht="13" x14ac:dyDescent="0.2">
      <c r="C228" s="5"/>
      <c r="D228" s="5"/>
      <c r="E228" s="5"/>
      <c r="F228" s="16"/>
      <c r="G228" s="16" t="s">
        <v>1145</v>
      </c>
      <c r="I228" s="16" t="s">
        <v>1825</v>
      </c>
      <c r="J228" s="16" t="s">
        <v>909</v>
      </c>
      <c r="K228" s="16" t="s">
        <v>720</v>
      </c>
      <c r="L228" s="16" t="s">
        <v>659</v>
      </c>
      <c r="M228" s="16" t="s">
        <v>1832</v>
      </c>
      <c r="N228" s="16" t="s">
        <v>798</v>
      </c>
      <c r="O228" s="16" t="s">
        <v>1010</v>
      </c>
      <c r="P228" s="44" t="s">
        <v>1828</v>
      </c>
      <c r="Q228" s="16" t="s">
        <v>869</v>
      </c>
      <c r="R228" s="16" t="s">
        <v>919</v>
      </c>
      <c r="S228" s="16" t="s">
        <v>642</v>
      </c>
      <c r="T228" s="16" t="s">
        <v>1833</v>
      </c>
      <c r="U228" s="16" t="s">
        <v>798</v>
      </c>
      <c r="V228" s="16" t="s">
        <v>926</v>
      </c>
      <c r="W228" s="16" t="s">
        <v>794</v>
      </c>
      <c r="X228" s="16" t="s">
        <v>1146</v>
      </c>
      <c r="Y228" s="16" t="s">
        <v>1102</v>
      </c>
      <c r="Z228" s="16" t="s">
        <v>1013</v>
      </c>
      <c r="AA228" s="16" t="s">
        <v>644</v>
      </c>
      <c r="AB228" s="16" t="s">
        <v>1834</v>
      </c>
      <c r="AC228" s="81" t="s">
        <v>1016</v>
      </c>
      <c r="AD228" s="81" t="s">
        <v>1835</v>
      </c>
      <c r="AE228" s="81" t="s">
        <v>1833</v>
      </c>
      <c r="AF228" s="81" t="s">
        <v>1146</v>
      </c>
      <c r="AG228" s="81" t="s">
        <v>981</v>
      </c>
      <c r="AH228" s="81" t="s">
        <v>1013</v>
      </c>
      <c r="AI228" s="81" t="s">
        <v>741</v>
      </c>
      <c r="AJ228" s="81" t="s">
        <v>738</v>
      </c>
      <c r="AK228" s="81" t="s">
        <v>1836</v>
      </c>
      <c r="AL228" s="5"/>
    </row>
    <row r="229" spans="2:69" s="12" customFormat="1" ht="13" x14ac:dyDescent="0.2">
      <c r="C229" s="5"/>
      <c r="D229" s="5"/>
      <c r="E229" s="5"/>
      <c r="F229" s="16"/>
      <c r="G229" s="16"/>
      <c r="H229" s="81" t="s">
        <v>1837</v>
      </c>
      <c r="I229" s="81" t="s">
        <v>643</v>
      </c>
      <c r="J229" s="81" t="s">
        <v>644</v>
      </c>
      <c r="K229" s="81" t="s">
        <v>645</v>
      </c>
      <c r="L229" s="81" t="s">
        <v>646</v>
      </c>
      <c r="M229" s="81" t="s">
        <v>647</v>
      </c>
      <c r="N229" s="16"/>
      <c r="O229" s="16"/>
      <c r="P229" s="16"/>
      <c r="Q229" s="16"/>
      <c r="R229" s="16"/>
      <c r="S229" s="16"/>
      <c r="T229" s="16"/>
      <c r="U229" s="16"/>
      <c r="V229" s="16"/>
      <c r="W229" s="82"/>
      <c r="X229" s="82"/>
      <c r="Y229" s="82"/>
      <c r="Z229" s="82"/>
      <c r="AA229" s="82"/>
      <c r="AB229" s="82"/>
      <c r="AC229" s="82"/>
      <c r="AD229" s="82"/>
      <c r="AE229" s="82"/>
      <c r="AF229" s="82"/>
      <c r="AG229" s="82"/>
      <c r="AH229" s="82"/>
      <c r="AI229" s="82"/>
      <c r="AJ229" s="82"/>
      <c r="AK229" s="82"/>
      <c r="AL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row>
    <row r="230" spans="2:69" s="12" customFormat="1" ht="13" customHeight="1" x14ac:dyDescent="0.2">
      <c r="C230" s="16"/>
      <c r="D230" s="16"/>
      <c r="E230" s="81"/>
      <c r="F230" s="81"/>
      <c r="G230" s="81" t="s">
        <v>668</v>
      </c>
      <c r="H230" s="16"/>
      <c r="I230" s="80" t="s">
        <v>832</v>
      </c>
      <c r="J230" s="80" t="s">
        <v>1827</v>
      </c>
      <c r="K230" s="16" t="s">
        <v>1009</v>
      </c>
      <c r="L230" s="16" t="s">
        <v>1010</v>
      </c>
      <c r="M230" s="16" t="s">
        <v>1828</v>
      </c>
      <c r="N230" s="16" t="s">
        <v>1829</v>
      </c>
      <c r="O230" s="16" t="s">
        <v>716</v>
      </c>
      <c r="P230" s="16" t="s">
        <v>659</v>
      </c>
      <c r="Q230" s="16" t="s">
        <v>648</v>
      </c>
      <c r="R230" s="44" t="s">
        <v>649</v>
      </c>
      <c r="S230" s="16" t="s">
        <v>719</v>
      </c>
      <c r="T230" s="16" t="s">
        <v>723</v>
      </c>
      <c r="U230" s="16" t="s">
        <v>1830</v>
      </c>
      <c r="V230" s="16" t="s">
        <v>649</v>
      </c>
      <c r="W230" s="44" t="s">
        <v>651</v>
      </c>
      <c r="X230" s="16" t="s">
        <v>897</v>
      </c>
      <c r="Y230" s="16" t="s">
        <v>1009</v>
      </c>
      <c r="Z230" s="16" t="s">
        <v>1012</v>
      </c>
      <c r="AA230" s="16" t="s">
        <v>782</v>
      </c>
      <c r="AB230" s="16" t="s">
        <v>644</v>
      </c>
      <c r="AC230" s="16" t="s">
        <v>1825</v>
      </c>
      <c r="AD230" s="16" t="s">
        <v>909</v>
      </c>
      <c r="AE230" s="16" t="s">
        <v>720</v>
      </c>
      <c r="AF230" s="16" t="s">
        <v>659</v>
      </c>
      <c r="AG230" s="16" t="s">
        <v>1831</v>
      </c>
      <c r="AH230" s="16" t="s">
        <v>746</v>
      </c>
      <c r="AI230" s="16" t="s">
        <v>642</v>
      </c>
      <c r="AJ230" s="16" t="s">
        <v>666</v>
      </c>
      <c r="AK230" s="16" t="s">
        <v>703</v>
      </c>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row>
    <row r="231" spans="2:69" s="16" customFormat="1" ht="15.25" customHeight="1" x14ac:dyDescent="0.2">
      <c r="F231" s="83"/>
      <c r="H231" s="16" t="s">
        <v>643</v>
      </c>
      <c r="I231" s="16" t="s">
        <v>644</v>
      </c>
      <c r="J231" s="16" t="s">
        <v>645</v>
      </c>
      <c r="K231" s="16" t="s">
        <v>646</v>
      </c>
      <c r="L231" s="16" t="s">
        <v>647</v>
      </c>
      <c r="R231" s="5"/>
      <c r="S231" s="5"/>
      <c r="T231" s="5"/>
      <c r="U231" s="5"/>
      <c r="V231" s="5"/>
      <c r="W231" s="5"/>
      <c r="X231" s="5"/>
      <c r="Y231" s="5"/>
      <c r="Z231" s="5"/>
      <c r="AA231" s="5"/>
      <c r="AB231" s="5"/>
      <c r="AC231" s="5"/>
      <c r="AD231" s="5"/>
      <c r="AE231" s="5"/>
      <c r="AF231" s="5"/>
      <c r="AG231" s="5"/>
      <c r="AH231" s="5"/>
      <c r="AI231" s="5"/>
      <c r="AJ231" s="5"/>
      <c r="AK231" s="5"/>
    </row>
    <row r="233" spans="2:69" ht="15.25" customHeight="1" x14ac:dyDescent="0.2">
      <c r="D233" s="5" t="s">
        <v>920</v>
      </c>
      <c r="F233" s="5" t="s">
        <v>1295</v>
      </c>
      <c r="G233" s="5" t="s">
        <v>1296</v>
      </c>
      <c r="H233" s="5" t="s">
        <v>826</v>
      </c>
      <c r="I233" s="5" t="s">
        <v>659</v>
      </c>
      <c r="J233" s="5" t="s">
        <v>1297</v>
      </c>
      <c r="K233" s="5" t="s">
        <v>1295</v>
      </c>
      <c r="L233" s="5" t="s">
        <v>629</v>
      </c>
      <c r="M233" s="5" t="s">
        <v>630</v>
      </c>
    </row>
    <row r="234" spans="2:69" ht="15.25" customHeight="1" x14ac:dyDescent="0.2">
      <c r="F234" s="255" t="s">
        <v>1298</v>
      </c>
      <c r="G234" s="257"/>
      <c r="H234" s="257"/>
      <c r="I234" s="257"/>
      <c r="J234" s="257"/>
      <c r="K234" s="257"/>
      <c r="L234" s="254"/>
      <c r="M234" s="255" t="s">
        <v>1299</v>
      </c>
      <c r="N234" s="257"/>
      <c r="O234" s="257"/>
      <c r="P234" s="257"/>
      <c r="Q234" s="257"/>
      <c r="R234" s="257"/>
      <c r="S234" s="257"/>
      <c r="T234" s="257"/>
      <c r="U234" s="257"/>
      <c r="V234" s="257"/>
      <c r="W234" s="257"/>
      <c r="X234" s="257"/>
      <c r="Y234" s="257"/>
      <c r="Z234" s="257"/>
      <c r="AA234" s="257"/>
      <c r="AB234" s="257"/>
      <c r="AC234" s="257"/>
      <c r="AD234" s="257"/>
      <c r="AE234" s="257"/>
      <c r="AF234" s="257"/>
      <c r="AG234" s="257"/>
      <c r="AH234" s="257"/>
      <c r="AI234" s="257"/>
      <c r="AJ234" s="257"/>
      <c r="AK234" s="254"/>
    </row>
    <row r="235" spans="2:69" ht="15.25" customHeight="1" x14ac:dyDescent="0.2">
      <c r="F235" s="321"/>
      <c r="G235" s="322"/>
      <c r="H235" s="322"/>
      <c r="I235" s="322"/>
      <c r="J235" s="322"/>
      <c r="K235" s="322"/>
      <c r="L235" s="323"/>
      <c r="M235" s="288"/>
      <c r="N235" s="289"/>
      <c r="O235" s="289"/>
      <c r="P235" s="289"/>
      <c r="Q235" s="289"/>
      <c r="R235" s="289"/>
      <c r="S235" s="289"/>
      <c r="T235" s="289"/>
      <c r="U235" s="289"/>
      <c r="V235" s="289"/>
      <c r="W235" s="289"/>
      <c r="X235" s="289"/>
      <c r="Y235" s="289"/>
      <c r="Z235" s="289"/>
      <c r="AA235" s="289"/>
      <c r="AB235" s="289"/>
      <c r="AC235" s="289"/>
      <c r="AD235" s="289"/>
      <c r="AE235" s="289"/>
      <c r="AF235" s="289"/>
      <c r="AG235" s="289"/>
      <c r="AH235" s="289"/>
      <c r="AI235" s="289"/>
      <c r="AJ235" s="289"/>
      <c r="AK235" s="290"/>
    </row>
    <row r="236" spans="2:69" ht="15.25" customHeight="1" x14ac:dyDescent="0.2">
      <c r="F236" s="321"/>
      <c r="G236" s="322"/>
      <c r="H236" s="322"/>
      <c r="I236" s="322"/>
      <c r="J236" s="322"/>
      <c r="K236" s="322"/>
      <c r="L236" s="323"/>
      <c r="M236" s="288"/>
      <c r="N236" s="289"/>
      <c r="O236" s="289"/>
      <c r="P236" s="289"/>
      <c r="Q236" s="289"/>
      <c r="R236" s="289"/>
      <c r="S236" s="289"/>
      <c r="T236" s="289"/>
      <c r="U236" s="289"/>
      <c r="V236" s="289"/>
      <c r="W236" s="289"/>
      <c r="X236" s="289"/>
      <c r="Y236" s="289"/>
      <c r="Z236" s="289"/>
      <c r="AA236" s="289"/>
      <c r="AB236" s="289"/>
      <c r="AC236" s="289"/>
      <c r="AD236" s="289"/>
      <c r="AE236" s="289"/>
      <c r="AF236" s="289"/>
      <c r="AG236" s="289"/>
      <c r="AH236" s="289"/>
      <c r="AI236" s="289"/>
      <c r="AJ236" s="289"/>
      <c r="AK236" s="290"/>
    </row>
    <row r="237" spans="2:69" ht="15.25" customHeight="1" x14ac:dyDescent="0.2">
      <c r="F237" s="321"/>
      <c r="G237" s="322"/>
      <c r="H237" s="322"/>
      <c r="I237" s="322"/>
      <c r="J237" s="322"/>
      <c r="K237" s="322"/>
      <c r="L237" s="323"/>
      <c r="M237" s="288"/>
      <c r="N237" s="289"/>
      <c r="O237" s="289"/>
      <c r="P237" s="289"/>
      <c r="Q237" s="289"/>
      <c r="R237" s="289"/>
      <c r="S237" s="289"/>
      <c r="T237" s="289"/>
      <c r="U237" s="289"/>
      <c r="V237" s="289"/>
      <c r="W237" s="289"/>
      <c r="X237" s="289"/>
      <c r="Y237" s="289"/>
      <c r="Z237" s="289"/>
      <c r="AA237" s="289"/>
      <c r="AB237" s="289"/>
      <c r="AC237" s="289"/>
      <c r="AD237" s="289"/>
      <c r="AE237" s="289"/>
      <c r="AF237" s="289"/>
      <c r="AG237" s="289"/>
      <c r="AH237" s="289"/>
      <c r="AI237" s="289"/>
      <c r="AJ237" s="289"/>
      <c r="AK237" s="290"/>
    </row>
    <row r="238" spans="2:69" ht="15.25" customHeight="1" x14ac:dyDescent="0.2">
      <c r="F238" s="321"/>
      <c r="G238" s="322"/>
      <c r="H238" s="322"/>
      <c r="I238" s="322"/>
      <c r="J238" s="322"/>
      <c r="K238" s="322"/>
      <c r="L238" s="323"/>
      <c r="M238" s="288"/>
      <c r="N238" s="289"/>
      <c r="O238" s="289"/>
      <c r="P238" s="289"/>
      <c r="Q238" s="289"/>
      <c r="R238" s="289"/>
      <c r="S238" s="289"/>
      <c r="T238" s="289"/>
      <c r="U238" s="289"/>
      <c r="V238" s="289"/>
      <c r="W238" s="289"/>
      <c r="X238" s="289"/>
      <c r="Y238" s="289"/>
      <c r="Z238" s="289"/>
      <c r="AA238" s="289"/>
      <c r="AB238" s="289"/>
      <c r="AC238" s="289"/>
      <c r="AD238" s="289"/>
      <c r="AE238" s="289"/>
      <c r="AF238" s="289"/>
      <c r="AG238" s="289"/>
      <c r="AH238" s="289"/>
      <c r="AI238" s="289"/>
      <c r="AJ238" s="289"/>
      <c r="AK238" s="290"/>
    </row>
    <row r="239" spans="2:69" ht="15.25" customHeight="1" x14ac:dyDescent="0.2">
      <c r="F239" s="321"/>
      <c r="G239" s="322"/>
      <c r="H239" s="322"/>
      <c r="I239" s="322"/>
      <c r="J239" s="322"/>
      <c r="K239" s="322"/>
      <c r="L239" s="323"/>
      <c r="M239" s="288"/>
      <c r="N239" s="289"/>
      <c r="O239" s="289"/>
      <c r="P239" s="289"/>
      <c r="Q239" s="289"/>
      <c r="R239" s="289"/>
      <c r="S239" s="289"/>
      <c r="T239" s="289"/>
      <c r="U239" s="289"/>
      <c r="V239" s="289"/>
      <c r="W239" s="289"/>
      <c r="X239" s="289"/>
      <c r="Y239" s="289"/>
      <c r="Z239" s="289"/>
      <c r="AA239" s="289"/>
      <c r="AB239" s="289"/>
      <c r="AC239" s="289"/>
      <c r="AD239" s="289"/>
      <c r="AE239" s="289"/>
      <c r="AF239" s="289"/>
      <c r="AG239" s="289"/>
      <c r="AH239" s="289"/>
      <c r="AI239" s="289"/>
      <c r="AJ239" s="289"/>
      <c r="AK239" s="290"/>
    </row>
    <row r="240" spans="2:69" ht="15.25" customHeight="1" x14ac:dyDescent="0.2">
      <c r="F240" s="5" t="s">
        <v>462</v>
      </c>
      <c r="G240" s="5" t="s">
        <v>488</v>
      </c>
      <c r="H240" s="5" t="s">
        <v>529</v>
      </c>
      <c r="I240" s="5" t="s">
        <v>424</v>
      </c>
      <c r="J240" s="5" t="s">
        <v>530</v>
      </c>
      <c r="K240" s="5" t="s">
        <v>463</v>
      </c>
    </row>
    <row r="241" spans="4:37" ht="15.25" customHeight="1" x14ac:dyDescent="0.2">
      <c r="F241" s="16"/>
      <c r="G241" s="16" t="s">
        <v>767</v>
      </c>
      <c r="H241" s="16" t="s">
        <v>1300</v>
      </c>
      <c r="I241" s="16" t="s">
        <v>1796</v>
      </c>
      <c r="J241" s="16" t="s">
        <v>750</v>
      </c>
      <c r="K241" s="16" t="s">
        <v>649</v>
      </c>
      <c r="L241" s="16" t="s">
        <v>1099</v>
      </c>
      <c r="M241" s="16" t="s">
        <v>932</v>
      </c>
      <c r="N241" s="16" t="s">
        <v>649</v>
      </c>
      <c r="O241" s="16" t="s">
        <v>826</v>
      </c>
      <c r="P241" s="16" t="s">
        <v>655</v>
      </c>
      <c r="Q241" s="16" t="s">
        <v>1119</v>
      </c>
      <c r="R241" s="16" t="s">
        <v>751</v>
      </c>
      <c r="S241" s="16" t="s">
        <v>840</v>
      </c>
      <c r="T241" s="16" t="s">
        <v>1291</v>
      </c>
      <c r="U241" s="16" t="s">
        <v>1292</v>
      </c>
      <c r="V241" s="16" t="s">
        <v>723</v>
      </c>
      <c r="W241" s="16" t="s">
        <v>746</v>
      </c>
      <c r="X241" s="16" t="s">
        <v>1175</v>
      </c>
      <c r="Y241" s="16" t="s">
        <v>1176</v>
      </c>
      <c r="Z241" s="16" t="s">
        <v>1796</v>
      </c>
      <c r="AA241" s="16" t="s">
        <v>666</v>
      </c>
      <c r="AB241" s="16" t="s">
        <v>703</v>
      </c>
      <c r="AC241" s="16" t="s">
        <v>987</v>
      </c>
      <c r="AD241" s="16" t="s">
        <v>988</v>
      </c>
      <c r="AE241" s="16" t="s">
        <v>989</v>
      </c>
      <c r="AF241" s="16" t="s">
        <v>990</v>
      </c>
      <c r="AG241" s="16" t="s">
        <v>991</v>
      </c>
      <c r="AH241" s="16"/>
      <c r="AI241" s="16"/>
    </row>
    <row r="243" spans="4:37" ht="15.25" customHeight="1" x14ac:dyDescent="0.2">
      <c r="D243" s="5" t="s">
        <v>933</v>
      </c>
      <c r="F243" s="5" t="s">
        <v>869</v>
      </c>
      <c r="G243" s="5" t="s">
        <v>870</v>
      </c>
      <c r="H243" s="5" t="s">
        <v>905</v>
      </c>
      <c r="I243" s="5" t="s">
        <v>845</v>
      </c>
      <c r="J243" s="5" t="s">
        <v>1301</v>
      </c>
      <c r="K243" s="5" t="s">
        <v>1302</v>
      </c>
      <c r="L243" s="5" t="s">
        <v>655</v>
      </c>
    </row>
    <row r="244" spans="4:37" ht="15.25" customHeight="1" x14ac:dyDescent="0.2">
      <c r="E244" s="10" t="s">
        <v>540</v>
      </c>
      <c r="G244" s="5" t="s">
        <v>1303</v>
      </c>
      <c r="H244" s="5" t="s">
        <v>895</v>
      </c>
      <c r="I244" s="5" t="s">
        <v>1304</v>
      </c>
      <c r="J244" s="5" t="s">
        <v>1305</v>
      </c>
    </row>
    <row r="245" spans="4:37" ht="15.25" customHeight="1" x14ac:dyDescent="0.2">
      <c r="G245" s="5" t="s">
        <v>733</v>
      </c>
      <c r="H245" s="5" t="s">
        <v>734</v>
      </c>
      <c r="I245" s="5" t="s">
        <v>659</v>
      </c>
      <c r="J245" s="5" t="s">
        <v>678</v>
      </c>
      <c r="K245" s="5" t="s">
        <v>745</v>
      </c>
      <c r="L245" s="5" t="s">
        <v>642</v>
      </c>
      <c r="M245" s="5" t="s">
        <v>781</v>
      </c>
      <c r="N245" s="5" t="s">
        <v>782</v>
      </c>
      <c r="O245" s="5" t="s">
        <v>741</v>
      </c>
      <c r="P245" s="5" t="s">
        <v>738</v>
      </c>
      <c r="Q245" s="5" t="s">
        <v>646</v>
      </c>
      <c r="R245" s="5" t="s">
        <v>643</v>
      </c>
      <c r="S245" s="5" t="s">
        <v>644</v>
      </c>
      <c r="T245" s="5" t="s">
        <v>1306</v>
      </c>
      <c r="U245" s="5" t="s">
        <v>706</v>
      </c>
      <c r="V245" s="5" t="s">
        <v>668</v>
      </c>
      <c r="W245" s="5" t="s">
        <v>660</v>
      </c>
      <c r="X245" s="5" t="s">
        <v>754</v>
      </c>
      <c r="Y245" s="5" t="s">
        <v>659</v>
      </c>
      <c r="Z245" s="5" t="s">
        <v>1307</v>
      </c>
      <c r="AA245" s="5" t="s">
        <v>1308</v>
      </c>
      <c r="AB245" s="5" t="s">
        <v>900</v>
      </c>
      <c r="AC245" s="5" t="s">
        <v>1309</v>
      </c>
      <c r="AD245" s="5" t="s">
        <v>1305</v>
      </c>
      <c r="AE245" s="5" t="s">
        <v>905</v>
      </c>
      <c r="AF245" s="5" t="s">
        <v>845</v>
      </c>
      <c r="AG245" s="5" t="s">
        <v>1310</v>
      </c>
      <c r="AH245" s="5" t="s">
        <v>1311</v>
      </c>
      <c r="AI245" s="5" t="s">
        <v>733</v>
      </c>
      <c r="AJ245" s="5" t="s">
        <v>709</v>
      </c>
      <c r="AK245" s="5" t="s">
        <v>679</v>
      </c>
    </row>
    <row r="246" spans="4:37" ht="15.25" customHeight="1" x14ac:dyDescent="0.2">
      <c r="F246" s="5" t="s">
        <v>642</v>
      </c>
      <c r="G246" s="5" t="s">
        <v>681</v>
      </c>
      <c r="H246" s="5" t="s">
        <v>682</v>
      </c>
      <c r="I246" s="5" t="s">
        <v>643</v>
      </c>
      <c r="J246" s="5" t="s">
        <v>644</v>
      </c>
      <c r="K246" s="5" t="s">
        <v>645</v>
      </c>
      <c r="L246" s="5" t="s">
        <v>646</v>
      </c>
      <c r="M246" s="5" t="s">
        <v>647</v>
      </c>
    </row>
    <row r="247" spans="4:37" ht="6" customHeight="1" x14ac:dyDescent="0.2"/>
    <row r="248" spans="4:37" ht="15.25" customHeight="1" x14ac:dyDescent="0.2">
      <c r="E248" s="10" t="s">
        <v>544</v>
      </c>
      <c r="G248" s="5" t="s">
        <v>869</v>
      </c>
      <c r="H248" s="5" t="s">
        <v>652</v>
      </c>
      <c r="I248" s="5" t="s">
        <v>1312</v>
      </c>
      <c r="J248" s="5" t="s">
        <v>687</v>
      </c>
      <c r="K248" s="5" t="s">
        <v>923</v>
      </c>
      <c r="L248" s="5" t="s">
        <v>928</v>
      </c>
    </row>
    <row r="249" spans="4:37" ht="15.25" customHeight="1" x14ac:dyDescent="0.2">
      <c r="F249" s="255" t="s">
        <v>913</v>
      </c>
      <c r="G249" s="257"/>
      <c r="H249" s="257"/>
      <c r="I249" s="257"/>
      <c r="J249" s="257"/>
      <c r="K249" s="257"/>
      <c r="L249" s="257"/>
      <c r="M249" s="254"/>
      <c r="N249" s="255" t="s">
        <v>1318</v>
      </c>
      <c r="O249" s="257"/>
      <c r="P249" s="257"/>
      <c r="Q249" s="257"/>
      <c r="R249" s="257"/>
      <c r="S249" s="257"/>
      <c r="T249" s="254"/>
      <c r="U249" s="255" t="s">
        <v>1319</v>
      </c>
      <c r="V249" s="257"/>
      <c r="W249" s="257"/>
      <c r="X249" s="257"/>
      <c r="Y249" s="257"/>
      <c r="Z249" s="257"/>
      <c r="AA249" s="257"/>
      <c r="AB249" s="257"/>
      <c r="AC249" s="257"/>
      <c r="AD249" s="257"/>
      <c r="AE249" s="257"/>
      <c r="AF249" s="257"/>
      <c r="AG249" s="257"/>
      <c r="AH249" s="257"/>
      <c r="AI249" s="257"/>
      <c r="AJ249" s="257"/>
      <c r="AK249" s="254"/>
    </row>
    <row r="250" spans="4:37" ht="15.25" customHeight="1" x14ac:dyDescent="0.2">
      <c r="F250" s="324" t="s">
        <v>1313</v>
      </c>
      <c r="G250" s="325"/>
      <c r="H250" s="325"/>
      <c r="I250" s="325"/>
      <c r="J250" s="325"/>
      <c r="K250" s="325"/>
      <c r="L250" s="325"/>
      <c r="M250" s="326"/>
      <c r="N250" s="234"/>
      <c r="O250" s="235"/>
      <c r="P250" s="235"/>
      <c r="Q250" s="235"/>
      <c r="R250" s="235"/>
      <c r="S250" s="84" t="s">
        <v>1324</v>
      </c>
      <c r="T250" s="38"/>
      <c r="U250" s="393"/>
      <c r="V250" s="365"/>
      <c r="W250" s="365"/>
      <c r="X250" s="365"/>
      <c r="Y250" s="365"/>
      <c r="Z250" s="365"/>
      <c r="AA250" s="365"/>
      <c r="AB250" s="365"/>
      <c r="AC250" s="365"/>
      <c r="AD250" s="365"/>
      <c r="AE250" s="365"/>
      <c r="AF250" s="365"/>
      <c r="AG250" s="365"/>
      <c r="AH250" s="365"/>
      <c r="AI250" s="365"/>
      <c r="AJ250" s="365"/>
      <c r="AK250" s="366"/>
    </row>
    <row r="251" spans="4:37" ht="15.25" customHeight="1" x14ac:dyDescent="0.2">
      <c r="F251" s="256" t="s">
        <v>1314</v>
      </c>
      <c r="G251" s="256"/>
      <c r="H251" s="256"/>
      <c r="I251" s="324" t="s">
        <v>1316</v>
      </c>
      <c r="J251" s="325"/>
      <c r="K251" s="325"/>
      <c r="L251" s="325"/>
      <c r="M251" s="326"/>
      <c r="N251" s="234"/>
      <c r="O251" s="235"/>
      <c r="P251" s="235"/>
      <c r="Q251" s="235"/>
      <c r="R251" s="235"/>
      <c r="S251" s="84" t="s">
        <v>1324</v>
      </c>
      <c r="T251" s="38"/>
      <c r="U251" s="393"/>
      <c r="V251" s="365"/>
      <c r="W251" s="365"/>
      <c r="X251" s="365"/>
      <c r="Y251" s="365"/>
      <c r="Z251" s="365"/>
      <c r="AA251" s="365"/>
      <c r="AB251" s="365"/>
      <c r="AC251" s="365"/>
      <c r="AD251" s="365"/>
      <c r="AE251" s="365"/>
      <c r="AF251" s="365"/>
      <c r="AG251" s="365"/>
      <c r="AH251" s="365"/>
      <c r="AI251" s="365"/>
      <c r="AJ251" s="365"/>
      <c r="AK251" s="366"/>
    </row>
    <row r="252" spans="4:37" ht="15.25" customHeight="1" x14ac:dyDescent="0.2">
      <c r="F252" s="256"/>
      <c r="G252" s="256"/>
      <c r="H252" s="256"/>
      <c r="I252" s="293" t="s">
        <v>1317</v>
      </c>
      <c r="J252" s="293"/>
      <c r="K252" s="293"/>
      <c r="L252" s="293"/>
      <c r="M252" s="293"/>
      <c r="N252" s="234"/>
      <c r="O252" s="235"/>
      <c r="P252" s="235"/>
      <c r="Q252" s="235"/>
      <c r="R252" s="235"/>
      <c r="S252" s="84" t="s">
        <v>1324</v>
      </c>
      <c r="T252" s="38"/>
      <c r="U252" s="413"/>
      <c r="V252" s="413"/>
      <c r="W252" s="413"/>
      <c r="X252" s="413"/>
      <c r="Y252" s="413"/>
      <c r="Z252" s="413"/>
      <c r="AA252" s="413"/>
      <c r="AB252" s="413"/>
      <c r="AC252" s="413"/>
      <c r="AD252" s="413"/>
      <c r="AE252" s="413"/>
      <c r="AF252" s="413"/>
      <c r="AG252" s="413"/>
      <c r="AH252" s="413"/>
      <c r="AI252" s="413"/>
      <c r="AJ252" s="413"/>
      <c r="AK252" s="413"/>
    </row>
    <row r="253" spans="4:37" ht="15.25" customHeight="1" x14ac:dyDescent="0.2">
      <c r="F253" s="256" t="s">
        <v>1315</v>
      </c>
      <c r="G253" s="256"/>
      <c r="H253" s="256"/>
      <c r="I253" s="256"/>
      <c r="J253" s="256"/>
      <c r="K253" s="256"/>
      <c r="L253" s="256"/>
      <c r="M253" s="256"/>
      <c r="N253" s="234"/>
      <c r="O253" s="235"/>
      <c r="P253" s="235"/>
      <c r="Q253" s="235"/>
      <c r="R253" s="235"/>
      <c r="S253" s="84" t="s">
        <v>1324</v>
      </c>
      <c r="T253" s="38"/>
      <c r="U253" s="413"/>
      <c r="V253" s="413"/>
      <c r="W253" s="413"/>
      <c r="X253" s="413"/>
      <c r="Y253" s="413"/>
      <c r="Z253" s="413"/>
      <c r="AA253" s="413"/>
      <c r="AB253" s="413"/>
      <c r="AC253" s="413"/>
      <c r="AD253" s="413"/>
      <c r="AE253" s="413"/>
      <c r="AF253" s="413"/>
      <c r="AG253" s="413"/>
      <c r="AH253" s="413"/>
      <c r="AI253" s="413"/>
      <c r="AJ253" s="413"/>
      <c r="AK253" s="413"/>
    </row>
    <row r="254" spans="4:37" ht="15.25" customHeight="1" x14ac:dyDescent="0.2">
      <c r="F254" s="5" t="s">
        <v>462</v>
      </c>
      <c r="G254" s="5" t="s">
        <v>488</v>
      </c>
      <c r="H254" s="5" t="s">
        <v>529</v>
      </c>
      <c r="I254" s="5" t="s">
        <v>424</v>
      </c>
      <c r="J254" s="5" t="s">
        <v>530</v>
      </c>
      <c r="K254" s="5" t="s">
        <v>463</v>
      </c>
    </row>
    <row r="255" spans="4:37" s="16" customFormat="1" ht="15.25" customHeight="1" x14ac:dyDescent="0.2">
      <c r="G255" s="16" t="s">
        <v>663</v>
      </c>
      <c r="H255" s="16" t="s">
        <v>664</v>
      </c>
      <c r="I255" s="16" t="s">
        <v>869</v>
      </c>
      <c r="J255" s="16" t="s">
        <v>652</v>
      </c>
      <c r="K255" s="16" t="s">
        <v>1294</v>
      </c>
      <c r="L255" s="16" t="s">
        <v>1321</v>
      </c>
      <c r="M255" s="16" t="s">
        <v>1322</v>
      </c>
      <c r="N255" s="16" t="s">
        <v>1323</v>
      </c>
      <c r="O255" s="16" t="s">
        <v>1293</v>
      </c>
      <c r="P255" s="16" t="s">
        <v>1796</v>
      </c>
      <c r="Q255" s="16" t="s">
        <v>903</v>
      </c>
      <c r="R255" s="16" t="s">
        <v>716</v>
      </c>
      <c r="S255" s="16" t="s">
        <v>869</v>
      </c>
      <c r="T255" s="16" t="s">
        <v>652</v>
      </c>
      <c r="U255" s="16" t="s">
        <v>1320</v>
      </c>
      <c r="V255" s="16" t="s">
        <v>1796</v>
      </c>
      <c r="W255" s="16" t="s">
        <v>903</v>
      </c>
      <c r="X255" s="16" t="s">
        <v>716</v>
      </c>
      <c r="Y255" s="16" t="s">
        <v>750</v>
      </c>
      <c r="Z255" s="16" t="s">
        <v>649</v>
      </c>
      <c r="AA255" s="16" t="s">
        <v>926</v>
      </c>
      <c r="AB255" s="16" t="s">
        <v>1320</v>
      </c>
      <c r="AC255" s="16" t="s">
        <v>1191</v>
      </c>
      <c r="AD255" s="16" t="s">
        <v>666</v>
      </c>
      <c r="AE255" s="16" t="s">
        <v>703</v>
      </c>
      <c r="AF255" s="16" t="s">
        <v>987</v>
      </c>
      <c r="AG255" s="16" t="s">
        <v>988</v>
      </c>
      <c r="AH255" s="16" t="s">
        <v>989</v>
      </c>
      <c r="AI255" s="16" t="s">
        <v>990</v>
      </c>
      <c r="AJ255" s="16" t="s">
        <v>991</v>
      </c>
    </row>
    <row r="257" spans="2:37" ht="15.25" customHeight="1" x14ac:dyDescent="0.2">
      <c r="B257" s="5" t="s">
        <v>487</v>
      </c>
      <c r="D257" s="5" t="s">
        <v>394</v>
      </c>
      <c r="E257" s="5" t="s">
        <v>389</v>
      </c>
      <c r="F257" s="5" t="s">
        <v>735</v>
      </c>
      <c r="G257" s="5" t="s">
        <v>736</v>
      </c>
      <c r="H257" s="5" t="s">
        <v>659</v>
      </c>
      <c r="I257" s="5" t="s">
        <v>1325</v>
      </c>
      <c r="J257" s="5" t="s">
        <v>1326</v>
      </c>
      <c r="K257" s="5" t="s">
        <v>1796</v>
      </c>
      <c r="L257" s="5" t="s">
        <v>704</v>
      </c>
      <c r="M257" s="5" t="s">
        <v>748</v>
      </c>
      <c r="N257" s="5" t="s">
        <v>1796</v>
      </c>
      <c r="O257" s="5" t="s">
        <v>751</v>
      </c>
      <c r="P257" s="5" t="s">
        <v>840</v>
      </c>
      <c r="Q257" s="5" t="s">
        <v>721</v>
      </c>
      <c r="R257" s="5" t="s">
        <v>753</v>
      </c>
    </row>
    <row r="258" spans="2:37" ht="15.25" customHeight="1" x14ac:dyDescent="0.2">
      <c r="C258" s="10" t="s">
        <v>523</v>
      </c>
      <c r="E258" s="5" t="s">
        <v>394</v>
      </c>
      <c r="F258" s="5" t="s">
        <v>389</v>
      </c>
      <c r="G258" s="5" t="s">
        <v>735</v>
      </c>
      <c r="H258" s="5" t="s">
        <v>736</v>
      </c>
      <c r="I258" s="5" t="s">
        <v>659</v>
      </c>
      <c r="J258" s="5" t="s">
        <v>1327</v>
      </c>
      <c r="K258" s="5" t="s">
        <v>870</v>
      </c>
      <c r="L258" s="5" t="s">
        <v>1328</v>
      </c>
      <c r="M258" s="5" t="s">
        <v>924</v>
      </c>
    </row>
    <row r="259" spans="2:37" ht="15.25" customHeight="1" x14ac:dyDescent="0.2">
      <c r="F259" s="13" t="s">
        <v>751</v>
      </c>
      <c r="G259" s="14" t="s">
        <v>840</v>
      </c>
      <c r="H259" s="14" t="s">
        <v>753</v>
      </c>
      <c r="I259" s="14" t="s">
        <v>722</v>
      </c>
      <c r="J259" s="14" t="s">
        <v>697</v>
      </c>
      <c r="K259" s="328"/>
      <c r="L259" s="328"/>
      <c r="M259" s="328"/>
      <c r="N259" s="328"/>
      <c r="O259" s="328"/>
      <c r="P259" s="328"/>
      <c r="Q259" s="328"/>
      <c r="R259" s="14" t="s">
        <v>660</v>
      </c>
      <c r="S259" s="30" t="s">
        <v>755</v>
      </c>
      <c r="T259" s="328"/>
      <c r="U259" s="328"/>
      <c r="V259" s="328"/>
      <c r="W259" s="328"/>
      <c r="X259" s="328"/>
      <c r="Y259" s="328"/>
      <c r="Z259" s="328"/>
      <c r="AA259" s="14" t="s">
        <v>698</v>
      </c>
      <c r="AB259" s="14"/>
      <c r="AC259" s="14"/>
      <c r="AD259" s="14"/>
      <c r="AE259" s="14"/>
      <c r="AF259" s="14"/>
      <c r="AG259" s="14"/>
      <c r="AH259" s="14"/>
      <c r="AI259" s="14"/>
      <c r="AJ259" s="14"/>
      <c r="AK259" s="15"/>
    </row>
    <row r="260" spans="2:37" ht="60" customHeight="1" x14ac:dyDescent="0.2">
      <c r="E260" s="85"/>
      <c r="F260" s="309" t="s">
        <v>1329</v>
      </c>
      <c r="G260" s="309"/>
      <c r="H260" s="309"/>
      <c r="I260" s="309"/>
      <c r="J260" s="309"/>
      <c r="K260" s="310"/>
      <c r="L260" s="311"/>
      <c r="M260" s="311"/>
      <c r="N260" s="311"/>
      <c r="O260" s="311"/>
      <c r="P260" s="311"/>
      <c r="Q260" s="311"/>
      <c r="R260" s="311"/>
      <c r="S260" s="311"/>
      <c r="T260" s="311"/>
      <c r="U260" s="311"/>
      <c r="V260" s="311"/>
      <c r="W260" s="311"/>
      <c r="X260" s="311"/>
      <c r="Y260" s="311"/>
      <c r="Z260" s="311"/>
      <c r="AA260" s="311"/>
      <c r="AB260" s="311"/>
      <c r="AC260" s="311"/>
      <c r="AD260" s="311"/>
      <c r="AE260" s="311"/>
      <c r="AF260" s="311"/>
      <c r="AG260" s="311"/>
      <c r="AH260" s="311"/>
      <c r="AI260" s="311"/>
      <c r="AJ260" s="311"/>
      <c r="AK260" s="312"/>
    </row>
    <row r="261" spans="2:37" ht="60" customHeight="1" x14ac:dyDescent="0.2">
      <c r="E261" s="85"/>
      <c r="F261" s="309" t="s">
        <v>1330</v>
      </c>
      <c r="G261" s="309"/>
      <c r="H261" s="309"/>
      <c r="I261" s="309"/>
      <c r="J261" s="309"/>
      <c r="K261" s="310"/>
      <c r="L261" s="311"/>
      <c r="M261" s="311"/>
      <c r="N261" s="311"/>
      <c r="O261" s="311"/>
      <c r="P261" s="311"/>
      <c r="Q261" s="311"/>
      <c r="R261" s="311"/>
      <c r="S261" s="311"/>
      <c r="T261" s="311"/>
      <c r="U261" s="311"/>
      <c r="V261" s="311"/>
      <c r="W261" s="311"/>
      <c r="X261" s="311"/>
      <c r="Y261" s="311"/>
      <c r="Z261" s="311"/>
      <c r="AA261" s="311"/>
      <c r="AB261" s="311"/>
      <c r="AC261" s="311"/>
      <c r="AD261" s="311"/>
      <c r="AE261" s="311"/>
      <c r="AF261" s="311"/>
      <c r="AG261" s="311"/>
      <c r="AH261" s="311"/>
      <c r="AI261" s="311"/>
      <c r="AJ261" s="311"/>
      <c r="AK261" s="312"/>
    </row>
    <row r="262" spans="2:37" ht="15.25" customHeight="1" x14ac:dyDescent="0.2">
      <c r="C262" s="10"/>
    </row>
    <row r="263" spans="2:37" ht="15.25" customHeight="1" x14ac:dyDescent="0.2">
      <c r="C263" s="10" t="s">
        <v>1331</v>
      </c>
      <c r="E263" s="5" t="s">
        <v>731</v>
      </c>
      <c r="F263" s="5" t="s">
        <v>389</v>
      </c>
      <c r="G263" s="5" t="s">
        <v>735</v>
      </c>
      <c r="H263" s="5" t="s">
        <v>736</v>
      </c>
      <c r="I263" s="5" t="s">
        <v>659</v>
      </c>
      <c r="J263" s="5" t="s">
        <v>751</v>
      </c>
      <c r="K263" s="5" t="s">
        <v>840</v>
      </c>
      <c r="L263" s="5" t="s">
        <v>1332</v>
      </c>
      <c r="M263" s="5" t="s">
        <v>1325</v>
      </c>
    </row>
    <row r="264" spans="2:37" ht="15.25" customHeight="1" x14ac:dyDescent="0.2">
      <c r="E264" s="10"/>
      <c r="F264" s="253" t="s">
        <v>1333</v>
      </c>
      <c r="G264" s="253"/>
      <c r="H264" s="253"/>
      <c r="I264" s="253"/>
      <c r="J264" s="253"/>
      <c r="K264" s="253"/>
      <c r="L264" s="253"/>
      <c r="M264" s="253"/>
      <c r="N264" s="253"/>
      <c r="O264" s="253"/>
      <c r="P264" s="253"/>
      <c r="Q264" s="253"/>
      <c r="R264" s="253"/>
      <c r="S264" s="253"/>
      <c r="T264" s="253"/>
      <c r="U264" s="253"/>
      <c r="V264" s="255" t="s">
        <v>1334</v>
      </c>
      <c r="W264" s="257"/>
      <c r="X264" s="257"/>
      <c r="Y264" s="257"/>
      <c r="Z264" s="257"/>
      <c r="AA264" s="257"/>
      <c r="AB264" s="257"/>
      <c r="AC264" s="257"/>
      <c r="AD264" s="257"/>
      <c r="AE264" s="257"/>
      <c r="AF264" s="257"/>
      <c r="AG264" s="257"/>
      <c r="AH264" s="257"/>
      <c r="AI264" s="257"/>
      <c r="AJ264" s="257"/>
      <c r="AK264" s="254"/>
    </row>
    <row r="265" spans="2:37" ht="15.25" customHeight="1" x14ac:dyDescent="0.2">
      <c r="E265" s="10"/>
      <c r="F265" s="293" t="s">
        <v>1335</v>
      </c>
      <c r="G265" s="293"/>
      <c r="H265" s="293"/>
      <c r="I265" s="293"/>
      <c r="J265" s="293"/>
      <c r="K265" s="293"/>
      <c r="L265" s="293"/>
      <c r="M265" s="293"/>
      <c r="N265" s="293"/>
      <c r="O265" s="293"/>
      <c r="P265" s="293"/>
      <c r="Q265" s="293"/>
      <c r="R265" s="293"/>
      <c r="S265" s="329"/>
      <c r="T265" s="330"/>
      <c r="U265" s="331"/>
      <c r="V265" s="293" t="s">
        <v>1340</v>
      </c>
      <c r="W265" s="293"/>
      <c r="X265" s="293"/>
      <c r="Y265" s="293"/>
      <c r="Z265" s="293"/>
      <c r="AA265" s="293"/>
      <c r="AB265" s="293"/>
      <c r="AC265" s="293"/>
      <c r="AD265" s="293"/>
      <c r="AE265" s="293"/>
      <c r="AF265" s="293"/>
      <c r="AG265" s="293"/>
      <c r="AH265" s="293"/>
      <c r="AI265" s="329"/>
      <c r="AJ265" s="330"/>
      <c r="AK265" s="331"/>
    </row>
    <row r="266" spans="2:37" ht="15.25" customHeight="1" x14ac:dyDescent="0.2">
      <c r="E266" s="10"/>
      <c r="F266" s="293" t="s">
        <v>1336</v>
      </c>
      <c r="G266" s="293"/>
      <c r="H266" s="293"/>
      <c r="I266" s="293"/>
      <c r="J266" s="293"/>
      <c r="K266" s="293"/>
      <c r="L266" s="293"/>
      <c r="M266" s="293"/>
      <c r="N266" s="293"/>
      <c r="O266" s="293"/>
      <c r="P266" s="293"/>
      <c r="Q266" s="293"/>
      <c r="R266" s="293"/>
      <c r="S266" s="329"/>
      <c r="T266" s="330"/>
      <c r="U266" s="331"/>
      <c r="V266" s="293" t="s">
        <v>1341</v>
      </c>
      <c r="W266" s="293"/>
      <c r="X266" s="293"/>
      <c r="Y266" s="293"/>
      <c r="Z266" s="293"/>
      <c r="AA266" s="293"/>
      <c r="AB266" s="293"/>
      <c r="AC266" s="293"/>
      <c r="AD266" s="293"/>
      <c r="AE266" s="293"/>
      <c r="AF266" s="293"/>
      <c r="AG266" s="293"/>
      <c r="AH266" s="293"/>
      <c r="AI266" s="329"/>
      <c r="AJ266" s="330"/>
      <c r="AK266" s="331"/>
    </row>
    <row r="267" spans="2:37" ht="15.25" customHeight="1" x14ac:dyDescent="0.2">
      <c r="E267" s="10"/>
      <c r="F267" s="293" t="s">
        <v>1337</v>
      </c>
      <c r="G267" s="293"/>
      <c r="H267" s="293"/>
      <c r="I267" s="293"/>
      <c r="J267" s="293"/>
      <c r="K267" s="293"/>
      <c r="L267" s="293"/>
      <c r="M267" s="293"/>
      <c r="N267" s="293"/>
      <c r="O267" s="293"/>
      <c r="P267" s="293"/>
      <c r="Q267" s="293"/>
      <c r="R267" s="293"/>
      <c r="S267" s="329"/>
      <c r="T267" s="330"/>
      <c r="U267" s="331"/>
      <c r="V267" s="293" t="s">
        <v>1342</v>
      </c>
      <c r="W267" s="293"/>
      <c r="X267" s="293"/>
      <c r="Y267" s="293"/>
      <c r="Z267" s="293"/>
      <c r="AA267" s="293"/>
      <c r="AB267" s="293"/>
      <c r="AC267" s="293"/>
      <c r="AD267" s="293"/>
      <c r="AE267" s="293"/>
      <c r="AF267" s="293"/>
      <c r="AG267" s="293"/>
      <c r="AH267" s="293"/>
      <c r="AI267" s="329"/>
      <c r="AJ267" s="330"/>
      <c r="AK267" s="331"/>
    </row>
    <row r="268" spans="2:37" ht="15.25" customHeight="1" x14ac:dyDescent="0.2">
      <c r="E268" s="10"/>
      <c r="F268" s="293" t="s">
        <v>1338</v>
      </c>
      <c r="G268" s="293"/>
      <c r="H268" s="293"/>
      <c r="I268" s="293"/>
      <c r="J268" s="293"/>
      <c r="K268" s="293"/>
      <c r="L268" s="293"/>
      <c r="M268" s="293"/>
      <c r="N268" s="293"/>
      <c r="O268" s="293"/>
      <c r="P268" s="293"/>
      <c r="Q268" s="293"/>
      <c r="R268" s="293"/>
      <c r="S268" s="329"/>
      <c r="T268" s="330"/>
      <c r="U268" s="331"/>
      <c r="V268" s="293" t="s">
        <v>1343</v>
      </c>
      <c r="W268" s="293"/>
      <c r="X268" s="293"/>
      <c r="Y268" s="293"/>
      <c r="Z268" s="293"/>
      <c r="AA268" s="293"/>
      <c r="AB268" s="293"/>
      <c r="AC268" s="293"/>
      <c r="AD268" s="293"/>
      <c r="AE268" s="293"/>
      <c r="AF268" s="293"/>
      <c r="AG268" s="293"/>
      <c r="AH268" s="293"/>
      <c r="AI268" s="335"/>
      <c r="AJ268" s="336"/>
      <c r="AK268" s="337"/>
    </row>
    <row r="269" spans="2:37" ht="15.25" customHeight="1" x14ac:dyDescent="0.2">
      <c r="E269" s="10"/>
      <c r="F269" s="293" t="s">
        <v>1339</v>
      </c>
      <c r="G269" s="293"/>
      <c r="H269" s="293"/>
      <c r="I269" s="293"/>
      <c r="J269" s="293"/>
      <c r="K269" s="293"/>
      <c r="L269" s="293"/>
      <c r="M269" s="293"/>
      <c r="N269" s="293"/>
      <c r="O269" s="293"/>
      <c r="P269" s="293"/>
      <c r="Q269" s="293"/>
      <c r="R269" s="293"/>
      <c r="S269" s="329"/>
      <c r="T269" s="330"/>
      <c r="U269" s="331"/>
      <c r="V269" s="293" t="s">
        <v>1343</v>
      </c>
      <c r="W269" s="293"/>
      <c r="X269" s="293"/>
      <c r="Y269" s="293"/>
      <c r="Z269" s="293"/>
      <c r="AA269" s="293"/>
      <c r="AB269" s="293"/>
      <c r="AC269" s="293"/>
      <c r="AD269" s="293"/>
      <c r="AE269" s="293"/>
      <c r="AF269" s="293"/>
      <c r="AG269" s="293"/>
      <c r="AH269" s="293"/>
      <c r="AI269" s="335"/>
      <c r="AJ269" s="336"/>
      <c r="AK269" s="337"/>
    </row>
    <row r="270" spans="2:37" ht="15.25" customHeight="1" x14ac:dyDescent="0.2">
      <c r="E270" s="10"/>
      <c r="F270" s="294" t="s">
        <v>1344</v>
      </c>
      <c r="G270" s="295"/>
      <c r="H270" s="295"/>
      <c r="I270" s="295"/>
      <c r="J270" s="295"/>
      <c r="K270" s="295"/>
      <c r="L270" s="295"/>
      <c r="M270" s="295"/>
      <c r="N270" s="295"/>
      <c r="O270" s="295"/>
      <c r="P270" s="295"/>
      <c r="Q270" s="295"/>
      <c r="R270" s="296"/>
      <c r="S270" s="353"/>
      <c r="T270" s="354"/>
      <c r="U270" s="355"/>
      <c r="V270" s="294" t="s">
        <v>1346</v>
      </c>
      <c r="W270" s="295"/>
      <c r="X270" s="295"/>
      <c r="Y270" s="295"/>
      <c r="Z270" s="295"/>
      <c r="AA270" s="295"/>
      <c r="AB270" s="295"/>
      <c r="AC270" s="295"/>
      <c r="AD270" s="295"/>
      <c r="AE270" s="295"/>
      <c r="AF270" s="295"/>
      <c r="AG270" s="295"/>
      <c r="AH270" s="296"/>
      <c r="AI270" s="353"/>
      <c r="AJ270" s="354"/>
      <c r="AK270" s="355"/>
    </row>
    <row r="271" spans="2:37" ht="15.25" customHeight="1" x14ac:dyDescent="0.2">
      <c r="E271" s="10"/>
      <c r="F271" s="34" t="s">
        <v>697</v>
      </c>
      <c r="G271" s="307"/>
      <c r="H271" s="307"/>
      <c r="I271" s="307"/>
      <c r="J271" s="307"/>
      <c r="K271" s="307"/>
      <c r="L271" s="307"/>
      <c r="M271" s="307"/>
      <c r="N271" s="307"/>
      <c r="O271" s="307"/>
      <c r="P271" s="307"/>
      <c r="Q271" s="307"/>
      <c r="R271" s="36" t="s">
        <v>698</v>
      </c>
      <c r="S271" s="398"/>
      <c r="T271" s="399"/>
      <c r="U271" s="400"/>
      <c r="V271" s="87" t="s">
        <v>697</v>
      </c>
      <c r="W271" s="334"/>
      <c r="X271" s="334"/>
      <c r="Y271" s="334"/>
      <c r="Z271" s="334"/>
      <c r="AA271" s="334"/>
      <c r="AB271" s="334"/>
      <c r="AC271" s="334"/>
      <c r="AD271" s="334"/>
      <c r="AE271" s="334"/>
      <c r="AF271" s="334"/>
      <c r="AG271" s="334"/>
      <c r="AH271" s="48" t="s">
        <v>698</v>
      </c>
      <c r="AI271" s="398"/>
      <c r="AJ271" s="399"/>
      <c r="AK271" s="400"/>
    </row>
    <row r="272" spans="2:37" ht="15.25" customHeight="1" x14ac:dyDescent="0.2">
      <c r="E272" s="10"/>
      <c r="F272" s="294" t="s">
        <v>1345</v>
      </c>
      <c r="G272" s="295"/>
      <c r="H272" s="295"/>
      <c r="I272" s="295"/>
      <c r="J272" s="295"/>
      <c r="K272" s="295"/>
      <c r="L272" s="295"/>
      <c r="M272" s="295"/>
      <c r="N272" s="295"/>
      <c r="O272" s="295"/>
      <c r="P272" s="295"/>
      <c r="Q272" s="295"/>
      <c r="R272" s="296"/>
      <c r="S272" s="353"/>
      <c r="T272" s="354"/>
      <c r="U272" s="355"/>
      <c r="V272" s="294" t="s">
        <v>1347</v>
      </c>
      <c r="W272" s="295"/>
      <c r="X272" s="295"/>
      <c r="Y272" s="295"/>
      <c r="Z272" s="295"/>
      <c r="AA272" s="295"/>
      <c r="AB272" s="295"/>
      <c r="AC272" s="295"/>
      <c r="AD272" s="295"/>
      <c r="AE272" s="295"/>
      <c r="AF272" s="295"/>
      <c r="AG272" s="295"/>
      <c r="AH272" s="296"/>
      <c r="AI272" s="353"/>
      <c r="AJ272" s="354"/>
      <c r="AK272" s="355"/>
    </row>
    <row r="273" spans="3:37" ht="15.25" customHeight="1" x14ac:dyDescent="0.2">
      <c r="E273" s="10"/>
      <c r="F273" s="34" t="s">
        <v>697</v>
      </c>
      <c r="G273" s="307"/>
      <c r="H273" s="307"/>
      <c r="I273" s="307"/>
      <c r="J273" s="307"/>
      <c r="K273" s="307"/>
      <c r="L273" s="307"/>
      <c r="M273" s="307"/>
      <c r="N273" s="307"/>
      <c r="O273" s="307"/>
      <c r="P273" s="307"/>
      <c r="Q273" s="307"/>
      <c r="R273" s="36" t="s">
        <v>698</v>
      </c>
      <c r="S273" s="398"/>
      <c r="T273" s="399"/>
      <c r="U273" s="400"/>
      <c r="V273" s="34" t="s">
        <v>697</v>
      </c>
      <c r="W273" s="307"/>
      <c r="X273" s="307"/>
      <c r="Y273" s="307"/>
      <c r="Z273" s="307"/>
      <c r="AA273" s="307"/>
      <c r="AB273" s="307"/>
      <c r="AC273" s="307"/>
      <c r="AD273" s="307"/>
      <c r="AE273" s="307"/>
      <c r="AF273" s="307"/>
      <c r="AG273" s="307"/>
      <c r="AH273" s="36" t="s">
        <v>698</v>
      </c>
      <c r="AI273" s="398"/>
      <c r="AJ273" s="399"/>
      <c r="AK273" s="400"/>
    </row>
    <row r="274" spans="3:37" ht="15.25" customHeight="1" x14ac:dyDescent="0.2">
      <c r="F274" s="5" t="s">
        <v>462</v>
      </c>
      <c r="G274" s="5" t="s">
        <v>488</v>
      </c>
      <c r="H274" s="5" t="s">
        <v>529</v>
      </c>
      <c r="I274" s="5" t="s">
        <v>424</v>
      </c>
      <c r="J274" s="5" t="s">
        <v>530</v>
      </c>
      <c r="K274" s="5" t="s">
        <v>463</v>
      </c>
    </row>
    <row r="275" spans="3:37" s="16" customFormat="1" ht="15.25" customHeight="1" x14ac:dyDescent="0.2">
      <c r="G275" s="16" t="s">
        <v>1390</v>
      </c>
      <c r="I275" s="16" t="s">
        <v>751</v>
      </c>
      <c r="J275" s="16" t="s">
        <v>840</v>
      </c>
      <c r="K275" s="16" t="s">
        <v>1361</v>
      </c>
      <c r="L275" s="16" t="s">
        <v>1362</v>
      </c>
      <c r="M275" s="16" t="s">
        <v>731</v>
      </c>
      <c r="N275" s="16" t="s">
        <v>732</v>
      </c>
      <c r="O275" s="16" t="s">
        <v>735</v>
      </c>
      <c r="P275" s="16" t="s">
        <v>736</v>
      </c>
      <c r="Q275" s="16" t="s">
        <v>1363</v>
      </c>
      <c r="R275" s="16" t="s">
        <v>1332</v>
      </c>
      <c r="S275" s="16" t="s">
        <v>1325</v>
      </c>
      <c r="T275" s="16" t="s">
        <v>1364</v>
      </c>
      <c r="U275" s="16" t="s">
        <v>1365</v>
      </c>
      <c r="V275" s="16" t="s">
        <v>702</v>
      </c>
      <c r="W275" s="16" t="s">
        <v>1366</v>
      </c>
      <c r="X275" s="16" t="s">
        <v>666</v>
      </c>
      <c r="Y275" s="16" t="s">
        <v>676</v>
      </c>
      <c r="Z275" s="16" t="s">
        <v>1367</v>
      </c>
      <c r="AA275" s="16" t="s">
        <v>1368</v>
      </c>
      <c r="AB275" s="16" t="s">
        <v>1369</v>
      </c>
      <c r="AC275" s="16" t="s">
        <v>1370</v>
      </c>
      <c r="AD275" s="16" t="s">
        <v>1371</v>
      </c>
    </row>
    <row r="276" spans="3:37" s="16" customFormat="1" ht="15.25" customHeight="1" x14ac:dyDescent="0.2">
      <c r="G276" s="16" t="s">
        <v>1372</v>
      </c>
      <c r="I276" s="16" t="s">
        <v>1373</v>
      </c>
      <c r="J276" s="16" t="s">
        <v>1374</v>
      </c>
      <c r="K276" s="16" t="s">
        <v>1375</v>
      </c>
      <c r="L276" s="16" t="s">
        <v>1796</v>
      </c>
      <c r="M276" s="16" t="s">
        <v>726</v>
      </c>
      <c r="N276" s="16" t="s">
        <v>727</v>
      </c>
      <c r="O276" s="16" t="s">
        <v>1376</v>
      </c>
      <c r="P276" s="16" t="s">
        <v>728</v>
      </c>
      <c r="Q276" s="16" t="s">
        <v>716</v>
      </c>
      <c r="R276" s="16" t="s">
        <v>1377</v>
      </c>
      <c r="S276" s="16" t="s">
        <v>731</v>
      </c>
      <c r="T276" s="16" t="s">
        <v>732</v>
      </c>
      <c r="U276" s="16" t="s">
        <v>735</v>
      </c>
      <c r="V276" s="16" t="s">
        <v>736</v>
      </c>
      <c r="W276" s="16" t="s">
        <v>1364</v>
      </c>
      <c r="X276" s="16" t="s">
        <v>1378</v>
      </c>
      <c r="Y276" s="16" t="s">
        <v>1379</v>
      </c>
      <c r="Z276" s="16" t="s">
        <v>1380</v>
      </c>
      <c r="AA276" s="16" t="s">
        <v>1381</v>
      </c>
      <c r="AB276" s="16" t="s">
        <v>1796</v>
      </c>
      <c r="AC276" s="16" t="s">
        <v>1348</v>
      </c>
      <c r="AD276" s="16" t="s">
        <v>1363</v>
      </c>
      <c r="AE276" s="16" t="s">
        <v>715</v>
      </c>
      <c r="AF276" s="16" t="s">
        <v>716</v>
      </c>
      <c r="AG276" s="16" t="s">
        <v>717</v>
      </c>
      <c r="AH276" s="16" t="s">
        <v>718</v>
      </c>
      <c r="AI276" s="16" t="s">
        <v>1382</v>
      </c>
      <c r="AJ276" s="16" t="s">
        <v>731</v>
      </c>
      <c r="AK276" s="16" t="s">
        <v>732</v>
      </c>
    </row>
    <row r="277" spans="3:37" s="16" customFormat="1" ht="15.25" customHeight="1" x14ac:dyDescent="0.2">
      <c r="H277" s="16" t="s">
        <v>735</v>
      </c>
      <c r="I277" s="16" t="s">
        <v>736</v>
      </c>
      <c r="J277" s="16" t="s">
        <v>1383</v>
      </c>
      <c r="K277" s="16" t="s">
        <v>1349</v>
      </c>
      <c r="L277" s="16" t="s">
        <v>1384</v>
      </c>
      <c r="M277" s="16" t="s">
        <v>737</v>
      </c>
      <c r="N277" s="16" t="s">
        <v>1385</v>
      </c>
      <c r="O277" s="16" t="s">
        <v>1386</v>
      </c>
      <c r="P277" s="16" t="s">
        <v>1363</v>
      </c>
      <c r="Q277" s="16" t="s">
        <v>1383</v>
      </c>
      <c r="R277" s="16" t="s">
        <v>1387</v>
      </c>
      <c r="S277" s="16" t="s">
        <v>1388</v>
      </c>
      <c r="T277" s="16" t="s">
        <v>1389</v>
      </c>
    </row>
    <row r="280" spans="3:37" ht="15.25" customHeight="1" x14ac:dyDescent="0.2">
      <c r="C280" s="10" t="s">
        <v>592</v>
      </c>
      <c r="E280" s="5" t="s">
        <v>731</v>
      </c>
      <c r="F280" s="5" t="s">
        <v>732</v>
      </c>
      <c r="G280" s="5" t="s">
        <v>735</v>
      </c>
      <c r="H280" s="5" t="s">
        <v>736</v>
      </c>
      <c r="I280" s="5" t="s">
        <v>659</v>
      </c>
      <c r="J280" s="5" t="s">
        <v>1325</v>
      </c>
      <c r="K280" s="5" t="s">
        <v>1326</v>
      </c>
      <c r="L280" s="5" t="s">
        <v>1796</v>
      </c>
      <c r="M280" s="5" t="s">
        <v>704</v>
      </c>
      <c r="N280" s="5" t="s">
        <v>748</v>
      </c>
      <c r="O280" s="5" t="s">
        <v>1796</v>
      </c>
      <c r="P280" s="5" t="s">
        <v>751</v>
      </c>
      <c r="Q280" s="5" t="s">
        <v>840</v>
      </c>
      <c r="R280" s="5" t="s">
        <v>721</v>
      </c>
      <c r="S280" s="5" t="s">
        <v>753</v>
      </c>
    </row>
    <row r="281" spans="3:37" ht="15.25" customHeight="1" x14ac:dyDescent="0.2">
      <c r="D281" s="5" t="s">
        <v>749</v>
      </c>
      <c r="F281" s="5" t="s">
        <v>1350</v>
      </c>
      <c r="G281" s="5" t="s">
        <v>651</v>
      </c>
      <c r="H281" s="5" t="s">
        <v>897</v>
      </c>
      <c r="I281" s="5" t="s">
        <v>905</v>
      </c>
      <c r="J281" s="5" t="s">
        <v>845</v>
      </c>
      <c r="K281" s="5" t="s">
        <v>1295</v>
      </c>
      <c r="L281" s="5" t="s">
        <v>1296</v>
      </c>
    </row>
    <row r="282" spans="3:37" ht="15.25" customHeight="1" x14ac:dyDescent="0.2">
      <c r="E282" s="10" t="s">
        <v>1351</v>
      </c>
      <c r="G282" s="5" t="s">
        <v>1350</v>
      </c>
      <c r="H282" s="5" t="s">
        <v>897</v>
      </c>
      <c r="I282" s="5" t="s">
        <v>798</v>
      </c>
      <c r="J282" s="5" t="s">
        <v>462</v>
      </c>
      <c r="K282" s="5" t="s">
        <v>541</v>
      </c>
      <c r="L282" s="5" t="s">
        <v>542</v>
      </c>
      <c r="M282" s="5" t="s">
        <v>463</v>
      </c>
      <c r="N282" s="301"/>
      <c r="O282" s="301"/>
      <c r="P282" s="301"/>
      <c r="Q282" s="5" t="s">
        <v>453</v>
      </c>
      <c r="U282" s="5" t="s">
        <v>462</v>
      </c>
      <c r="V282" s="5" t="s">
        <v>543</v>
      </c>
      <c r="W282" s="5" t="s">
        <v>541</v>
      </c>
      <c r="X282" s="5" t="s">
        <v>542</v>
      </c>
      <c r="Y282" s="5" t="s">
        <v>463</v>
      </c>
      <c r="Z282" s="301"/>
      <c r="AA282" s="301"/>
      <c r="AB282" s="301"/>
      <c r="AC282" s="5" t="s">
        <v>453</v>
      </c>
    </row>
    <row r="283" spans="3:37" ht="6" customHeight="1" x14ac:dyDescent="0.2">
      <c r="E283" s="10"/>
      <c r="N283" s="88"/>
      <c r="O283" s="88"/>
      <c r="P283" s="88"/>
      <c r="Z283" s="88"/>
      <c r="AA283" s="88"/>
      <c r="AB283" s="88"/>
    </row>
    <row r="284" spans="3:37" ht="15.25" customHeight="1" x14ac:dyDescent="0.2">
      <c r="E284" s="10" t="s">
        <v>1352</v>
      </c>
      <c r="G284" s="5" t="s">
        <v>651</v>
      </c>
      <c r="H284" s="5" t="s">
        <v>897</v>
      </c>
      <c r="I284" s="5" t="s">
        <v>798</v>
      </c>
    </row>
    <row r="285" spans="3:37" ht="15.25" customHeight="1" x14ac:dyDescent="0.2">
      <c r="F285" s="279" t="s">
        <v>913</v>
      </c>
      <c r="G285" s="280"/>
      <c r="H285" s="280"/>
      <c r="I285" s="280"/>
      <c r="J285" s="280"/>
      <c r="K285" s="280"/>
      <c r="L285" s="280"/>
      <c r="M285" s="281"/>
      <c r="N285" s="253" t="s">
        <v>1432</v>
      </c>
      <c r="O285" s="253"/>
      <c r="P285" s="253"/>
      <c r="Q285" s="253"/>
      <c r="R285" s="253"/>
      <c r="S285" s="253"/>
      <c r="T285" s="253"/>
      <c r="U285" s="253"/>
      <c r="V285" s="253"/>
      <c r="W285" s="253"/>
      <c r="X285" s="253"/>
      <c r="Y285" s="253"/>
      <c r="Z285" s="253"/>
      <c r="AA285" s="253"/>
      <c r="AB285" s="253"/>
      <c r="AC285" s="253"/>
      <c r="AD285" s="253"/>
      <c r="AE285" s="253"/>
      <c r="AF285" s="253"/>
      <c r="AG285" s="255"/>
      <c r="AH285" s="273" t="s">
        <v>1360</v>
      </c>
      <c r="AI285" s="274"/>
      <c r="AJ285" s="274"/>
      <c r="AK285" s="275"/>
    </row>
    <row r="286" spans="3:37" ht="15.25" customHeight="1" x14ac:dyDescent="0.2">
      <c r="F286" s="276"/>
      <c r="G286" s="277"/>
      <c r="H286" s="277"/>
      <c r="I286" s="277"/>
      <c r="J286" s="277"/>
      <c r="K286" s="277"/>
      <c r="L286" s="277"/>
      <c r="M286" s="278"/>
      <c r="N286" s="253" t="s">
        <v>1355</v>
      </c>
      <c r="O286" s="253"/>
      <c r="P286" s="253"/>
      <c r="Q286" s="255"/>
      <c r="R286" s="253" t="s">
        <v>1356</v>
      </c>
      <c r="S286" s="253"/>
      <c r="T286" s="253"/>
      <c r="U286" s="253"/>
      <c r="V286" s="254" t="s">
        <v>1357</v>
      </c>
      <c r="W286" s="253"/>
      <c r="X286" s="253"/>
      <c r="Y286" s="255"/>
      <c r="Z286" s="253" t="s">
        <v>1358</v>
      </c>
      <c r="AA286" s="253"/>
      <c r="AB286" s="253"/>
      <c r="AC286" s="253"/>
      <c r="AD286" s="254" t="s">
        <v>1359</v>
      </c>
      <c r="AE286" s="253"/>
      <c r="AF286" s="253"/>
      <c r="AG286" s="255"/>
      <c r="AH286" s="304"/>
      <c r="AI286" s="327"/>
      <c r="AJ286" s="327"/>
      <c r="AK286" s="305"/>
    </row>
    <row r="287" spans="3:37" ht="15.25" customHeight="1" x14ac:dyDescent="0.2">
      <c r="F287" s="273" t="s">
        <v>1353</v>
      </c>
      <c r="G287" s="275"/>
      <c r="H287" s="18" t="s">
        <v>541</v>
      </c>
      <c r="I287" s="18"/>
      <c r="J287" s="18"/>
      <c r="K287" s="18"/>
      <c r="L287" s="18" t="s">
        <v>398</v>
      </c>
      <c r="M287" s="19"/>
      <c r="N287" s="299"/>
      <c r="O287" s="300"/>
      <c r="P287" s="32" t="s">
        <v>854</v>
      </c>
      <c r="Q287" s="32"/>
      <c r="R287" s="299"/>
      <c r="S287" s="300"/>
      <c r="T287" s="32" t="s">
        <v>854</v>
      </c>
      <c r="U287" s="32"/>
      <c r="V287" s="299"/>
      <c r="W287" s="300"/>
      <c r="X287" s="32" t="s">
        <v>854</v>
      </c>
      <c r="Y287" s="32"/>
      <c r="Z287" s="299"/>
      <c r="AA287" s="300"/>
      <c r="AB287" s="32" t="s">
        <v>854</v>
      </c>
      <c r="AC287" s="32"/>
      <c r="AD287" s="299"/>
      <c r="AE287" s="300"/>
      <c r="AF287" s="32" t="s">
        <v>854</v>
      </c>
      <c r="AG287" s="32"/>
      <c r="AH287" s="299"/>
      <c r="AI287" s="300"/>
      <c r="AJ287" s="32" t="s">
        <v>854</v>
      </c>
      <c r="AK287" s="33"/>
    </row>
    <row r="288" spans="3:37" ht="15.25" customHeight="1" x14ac:dyDescent="0.2">
      <c r="F288" s="302"/>
      <c r="G288" s="303"/>
      <c r="H288" s="35" t="s">
        <v>462</v>
      </c>
      <c r="I288" s="35" t="s">
        <v>558</v>
      </c>
      <c r="J288" s="35" t="s">
        <v>614</v>
      </c>
      <c r="K288" s="35" t="s">
        <v>615</v>
      </c>
      <c r="L288" s="35" t="s">
        <v>442</v>
      </c>
      <c r="M288" s="36" t="s">
        <v>463</v>
      </c>
      <c r="N288" s="247"/>
      <c r="O288" s="248"/>
      <c r="P288" s="89" t="s">
        <v>854</v>
      </c>
      <c r="Q288" s="90" t="s">
        <v>698</v>
      </c>
      <c r="R288" s="247"/>
      <c r="S288" s="248"/>
      <c r="T288" s="89" t="s">
        <v>854</v>
      </c>
      <c r="U288" s="90" t="s">
        <v>698</v>
      </c>
      <c r="V288" s="247"/>
      <c r="W288" s="248"/>
      <c r="X288" s="89" t="s">
        <v>854</v>
      </c>
      <c r="Y288" s="90" t="s">
        <v>698</v>
      </c>
      <c r="Z288" s="247"/>
      <c r="AA288" s="248"/>
      <c r="AB288" s="89" t="s">
        <v>854</v>
      </c>
      <c r="AC288" s="90" t="s">
        <v>698</v>
      </c>
      <c r="AD288" s="247"/>
      <c r="AE288" s="248"/>
      <c r="AF288" s="89" t="s">
        <v>854</v>
      </c>
      <c r="AG288" s="90" t="s">
        <v>698</v>
      </c>
      <c r="AH288" s="247"/>
      <c r="AI288" s="248"/>
      <c r="AJ288" s="89" t="s">
        <v>854</v>
      </c>
      <c r="AK288" s="90" t="s">
        <v>698</v>
      </c>
    </row>
    <row r="289" spans="5:37" ht="15.25" customHeight="1" x14ac:dyDescent="0.2">
      <c r="F289" s="302"/>
      <c r="G289" s="303"/>
      <c r="H289" s="30" t="s">
        <v>549</v>
      </c>
      <c r="I289" s="30" t="s">
        <v>550</v>
      </c>
      <c r="J289" s="30" t="s">
        <v>551</v>
      </c>
      <c r="K289" s="30" t="s">
        <v>552</v>
      </c>
      <c r="L289" s="30" t="s">
        <v>553</v>
      </c>
      <c r="M289" s="51"/>
      <c r="N289" s="291"/>
      <c r="O289" s="292"/>
      <c r="P289" s="14" t="s">
        <v>854</v>
      </c>
      <c r="Q289" s="14"/>
      <c r="R289" s="291"/>
      <c r="S289" s="292"/>
      <c r="T289" s="14" t="s">
        <v>854</v>
      </c>
      <c r="U289" s="14"/>
      <c r="V289" s="291"/>
      <c r="W289" s="292"/>
      <c r="X289" s="14" t="s">
        <v>854</v>
      </c>
      <c r="Y289" s="14"/>
      <c r="Z289" s="291"/>
      <c r="AA289" s="292"/>
      <c r="AB289" s="14" t="s">
        <v>854</v>
      </c>
      <c r="AC289" s="14"/>
      <c r="AD289" s="291"/>
      <c r="AE289" s="292"/>
      <c r="AF289" s="14" t="s">
        <v>854</v>
      </c>
      <c r="AG289" s="14"/>
      <c r="AH289" s="291"/>
      <c r="AI289" s="292"/>
      <c r="AJ289" s="14" t="s">
        <v>854</v>
      </c>
      <c r="AK289" s="15"/>
    </row>
    <row r="290" spans="5:37" ht="15.25" customHeight="1" x14ac:dyDescent="0.2">
      <c r="F290" s="304"/>
      <c r="G290" s="305"/>
      <c r="H290" s="30" t="s">
        <v>395</v>
      </c>
      <c r="I290" s="30"/>
      <c r="J290" s="30" t="s">
        <v>387</v>
      </c>
      <c r="K290" s="30"/>
      <c r="L290" s="30" t="s">
        <v>568</v>
      </c>
      <c r="M290" s="51"/>
      <c r="N290" s="291"/>
      <c r="O290" s="292"/>
      <c r="P290" s="14" t="s">
        <v>854</v>
      </c>
      <c r="Q290" s="14"/>
      <c r="R290" s="291"/>
      <c r="S290" s="292"/>
      <c r="T290" s="14" t="s">
        <v>854</v>
      </c>
      <c r="U290" s="14"/>
      <c r="V290" s="291"/>
      <c r="W290" s="292"/>
      <c r="X290" s="14" t="s">
        <v>854</v>
      </c>
      <c r="Y290" s="14"/>
      <c r="Z290" s="291"/>
      <c r="AA290" s="292"/>
      <c r="AB290" s="14" t="s">
        <v>854</v>
      </c>
      <c r="AC290" s="14"/>
      <c r="AD290" s="291"/>
      <c r="AE290" s="292"/>
      <c r="AF290" s="14" t="s">
        <v>854</v>
      </c>
      <c r="AG290" s="14"/>
      <c r="AH290" s="291"/>
      <c r="AI290" s="292"/>
      <c r="AJ290" s="14" t="s">
        <v>854</v>
      </c>
      <c r="AK290" s="15"/>
    </row>
    <row r="291" spans="5:37" ht="15.25" customHeight="1" x14ac:dyDescent="0.2">
      <c r="F291" s="253" t="s">
        <v>1354</v>
      </c>
      <c r="G291" s="253"/>
      <c r="H291" s="253"/>
      <c r="I291" s="253"/>
      <c r="J291" s="253"/>
      <c r="K291" s="253"/>
      <c r="L291" s="253"/>
      <c r="M291" s="253"/>
      <c r="N291" s="297" t="str">
        <f>+IF((N287+N289+N290)=0,"",N287+N289+N290)</f>
        <v/>
      </c>
      <c r="O291" s="298"/>
      <c r="P291" s="14" t="s">
        <v>854</v>
      </c>
      <c r="Q291" s="14"/>
      <c r="R291" s="297" t="str">
        <f>+IF((R287+R289+R290)=0,"",R287+R289+R290)</f>
        <v/>
      </c>
      <c r="S291" s="298"/>
      <c r="T291" s="14" t="s">
        <v>854</v>
      </c>
      <c r="U291" s="14"/>
      <c r="V291" s="297" t="str">
        <f>+IF((V287+V289+V290)=0,"",V287+V289+V290)</f>
        <v/>
      </c>
      <c r="W291" s="298"/>
      <c r="X291" s="14" t="s">
        <v>854</v>
      </c>
      <c r="Y291" s="14"/>
      <c r="Z291" s="297" t="str">
        <f>+IF((Z287+Z289+Z290)=0,"",Z287+Z289+Z290)</f>
        <v/>
      </c>
      <c r="AA291" s="298"/>
      <c r="AB291" s="14" t="s">
        <v>854</v>
      </c>
      <c r="AC291" s="14"/>
      <c r="AD291" s="297" t="str">
        <f>+IF((AD287+AD289+AD290)=0,"",AD287+AD289+AD290)</f>
        <v/>
      </c>
      <c r="AE291" s="298"/>
      <c r="AF291" s="14" t="s">
        <v>854</v>
      </c>
      <c r="AG291" s="14"/>
      <c r="AH291" s="297" t="str">
        <f>+IF((AH287+AH289+AH290)=0,"",AH287+AH289+AH290)</f>
        <v/>
      </c>
      <c r="AI291" s="298"/>
      <c r="AJ291" s="14" t="s">
        <v>854</v>
      </c>
      <c r="AK291" s="15"/>
    </row>
    <row r="292" spans="5:37" ht="15.25" customHeight="1" x14ac:dyDescent="0.2">
      <c r="F292" s="5" t="s">
        <v>462</v>
      </c>
      <c r="G292" s="5" t="s">
        <v>488</v>
      </c>
      <c r="H292" s="5" t="s">
        <v>529</v>
      </c>
      <c r="I292" s="5" t="s">
        <v>424</v>
      </c>
      <c r="J292" s="5" t="s">
        <v>530</v>
      </c>
      <c r="K292" s="5" t="s">
        <v>463</v>
      </c>
    </row>
    <row r="293" spans="5:37" s="16" customFormat="1" ht="15.25" customHeight="1" x14ac:dyDescent="0.2">
      <c r="G293" s="16" t="s">
        <v>1390</v>
      </c>
      <c r="I293" s="16" t="s">
        <v>648</v>
      </c>
      <c r="J293" s="16" t="s">
        <v>649</v>
      </c>
      <c r="K293" s="16" t="s">
        <v>719</v>
      </c>
      <c r="L293" s="16" t="s">
        <v>723</v>
      </c>
      <c r="M293" s="16" t="s">
        <v>807</v>
      </c>
      <c r="N293" s="16" t="s">
        <v>649</v>
      </c>
      <c r="O293" s="16" t="s">
        <v>651</v>
      </c>
      <c r="P293" s="16" t="s">
        <v>897</v>
      </c>
      <c r="Q293" s="16" t="s">
        <v>1398</v>
      </c>
      <c r="R293" s="16" t="s">
        <v>715</v>
      </c>
      <c r="S293" s="16" t="s">
        <v>716</v>
      </c>
      <c r="T293" s="16" t="s">
        <v>753</v>
      </c>
      <c r="U293" s="16" t="s">
        <v>722</v>
      </c>
      <c r="V293" s="16" t="s">
        <v>1399</v>
      </c>
      <c r="W293" s="16" t="s">
        <v>695</v>
      </c>
      <c r="X293" s="16" t="s">
        <v>694</v>
      </c>
      <c r="Y293" s="16" t="s">
        <v>1400</v>
      </c>
      <c r="Z293" s="16" t="s">
        <v>1796</v>
      </c>
      <c r="AA293" s="16" t="s">
        <v>1401</v>
      </c>
      <c r="AB293" s="16" t="s">
        <v>1402</v>
      </c>
      <c r="AC293" s="83" t="s">
        <v>1403</v>
      </c>
      <c r="AE293" s="16" t="s">
        <v>1402</v>
      </c>
      <c r="AF293" s="16" t="s">
        <v>1404</v>
      </c>
      <c r="AG293" s="16" t="s">
        <v>1402</v>
      </c>
      <c r="AH293" s="44" t="s">
        <v>1405</v>
      </c>
      <c r="AJ293" s="16" t="s">
        <v>1406</v>
      </c>
      <c r="AK293" s="16" t="s">
        <v>834</v>
      </c>
    </row>
    <row r="294" spans="5:37" s="16" customFormat="1" ht="15.25" customHeight="1" x14ac:dyDescent="0.2">
      <c r="H294" s="16" t="s">
        <v>1407</v>
      </c>
      <c r="I294" s="16" t="s">
        <v>1408</v>
      </c>
    </row>
    <row r="295" spans="5:37" s="16" customFormat="1" ht="15.25" customHeight="1" x14ac:dyDescent="0.2">
      <c r="G295" s="16" t="s">
        <v>1401</v>
      </c>
      <c r="I295" s="16" t="s">
        <v>728</v>
      </c>
      <c r="J295" s="16" t="s">
        <v>716</v>
      </c>
      <c r="K295" s="16" t="s">
        <v>733</v>
      </c>
      <c r="L295" s="16" t="s">
        <v>734</v>
      </c>
      <c r="M295" s="16" t="s">
        <v>1402</v>
      </c>
      <c r="N295" s="16" t="s">
        <v>701</v>
      </c>
      <c r="O295" s="16" t="s">
        <v>1406</v>
      </c>
      <c r="P295" s="16" t="s">
        <v>1400</v>
      </c>
      <c r="Q295" s="16" t="s">
        <v>1796</v>
      </c>
      <c r="R295" s="16" t="s">
        <v>700</v>
      </c>
      <c r="S295" s="16" t="s">
        <v>699</v>
      </c>
      <c r="T295" s="16" t="s">
        <v>754</v>
      </c>
      <c r="U295" s="16" t="s">
        <v>1391</v>
      </c>
      <c r="V295" s="16" t="s">
        <v>1409</v>
      </c>
      <c r="W295" s="16" t="s">
        <v>728</v>
      </c>
      <c r="X295" s="16" t="s">
        <v>716</v>
      </c>
      <c r="Y295" s="16" t="s">
        <v>1392</v>
      </c>
      <c r="Z295" s="16" t="s">
        <v>745</v>
      </c>
      <c r="AA295" s="16" t="s">
        <v>720</v>
      </c>
      <c r="AB295" s="16" t="s">
        <v>798</v>
      </c>
      <c r="AC295" s="16" t="s">
        <v>1410</v>
      </c>
      <c r="AD295" s="16" t="s">
        <v>666</v>
      </c>
      <c r="AE295" s="16" t="s">
        <v>703</v>
      </c>
      <c r="AF295" s="16" t="s">
        <v>1367</v>
      </c>
      <c r="AG295" s="16" t="s">
        <v>1368</v>
      </c>
      <c r="AH295" s="16" t="s">
        <v>1369</v>
      </c>
      <c r="AI295" s="16" t="s">
        <v>1370</v>
      </c>
      <c r="AJ295" s="16" t="s">
        <v>1371</v>
      </c>
    </row>
    <row r="296" spans="5:37" s="16" customFormat="1" ht="15.25" customHeight="1" x14ac:dyDescent="0.2">
      <c r="G296" s="16" t="s">
        <v>1411</v>
      </c>
      <c r="I296" s="16" t="s">
        <v>1325</v>
      </c>
      <c r="J296" s="16" t="s">
        <v>1326</v>
      </c>
      <c r="K296" s="16" t="s">
        <v>754</v>
      </c>
      <c r="L296" s="16" t="s">
        <v>1391</v>
      </c>
      <c r="M296" s="16" t="s">
        <v>1409</v>
      </c>
      <c r="N296" s="16" t="s">
        <v>651</v>
      </c>
      <c r="O296" s="16" t="s">
        <v>897</v>
      </c>
      <c r="P296" s="16" t="s">
        <v>798</v>
      </c>
      <c r="Q296" s="16" t="s">
        <v>1409</v>
      </c>
      <c r="R296" s="16" t="s">
        <v>701</v>
      </c>
      <c r="S296" s="16" t="s">
        <v>1412</v>
      </c>
      <c r="T296" s="16" t="s">
        <v>1413</v>
      </c>
      <c r="U296" s="16" t="s">
        <v>1796</v>
      </c>
      <c r="V296" s="16" t="s">
        <v>1414</v>
      </c>
      <c r="W296" s="16" t="s">
        <v>1409</v>
      </c>
      <c r="X296" s="83" t="s">
        <v>1415</v>
      </c>
      <c r="Z296" s="16" t="s">
        <v>1409</v>
      </c>
      <c r="AA296" s="16" t="s">
        <v>1416</v>
      </c>
      <c r="AB296" s="16" t="s">
        <v>1409</v>
      </c>
      <c r="AC296" s="44" t="s">
        <v>1417</v>
      </c>
      <c r="AE296" s="16" t="s">
        <v>1409</v>
      </c>
      <c r="AF296" s="16" t="s">
        <v>648</v>
      </c>
      <c r="AG296" s="16" t="s">
        <v>649</v>
      </c>
      <c r="AH296" s="16" t="s">
        <v>719</v>
      </c>
      <c r="AI296" s="16" t="s">
        <v>723</v>
      </c>
      <c r="AJ296" s="16" t="s">
        <v>807</v>
      </c>
      <c r="AK296" s="16" t="s">
        <v>649</v>
      </c>
    </row>
    <row r="297" spans="5:37" s="16" customFormat="1" ht="15.25" customHeight="1" x14ac:dyDescent="0.2">
      <c r="H297" s="16" t="s">
        <v>651</v>
      </c>
      <c r="I297" s="16" t="s">
        <v>897</v>
      </c>
      <c r="J297" s="16" t="s">
        <v>798</v>
      </c>
      <c r="K297" s="16" t="s">
        <v>1418</v>
      </c>
      <c r="L297" s="16" t="s">
        <v>728</v>
      </c>
      <c r="M297" s="16" t="s">
        <v>716</v>
      </c>
      <c r="N297" s="16" t="s">
        <v>1392</v>
      </c>
      <c r="O297" s="16" t="s">
        <v>745</v>
      </c>
      <c r="P297" s="16" t="s">
        <v>720</v>
      </c>
      <c r="Q297" s="16" t="s">
        <v>798</v>
      </c>
      <c r="R297" s="16" t="s">
        <v>1419</v>
      </c>
      <c r="S297" s="16" t="s">
        <v>1393</v>
      </c>
      <c r="T297" s="16" t="s">
        <v>1420</v>
      </c>
      <c r="U297" s="16" t="s">
        <v>1796</v>
      </c>
      <c r="V297" s="16" t="s">
        <v>650</v>
      </c>
      <c r="W297" s="16" t="s">
        <v>651</v>
      </c>
      <c r="X297" s="16" t="s">
        <v>1394</v>
      </c>
      <c r="Y297" s="16" t="s">
        <v>1395</v>
      </c>
      <c r="Z297" s="16" t="s">
        <v>1421</v>
      </c>
      <c r="AA297" s="16" t="s">
        <v>720</v>
      </c>
      <c r="AB297" s="16" t="s">
        <v>655</v>
      </c>
      <c r="AC297" s="16" t="s">
        <v>1422</v>
      </c>
      <c r="AD297" s="16" t="s">
        <v>854</v>
      </c>
      <c r="AE297" s="16" t="s">
        <v>798</v>
      </c>
      <c r="AF297" s="16" t="s">
        <v>1423</v>
      </c>
      <c r="AG297" s="16" t="s">
        <v>1396</v>
      </c>
      <c r="AH297" s="16" t="s">
        <v>1424</v>
      </c>
      <c r="AI297" s="16" t="s">
        <v>1425</v>
      </c>
      <c r="AJ297" s="16" t="s">
        <v>854</v>
      </c>
      <c r="AK297" s="16" t="s">
        <v>798</v>
      </c>
    </row>
    <row r="298" spans="5:37" s="16" customFormat="1" ht="15.25" customHeight="1" x14ac:dyDescent="0.2">
      <c r="H298" s="16" t="s">
        <v>1423</v>
      </c>
      <c r="I298" s="16" t="s">
        <v>666</v>
      </c>
      <c r="J298" s="16" t="s">
        <v>703</v>
      </c>
      <c r="K298" s="16" t="s">
        <v>1367</v>
      </c>
      <c r="L298" s="16" t="s">
        <v>1368</v>
      </c>
      <c r="M298" s="16" t="s">
        <v>1369</v>
      </c>
      <c r="N298" s="16" t="s">
        <v>1370</v>
      </c>
      <c r="O298" s="16" t="s">
        <v>1371</v>
      </c>
    </row>
    <row r="299" spans="5:37" ht="6" customHeight="1" x14ac:dyDescent="0.2"/>
    <row r="300" spans="5:37" ht="15.25" customHeight="1" x14ac:dyDescent="0.2">
      <c r="E300" s="10" t="s">
        <v>1397</v>
      </c>
      <c r="G300" s="5" t="s">
        <v>1295</v>
      </c>
      <c r="H300" s="5" t="s">
        <v>1296</v>
      </c>
    </row>
    <row r="301" spans="5:37" ht="15.25" customHeight="1" x14ac:dyDescent="0.2">
      <c r="F301" s="253" t="s">
        <v>913</v>
      </c>
      <c r="G301" s="253"/>
      <c r="H301" s="253"/>
      <c r="I301" s="253"/>
      <c r="J301" s="253"/>
      <c r="K301" s="253"/>
      <c r="L301" s="255" t="s">
        <v>1431</v>
      </c>
      <c r="M301" s="257"/>
      <c r="N301" s="257"/>
      <c r="O301" s="257"/>
      <c r="P301" s="257"/>
      <c r="Q301" s="257"/>
      <c r="R301" s="257"/>
      <c r="S301" s="257"/>
      <c r="T301" s="257"/>
      <c r="U301" s="257"/>
      <c r="V301" s="257"/>
      <c r="W301" s="257"/>
      <c r="X301" s="257"/>
      <c r="Y301" s="257"/>
      <c r="Z301" s="257"/>
      <c r="AA301" s="257"/>
      <c r="AB301" s="257"/>
      <c r="AC301" s="257"/>
      <c r="AD301" s="254"/>
      <c r="AE301" s="255" t="s">
        <v>1426</v>
      </c>
      <c r="AF301" s="257"/>
      <c r="AG301" s="257"/>
      <c r="AH301" s="257"/>
      <c r="AI301" s="257"/>
      <c r="AJ301" s="257"/>
      <c r="AK301" s="254"/>
    </row>
    <row r="302" spans="5:37" ht="30" customHeight="1" x14ac:dyDescent="0.2">
      <c r="F302" s="293" t="s">
        <v>1428</v>
      </c>
      <c r="G302" s="293"/>
      <c r="H302" s="293"/>
      <c r="I302" s="293"/>
      <c r="J302" s="293"/>
      <c r="K302" s="293"/>
      <c r="L302" s="259"/>
      <c r="M302" s="260"/>
      <c r="N302" s="260"/>
      <c r="O302" s="260"/>
      <c r="P302" s="260"/>
      <c r="Q302" s="260"/>
      <c r="R302" s="260"/>
      <c r="S302" s="260"/>
      <c r="T302" s="260"/>
      <c r="U302" s="260"/>
      <c r="V302" s="260"/>
      <c r="W302" s="260"/>
      <c r="X302" s="260"/>
      <c r="Y302" s="260"/>
      <c r="Z302" s="260"/>
      <c r="AA302" s="260"/>
      <c r="AB302" s="260"/>
      <c r="AC302" s="260"/>
      <c r="AD302" s="261"/>
      <c r="AE302" s="329"/>
      <c r="AF302" s="330"/>
      <c r="AG302" s="330"/>
      <c r="AH302" s="330"/>
      <c r="AI302" s="330"/>
      <c r="AJ302" s="330"/>
      <c r="AK302" s="331"/>
    </row>
    <row r="303" spans="5:37" ht="30" customHeight="1" x14ac:dyDescent="0.2">
      <c r="F303" s="293" t="s">
        <v>1429</v>
      </c>
      <c r="G303" s="293"/>
      <c r="H303" s="293"/>
      <c r="I303" s="293"/>
      <c r="J303" s="293"/>
      <c r="K303" s="293"/>
      <c r="L303" s="259"/>
      <c r="M303" s="260"/>
      <c r="N303" s="260"/>
      <c r="O303" s="260"/>
      <c r="P303" s="260"/>
      <c r="Q303" s="260"/>
      <c r="R303" s="260"/>
      <c r="S303" s="260"/>
      <c r="T303" s="260"/>
      <c r="U303" s="260"/>
      <c r="V303" s="260"/>
      <c r="W303" s="260"/>
      <c r="X303" s="260"/>
      <c r="Y303" s="260"/>
      <c r="Z303" s="260"/>
      <c r="AA303" s="260"/>
      <c r="AB303" s="260"/>
      <c r="AC303" s="260"/>
      <c r="AD303" s="261"/>
      <c r="AE303" s="329"/>
      <c r="AF303" s="330"/>
      <c r="AG303" s="330"/>
      <c r="AH303" s="330"/>
      <c r="AI303" s="330"/>
      <c r="AJ303" s="330"/>
      <c r="AK303" s="331"/>
    </row>
    <row r="304" spans="5:37" ht="30" customHeight="1" x14ac:dyDescent="0.2">
      <c r="F304" s="293" t="s">
        <v>1430</v>
      </c>
      <c r="G304" s="293"/>
      <c r="H304" s="293"/>
      <c r="I304" s="293"/>
      <c r="J304" s="293"/>
      <c r="K304" s="293"/>
      <c r="L304" s="259"/>
      <c r="M304" s="260"/>
      <c r="N304" s="260"/>
      <c r="O304" s="260"/>
      <c r="P304" s="260"/>
      <c r="Q304" s="260"/>
      <c r="R304" s="260"/>
      <c r="S304" s="260"/>
      <c r="T304" s="260"/>
      <c r="U304" s="260"/>
      <c r="V304" s="260"/>
      <c r="W304" s="260"/>
      <c r="X304" s="260"/>
      <c r="Y304" s="260"/>
      <c r="Z304" s="260"/>
      <c r="AA304" s="260"/>
      <c r="AB304" s="260"/>
      <c r="AC304" s="260"/>
      <c r="AD304" s="261"/>
      <c r="AE304" s="329"/>
      <c r="AF304" s="330"/>
      <c r="AG304" s="330"/>
      <c r="AH304" s="330"/>
      <c r="AI304" s="330"/>
      <c r="AJ304" s="330"/>
      <c r="AK304" s="331"/>
    </row>
    <row r="305" spans="4:37" ht="15.25" customHeight="1" x14ac:dyDescent="0.2">
      <c r="F305" s="5" t="s">
        <v>462</v>
      </c>
      <c r="G305" s="5" t="s">
        <v>488</v>
      </c>
      <c r="H305" s="5" t="s">
        <v>529</v>
      </c>
      <c r="I305" s="5" t="s">
        <v>424</v>
      </c>
      <c r="J305" s="5" t="s">
        <v>530</v>
      </c>
      <c r="K305" s="5" t="s">
        <v>463</v>
      </c>
    </row>
    <row r="306" spans="4:37" s="16" customFormat="1" ht="15.25" customHeight="1" x14ac:dyDescent="0.2">
      <c r="G306" s="16" t="s">
        <v>1390</v>
      </c>
      <c r="I306" s="16" t="s">
        <v>1433</v>
      </c>
      <c r="J306" s="16" t="s">
        <v>1434</v>
      </c>
      <c r="K306" s="16" t="s">
        <v>927</v>
      </c>
      <c r="L306" s="16" t="s">
        <v>1435</v>
      </c>
      <c r="M306" s="16" t="s">
        <v>1466</v>
      </c>
      <c r="N306" s="16" t="s">
        <v>1436</v>
      </c>
      <c r="O306" s="16" t="s">
        <v>1437</v>
      </c>
      <c r="P306" s="16" t="s">
        <v>1796</v>
      </c>
      <c r="Q306" s="16" t="s">
        <v>869</v>
      </c>
      <c r="R306" s="16" t="s">
        <v>870</v>
      </c>
      <c r="S306" s="16" t="s">
        <v>652</v>
      </c>
      <c r="T306" s="16" t="s">
        <v>1442</v>
      </c>
      <c r="U306" s="16" t="s">
        <v>1438</v>
      </c>
      <c r="V306" s="16" t="s">
        <v>869</v>
      </c>
      <c r="W306" s="16" t="s">
        <v>652</v>
      </c>
      <c r="X306" s="16" t="s">
        <v>1443</v>
      </c>
      <c r="Y306" s="16" t="s">
        <v>1444</v>
      </c>
      <c r="Z306" s="16" t="s">
        <v>1439</v>
      </c>
      <c r="AA306" s="16" t="s">
        <v>869</v>
      </c>
      <c r="AB306" s="16" t="s">
        <v>1796</v>
      </c>
      <c r="AC306" s="16" t="s">
        <v>1295</v>
      </c>
      <c r="AD306" s="16" t="s">
        <v>1296</v>
      </c>
      <c r="AE306" s="16" t="s">
        <v>826</v>
      </c>
      <c r="AF306" s="16" t="s">
        <v>655</v>
      </c>
      <c r="AG306" s="16" t="s">
        <v>1445</v>
      </c>
      <c r="AH306" s="16" t="s">
        <v>751</v>
      </c>
      <c r="AI306" s="16" t="s">
        <v>840</v>
      </c>
      <c r="AJ306" s="16" t="s">
        <v>1446</v>
      </c>
      <c r="AK306" s="16" t="s">
        <v>1447</v>
      </c>
    </row>
    <row r="307" spans="4:37" s="16" customFormat="1" ht="15.25" customHeight="1" x14ac:dyDescent="0.2">
      <c r="H307" s="16" t="s">
        <v>1448</v>
      </c>
      <c r="I307" s="16" t="s">
        <v>1449</v>
      </c>
      <c r="J307" s="16" t="s">
        <v>1361</v>
      </c>
      <c r="K307" s="16" t="s">
        <v>1362</v>
      </c>
      <c r="L307" s="16" t="s">
        <v>723</v>
      </c>
      <c r="M307" s="16" t="s">
        <v>746</v>
      </c>
      <c r="N307" s="16" t="s">
        <v>1450</v>
      </c>
      <c r="O307" s="16" t="s">
        <v>1451</v>
      </c>
      <c r="P307" s="16" t="s">
        <v>666</v>
      </c>
      <c r="Q307" s="16" t="s">
        <v>703</v>
      </c>
      <c r="R307" s="16" t="s">
        <v>1367</v>
      </c>
      <c r="S307" s="16" t="s">
        <v>1368</v>
      </c>
      <c r="T307" s="16" t="s">
        <v>1369</v>
      </c>
      <c r="U307" s="16" t="s">
        <v>1370</v>
      </c>
      <c r="V307" s="16" t="s">
        <v>1371</v>
      </c>
    </row>
    <row r="308" spans="4:37" s="16" customFormat="1" ht="15.25" customHeight="1" x14ac:dyDescent="0.2">
      <c r="G308" s="16" t="s">
        <v>1372</v>
      </c>
      <c r="I308" s="16" t="s">
        <v>869</v>
      </c>
      <c r="J308" s="16" t="s">
        <v>870</v>
      </c>
      <c r="K308" s="16" t="s">
        <v>652</v>
      </c>
      <c r="L308" s="16" t="s">
        <v>1442</v>
      </c>
      <c r="M308" s="16" t="s">
        <v>1438</v>
      </c>
      <c r="N308" s="16" t="s">
        <v>869</v>
      </c>
      <c r="O308" s="16" t="s">
        <v>652</v>
      </c>
      <c r="P308" s="16" t="s">
        <v>1443</v>
      </c>
      <c r="Q308" s="16" t="s">
        <v>1452</v>
      </c>
      <c r="R308" s="16" t="s">
        <v>1439</v>
      </c>
      <c r="S308" s="16" t="s">
        <v>869</v>
      </c>
      <c r="T308" s="16" t="s">
        <v>1361</v>
      </c>
      <c r="U308" s="16" t="s">
        <v>1362</v>
      </c>
      <c r="V308" s="16" t="s">
        <v>723</v>
      </c>
      <c r="W308" s="16" t="s">
        <v>746</v>
      </c>
      <c r="X308" s="16" t="s">
        <v>1450</v>
      </c>
      <c r="Y308" s="16" t="s">
        <v>1451</v>
      </c>
      <c r="Z308" s="16" t="s">
        <v>1796</v>
      </c>
      <c r="AA308" s="16" t="s">
        <v>1439</v>
      </c>
      <c r="AB308" s="16" t="s">
        <v>869</v>
      </c>
      <c r="AC308" s="16" t="s">
        <v>1361</v>
      </c>
      <c r="AD308" s="16" t="s">
        <v>1362</v>
      </c>
      <c r="AE308" s="16" t="s">
        <v>1440</v>
      </c>
      <c r="AF308" s="16" t="s">
        <v>905</v>
      </c>
      <c r="AG308" s="16" t="s">
        <v>1453</v>
      </c>
      <c r="AH308" s="16" t="s">
        <v>869</v>
      </c>
      <c r="AI308" s="16" t="s">
        <v>652</v>
      </c>
      <c r="AJ308" s="16" t="s">
        <v>1312</v>
      </c>
      <c r="AK308" s="16" t="s">
        <v>687</v>
      </c>
    </row>
    <row r="309" spans="4:37" s="16" customFormat="1" ht="15.25" customHeight="1" x14ac:dyDescent="0.2">
      <c r="H309" s="16" t="s">
        <v>1328</v>
      </c>
      <c r="I309" s="16" t="s">
        <v>928</v>
      </c>
      <c r="J309" s="16" t="s">
        <v>1454</v>
      </c>
      <c r="K309" s="16" t="s">
        <v>1455</v>
      </c>
      <c r="L309" s="16" t="s">
        <v>1456</v>
      </c>
      <c r="M309" s="16" t="s">
        <v>1457</v>
      </c>
      <c r="N309" s="16" t="s">
        <v>666</v>
      </c>
      <c r="O309" s="16" t="s">
        <v>703</v>
      </c>
      <c r="P309" s="16" t="s">
        <v>1367</v>
      </c>
      <c r="Q309" s="16" t="s">
        <v>1368</v>
      </c>
      <c r="R309" s="16" t="s">
        <v>1369</v>
      </c>
      <c r="S309" s="16" t="s">
        <v>1370</v>
      </c>
      <c r="T309" s="16" t="s">
        <v>1371</v>
      </c>
    </row>
    <row r="310" spans="4:37" s="16" customFormat="1" ht="15.25" customHeight="1" x14ac:dyDescent="0.2">
      <c r="G310" s="16" t="s">
        <v>1411</v>
      </c>
      <c r="I310" s="16" t="s">
        <v>1295</v>
      </c>
      <c r="J310" s="16" t="s">
        <v>1296</v>
      </c>
      <c r="K310" s="16" t="s">
        <v>826</v>
      </c>
      <c r="L310" s="16" t="s">
        <v>1458</v>
      </c>
      <c r="M310" s="16" t="s">
        <v>1459</v>
      </c>
      <c r="N310" s="16" t="s">
        <v>1796</v>
      </c>
      <c r="O310" s="16" t="s">
        <v>767</v>
      </c>
      <c r="P310" s="16" t="s">
        <v>1300</v>
      </c>
      <c r="Q310" s="16" t="s">
        <v>1796</v>
      </c>
      <c r="R310" s="16" t="s">
        <v>750</v>
      </c>
      <c r="S310" s="16" t="s">
        <v>649</v>
      </c>
      <c r="T310" s="16" t="s">
        <v>1409</v>
      </c>
      <c r="U310" s="16" t="s">
        <v>653</v>
      </c>
      <c r="V310" s="16" t="s">
        <v>1441</v>
      </c>
      <c r="W310" s="16" t="s">
        <v>826</v>
      </c>
      <c r="X310" s="16" t="s">
        <v>1460</v>
      </c>
      <c r="Y310" s="16" t="s">
        <v>1461</v>
      </c>
      <c r="Z310" s="16" t="s">
        <v>730</v>
      </c>
      <c r="AA310" s="16" t="s">
        <v>1462</v>
      </c>
      <c r="AB310" s="16" t="s">
        <v>1463</v>
      </c>
      <c r="AC310" s="16" t="s">
        <v>1464</v>
      </c>
      <c r="AD310" s="16" t="s">
        <v>1465</v>
      </c>
      <c r="AE310" s="16" t="s">
        <v>666</v>
      </c>
      <c r="AF310" s="16" t="s">
        <v>703</v>
      </c>
      <c r="AG310" s="16" t="s">
        <v>1367</v>
      </c>
      <c r="AH310" s="16" t="s">
        <v>1368</v>
      </c>
      <c r="AI310" s="16" t="s">
        <v>1369</v>
      </c>
      <c r="AJ310" s="16" t="s">
        <v>1370</v>
      </c>
      <c r="AK310" s="16" t="s">
        <v>1371</v>
      </c>
    </row>
    <row r="312" spans="4:37" ht="15.25" customHeight="1" x14ac:dyDescent="0.2">
      <c r="D312" s="5" t="s">
        <v>829</v>
      </c>
      <c r="F312" s="5" t="s">
        <v>715</v>
      </c>
      <c r="G312" s="5" t="s">
        <v>716</v>
      </c>
      <c r="H312" s="5" t="s">
        <v>717</v>
      </c>
      <c r="I312" s="5" t="s">
        <v>718</v>
      </c>
    </row>
    <row r="313" spans="4:37" ht="15.25" customHeight="1" x14ac:dyDescent="0.2">
      <c r="E313" s="10" t="s">
        <v>1351</v>
      </c>
      <c r="G313" s="5" t="s">
        <v>715</v>
      </c>
      <c r="H313" s="5" t="s">
        <v>716</v>
      </c>
      <c r="I313" s="5" t="s">
        <v>659</v>
      </c>
      <c r="J313" s="5" t="s">
        <v>1467</v>
      </c>
      <c r="K313" s="5" t="s">
        <v>745</v>
      </c>
      <c r="L313" s="5" t="s">
        <v>826</v>
      </c>
    </row>
    <row r="314" spans="4:37" ht="45.25" customHeight="1" x14ac:dyDescent="0.2">
      <c r="F314" s="273" t="s">
        <v>1476</v>
      </c>
      <c r="G314" s="274"/>
      <c r="H314" s="274"/>
      <c r="I314" s="275"/>
      <c r="J314" s="258"/>
      <c r="K314" s="258"/>
      <c r="L314" s="258"/>
      <c r="M314" s="258"/>
      <c r="N314" s="258"/>
      <c r="O314" s="258"/>
      <c r="P314" s="258"/>
      <c r="Q314" s="258"/>
      <c r="R314" s="258"/>
      <c r="S314" s="258"/>
      <c r="T314" s="258"/>
      <c r="U314" s="258"/>
      <c r="V314" s="258"/>
      <c r="W314" s="258"/>
      <c r="X314" s="258"/>
      <c r="Y314" s="258"/>
      <c r="Z314" s="258"/>
      <c r="AA314" s="258"/>
      <c r="AB314" s="258"/>
      <c r="AC314" s="258"/>
      <c r="AD314" s="258"/>
      <c r="AE314" s="258"/>
      <c r="AF314" s="258"/>
      <c r="AG314" s="258"/>
      <c r="AH314" s="258"/>
      <c r="AI314" s="258"/>
      <c r="AJ314" s="258"/>
      <c r="AK314" s="258"/>
    </row>
    <row r="315" spans="4:37" ht="15.25" customHeight="1" x14ac:dyDescent="0.2">
      <c r="F315" s="255" t="s">
        <v>1473</v>
      </c>
      <c r="G315" s="257"/>
      <c r="H315" s="257"/>
      <c r="I315" s="254"/>
      <c r="J315" s="276" t="s">
        <v>1474</v>
      </c>
      <c r="K315" s="277"/>
      <c r="L315" s="277"/>
      <c r="M315" s="277"/>
      <c r="N315" s="277"/>
      <c r="O315" s="277"/>
      <c r="P315" s="277"/>
      <c r="Q315" s="277"/>
      <c r="R315" s="277"/>
      <c r="S315" s="277"/>
      <c r="T315" s="277"/>
      <c r="U315" s="277"/>
      <c r="V315" s="278"/>
      <c r="W315" s="253" t="s">
        <v>1475</v>
      </c>
      <c r="X315" s="253"/>
      <c r="Y315" s="253"/>
      <c r="Z315" s="253"/>
      <c r="AA315" s="253"/>
      <c r="AB315" s="253"/>
      <c r="AC315" s="253"/>
      <c r="AD315" s="253"/>
      <c r="AE315" s="253"/>
      <c r="AF315" s="253"/>
      <c r="AG315" s="253"/>
      <c r="AH315" s="253"/>
      <c r="AI315" s="253"/>
      <c r="AJ315" s="253"/>
      <c r="AK315" s="253"/>
    </row>
    <row r="316" spans="4:37" ht="30" customHeight="1" x14ac:dyDescent="0.2">
      <c r="F316" s="255" t="s">
        <v>1468</v>
      </c>
      <c r="G316" s="257"/>
      <c r="H316" s="257"/>
      <c r="I316" s="254"/>
      <c r="J316" s="259"/>
      <c r="K316" s="260"/>
      <c r="L316" s="260"/>
      <c r="M316" s="260"/>
      <c r="N316" s="260"/>
      <c r="O316" s="260"/>
      <c r="P316" s="260"/>
      <c r="Q316" s="260"/>
      <c r="R316" s="260"/>
      <c r="S316" s="260"/>
      <c r="T316" s="260"/>
      <c r="U316" s="260"/>
      <c r="V316" s="261"/>
      <c r="W316" s="244"/>
      <c r="X316" s="244"/>
      <c r="Y316" s="244"/>
      <c r="Z316" s="244"/>
      <c r="AA316" s="244"/>
      <c r="AB316" s="244"/>
      <c r="AC316" s="244"/>
      <c r="AD316" s="244"/>
      <c r="AE316" s="244"/>
      <c r="AF316" s="244"/>
      <c r="AG316" s="244"/>
      <c r="AH316" s="244"/>
      <c r="AI316" s="244"/>
      <c r="AJ316" s="244"/>
      <c r="AK316" s="244"/>
    </row>
    <row r="317" spans="4:37" ht="30" customHeight="1" x14ac:dyDescent="0.2">
      <c r="F317" s="255" t="s">
        <v>1469</v>
      </c>
      <c r="G317" s="257"/>
      <c r="H317" s="257"/>
      <c r="I317" s="254"/>
      <c r="J317" s="259"/>
      <c r="K317" s="260"/>
      <c r="L317" s="260"/>
      <c r="M317" s="260"/>
      <c r="N317" s="260"/>
      <c r="O317" s="260"/>
      <c r="P317" s="260"/>
      <c r="Q317" s="260"/>
      <c r="R317" s="260"/>
      <c r="S317" s="260"/>
      <c r="T317" s="260"/>
      <c r="U317" s="260"/>
      <c r="V317" s="261"/>
      <c r="W317" s="244"/>
      <c r="X317" s="244"/>
      <c r="Y317" s="244"/>
      <c r="Z317" s="244"/>
      <c r="AA317" s="244"/>
      <c r="AB317" s="244"/>
      <c r="AC317" s="244"/>
      <c r="AD317" s="244"/>
      <c r="AE317" s="244"/>
      <c r="AF317" s="244"/>
      <c r="AG317" s="244"/>
      <c r="AH317" s="244"/>
      <c r="AI317" s="244"/>
      <c r="AJ317" s="244"/>
      <c r="AK317" s="244"/>
    </row>
    <row r="318" spans="4:37" ht="30" customHeight="1" x14ac:dyDescent="0.2">
      <c r="F318" s="255" t="s">
        <v>1470</v>
      </c>
      <c r="G318" s="257"/>
      <c r="H318" s="257"/>
      <c r="I318" s="254"/>
      <c r="J318" s="259"/>
      <c r="K318" s="260"/>
      <c r="L318" s="260"/>
      <c r="M318" s="260"/>
      <c r="N318" s="260"/>
      <c r="O318" s="260"/>
      <c r="P318" s="260"/>
      <c r="Q318" s="260"/>
      <c r="R318" s="260"/>
      <c r="S318" s="260"/>
      <c r="T318" s="260"/>
      <c r="U318" s="260"/>
      <c r="V318" s="261"/>
      <c r="W318" s="244"/>
      <c r="X318" s="244"/>
      <c r="Y318" s="244"/>
      <c r="Z318" s="244"/>
      <c r="AA318" s="244"/>
      <c r="AB318" s="244"/>
      <c r="AC318" s="244"/>
      <c r="AD318" s="244"/>
      <c r="AE318" s="244"/>
      <c r="AF318" s="244"/>
      <c r="AG318" s="244"/>
      <c r="AH318" s="244"/>
      <c r="AI318" s="244"/>
      <c r="AJ318" s="244"/>
      <c r="AK318" s="244"/>
    </row>
    <row r="319" spans="4:37" ht="30" customHeight="1" x14ac:dyDescent="0.2">
      <c r="F319" s="255" t="s">
        <v>1471</v>
      </c>
      <c r="G319" s="257"/>
      <c r="H319" s="257"/>
      <c r="I319" s="254"/>
      <c r="J319" s="259"/>
      <c r="K319" s="260"/>
      <c r="L319" s="260"/>
      <c r="M319" s="260"/>
      <c r="N319" s="260"/>
      <c r="O319" s="260"/>
      <c r="P319" s="260"/>
      <c r="Q319" s="260"/>
      <c r="R319" s="260"/>
      <c r="S319" s="260"/>
      <c r="T319" s="260"/>
      <c r="U319" s="260"/>
      <c r="V319" s="261"/>
      <c r="W319" s="244"/>
      <c r="X319" s="244"/>
      <c r="Y319" s="244"/>
      <c r="Z319" s="244"/>
      <c r="AA319" s="244"/>
      <c r="AB319" s="244"/>
      <c r="AC319" s="244"/>
      <c r="AD319" s="244"/>
      <c r="AE319" s="244"/>
      <c r="AF319" s="244"/>
      <c r="AG319" s="244"/>
      <c r="AH319" s="244"/>
      <c r="AI319" s="244"/>
      <c r="AJ319" s="244"/>
      <c r="AK319" s="244"/>
    </row>
    <row r="320" spans="4:37" ht="30" customHeight="1" x14ac:dyDescent="0.2">
      <c r="F320" s="255" t="s">
        <v>1472</v>
      </c>
      <c r="G320" s="257"/>
      <c r="H320" s="257"/>
      <c r="I320" s="254"/>
      <c r="J320" s="259"/>
      <c r="K320" s="260"/>
      <c r="L320" s="260"/>
      <c r="M320" s="260"/>
      <c r="N320" s="260"/>
      <c r="O320" s="260"/>
      <c r="P320" s="260"/>
      <c r="Q320" s="260"/>
      <c r="R320" s="260"/>
      <c r="S320" s="260"/>
      <c r="T320" s="260"/>
      <c r="U320" s="260"/>
      <c r="V320" s="261"/>
      <c r="W320" s="244"/>
      <c r="X320" s="244"/>
      <c r="Y320" s="244"/>
      <c r="Z320" s="244"/>
      <c r="AA320" s="244"/>
      <c r="AB320" s="244"/>
      <c r="AC320" s="244"/>
      <c r="AD320" s="244"/>
      <c r="AE320" s="244"/>
      <c r="AF320" s="244"/>
      <c r="AG320" s="244"/>
      <c r="AH320" s="244"/>
      <c r="AI320" s="244"/>
      <c r="AJ320" s="244"/>
      <c r="AK320" s="244"/>
    </row>
    <row r="323" spans="5:37" ht="15.25" customHeight="1" x14ac:dyDescent="0.2">
      <c r="E323" s="10" t="s">
        <v>1477</v>
      </c>
      <c r="G323" s="5" t="s">
        <v>671</v>
      </c>
      <c r="H323" s="5" t="s">
        <v>672</v>
      </c>
      <c r="I323" s="5" t="s">
        <v>1478</v>
      </c>
      <c r="J323" s="5" t="s">
        <v>1479</v>
      </c>
      <c r="K323" s="5" t="s">
        <v>659</v>
      </c>
      <c r="L323" s="5" t="s">
        <v>731</v>
      </c>
      <c r="M323" s="5" t="s">
        <v>732</v>
      </c>
    </row>
    <row r="324" spans="5:37" ht="45.25" customHeight="1" x14ac:dyDescent="0.2">
      <c r="F324" s="273" t="s">
        <v>1476</v>
      </c>
      <c r="G324" s="274"/>
      <c r="H324" s="274"/>
      <c r="I324" s="275"/>
      <c r="J324" s="258"/>
      <c r="K324" s="258"/>
      <c r="L324" s="258"/>
      <c r="M324" s="258"/>
      <c r="N324" s="258"/>
      <c r="O324" s="258"/>
      <c r="P324" s="258"/>
      <c r="Q324" s="258"/>
      <c r="R324" s="258"/>
      <c r="S324" s="258"/>
      <c r="T324" s="258"/>
      <c r="U324" s="258"/>
      <c r="V324" s="258"/>
      <c r="W324" s="258"/>
      <c r="X324" s="258"/>
      <c r="Y324" s="258"/>
      <c r="Z324" s="258"/>
      <c r="AA324" s="258"/>
      <c r="AB324" s="258"/>
      <c r="AC324" s="258"/>
      <c r="AD324" s="258"/>
      <c r="AE324" s="258"/>
      <c r="AF324" s="258"/>
      <c r="AG324" s="258"/>
      <c r="AH324" s="258"/>
      <c r="AI324" s="258"/>
      <c r="AJ324" s="258"/>
      <c r="AK324" s="258"/>
    </row>
    <row r="325" spans="5:37" ht="15.25" customHeight="1" x14ac:dyDescent="0.2">
      <c r="F325" s="255" t="s">
        <v>1473</v>
      </c>
      <c r="G325" s="257"/>
      <c r="H325" s="257"/>
      <c r="I325" s="254"/>
      <c r="J325" s="276" t="s">
        <v>1474</v>
      </c>
      <c r="K325" s="277"/>
      <c r="L325" s="277"/>
      <c r="M325" s="277"/>
      <c r="N325" s="277"/>
      <c r="O325" s="277"/>
      <c r="P325" s="277"/>
      <c r="Q325" s="277"/>
      <c r="R325" s="277"/>
      <c r="S325" s="277"/>
      <c r="T325" s="277"/>
      <c r="U325" s="277"/>
      <c r="V325" s="278"/>
      <c r="W325" s="253" t="s">
        <v>1475</v>
      </c>
      <c r="X325" s="253"/>
      <c r="Y325" s="253"/>
      <c r="Z325" s="253"/>
      <c r="AA325" s="253"/>
      <c r="AB325" s="253"/>
      <c r="AC325" s="253"/>
      <c r="AD325" s="253"/>
      <c r="AE325" s="253"/>
      <c r="AF325" s="253"/>
      <c r="AG325" s="253"/>
      <c r="AH325" s="253"/>
      <c r="AI325" s="253"/>
      <c r="AJ325" s="253"/>
      <c r="AK325" s="253"/>
    </row>
    <row r="326" spans="5:37" ht="30" customHeight="1" x14ac:dyDescent="0.2">
      <c r="F326" s="255" t="s">
        <v>1468</v>
      </c>
      <c r="G326" s="257"/>
      <c r="H326" s="257"/>
      <c r="I326" s="254"/>
      <c r="J326" s="259"/>
      <c r="K326" s="260"/>
      <c r="L326" s="260"/>
      <c r="M326" s="260"/>
      <c r="N326" s="260"/>
      <c r="O326" s="260"/>
      <c r="P326" s="260"/>
      <c r="Q326" s="260"/>
      <c r="R326" s="260"/>
      <c r="S326" s="260"/>
      <c r="T326" s="260"/>
      <c r="U326" s="260"/>
      <c r="V326" s="261"/>
      <c r="W326" s="244"/>
      <c r="X326" s="244"/>
      <c r="Y326" s="244"/>
      <c r="Z326" s="244"/>
      <c r="AA326" s="244"/>
      <c r="AB326" s="244"/>
      <c r="AC326" s="244"/>
      <c r="AD326" s="244"/>
      <c r="AE326" s="244"/>
      <c r="AF326" s="244"/>
      <c r="AG326" s="244"/>
      <c r="AH326" s="244"/>
      <c r="AI326" s="244"/>
      <c r="AJ326" s="244"/>
      <c r="AK326" s="244"/>
    </row>
    <row r="327" spans="5:37" ht="30" customHeight="1" x14ac:dyDescent="0.2">
      <c r="F327" s="255" t="s">
        <v>1469</v>
      </c>
      <c r="G327" s="257"/>
      <c r="H327" s="257"/>
      <c r="I327" s="254"/>
      <c r="J327" s="259"/>
      <c r="K327" s="260"/>
      <c r="L327" s="260"/>
      <c r="M327" s="260"/>
      <c r="N327" s="260"/>
      <c r="O327" s="260"/>
      <c r="P327" s="260"/>
      <c r="Q327" s="260"/>
      <c r="R327" s="260"/>
      <c r="S327" s="260"/>
      <c r="T327" s="260"/>
      <c r="U327" s="260"/>
      <c r="V327" s="261"/>
      <c r="W327" s="244"/>
      <c r="X327" s="244"/>
      <c r="Y327" s="244"/>
      <c r="Z327" s="244"/>
      <c r="AA327" s="244"/>
      <c r="AB327" s="244"/>
      <c r="AC327" s="244"/>
      <c r="AD327" s="244"/>
      <c r="AE327" s="244"/>
      <c r="AF327" s="244"/>
      <c r="AG327" s="244"/>
      <c r="AH327" s="244"/>
      <c r="AI327" s="244"/>
      <c r="AJ327" s="244"/>
      <c r="AK327" s="244"/>
    </row>
    <row r="328" spans="5:37" ht="30" customHeight="1" x14ac:dyDescent="0.2">
      <c r="F328" s="255" t="s">
        <v>1470</v>
      </c>
      <c r="G328" s="257"/>
      <c r="H328" s="257"/>
      <c r="I328" s="254"/>
      <c r="J328" s="259"/>
      <c r="K328" s="260"/>
      <c r="L328" s="260"/>
      <c r="M328" s="260"/>
      <c r="N328" s="260"/>
      <c r="O328" s="260"/>
      <c r="P328" s="260"/>
      <c r="Q328" s="260"/>
      <c r="R328" s="260"/>
      <c r="S328" s="260"/>
      <c r="T328" s="260"/>
      <c r="U328" s="260"/>
      <c r="V328" s="261"/>
      <c r="W328" s="244"/>
      <c r="X328" s="244"/>
      <c r="Y328" s="244"/>
      <c r="Z328" s="244"/>
      <c r="AA328" s="244"/>
      <c r="AB328" s="244"/>
      <c r="AC328" s="244"/>
      <c r="AD328" s="244"/>
      <c r="AE328" s="244"/>
      <c r="AF328" s="244"/>
      <c r="AG328" s="244"/>
      <c r="AH328" s="244"/>
      <c r="AI328" s="244"/>
      <c r="AJ328" s="244"/>
      <c r="AK328" s="244"/>
    </row>
    <row r="329" spans="5:37" ht="30" customHeight="1" x14ac:dyDescent="0.2">
      <c r="F329" s="255" t="s">
        <v>1471</v>
      </c>
      <c r="G329" s="257"/>
      <c r="H329" s="257"/>
      <c r="I329" s="254"/>
      <c r="J329" s="259"/>
      <c r="K329" s="260"/>
      <c r="L329" s="260"/>
      <c r="M329" s="260"/>
      <c r="N329" s="260"/>
      <c r="O329" s="260"/>
      <c r="P329" s="260"/>
      <c r="Q329" s="260"/>
      <c r="R329" s="260"/>
      <c r="S329" s="260"/>
      <c r="T329" s="260"/>
      <c r="U329" s="260"/>
      <c r="V329" s="261"/>
      <c r="W329" s="244"/>
      <c r="X329" s="244"/>
      <c r="Y329" s="244"/>
      <c r="Z329" s="244"/>
      <c r="AA329" s="244"/>
      <c r="AB329" s="244"/>
      <c r="AC329" s="244"/>
      <c r="AD329" s="244"/>
      <c r="AE329" s="244"/>
      <c r="AF329" s="244"/>
      <c r="AG329" s="244"/>
      <c r="AH329" s="244"/>
      <c r="AI329" s="244"/>
      <c r="AJ329" s="244"/>
      <c r="AK329" s="244"/>
    </row>
    <row r="330" spans="5:37" ht="30" customHeight="1" x14ac:dyDescent="0.2">
      <c r="F330" s="255" t="s">
        <v>1472</v>
      </c>
      <c r="G330" s="257"/>
      <c r="H330" s="257"/>
      <c r="I330" s="254"/>
      <c r="J330" s="259"/>
      <c r="K330" s="260"/>
      <c r="L330" s="260"/>
      <c r="M330" s="260"/>
      <c r="N330" s="260"/>
      <c r="O330" s="260"/>
      <c r="P330" s="260"/>
      <c r="Q330" s="260"/>
      <c r="R330" s="260"/>
      <c r="S330" s="260"/>
      <c r="T330" s="260"/>
      <c r="U330" s="260"/>
      <c r="V330" s="261"/>
      <c r="W330" s="244"/>
      <c r="X330" s="244"/>
      <c r="Y330" s="244"/>
      <c r="Z330" s="244"/>
      <c r="AA330" s="244"/>
      <c r="AB330" s="244"/>
      <c r="AC330" s="244"/>
      <c r="AD330" s="244"/>
      <c r="AE330" s="244"/>
      <c r="AF330" s="244"/>
      <c r="AG330" s="244"/>
      <c r="AH330" s="244"/>
      <c r="AI330" s="244"/>
      <c r="AJ330" s="244"/>
      <c r="AK330" s="244"/>
    </row>
    <row r="331" spans="5:37" ht="6" customHeight="1" x14ac:dyDescent="0.2"/>
    <row r="332" spans="5:37" ht="15.25" customHeight="1" x14ac:dyDescent="0.2">
      <c r="E332" s="10" t="s">
        <v>1480</v>
      </c>
      <c r="G332" s="5" t="s">
        <v>726</v>
      </c>
      <c r="H332" s="5" t="s">
        <v>727</v>
      </c>
      <c r="I332" s="5" t="s">
        <v>670</v>
      </c>
      <c r="J332" s="5" t="s">
        <v>728</v>
      </c>
      <c r="K332" s="5" t="s">
        <v>716</v>
      </c>
      <c r="L332" s="5" t="s">
        <v>659</v>
      </c>
      <c r="M332" s="5" t="s">
        <v>731</v>
      </c>
      <c r="N332" s="5" t="s">
        <v>732</v>
      </c>
    </row>
    <row r="333" spans="5:37" ht="45.25" customHeight="1" x14ac:dyDescent="0.2">
      <c r="F333" s="273" t="s">
        <v>1476</v>
      </c>
      <c r="G333" s="274"/>
      <c r="H333" s="274"/>
      <c r="I333" s="275"/>
      <c r="J333" s="258"/>
      <c r="K333" s="258"/>
      <c r="L333" s="258"/>
      <c r="M333" s="258"/>
      <c r="N333" s="258"/>
      <c r="O333" s="258"/>
      <c r="P333" s="258"/>
      <c r="Q333" s="258"/>
      <c r="R333" s="258"/>
      <c r="S333" s="258"/>
      <c r="T333" s="258"/>
      <c r="U333" s="258"/>
      <c r="V333" s="258"/>
      <c r="W333" s="258"/>
      <c r="X333" s="258"/>
      <c r="Y333" s="258"/>
      <c r="Z333" s="258"/>
      <c r="AA333" s="258"/>
      <c r="AB333" s="258"/>
      <c r="AC333" s="258"/>
      <c r="AD333" s="258"/>
      <c r="AE333" s="258"/>
      <c r="AF333" s="258"/>
      <c r="AG333" s="258"/>
      <c r="AH333" s="258"/>
      <c r="AI333" s="258"/>
      <c r="AJ333" s="258"/>
      <c r="AK333" s="258"/>
    </row>
    <row r="334" spans="5:37" ht="15.25" customHeight="1" x14ac:dyDescent="0.2">
      <c r="F334" s="255" t="s">
        <v>1473</v>
      </c>
      <c r="G334" s="257"/>
      <c r="H334" s="257"/>
      <c r="I334" s="254"/>
      <c r="J334" s="276" t="s">
        <v>1474</v>
      </c>
      <c r="K334" s="277"/>
      <c r="L334" s="277"/>
      <c r="M334" s="277"/>
      <c r="N334" s="277"/>
      <c r="O334" s="277"/>
      <c r="P334" s="277"/>
      <c r="Q334" s="277"/>
      <c r="R334" s="277"/>
      <c r="S334" s="277"/>
      <c r="T334" s="277"/>
      <c r="U334" s="277"/>
      <c r="V334" s="278"/>
      <c r="W334" s="253" t="s">
        <v>1475</v>
      </c>
      <c r="X334" s="253"/>
      <c r="Y334" s="253"/>
      <c r="Z334" s="253"/>
      <c r="AA334" s="253"/>
      <c r="AB334" s="253"/>
      <c r="AC334" s="253"/>
      <c r="AD334" s="253"/>
      <c r="AE334" s="253"/>
      <c r="AF334" s="253"/>
      <c r="AG334" s="253"/>
      <c r="AH334" s="253"/>
      <c r="AI334" s="253"/>
      <c r="AJ334" s="253"/>
      <c r="AK334" s="253"/>
    </row>
    <row r="335" spans="5:37" ht="30" customHeight="1" x14ac:dyDescent="0.2">
      <c r="F335" s="255" t="s">
        <v>1468</v>
      </c>
      <c r="G335" s="257"/>
      <c r="H335" s="257"/>
      <c r="I335" s="254"/>
      <c r="J335" s="259"/>
      <c r="K335" s="260"/>
      <c r="L335" s="260"/>
      <c r="M335" s="260"/>
      <c r="N335" s="260"/>
      <c r="O335" s="260"/>
      <c r="P335" s="260"/>
      <c r="Q335" s="260"/>
      <c r="R335" s="260"/>
      <c r="S335" s="260"/>
      <c r="T335" s="260"/>
      <c r="U335" s="260"/>
      <c r="V335" s="261"/>
      <c r="W335" s="244"/>
      <c r="X335" s="244"/>
      <c r="Y335" s="244"/>
      <c r="Z335" s="244"/>
      <c r="AA335" s="244"/>
      <c r="AB335" s="244"/>
      <c r="AC335" s="244"/>
      <c r="AD335" s="244"/>
      <c r="AE335" s="244"/>
      <c r="AF335" s="244"/>
      <c r="AG335" s="244"/>
      <c r="AH335" s="244"/>
      <c r="AI335" s="244"/>
      <c r="AJ335" s="244"/>
      <c r="AK335" s="244"/>
    </row>
    <row r="336" spans="5:37" ht="30" customHeight="1" x14ac:dyDescent="0.2">
      <c r="F336" s="255" t="s">
        <v>1469</v>
      </c>
      <c r="G336" s="257"/>
      <c r="H336" s="257"/>
      <c r="I336" s="254"/>
      <c r="J336" s="259"/>
      <c r="K336" s="260"/>
      <c r="L336" s="260"/>
      <c r="M336" s="260"/>
      <c r="N336" s="260"/>
      <c r="O336" s="260"/>
      <c r="P336" s="260"/>
      <c r="Q336" s="260"/>
      <c r="R336" s="260"/>
      <c r="S336" s="260"/>
      <c r="T336" s="260"/>
      <c r="U336" s="260"/>
      <c r="V336" s="261"/>
      <c r="W336" s="244"/>
      <c r="X336" s="244"/>
      <c r="Y336" s="244"/>
      <c r="Z336" s="244"/>
      <c r="AA336" s="244"/>
      <c r="AB336" s="244"/>
      <c r="AC336" s="244"/>
      <c r="AD336" s="244"/>
      <c r="AE336" s="244"/>
      <c r="AF336" s="244"/>
      <c r="AG336" s="244"/>
      <c r="AH336" s="244"/>
      <c r="AI336" s="244"/>
      <c r="AJ336" s="244"/>
      <c r="AK336" s="244"/>
    </row>
    <row r="337" spans="5:37" ht="30" customHeight="1" x14ac:dyDescent="0.2">
      <c r="F337" s="255" t="s">
        <v>1470</v>
      </c>
      <c r="G337" s="257"/>
      <c r="H337" s="257"/>
      <c r="I337" s="254"/>
      <c r="J337" s="259"/>
      <c r="K337" s="260"/>
      <c r="L337" s="260"/>
      <c r="M337" s="260"/>
      <c r="N337" s="260"/>
      <c r="O337" s="260"/>
      <c r="P337" s="260"/>
      <c r="Q337" s="260"/>
      <c r="R337" s="260"/>
      <c r="S337" s="260"/>
      <c r="T337" s="260"/>
      <c r="U337" s="260"/>
      <c r="V337" s="261"/>
      <c r="W337" s="244"/>
      <c r="X337" s="244"/>
      <c r="Y337" s="244"/>
      <c r="Z337" s="244"/>
      <c r="AA337" s="244"/>
      <c r="AB337" s="244"/>
      <c r="AC337" s="244"/>
      <c r="AD337" s="244"/>
      <c r="AE337" s="244"/>
      <c r="AF337" s="244"/>
      <c r="AG337" s="244"/>
      <c r="AH337" s="244"/>
      <c r="AI337" s="244"/>
      <c r="AJ337" s="244"/>
      <c r="AK337" s="244"/>
    </row>
    <row r="338" spans="5:37" ht="30" customHeight="1" x14ac:dyDescent="0.2">
      <c r="F338" s="255" t="s">
        <v>1471</v>
      </c>
      <c r="G338" s="257"/>
      <c r="H338" s="257"/>
      <c r="I338" s="254"/>
      <c r="J338" s="259"/>
      <c r="K338" s="260"/>
      <c r="L338" s="260"/>
      <c r="M338" s="260"/>
      <c r="N338" s="260"/>
      <c r="O338" s="260"/>
      <c r="P338" s="260"/>
      <c r="Q338" s="260"/>
      <c r="R338" s="260"/>
      <c r="S338" s="260"/>
      <c r="T338" s="260"/>
      <c r="U338" s="260"/>
      <c r="V338" s="261"/>
      <c r="W338" s="244"/>
      <c r="X338" s="244"/>
      <c r="Y338" s="244"/>
      <c r="Z338" s="244"/>
      <c r="AA338" s="244"/>
      <c r="AB338" s="244"/>
      <c r="AC338" s="244"/>
      <c r="AD338" s="244"/>
      <c r="AE338" s="244"/>
      <c r="AF338" s="244"/>
      <c r="AG338" s="244"/>
      <c r="AH338" s="244"/>
      <c r="AI338" s="244"/>
      <c r="AJ338" s="244"/>
      <c r="AK338" s="244"/>
    </row>
    <row r="339" spans="5:37" ht="30" customHeight="1" x14ac:dyDescent="0.2">
      <c r="F339" s="255" t="s">
        <v>1472</v>
      </c>
      <c r="G339" s="257"/>
      <c r="H339" s="257"/>
      <c r="I339" s="254"/>
      <c r="J339" s="259"/>
      <c r="K339" s="260"/>
      <c r="L339" s="260"/>
      <c r="M339" s="260"/>
      <c r="N339" s="260"/>
      <c r="O339" s="260"/>
      <c r="P339" s="260"/>
      <c r="Q339" s="260"/>
      <c r="R339" s="260"/>
      <c r="S339" s="260"/>
      <c r="T339" s="260"/>
      <c r="U339" s="260"/>
      <c r="V339" s="261"/>
      <c r="W339" s="244"/>
      <c r="X339" s="244"/>
      <c r="Y339" s="244"/>
      <c r="Z339" s="244"/>
      <c r="AA339" s="244"/>
      <c r="AB339" s="244"/>
      <c r="AC339" s="244"/>
      <c r="AD339" s="244"/>
      <c r="AE339" s="244"/>
      <c r="AF339" s="244"/>
      <c r="AG339" s="244"/>
      <c r="AH339" s="244"/>
      <c r="AI339" s="244"/>
      <c r="AJ339" s="244"/>
      <c r="AK339" s="244"/>
    </row>
    <row r="340" spans="5:37" ht="6" customHeight="1" x14ac:dyDescent="0.2"/>
    <row r="341" spans="5:37" ht="15.25" customHeight="1" x14ac:dyDescent="0.2">
      <c r="E341" s="10" t="s">
        <v>1481</v>
      </c>
      <c r="G341" s="5" t="s">
        <v>1482</v>
      </c>
      <c r="H341" s="5" t="s">
        <v>806</v>
      </c>
      <c r="I341" s="5" t="s">
        <v>1483</v>
      </c>
      <c r="J341" s="5" t="s">
        <v>1484</v>
      </c>
      <c r="K341" s="5" t="s">
        <v>659</v>
      </c>
      <c r="L341" s="5" t="s">
        <v>1485</v>
      </c>
      <c r="M341" s="5" t="s">
        <v>751</v>
      </c>
    </row>
    <row r="342" spans="5:37" ht="45.25" customHeight="1" x14ac:dyDescent="0.2">
      <c r="F342" s="273" t="s">
        <v>1476</v>
      </c>
      <c r="G342" s="274"/>
      <c r="H342" s="274"/>
      <c r="I342" s="275"/>
      <c r="J342" s="258"/>
      <c r="K342" s="258"/>
      <c r="L342" s="258"/>
      <c r="M342" s="258"/>
      <c r="N342" s="258"/>
      <c r="O342" s="258"/>
      <c r="P342" s="258"/>
      <c r="Q342" s="258"/>
      <c r="R342" s="258"/>
      <c r="S342" s="258"/>
      <c r="T342" s="258"/>
      <c r="U342" s="258"/>
      <c r="V342" s="258"/>
      <c r="W342" s="258"/>
      <c r="X342" s="258"/>
      <c r="Y342" s="258"/>
      <c r="Z342" s="258"/>
      <c r="AA342" s="258"/>
      <c r="AB342" s="258"/>
      <c r="AC342" s="258"/>
      <c r="AD342" s="258"/>
      <c r="AE342" s="258"/>
      <c r="AF342" s="258"/>
      <c r="AG342" s="258"/>
      <c r="AH342" s="258"/>
      <c r="AI342" s="258"/>
      <c r="AJ342" s="258"/>
      <c r="AK342" s="258"/>
    </row>
    <row r="343" spans="5:37" ht="15.25" customHeight="1" x14ac:dyDescent="0.2">
      <c r="F343" s="255" t="s">
        <v>1473</v>
      </c>
      <c r="G343" s="257"/>
      <c r="H343" s="257"/>
      <c r="I343" s="254"/>
      <c r="J343" s="276" t="s">
        <v>1474</v>
      </c>
      <c r="K343" s="277"/>
      <c r="L343" s="277"/>
      <c r="M343" s="277"/>
      <c r="N343" s="277"/>
      <c r="O343" s="277"/>
      <c r="P343" s="277"/>
      <c r="Q343" s="277"/>
      <c r="R343" s="277"/>
      <c r="S343" s="277"/>
      <c r="T343" s="277"/>
      <c r="U343" s="277"/>
      <c r="V343" s="278"/>
      <c r="W343" s="253" t="s">
        <v>1475</v>
      </c>
      <c r="X343" s="253"/>
      <c r="Y343" s="253"/>
      <c r="Z343" s="253"/>
      <c r="AA343" s="253"/>
      <c r="AB343" s="253"/>
      <c r="AC343" s="253"/>
      <c r="AD343" s="253"/>
      <c r="AE343" s="253"/>
      <c r="AF343" s="253"/>
      <c r="AG343" s="253"/>
      <c r="AH343" s="253"/>
      <c r="AI343" s="253"/>
      <c r="AJ343" s="253"/>
      <c r="AK343" s="253"/>
    </row>
    <row r="344" spans="5:37" ht="30" customHeight="1" x14ac:dyDescent="0.2">
      <c r="F344" s="255" t="s">
        <v>1468</v>
      </c>
      <c r="G344" s="257"/>
      <c r="H344" s="257"/>
      <c r="I344" s="254"/>
      <c r="J344" s="259"/>
      <c r="K344" s="260"/>
      <c r="L344" s="260"/>
      <c r="M344" s="260"/>
      <c r="N344" s="260"/>
      <c r="O344" s="260"/>
      <c r="P344" s="260"/>
      <c r="Q344" s="260"/>
      <c r="R344" s="260"/>
      <c r="S344" s="260"/>
      <c r="T344" s="260"/>
      <c r="U344" s="260"/>
      <c r="V344" s="261"/>
      <c r="W344" s="244"/>
      <c r="X344" s="244"/>
      <c r="Y344" s="244"/>
      <c r="Z344" s="244"/>
      <c r="AA344" s="244"/>
      <c r="AB344" s="244"/>
      <c r="AC344" s="244"/>
      <c r="AD344" s="244"/>
      <c r="AE344" s="244"/>
      <c r="AF344" s="244"/>
      <c r="AG344" s="244"/>
      <c r="AH344" s="244"/>
      <c r="AI344" s="244"/>
      <c r="AJ344" s="244"/>
      <c r="AK344" s="244"/>
    </row>
    <row r="345" spans="5:37" ht="30" customHeight="1" x14ac:dyDescent="0.2">
      <c r="F345" s="255" t="s">
        <v>1469</v>
      </c>
      <c r="G345" s="257"/>
      <c r="H345" s="257"/>
      <c r="I345" s="254"/>
      <c r="J345" s="259"/>
      <c r="K345" s="260"/>
      <c r="L345" s="260"/>
      <c r="M345" s="260"/>
      <c r="N345" s="260"/>
      <c r="O345" s="260"/>
      <c r="P345" s="260"/>
      <c r="Q345" s="260"/>
      <c r="R345" s="260"/>
      <c r="S345" s="260"/>
      <c r="T345" s="260"/>
      <c r="U345" s="260"/>
      <c r="V345" s="261"/>
      <c r="W345" s="244"/>
      <c r="X345" s="244"/>
      <c r="Y345" s="244"/>
      <c r="Z345" s="244"/>
      <c r="AA345" s="244"/>
      <c r="AB345" s="244"/>
      <c r="AC345" s="244"/>
      <c r="AD345" s="244"/>
      <c r="AE345" s="244"/>
      <c r="AF345" s="244"/>
      <c r="AG345" s="244"/>
      <c r="AH345" s="244"/>
      <c r="AI345" s="244"/>
      <c r="AJ345" s="244"/>
      <c r="AK345" s="244"/>
    </row>
    <row r="346" spans="5:37" ht="30" customHeight="1" x14ac:dyDescent="0.2">
      <c r="F346" s="255" t="s">
        <v>1470</v>
      </c>
      <c r="G346" s="257"/>
      <c r="H346" s="257"/>
      <c r="I346" s="254"/>
      <c r="J346" s="259"/>
      <c r="K346" s="260"/>
      <c r="L346" s="260"/>
      <c r="M346" s="260"/>
      <c r="N346" s="260"/>
      <c r="O346" s="260"/>
      <c r="P346" s="260"/>
      <c r="Q346" s="260"/>
      <c r="R346" s="260"/>
      <c r="S346" s="260"/>
      <c r="T346" s="260"/>
      <c r="U346" s="260"/>
      <c r="V346" s="261"/>
      <c r="W346" s="244"/>
      <c r="X346" s="244"/>
      <c r="Y346" s="244"/>
      <c r="Z346" s="244"/>
      <c r="AA346" s="244"/>
      <c r="AB346" s="244"/>
      <c r="AC346" s="244"/>
      <c r="AD346" s="244"/>
      <c r="AE346" s="244"/>
      <c r="AF346" s="244"/>
      <c r="AG346" s="244"/>
      <c r="AH346" s="244"/>
      <c r="AI346" s="244"/>
      <c r="AJ346" s="244"/>
      <c r="AK346" s="244"/>
    </row>
    <row r="347" spans="5:37" ht="30" customHeight="1" x14ac:dyDescent="0.2">
      <c r="F347" s="255" t="s">
        <v>1471</v>
      </c>
      <c r="G347" s="257"/>
      <c r="H347" s="257"/>
      <c r="I347" s="254"/>
      <c r="J347" s="259"/>
      <c r="K347" s="260"/>
      <c r="L347" s="260"/>
      <c r="M347" s="260"/>
      <c r="N347" s="260"/>
      <c r="O347" s="260"/>
      <c r="P347" s="260"/>
      <c r="Q347" s="260"/>
      <c r="R347" s="260"/>
      <c r="S347" s="260"/>
      <c r="T347" s="260"/>
      <c r="U347" s="260"/>
      <c r="V347" s="261"/>
      <c r="W347" s="244"/>
      <c r="X347" s="244"/>
      <c r="Y347" s="244"/>
      <c r="Z347" s="244"/>
      <c r="AA347" s="244"/>
      <c r="AB347" s="244"/>
      <c r="AC347" s="244"/>
      <c r="AD347" s="244"/>
      <c r="AE347" s="244"/>
      <c r="AF347" s="244"/>
      <c r="AG347" s="244"/>
      <c r="AH347" s="244"/>
      <c r="AI347" s="244"/>
      <c r="AJ347" s="244"/>
      <c r="AK347" s="244"/>
    </row>
    <row r="348" spans="5:37" ht="30" customHeight="1" x14ac:dyDescent="0.2">
      <c r="F348" s="255" t="s">
        <v>1472</v>
      </c>
      <c r="G348" s="257"/>
      <c r="H348" s="257"/>
      <c r="I348" s="254"/>
      <c r="J348" s="259"/>
      <c r="K348" s="260"/>
      <c r="L348" s="260"/>
      <c r="M348" s="260"/>
      <c r="N348" s="260"/>
      <c r="O348" s="260"/>
      <c r="P348" s="260"/>
      <c r="Q348" s="260"/>
      <c r="R348" s="260"/>
      <c r="S348" s="260"/>
      <c r="T348" s="260"/>
      <c r="U348" s="260"/>
      <c r="V348" s="261"/>
      <c r="W348" s="244"/>
      <c r="X348" s="244"/>
      <c r="Y348" s="244"/>
      <c r="Z348" s="244"/>
      <c r="AA348" s="244"/>
      <c r="AB348" s="244"/>
      <c r="AC348" s="244"/>
      <c r="AD348" s="244"/>
      <c r="AE348" s="244"/>
      <c r="AF348" s="244"/>
      <c r="AG348" s="244"/>
      <c r="AH348" s="244"/>
      <c r="AI348" s="244"/>
      <c r="AJ348" s="244"/>
      <c r="AK348" s="244"/>
    </row>
    <row r="351" spans="5:37" ht="15.25" customHeight="1" x14ac:dyDescent="0.2">
      <c r="E351" s="10" t="s">
        <v>1486</v>
      </c>
      <c r="G351" s="5" t="s">
        <v>1487</v>
      </c>
      <c r="H351" s="5" t="s">
        <v>754</v>
      </c>
      <c r="I351" s="5" t="s">
        <v>1488</v>
      </c>
      <c r="J351" s="5" t="s">
        <v>671</v>
      </c>
      <c r="K351" s="5" t="s">
        <v>672</v>
      </c>
      <c r="L351" s="5" t="s">
        <v>720</v>
      </c>
      <c r="M351" s="5" t="s">
        <v>659</v>
      </c>
      <c r="N351" s="5" t="s">
        <v>1489</v>
      </c>
      <c r="O351" s="5" t="s">
        <v>1490</v>
      </c>
      <c r="P351" s="5" t="s">
        <v>659</v>
      </c>
      <c r="Q351" s="5" t="s">
        <v>930</v>
      </c>
      <c r="R351" s="5" t="s">
        <v>931</v>
      </c>
    </row>
    <row r="352" spans="5:37" ht="45.25" customHeight="1" x14ac:dyDescent="0.2">
      <c r="F352" s="273" t="s">
        <v>1476</v>
      </c>
      <c r="G352" s="274"/>
      <c r="H352" s="274"/>
      <c r="I352" s="275"/>
      <c r="J352" s="258"/>
      <c r="K352" s="258"/>
      <c r="L352" s="258"/>
      <c r="M352" s="258"/>
      <c r="N352" s="258"/>
      <c r="O352" s="258"/>
      <c r="P352" s="258"/>
      <c r="Q352" s="258"/>
      <c r="R352" s="258"/>
      <c r="S352" s="258"/>
      <c r="T352" s="258"/>
      <c r="U352" s="258"/>
      <c r="V352" s="258"/>
      <c r="W352" s="258"/>
      <c r="X352" s="258"/>
      <c r="Y352" s="258"/>
      <c r="Z352" s="258"/>
      <c r="AA352" s="258"/>
      <c r="AB352" s="258"/>
      <c r="AC352" s="258"/>
      <c r="AD352" s="258"/>
      <c r="AE352" s="258"/>
      <c r="AF352" s="258"/>
      <c r="AG352" s="258"/>
      <c r="AH352" s="258"/>
      <c r="AI352" s="258"/>
      <c r="AJ352" s="258"/>
      <c r="AK352" s="258"/>
    </row>
    <row r="353" spans="5:37" ht="15.25" customHeight="1" x14ac:dyDescent="0.2">
      <c r="F353" s="255" t="s">
        <v>1473</v>
      </c>
      <c r="G353" s="257"/>
      <c r="H353" s="257"/>
      <c r="I353" s="254"/>
      <c r="J353" s="276" t="s">
        <v>1474</v>
      </c>
      <c r="K353" s="277"/>
      <c r="L353" s="277"/>
      <c r="M353" s="277"/>
      <c r="N353" s="277"/>
      <c r="O353" s="277"/>
      <c r="P353" s="277"/>
      <c r="Q353" s="277"/>
      <c r="R353" s="277"/>
      <c r="S353" s="277"/>
      <c r="T353" s="277"/>
      <c r="U353" s="277"/>
      <c r="V353" s="278"/>
      <c r="W353" s="253" t="s">
        <v>1475</v>
      </c>
      <c r="X353" s="253"/>
      <c r="Y353" s="253"/>
      <c r="Z353" s="253"/>
      <c r="AA353" s="253"/>
      <c r="AB353" s="253"/>
      <c r="AC353" s="253"/>
      <c r="AD353" s="253"/>
      <c r="AE353" s="253"/>
      <c r="AF353" s="253"/>
      <c r="AG353" s="253"/>
      <c r="AH353" s="253"/>
      <c r="AI353" s="253"/>
      <c r="AJ353" s="253"/>
      <c r="AK353" s="253"/>
    </row>
    <row r="354" spans="5:37" ht="30" customHeight="1" x14ac:dyDescent="0.2">
      <c r="F354" s="255" t="s">
        <v>1468</v>
      </c>
      <c r="G354" s="257"/>
      <c r="H354" s="257"/>
      <c r="I354" s="254"/>
      <c r="J354" s="259"/>
      <c r="K354" s="260"/>
      <c r="L354" s="260"/>
      <c r="M354" s="260"/>
      <c r="N354" s="260"/>
      <c r="O354" s="260"/>
      <c r="P354" s="260"/>
      <c r="Q354" s="260"/>
      <c r="R354" s="260"/>
      <c r="S354" s="260"/>
      <c r="T354" s="260"/>
      <c r="U354" s="260"/>
      <c r="V354" s="261"/>
      <c r="W354" s="244"/>
      <c r="X354" s="244"/>
      <c r="Y354" s="244"/>
      <c r="Z354" s="244"/>
      <c r="AA354" s="244"/>
      <c r="AB354" s="244"/>
      <c r="AC354" s="244"/>
      <c r="AD354" s="244"/>
      <c r="AE354" s="244"/>
      <c r="AF354" s="244"/>
      <c r="AG354" s="244"/>
      <c r="AH354" s="244"/>
      <c r="AI354" s="244"/>
      <c r="AJ354" s="244"/>
      <c r="AK354" s="244"/>
    </row>
    <row r="355" spans="5:37" ht="30" customHeight="1" x14ac:dyDescent="0.2">
      <c r="F355" s="255" t="s">
        <v>1469</v>
      </c>
      <c r="G355" s="257"/>
      <c r="H355" s="257"/>
      <c r="I355" s="254"/>
      <c r="J355" s="259"/>
      <c r="K355" s="260"/>
      <c r="L355" s="260"/>
      <c r="M355" s="260"/>
      <c r="N355" s="260"/>
      <c r="O355" s="260"/>
      <c r="P355" s="260"/>
      <c r="Q355" s="260"/>
      <c r="R355" s="260"/>
      <c r="S355" s="260"/>
      <c r="T355" s="260"/>
      <c r="U355" s="260"/>
      <c r="V355" s="261"/>
      <c r="W355" s="244"/>
      <c r="X355" s="244"/>
      <c r="Y355" s="244"/>
      <c r="Z355" s="244"/>
      <c r="AA355" s="244"/>
      <c r="AB355" s="244"/>
      <c r="AC355" s="244"/>
      <c r="AD355" s="244"/>
      <c r="AE355" s="244"/>
      <c r="AF355" s="244"/>
      <c r="AG355" s="244"/>
      <c r="AH355" s="244"/>
      <c r="AI355" s="244"/>
      <c r="AJ355" s="244"/>
      <c r="AK355" s="244"/>
    </row>
    <row r="356" spans="5:37" ht="30" customHeight="1" x14ac:dyDescent="0.2">
      <c r="F356" s="255" t="s">
        <v>1470</v>
      </c>
      <c r="G356" s="257"/>
      <c r="H356" s="257"/>
      <c r="I356" s="254"/>
      <c r="J356" s="259"/>
      <c r="K356" s="260"/>
      <c r="L356" s="260"/>
      <c r="M356" s="260"/>
      <c r="N356" s="260"/>
      <c r="O356" s="260"/>
      <c r="P356" s="260"/>
      <c r="Q356" s="260"/>
      <c r="R356" s="260"/>
      <c r="S356" s="260"/>
      <c r="T356" s="260"/>
      <c r="U356" s="260"/>
      <c r="V356" s="261"/>
      <c r="W356" s="244"/>
      <c r="X356" s="244"/>
      <c r="Y356" s="244"/>
      <c r="Z356" s="244"/>
      <c r="AA356" s="244"/>
      <c r="AB356" s="244"/>
      <c r="AC356" s="244"/>
      <c r="AD356" s="244"/>
      <c r="AE356" s="244"/>
      <c r="AF356" s="244"/>
      <c r="AG356" s="244"/>
      <c r="AH356" s="244"/>
      <c r="AI356" s="244"/>
      <c r="AJ356" s="244"/>
      <c r="AK356" s="244"/>
    </row>
    <row r="357" spans="5:37" ht="30" customHeight="1" x14ac:dyDescent="0.2">
      <c r="F357" s="255" t="s">
        <v>1471</v>
      </c>
      <c r="G357" s="257"/>
      <c r="H357" s="257"/>
      <c r="I357" s="254"/>
      <c r="J357" s="259"/>
      <c r="K357" s="260"/>
      <c r="L357" s="260"/>
      <c r="M357" s="260"/>
      <c r="N357" s="260"/>
      <c r="O357" s="260"/>
      <c r="P357" s="260"/>
      <c r="Q357" s="260"/>
      <c r="R357" s="260"/>
      <c r="S357" s="260"/>
      <c r="T357" s="260"/>
      <c r="U357" s="260"/>
      <c r="V357" s="261"/>
      <c r="W357" s="244"/>
      <c r="X357" s="244"/>
      <c r="Y357" s="244"/>
      <c r="Z357" s="244"/>
      <c r="AA357" s="244"/>
      <c r="AB357" s="244"/>
      <c r="AC357" s="244"/>
      <c r="AD357" s="244"/>
      <c r="AE357" s="244"/>
      <c r="AF357" s="244"/>
      <c r="AG357" s="244"/>
      <c r="AH357" s="244"/>
      <c r="AI357" s="244"/>
      <c r="AJ357" s="244"/>
      <c r="AK357" s="244"/>
    </row>
    <row r="358" spans="5:37" ht="30" customHeight="1" x14ac:dyDescent="0.2">
      <c r="F358" s="255" t="s">
        <v>1472</v>
      </c>
      <c r="G358" s="257"/>
      <c r="H358" s="257"/>
      <c r="I358" s="254"/>
      <c r="J358" s="259"/>
      <c r="K358" s="260"/>
      <c r="L358" s="260"/>
      <c r="M358" s="260"/>
      <c r="N358" s="260"/>
      <c r="O358" s="260"/>
      <c r="P358" s="260"/>
      <c r="Q358" s="260"/>
      <c r="R358" s="260"/>
      <c r="S358" s="260"/>
      <c r="T358" s="260"/>
      <c r="U358" s="260"/>
      <c r="V358" s="261"/>
      <c r="W358" s="244"/>
      <c r="X358" s="244"/>
      <c r="Y358" s="244"/>
      <c r="Z358" s="244"/>
      <c r="AA358" s="244"/>
      <c r="AB358" s="244"/>
      <c r="AC358" s="244"/>
      <c r="AD358" s="244"/>
      <c r="AE358" s="244"/>
      <c r="AF358" s="244"/>
      <c r="AG358" s="244"/>
      <c r="AH358" s="244"/>
      <c r="AI358" s="244"/>
      <c r="AJ358" s="244"/>
      <c r="AK358" s="244"/>
    </row>
    <row r="359" spans="5:37" ht="6" customHeight="1" x14ac:dyDescent="0.2"/>
    <row r="360" spans="5:37" ht="15.25" customHeight="1" x14ac:dyDescent="0.2">
      <c r="E360" s="10" t="s">
        <v>1491</v>
      </c>
      <c r="G360" s="5" t="s">
        <v>729</v>
      </c>
      <c r="H360" s="5" t="s">
        <v>659</v>
      </c>
      <c r="I360" s="5" t="s">
        <v>730</v>
      </c>
      <c r="J360" s="5" t="s">
        <v>659</v>
      </c>
      <c r="K360" s="5" t="s">
        <v>715</v>
      </c>
      <c r="L360" s="5" t="s">
        <v>716</v>
      </c>
      <c r="M360" s="5" t="s">
        <v>717</v>
      </c>
      <c r="N360" s="5" t="s">
        <v>718</v>
      </c>
      <c r="O360" s="5" t="s">
        <v>659</v>
      </c>
      <c r="P360" s="5" t="s">
        <v>731</v>
      </c>
      <c r="Q360" s="5" t="s">
        <v>732</v>
      </c>
    </row>
    <row r="361" spans="5:37" ht="45.25" customHeight="1" x14ac:dyDescent="0.2">
      <c r="F361" s="273" t="s">
        <v>1476</v>
      </c>
      <c r="G361" s="274"/>
      <c r="H361" s="274"/>
      <c r="I361" s="275"/>
      <c r="J361" s="258"/>
      <c r="K361" s="258"/>
      <c r="L361" s="258"/>
      <c r="M361" s="258"/>
      <c r="N361" s="258"/>
      <c r="O361" s="258"/>
      <c r="P361" s="258"/>
      <c r="Q361" s="258"/>
      <c r="R361" s="258"/>
      <c r="S361" s="258"/>
      <c r="T361" s="258"/>
      <c r="U361" s="258"/>
      <c r="V361" s="258"/>
      <c r="W361" s="258"/>
      <c r="X361" s="258"/>
      <c r="Y361" s="258"/>
      <c r="Z361" s="258"/>
      <c r="AA361" s="258"/>
      <c r="AB361" s="258"/>
      <c r="AC361" s="258"/>
      <c r="AD361" s="258"/>
      <c r="AE361" s="258"/>
      <c r="AF361" s="258"/>
      <c r="AG361" s="258"/>
      <c r="AH361" s="258"/>
      <c r="AI361" s="258"/>
      <c r="AJ361" s="258"/>
      <c r="AK361" s="258"/>
    </row>
    <row r="362" spans="5:37" ht="15.25" customHeight="1" x14ac:dyDescent="0.2">
      <c r="F362" s="255" t="s">
        <v>1473</v>
      </c>
      <c r="G362" s="257"/>
      <c r="H362" s="257"/>
      <c r="I362" s="254"/>
      <c r="J362" s="276" t="s">
        <v>1474</v>
      </c>
      <c r="K362" s="277"/>
      <c r="L362" s="277"/>
      <c r="M362" s="277"/>
      <c r="N362" s="277"/>
      <c r="O362" s="277"/>
      <c r="P362" s="277"/>
      <c r="Q362" s="277"/>
      <c r="R362" s="277"/>
      <c r="S362" s="277"/>
      <c r="T362" s="277"/>
      <c r="U362" s="277"/>
      <c r="V362" s="278"/>
      <c r="W362" s="253" t="s">
        <v>1475</v>
      </c>
      <c r="X362" s="253"/>
      <c r="Y362" s="253"/>
      <c r="Z362" s="253"/>
      <c r="AA362" s="253"/>
      <c r="AB362" s="253"/>
      <c r="AC362" s="253"/>
      <c r="AD362" s="253"/>
      <c r="AE362" s="253"/>
      <c r="AF362" s="253"/>
      <c r="AG362" s="253"/>
      <c r="AH362" s="253"/>
      <c r="AI362" s="253"/>
      <c r="AJ362" s="253"/>
      <c r="AK362" s="253"/>
    </row>
    <row r="363" spans="5:37" ht="30" customHeight="1" x14ac:dyDescent="0.2">
      <c r="F363" s="255" t="s">
        <v>1468</v>
      </c>
      <c r="G363" s="257"/>
      <c r="H363" s="257"/>
      <c r="I363" s="254"/>
      <c r="J363" s="259"/>
      <c r="K363" s="260"/>
      <c r="L363" s="260"/>
      <c r="M363" s="260"/>
      <c r="N363" s="260"/>
      <c r="O363" s="260"/>
      <c r="P363" s="260"/>
      <c r="Q363" s="260"/>
      <c r="R363" s="260"/>
      <c r="S363" s="260"/>
      <c r="T363" s="260"/>
      <c r="U363" s="260"/>
      <c r="V363" s="261"/>
      <c r="W363" s="244"/>
      <c r="X363" s="244"/>
      <c r="Y363" s="244"/>
      <c r="Z363" s="244"/>
      <c r="AA363" s="244"/>
      <c r="AB363" s="244"/>
      <c r="AC363" s="244"/>
      <c r="AD363" s="244"/>
      <c r="AE363" s="244"/>
      <c r="AF363" s="244"/>
      <c r="AG363" s="244"/>
      <c r="AH363" s="244"/>
      <c r="AI363" s="244"/>
      <c r="AJ363" s="244"/>
      <c r="AK363" s="244"/>
    </row>
    <row r="364" spans="5:37" ht="30" customHeight="1" x14ac:dyDescent="0.2">
      <c r="F364" s="255" t="s">
        <v>1469</v>
      </c>
      <c r="G364" s="257"/>
      <c r="H364" s="257"/>
      <c r="I364" s="254"/>
      <c r="J364" s="259"/>
      <c r="K364" s="260"/>
      <c r="L364" s="260"/>
      <c r="M364" s="260"/>
      <c r="N364" s="260"/>
      <c r="O364" s="260"/>
      <c r="P364" s="260"/>
      <c r="Q364" s="260"/>
      <c r="R364" s="260"/>
      <c r="S364" s="260"/>
      <c r="T364" s="260"/>
      <c r="U364" s="260"/>
      <c r="V364" s="261"/>
      <c r="W364" s="244"/>
      <c r="X364" s="244"/>
      <c r="Y364" s="244"/>
      <c r="Z364" s="244"/>
      <c r="AA364" s="244"/>
      <c r="AB364" s="244"/>
      <c r="AC364" s="244"/>
      <c r="AD364" s="244"/>
      <c r="AE364" s="244"/>
      <c r="AF364" s="244"/>
      <c r="AG364" s="244"/>
      <c r="AH364" s="244"/>
      <c r="AI364" s="244"/>
      <c r="AJ364" s="244"/>
      <c r="AK364" s="244"/>
    </row>
    <row r="365" spans="5:37" ht="30" customHeight="1" x14ac:dyDescent="0.2">
      <c r="F365" s="255" t="s">
        <v>1470</v>
      </c>
      <c r="G365" s="257"/>
      <c r="H365" s="257"/>
      <c r="I365" s="254"/>
      <c r="J365" s="259"/>
      <c r="K365" s="260"/>
      <c r="L365" s="260"/>
      <c r="M365" s="260"/>
      <c r="N365" s="260"/>
      <c r="O365" s="260"/>
      <c r="P365" s="260"/>
      <c r="Q365" s="260"/>
      <c r="R365" s="260"/>
      <c r="S365" s="260"/>
      <c r="T365" s="260"/>
      <c r="U365" s="260"/>
      <c r="V365" s="261"/>
      <c r="W365" s="244"/>
      <c r="X365" s="244"/>
      <c r="Y365" s="244"/>
      <c r="Z365" s="244"/>
      <c r="AA365" s="244"/>
      <c r="AB365" s="244"/>
      <c r="AC365" s="244"/>
      <c r="AD365" s="244"/>
      <c r="AE365" s="244"/>
      <c r="AF365" s="244"/>
      <c r="AG365" s="244"/>
      <c r="AH365" s="244"/>
      <c r="AI365" s="244"/>
      <c r="AJ365" s="244"/>
      <c r="AK365" s="244"/>
    </row>
    <row r="366" spans="5:37" ht="30" customHeight="1" x14ac:dyDescent="0.2">
      <c r="F366" s="255" t="s">
        <v>1471</v>
      </c>
      <c r="G366" s="257"/>
      <c r="H366" s="257"/>
      <c r="I366" s="254"/>
      <c r="J366" s="259"/>
      <c r="K366" s="260"/>
      <c r="L366" s="260"/>
      <c r="M366" s="260"/>
      <c r="N366" s="260"/>
      <c r="O366" s="260"/>
      <c r="P366" s="260"/>
      <c r="Q366" s="260"/>
      <c r="R366" s="260"/>
      <c r="S366" s="260"/>
      <c r="T366" s="260"/>
      <c r="U366" s="260"/>
      <c r="V366" s="261"/>
      <c r="W366" s="244"/>
      <c r="X366" s="244"/>
      <c r="Y366" s="244"/>
      <c r="Z366" s="244"/>
      <c r="AA366" s="244"/>
      <c r="AB366" s="244"/>
      <c r="AC366" s="244"/>
      <c r="AD366" s="244"/>
      <c r="AE366" s="244"/>
      <c r="AF366" s="244"/>
      <c r="AG366" s="244"/>
      <c r="AH366" s="244"/>
      <c r="AI366" s="244"/>
      <c r="AJ366" s="244"/>
      <c r="AK366" s="244"/>
    </row>
    <row r="367" spans="5:37" ht="30" customHeight="1" x14ac:dyDescent="0.2">
      <c r="F367" s="255" t="s">
        <v>1472</v>
      </c>
      <c r="G367" s="257"/>
      <c r="H367" s="257"/>
      <c r="I367" s="254"/>
      <c r="J367" s="259"/>
      <c r="K367" s="260"/>
      <c r="L367" s="260"/>
      <c r="M367" s="260"/>
      <c r="N367" s="260"/>
      <c r="O367" s="260"/>
      <c r="P367" s="260"/>
      <c r="Q367" s="260"/>
      <c r="R367" s="260"/>
      <c r="S367" s="260"/>
      <c r="T367" s="260"/>
      <c r="U367" s="260"/>
      <c r="V367" s="261"/>
      <c r="W367" s="244"/>
      <c r="X367" s="244"/>
      <c r="Y367" s="244"/>
      <c r="Z367" s="244"/>
      <c r="AA367" s="244"/>
      <c r="AB367" s="244"/>
      <c r="AC367" s="244"/>
      <c r="AD367" s="244"/>
      <c r="AE367" s="244"/>
      <c r="AF367" s="244"/>
      <c r="AG367" s="244"/>
      <c r="AH367" s="244"/>
      <c r="AI367" s="244"/>
      <c r="AJ367" s="244"/>
      <c r="AK367" s="244"/>
    </row>
    <row r="369" spans="4:37" ht="15.25" customHeight="1" x14ac:dyDescent="0.2">
      <c r="D369" s="5" t="s">
        <v>842</v>
      </c>
      <c r="F369" s="5" t="s">
        <v>750</v>
      </c>
      <c r="G369" s="5" t="s">
        <v>649</v>
      </c>
      <c r="H369" s="5" t="s">
        <v>659</v>
      </c>
      <c r="I369" s="5" t="s">
        <v>767</v>
      </c>
      <c r="J369" s="5" t="s">
        <v>718</v>
      </c>
      <c r="K369" s="5" t="s">
        <v>826</v>
      </c>
    </row>
    <row r="370" spans="4:37" ht="15.25" customHeight="1" x14ac:dyDescent="0.2">
      <c r="E370" s="10" t="s">
        <v>1492</v>
      </c>
      <c r="G370" s="5" t="s">
        <v>750</v>
      </c>
      <c r="H370" s="5" t="s">
        <v>649</v>
      </c>
      <c r="I370" s="5" t="s">
        <v>785</v>
      </c>
      <c r="J370" s="5" t="s">
        <v>659</v>
      </c>
      <c r="K370" s="5" t="s">
        <v>1467</v>
      </c>
      <c r="L370" s="5" t="s">
        <v>745</v>
      </c>
      <c r="M370" s="5" t="s">
        <v>1493</v>
      </c>
      <c r="N370" s="5" t="s">
        <v>677</v>
      </c>
      <c r="O370" s="5" t="s">
        <v>673</v>
      </c>
    </row>
    <row r="371" spans="4:37" ht="45.25" customHeight="1" x14ac:dyDescent="0.2">
      <c r="F371" s="273" t="s">
        <v>1476</v>
      </c>
      <c r="G371" s="274"/>
      <c r="H371" s="274"/>
      <c r="I371" s="275"/>
      <c r="J371" s="258"/>
      <c r="K371" s="258"/>
      <c r="L371" s="258"/>
      <c r="M371" s="258"/>
      <c r="N371" s="258"/>
      <c r="O371" s="258"/>
      <c r="P371" s="258"/>
      <c r="Q371" s="258"/>
      <c r="R371" s="258"/>
      <c r="S371" s="258"/>
      <c r="T371" s="258"/>
      <c r="U371" s="258"/>
      <c r="V371" s="258"/>
      <c r="W371" s="258"/>
      <c r="X371" s="258"/>
      <c r="Y371" s="258"/>
      <c r="Z371" s="258"/>
      <c r="AA371" s="258"/>
      <c r="AB371" s="258"/>
      <c r="AC371" s="258"/>
      <c r="AD371" s="258"/>
      <c r="AE371" s="258"/>
      <c r="AF371" s="258"/>
      <c r="AG371" s="258"/>
      <c r="AH371" s="258"/>
      <c r="AI371" s="258"/>
      <c r="AJ371" s="258"/>
      <c r="AK371" s="258"/>
    </row>
    <row r="372" spans="4:37" ht="15.25" customHeight="1" x14ac:dyDescent="0.2">
      <c r="F372" s="255" t="s">
        <v>1473</v>
      </c>
      <c r="G372" s="257"/>
      <c r="H372" s="257"/>
      <c r="I372" s="254"/>
      <c r="J372" s="276" t="s">
        <v>1474</v>
      </c>
      <c r="K372" s="277"/>
      <c r="L372" s="277"/>
      <c r="M372" s="277"/>
      <c r="N372" s="277"/>
      <c r="O372" s="277"/>
      <c r="P372" s="277"/>
      <c r="Q372" s="277"/>
      <c r="R372" s="277"/>
      <c r="S372" s="277"/>
      <c r="T372" s="277"/>
      <c r="U372" s="277"/>
      <c r="V372" s="278"/>
      <c r="W372" s="253" t="s">
        <v>1475</v>
      </c>
      <c r="X372" s="253"/>
      <c r="Y372" s="253"/>
      <c r="Z372" s="253"/>
      <c r="AA372" s="253"/>
      <c r="AB372" s="253"/>
      <c r="AC372" s="253"/>
      <c r="AD372" s="253"/>
      <c r="AE372" s="253"/>
      <c r="AF372" s="253"/>
      <c r="AG372" s="253"/>
      <c r="AH372" s="253"/>
      <c r="AI372" s="253"/>
      <c r="AJ372" s="253"/>
      <c r="AK372" s="253"/>
    </row>
    <row r="373" spans="4:37" ht="30" customHeight="1" x14ac:dyDescent="0.2">
      <c r="F373" s="255" t="s">
        <v>1468</v>
      </c>
      <c r="G373" s="257"/>
      <c r="H373" s="257"/>
      <c r="I373" s="254"/>
      <c r="J373" s="259"/>
      <c r="K373" s="260"/>
      <c r="L373" s="260"/>
      <c r="M373" s="260"/>
      <c r="N373" s="260"/>
      <c r="O373" s="260"/>
      <c r="P373" s="260"/>
      <c r="Q373" s="260"/>
      <c r="R373" s="260"/>
      <c r="S373" s="260"/>
      <c r="T373" s="260"/>
      <c r="U373" s="260"/>
      <c r="V373" s="261"/>
      <c r="W373" s="244"/>
      <c r="X373" s="244"/>
      <c r="Y373" s="244"/>
      <c r="Z373" s="244"/>
      <c r="AA373" s="244"/>
      <c r="AB373" s="244"/>
      <c r="AC373" s="244"/>
      <c r="AD373" s="244"/>
      <c r="AE373" s="244"/>
      <c r="AF373" s="244"/>
      <c r="AG373" s="244"/>
      <c r="AH373" s="244"/>
      <c r="AI373" s="244"/>
      <c r="AJ373" s="244"/>
      <c r="AK373" s="244"/>
    </row>
    <row r="374" spans="4:37" ht="30" customHeight="1" x14ac:dyDescent="0.2">
      <c r="F374" s="255" t="s">
        <v>1469</v>
      </c>
      <c r="G374" s="257"/>
      <c r="H374" s="257"/>
      <c r="I374" s="254"/>
      <c r="J374" s="259"/>
      <c r="K374" s="260"/>
      <c r="L374" s="260"/>
      <c r="M374" s="260"/>
      <c r="N374" s="260"/>
      <c r="O374" s="260"/>
      <c r="P374" s="260"/>
      <c r="Q374" s="260"/>
      <c r="R374" s="260"/>
      <c r="S374" s="260"/>
      <c r="T374" s="260"/>
      <c r="U374" s="260"/>
      <c r="V374" s="261"/>
      <c r="W374" s="244"/>
      <c r="X374" s="244"/>
      <c r="Y374" s="244"/>
      <c r="Z374" s="244"/>
      <c r="AA374" s="244"/>
      <c r="AB374" s="244"/>
      <c r="AC374" s="244"/>
      <c r="AD374" s="244"/>
      <c r="AE374" s="244"/>
      <c r="AF374" s="244"/>
      <c r="AG374" s="244"/>
      <c r="AH374" s="244"/>
      <c r="AI374" s="244"/>
      <c r="AJ374" s="244"/>
      <c r="AK374" s="244"/>
    </row>
    <row r="375" spans="4:37" ht="30" customHeight="1" x14ac:dyDescent="0.2">
      <c r="F375" s="255" t="s">
        <v>1470</v>
      </c>
      <c r="G375" s="257"/>
      <c r="H375" s="257"/>
      <c r="I375" s="254"/>
      <c r="J375" s="259"/>
      <c r="K375" s="260"/>
      <c r="L375" s="260"/>
      <c r="M375" s="260"/>
      <c r="N375" s="260"/>
      <c r="O375" s="260"/>
      <c r="P375" s="260"/>
      <c r="Q375" s="260"/>
      <c r="R375" s="260"/>
      <c r="S375" s="260"/>
      <c r="T375" s="260"/>
      <c r="U375" s="260"/>
      <c r="V375" s="261"/>
      <c r="W375" s="244"/>
      <c r="X375" s="244"/>
      <c r="Y375" s="244"/>
      <c r="Z375" s="244"/>
      <c r="AA375" s="244"/>
      <c r="AB375" s="244"/>
      <c r="AC375" s="244"/>
      <c r="AD375" s="244"/>
      <c r="AE375" s="244"/>
      <c r="AF375" s="244"/>
      <c r="AG375" s="244"/>
      <c r="AH375" s="244"/>
      <c r="AI375" s="244"/>
      <c r="AJ375" s="244"/>
      <c r="AK375" s="244"/>
    </row>
    <row r="376" spans="4:37" ht="30" customHeight="1" x14ac:dyDescent="0.2">
      <c r="F376" s="255" t="s">
        <v>1471</v>
      </c>
      <c r="G376" s="257"/>
      <c r="H376" s="257"/>
      <c r="I376" s="254"/>
      <c r="J376" s="259"/>
      <c r="K376" s="260"/>
      <c r="L376" s="260"/>
      <c r="M376" s="260"/>
      <c r="N376" s="260"/>
      <c r="O376" s="260"/>
      <c r="P376" s="260"/>
      <c r="Q376" s="260"/>
      <c r="R376" s="260"/>
      <c r="S376" s="260"/>
      <c r="T376" s="260"/>
      <c r="U376" s="260"/>
      <c r="V376" s="261"/>
      <c r="W376" s="244"/>
      <c r="X376" s="244"/>
      <c r="Y376" s="244"/>
      <c r="Z376" s="244"/>
      <c r="AA376" s="244"/>
      <c r="AB376" s="244"/>
      <c r="AC376" s="244"/>
      <c r="AD376" s="244"/>
      <c r="AE376" s="244"/>
      <c r="AF376" s="244"/>
      <c r="AG376" s="244"/>
      <c r="AH376" s="244"/>
      <c r="AI376" s="244"/>
      <c r="AJ376" s="244"/>
      <c r="AK376" s="244"/>
    </row>
    <row r="377" spans="4:37" ht="30" customHeight="1" x14ac:dyDescent="0.2">
      <c r="F377" s="255" t="s">
        <v>1472</v>
      </c>
      <c r="G377" s="257"/>
      <c r="H377" s="257"/>
      <c r="I377" s="254"/>
      <c r="J377" s="259"/>
      <c r="K377" s="260"/>
      <c r="L377" s="260"/>
      <c r="M377" s="260"/>
      <c r="N377" s="260"/>
      <c r="O377" s="260"/>
      <c r="P377" s="260"/>
      <c r="Q377" s="260"/>
      <c r="R377" s="260"/>
      <c r="S377" s="260"/>
      <c r="T377" s="260"/>
      <c r="U377" s="260"/>
      <c r="V377" s="261"/>
      <c r="W377" s="244"/>
      <c r="X377" s="244"/>
      <c r="Y377" s="244"/>
      <c r="Z377" s="244"/>
      <c r="AA377" s="244"/>
      <c r="AB377" s="244"/>
      <c r="AC377" s="244"/>
      <c r="AD377" s="244"/>
      <c r="AE377" s="244"/>
      <c r="AF377" s="244"/>
      <c r="AG377" s="244"/>
      <c r="AH377" s="244"/>
      <c r="AI377" s="244"/>
      <c r="AJ377" s="244"/>
      <c r="AK377" s="244"/>
    </row>
    <row r="380" spans="4:37" ht="15.25" customHeight="1" x14ac:dyDescent="0.2">
      <c r="F380" s="5" t="s">
        <v>1494</v>
      </c>
      <c r="H380" s="5" t="s">
        <v>750</v>
      </c>
      <c r="I380" s="5" t="s">
        <v>649</v>
      </c>
      <c r="J380" s="5" t="s">
        <v>659</v>
      </c>
      <c r="K380" s="5" t="s">
        <v>814</v>
      </c>
      <c r="L380" s="5" t="s">
        <v>680</v>
      </c>
      <c r="M380" s="5" t="s">
        <v>905</v>
      </c>
      <c r="N380" s="5" t="s">
        <v>845</v>
      </c>
      <c r="O380" s="5" t="s">
        <v>750</v>
      </c>
      <c r="P380" s="5" t="s">
        <v>649</v>
      </c>
      <c r="Q380" s="5" t="s">
        <v>695</v>
      </c>
      <c r="R380" s="5" t="s">
        <v>830</v>
      </c>
    </row>
    <row r="381" spans="4:37" ht="15.25" customHeight="1" x14ac:dyDescent="0.2">
      <c r="F381" s="253" t="s">
        <v>913</v>
      </c>
      <c r="G381" s="253"/>
      <c r="H381" s="253"/>
      <c r="I381" s="253"/>
      <c r="J381" s="253"/>
      <c r="K381" s="253"/>
      <c r="L381" s="253"/>
      <c r="M381" s="255" t="s">
        <v>1495</v>
      </c>
      <c r="N381" s="257"/>
      <c r="O381" s="257"/>
      <c r="P381" s="257"/>
      <c r="Q381" s="257"/>
      <c r="R381" s="257"/>
      <c r="S381" s="257"/>
      <c r="T381" s="257"/>
      <c r="U381" s="257"/>
      <c r="V381" s="254"/>
      <c r="W381" s="253" t="s">
        <v>1496</v>
      </c>
      <c r="X381" s="253"/>
      <c r="Y381" s="253"/>
      <c r="Z381" s="253"/>
      <c r="AA381" s="253"/>
      <c r="AB381" s="253"/>
      <c r="AC381" s="253"/>
      <c r="AD381" s="253"/>
      <c r="AE381" s="255" t="s">
        <v>1426</v>
      </c>
      <c r="AF381" s="257"/>
      <c r="AG381" s="257"/>
      <c r="AH381" s="257"/>
      <c r="AI381" s="257"/>
      <c r="AJ381" s="257"/>
      <c r="AK381" s="254"/>
    </row>
    <row r="382" spans="4:37" ht="45.25" customHeight="1" x14ac:dyDescent="0.2">
      <c r="F382" s="31" t="s">
        <v>756</v>
      </c>
      <c r="G382" s="52" t="s">
        <v>757</v>
      </c>
      <c r="H382" s="52"/>
      <c r="I382" s="32" t="s">
        <v>758</v>
      </c>
      <c r="J382" s="52" t="s">
        <v>759</v>
      </c>
      <c r="K382" s="52"/>
      <c r="L382" s="33" t="s">
        <v>649</v>
      </c>
      <c r="M382" s="262"/>
      <c r="N382" s="263"/>
      <c r="O382" s="263"/>
      <c r="P382" s="263"/>
      <c r="Q382" s="263"/>
      <c r="R382" s="263"/>
      <c r="S382" s="263"/>
      <c r="T382" s="263"/>
      <c r="U382" s="263"/>
      <c r="V382" s="264"/>
      <c r="W382" s="258"/>
      <c r="X382" s="258"/>
      <c r="Y382" s="258"/>
      <c r="Z382" s="258"/>
      <c r="AA382" s="258"/>
      <c r="AB382" s="258"/>
      <c r="AC382" s="258"/>
      <c r="AD382" s="258"/>
      <c r="AE382" s="229"/>
      <c r="AF382" s="230"/>
      <c r="AG382" s="230"/>
      <c r="AH382" s="230"/>
      <c r="AI382" s="230"/>
      <c r="AJ382" s="230"/>
      <c r="AK382" s="231"/>
    </row>
    <row r="383" spans="4:37" ht="45.25" customHeight="1" x14ac:dyDescent="0.2">
      <c r="F383" s="13" t="s">
        <v>802</v>
      </c>
      <c r="G383" s="14"/>
      <c r="H383" s="14"/>
      <c r="I383" s="14" t="s">
        <v>648</v>
      </c>
      <c r="J383" s="14"/>
      <c r="K383" s="14"/>
      <c r="L383" s="15" t="s">
        <v>649</v>
      </c>
      <c r="M383" s="262"/>
      <c r="N383" s="263"/>
      <c r="O383" s="263"/>
      <c r="P383" s="263"/>
      <c r="Q383" s="263"/>
      <c r="R383" s="263"/>
      <c r="S383" s="263"/>
      <c r="T383" s="263"/>
      <c r="U383" s="263"/>
      <c r="V383" s="264"/>
      <c r="W383" s="258"/>
      <c r="X383" s="258"/>
      <c r="Y383" s="258"/>
      <c r="Z383" s="258"/>
      <c r="AA383" s="258"/>
      <c r="AB383" s="258"/>
      <c r="AC383" s="258"/>
      <c r="AD383" s="258"/>
      <c r="AE383" s="229"/>
      <c r="AF383" s="230"/>
      <c r="AG383" s="230"/>
      <c r="AH383" s="230"/>
      <c r="AI383" s="230"/>
      <c r="AJ383" s="230"/>
      <c r="AK383" s="231"/>
    </row>
    <row r="384" spans="4:37" ht="45.25" customHeight="1" x14ac:dyDescent="0.2">
      <c r="F384" s="34" t="s">
        <v>808</v>
      </c>
      <c r="G384" s="35" t="s">
        <v>666</v>
      </c>
      <c r="H384" s="35" t="s">
        <v>775</v>
      </c>
      <c r="I384" s="35" t="s">
        <v>776</v>
      </c>
      <c r="J384" s="35" t="s">
        <v>659</v>
      </c>
      <c r="K384" s="35" t="s">
        <v>648</v>
      </c>
      <c r="L384" s="36" t="s">
        <v>649</v>
      </c>
      <c r="M384" s="262"/>
      <c r="N384" s="263"/>
      <c r="O384" s="263"/>
      <c r="P384" s="263"/>
      <c r="Q384" s="263"/>
      <c r="R384" s="263"/>
      <c r="S384" s="263"/>
      <c r="T384" s="263"/>
      <c r="U384" s="263"/>
      <c r="V384" s="264"/>
      <c r="W384" s="258"/>
      <c r="X384" s="258"/>
      <c r="Y384" s="258"/>
      <c r="Z384" s="258"/>
      <c r="AA384" s="258"/>
      <c r="AB384" s="258"/>
      <c r="AC384" s="258"/>
      <c r="AD384" s="258"/>
      <c r="AE384" s="229"/>
      <c r="AF384" s="230"/>
      <c r="AG384" s="230"/>
      <c r="AH384" s="230"/>
      <c r="AI384" s="230"/>
      <c r="AJ384" s="230"/>
      <c r="AK384" s="231"/>
    </row>
    <row r="385" spans="6:37" ht="15.25" customHeight="1" x14ac:dyDescent="0.2">
      <c r="F385" s="5" t="s">
        <v>697</v>
      </c>
      <c r="G385" s="5" t="s">
        <v>666</v>
      </c>
      <c r="H385" s="5" t="s">
        <v>703</v>
      </c>
      <c r="I385" s="5" t="s">
        <v>1497</v>
      </c>
      <c r="J385" s="5" t="s">
        <v>1498</v>
      </c>
      <c r="K385" s="5" t="s">
        <v>698</v>
      </c>
    </row>
    <row r="386" spans="6:37" s="16" customFormat="1" ht="15.25" customHeight="1" x14ac:dyDescent="0.2">
      <c r="G386" s="16" t="s">
        <v>1532</v>
      </c>
      <c r="I386" s="16" t="s">
        <v>695</v>
      </c>
      <c r="J386" s="16" t="s">
        <v>694</v>
      </c>
      <c r="K386" s="16" t="s">
        <v>1510</v>
      </c>
      <c r="L386" s="16" t="s">
        <v>1796</v>
      </c>
      <c r="M386" s="16" t="s">
        <v>1511</v>
      </c>
      <c r="N386" s="16" t="s">
        <v>1512</v>
      </c>
      <c r="O386" s="44" t="s">
        <v>1513</v>
      </c>
      <c r="Q386" s="16" t="s">
        <v>1512</v>
      </c>
      <c r="R386" s="16" t="s">
        <v>1514</v>
      </c>
      <c r="S386" s="16" t="s">
        <v>1512</v>
      </c>
      <c r="T386" s="16" t="s">
        <v>695</v>
      </c>
      <c r="U386" s="16" t="s">
        <v>694</v>
      </c>
      <c r="V386" s="16" t="s">
        <v>1515</v>
      </c>
      <c r="W386" s="16" t="s">
        <v>834</v>
      </c>
      <c r="X386" s="16" t="s">
        <v>1516</v>
      </c>
      <c r="Y386" s="16" t="s">
        <v>1517</v>
      </c>
    </row>
    <row r="387" spans="6:37" s="16" customFormat="1" ht="15.25" customHeight="1" x14ac:dyDescent="0.2">
      <c r="G387" s="16" t="s">
        <v>1511</v>
      </c>
      <c r="I387" s="16" t="s">
        <v>750</v>
      </c>
      <c r="J387" s="16" t="s">
        <v>649</v>
      </c>
      <c r="K387" s="16" t="s">
        <v>1499</v>
      </c>
      <c r="L387" s="16" t="s">
        <v>1500</v>
      </c>
      <c r="M387" s="16" t="s">
        <v>1518</v>
      </c>
      <c r="N387" s="16" t="s">
        <v>1325</v>
      </c>
      <c r="O387" s="16" t="s">
        <v>1326</v>
      </c>
      <c r="P387" s="16" t="s">
        <v>1519</v>
      </c>
      <c r="Q387" s="16" t="s">
        <v>1520</v>
      </c>
      <c r="R387" s="16" t="s">
        <v>1521</v>
      </c>
      <c r="S387" s="16" t="s">
        <v>1522</v>
      </c>
      <c r="T387" s="16" t="s">
        <v>1523</v>
      </c>
      <c r="U387" s="16" t="s">
        <v>1796</v>
      </c>
      <c r="V387" s="16" t="s">
        <v>1501</v>
      </c>
      <c r="W387" s="16" t="s">
        <v>1502</v>
      </c>
      <c r="X387" s="16" t="s">
        <v>1493</v>
      </c>
      <c r="Y387" s="16" t="s">
        <v>1524</v>
      </c>
      <c r="Z387" s="16" t="s">
        <v>666</v>
      </c>
      <c r="AA387" s="16" t="s">
        <v>703</v>
      </c>
      <c r="AB387" s="16" t="s">
        <v>1525</v>
      </c>
      <c r="AC387" s="16" t="s">
        <v>1526</v>
      </c>
      <c r="AD387" s="16" t="s">
        <v>1527</v>
      </c>
      <c r="AE387" s="16" t="s">
        <v>1528</v>
      </c>
      <c r="AF387" s="16" t="s">
        <v>1529</v>
      </c>
    </row>
    <row r="388" spans="6:37" s="16" customFormat="1" ht="15.25" customHeight="1" x14ac:dyDescent="0.2">
      <c r="G388" s="16" t="s">
        <v>1530</v>
      </c>
      <c r="I388" s="16" t="s">
        <v>750</v>
      </c>
      <c r="J388" s="16" t="s">
        <v>649</v>
      </c>
      <c r="K388" s="16" t="s">
        <v>695</v>
      </c>
      <c r="L388" s="16" t="s">
        <v>830</v>
      </c>
      <c r="M388" s="16" t="s">
        <v>1510</v>
      </c>
      <c r="N388" s="16" t="s">
        <v>1796</v>
      </c>
      <c r="O388" s="16" t="s">
        <v>1511</v>
      </c>
      <c r="P388" s="16" t="s">
        <v>1512</v>
      </c>
      <c r="Q388" s="44" t="s">
        <v>1513</v>
      </c>
      <c r="S388" s="16" t="s">
        <v>1512</v>
      </c>
      <c r="T388" s="16" t="s">
        <v>1531</v>
      </c>
      <c r="U388" s="16" t="s">
        <v>1512</v>
      </c>
      <c r="V388" s="16" t="s">
        <v>695</v>
      </c>
      <c r="W388" s="16" t="s">
        <v>694</v>
      </c>
      <c r="X388" s="16" t="s">
        <v>1515</v>
      </c>
      <c r="Y388" s="16" t="s">
        <v>834</v>
      </c>
      <c r="Z388" s="16" t="s">
        <v>1516</v>
      </c>
      <c r="AA388" s="16" t="s">
        <v>1517</v>
      </c>
    </row>
    <row r="390" spans="6:37" ht="15.25" customHeight="1" x14ac:dyDescent="0.2">
      <c r="F390" s="5" t="s">
        <v>1503</v>
      </c>
      <c r="H390" s="5" t="s">
        <v>750</v>
      </c>
      <c r="I390" s="5" t="s">
        <v>649</v>
      </c>
      <c r="J390" s="5" t="s">
        <v>785</v>
      </c>
    </row>
    <row r="391" spans="6:37" ht="30" customHeight="1" x14ac:dyDescent="0.2">
      <c r="F391" s="239" t="s">
        <v>1427</v>
      </c>
      <c r="G391" s="239"/>
      <c r="H391" s="239"/>
      <c r="I391" s="239"/>
      <c r="J391" s="239"/>
      <c r="K391" s="239"/>
      <c r="L391" s="239"/>
      <c r="M391" s="216" t="s">
        <v>1355</v>
      </c>
      <c r="N391" s="216"/>
      <c r="O391" s="216"/>
      <c r="P391" s="216"/>
      <c r="Q391" s="216"/>
      <c r="R391" s="216" t="s">
        <v>1356</v>
      </c>
      <c r="S391" s="216"/>
      <c r="T391" s="216"/>
      <c r="U391" s="216"/>
      <c r="V391" s="216"/>
      <c r="W391" s="216" t="s">
        <v>1357</v>
      </c>
      <c r="X391" s="216"/>
      <c r="Y391" s="216"/>
      <c r="Z391" s="216"/>
      <c r="AA391" s="216"/>
      <c r="AB391" s="216" t="s">
        <v>1358</v>
      </c>
      <c r="AC391" s="216"/>
      <c r="AD391" s="216"/>
      <c r="AE391" s="216"/>
      <c r="AF391" s="216"/>
      <c r="AG391" s="216" t="s">
        <v>1508</v>
      </c>
      <c r="AH391" s="216"/>
      <c r="AI391" s="216"/>
      <c r="AJ391" s="216"/>
      <c r="AK391" s="216"/>
    </row>
    <row r="392" spans="6:37" ht="30" customHeight="1" x14ac:dyDescent="0.2">
      <c r="F392" s="236" t="s">
        <v>1634</v>
      </c>
      <c r="G392" s="227" t="s">
        <v>1504</v>
      </c>
      <c r="H392" s="227"/>
      <c r="I392" s="227"/>
      <c r="J392" s="227"/>
      <c r="K392" s="227"/>
      <c r="L392" s="227"/>
      <c r="M392" s="217"/>
      <c r="N392" s="218"/>
      <c r="O392" s="218"/>
      <c r="P392" s="1" t="s">
        <v>380</v>
      </c>
      <c r="Q392" s="2"/>
      <c r="R392" s="217"/>
      <c r="S392" s="218"/>
      <c r="T392" s="218"/>
      <c r="U392" s="1" t="s">
        <v>380</v>
      </c>
      <c r="V392" s="2"/>
      <c r="W392" s="217"/>
      <c r="X392" s="218"/>
      <c r="Y392" s="218"/>
      <c r="Z392" s="1" t="s">
        <v>380</v>
      </c>
      <c r="AA392" s="2"/>
      <c r="AB392" s="217"/>
      <c r="AC392" s="218"/>
      <c r="AD392" s="218"/>
      <c r="AE392" s="1" t="s">
        <v>380</v>
      </c>
      <c r="AF392" s="2"/>
      <c r="AG392" s="217"/>
      <c r="AH392" s="218"/>
      <c r="AI392" s="218"/>
      <c r="AJ392" s="1" t="s">
        <v>380</v>
      </c>
      <c r="AK392" s="2"/>
    </row>
    <row r="393" spans="6:37" ht="30" customHeight="1" x14ac:dyDescent="0.2">
      <c r="F393" s="237"/>
      <c r="G393" s="227" t="s">
        <v>1505</v>
      </c>
      <c r="H393" s="227"/>
      <c r="I393" s="227"/>
      <c r="J393" s="227"/>
      <c r="K393" s="227"/>
      <c r="L393" s="227"/>
      <c r="M393" s="217"/>
      <c r="N393" s="218"/>
      <c r="O393" s="218"/>
      <c r="P393" s="1" t="s">
        <v>380</v>
      </c>
      <c r="Q393" s="2"/>
      <c r="R393" s="217"/>
      <c r="S393" s="218"/>
      <c r="T393" s="218"/>
      <c r="U393" s="1" t="s">
        <v>380</v>
      </c>
      <c r="V393" s="2"/>
      <c r="W393" s="217"/>
      <c r="X393" s="218"/>
      <c r="Y393" s="218"/>
      <c r="Z393" s="1" t="s">
        <v>380</v>
      </c>
      <c r="AA393" s="2"/>
      <c r="AB393" s="217"/>
      <c r="AC393" s="218"/>
      <c r="AD393" s="218"/>
      <c r="AE393" s="1" t="s">
        <v>380</v>
      </c>
      <c r="AF393" s="2"/>
      <c r="AG393" s="217"/>
      <c r="AH393" s="218"/>
      <c r="AI393" s="218"/>
      <c r="AJ393" s="1" t="s">
        <v>380</v>
      </c>
      <c r="AK393" s="2"/>
    </row>
    <row r="394" spans="6:37" ht="30" customHeight="1" x14ac:dyDescent="0.2">
      <c r="F394" s="238"/>
      <c r="G394" s="227" t="s">
        <v>733</v>
      </c>
      <c r="H394" s="227"/>
      <c r="I394" s="227"/>
      <c r="J394" s="227"/>
      <c r="K394" s="227"/>
      <c r="L394" s="227"/>
      <c r="M394" s="219" t="str">
        <f>IF(SUM(M392:O393)=0,"",SUM(M392:O393))</f>
        <v/>
      </c>
      <c r="N394" s="220"/>
      <c r="O394" s="220"/>
      <c r="P394" s="1" t="s">
        <v>380</v>
      </c>
      <c r="Q394" s="2"/>
      <c r="R394" s="219" t="str">
        <f>IF(SUM(R392:T393)=0,"",SUM(R392:T393))</f>
        <v/>
      </c>
      <c r="S394" s="220"/>
      <c r="T394" s="220"/>
      <c r="U394" s="1" t="s">
        <v>380</v>
      </c>
      <c r="V394" s="2"/>
      <c r="W394" s="219" t="str">
        <f>IF(SUM(W392:Y393)=0,"",SUM(W392:Y393))</f>
        <v/>
      </c>
      <c r="X394" s="220"/>
      <c r="Y394" s="220"/>
      <c r="Z394" s="1" t="s">
        <v>380</v>
      </c>
      <c r="AA394" s="2"/>
      <c r="AB394" s="219" t="str">
        <f>IF(SUM(AB392:AD393)=0,"",SUM(AB392:AD393))</f>
        <v/>
      </c>
      <c r="AC394" s="220"/>
      <c r="AD394" s="220"/>
      <c r="AE394" s="1" t="s">
        <v>380</v>
      </c>
      <c r="AF394" s="2"/>
      <c r="AG394" s="219" t="str">
        <f>IF(SUM(AG392:AI393)=0,"",SUM(AG392:AI393))</f>
        <v/>
      </c>
      <c r="AH394" s="220"/>
      <c r="AI394" s="220"/>
      <c r="AJ394" s="1" t="s">
        <v>380</v>
      </c>
      <c r="AK394" s="2"/>
    </row>
    <row r="395" spans="6:37" ht="15.25" customHeight="1" x14ac:dyDescent="0.2">
      <c r="F395" s="236" t="s">
        <v>765</v>
      </c>
      <c r="G395" s="227" t="s">
        <v>1506</v>
      </c>
      <c r="H395" s="227"/>
      <c r="I395" s="227"/>
      <c r="J395" s="227"/>
      <c r="K395" s="227"/>
      <c r="L395" s="227"/>
      <c r="M395" s="217"/>
      <c r="N395" s="218"/>
      <c r="O395" s="218"/>
      <c r="P395" s="3" t="s">
        <v>1635</v>
      </c>
      <c r="Q395" s="2"/>
      <c r="R395" s="217"/>
      <c r="S395" s="218"/>
      <c r="T395" s="218"/>
      <c r="U395" s="3" t="s">
        <v>1635</v>
      </c>
      <c r="V395" s="2"/>
      <c r="W395" s="217"/>
      <c r="X395" s="218"/>
      <c r="Y395" s="218"/>
      <c r="Z395" s="3" t="s">
        <v>1635</v>
      </c>
      <c r="AA395" s="2"/>
      <c r="AB395" s="217"/>
      <c r="AC395" s="218"/>
      <c r="AD395" s="218"/>
      <c r="AE395" s="3" t="s">
        <v>1635</v>
      </c>
      <c r="AF395" s="2"/>
      <c r="AG395" s="217"/>
      <c r="AH395" s="218"/>
      <c r="AI395" s="218"/>
      <c r="AJ395" s="3" t="s">
        <v>1635</v>
      </c>
      <c r="AK395" s="2"/>
    </row>
    <row r="396" spans="6:37" ht="15.25" customHeight="1" x14ac:dyDescent="0.2">
      <c r="F396" s="237"/>
      <c r="G396" s="227" t="s">
        <v>1507</v>
      </c>
      <c r="H396" s="227"/>
      <c r="I396" s="227"/>
      <c r="J396" s="227"/>
      <c r="K396" s="227"/>
      <c r="L396" s="227"/>
      <c r="M396" s="217"/>
      <c r="N396" s="218"/>
      <c r="O396" s="218"/>
      <c r="P396" s="3" t="s">
        <v>1635</v>
      </c>
      <c r="Q396" s="2"/>
      <c r="R396" s="217"/>
      <c r="S396" s="218"/>
      <c r="T396" s="218"/>
      <c r="U396" s="3" t="s">
        <v>1635</v>
      </c>
      <c r="V396" s="2"/>
      <c r="W396" s="217"/>
      <c r="X396" s="218"/>
      <c r="Y396" s="218"/>
      <c r="Z396" s="3" t="s">
        <v>1635</v>
      </c>
      <c r="AA396" s="2"/>
      <c r="AB396" s="217"/>
      <c r="AC396" s="218"/>
      <c r="AD396" s="218"/>
      <c r="AE396" s="3" t="s">
        <v>1635</v>
      </c>
      <c r="AF396" s="2"/>
      <c r="AG396" s="217"/>
      <c r="AH396" s="218"/>
      <c r="AI396" s="218"/>
      <c r="AJ396" s="3" t="s">
        <v>1635</v>
      </c>
      <c r="AK396" s="2"/>
    </row>
    <row r="397" spans="6:37" ht="15.25" customHeight="1" x14ac:dyDescent="0.2">
      <c r="F397" s="237"/>
      <c r="G397" s="243" t="s">
        <v>768</v>
      </c>
      <c r="H397" s="244"/>
      <c r="I397" s="244"/>
      <c r="J397" s="244"/>
      <c r="K397" s="244"/>
      <c r="L397" s="244"/>
      <c r="M397" s="217"/>
      <c r="N397" s="218"/>
      <c r="O397" s="218"/>
      <c r="P397" s="4" t="s">
        <v>1150</v>
      </c>
      <c r="Q397" s="2"/>
      <c r="R397" s="217"/>
      <c r="S397" s="218"/>
      <c r="T397" s="218"/>
      <c r="U397" s="3" t="str">
        <f>+P397</f>
        <v>○</v>
      </c>
      <c r="V397" s="2"/>
      <c r="W397" s="217"/>
      <c r="X397" s="218"/>
      <c r="Y397" s="218"/>
      <c r="Z397" s="3" t="str">
        <f>+P397</f>
        <v>○</v>
      </c>
      <c r="AA397" s="2"/>
      <c r="AB397" s="217"/>
      <c r="AC397" s="218"/>
      <c r="AD397" s="218"/>
      <c r="AE397" s="3" t="str">
        <f>+P397</f>
        <v>○</v>
      </c>
      <c r="AF397" s="2"/>
      <c r="AG397" s="217"/>
      <c r="AH397" s="218"/>
      <c r="AI397" s="218"/>
      <c r="AJ397" s="3" t="str">
        <f>+P397</f>
        <v>○</v>
      </c>
      <c r="AK397" s="2"/>
    </row>
    <row r="398" spans="6:37" ht="15.25" customHeight="1" x14ac:dyDescent="0.2">
      <c r="F398" s="237"/>
      <c r="G398" s="243"/>
      <c r="H398" s="244"/>
      <c r="I398" s="244"/>
      <c r="J398" s="244"/>
      <c r="K398" s="244"/>
      <c r="L398" s="244"/>
      <c r="M398" s="217"/>
      <c r="N398" s="218"/>
      <c r="O398" s="218"/>
      <c r="P398" s="4" t="s">
        <v>373</v>
      </c>
      <c r="Q398" s="2"/>
      <c r="R398" s="217"/>
      <c r="S398" s="218"/>
      <c r="T398" s="218"/>
      <c r="U398" s="3" t="str">
        <f>+P398</f>
        <v>○</v>
      </c>
      <c r="V398" s="2"/>
      <c r="W398" s="217"/>
      <c r="X398" s="218"/>
      <c r="Y398" s="218"/>
      <c r="Z398" s="3" t="str">
        <f>+P398</f>
        <v>○</v>
      </c>
      <c r="AA398" s="2"/>
      <c r="AB398" s="217"/>
      <c r="AC398" s="218"/>
      <c r="AD398" s="218"/>
      <c r="AE398" s="3" t="str">
        <f>+P398</f>
        <v>○</v>
      </c>
      <c r="AF398" s="2"/>
      <c r="AG398" s="217"/>
      <c r="AH398" s="218"/>
      <c r="AI398" s="218"/>
      <c r="AJ398" s="3" t="str">
        <f>+P398</f>
        <v>○</v>
      </c>
      <c r="AK398" s="2"/>
    </row>
    <row r="399" spans="6:37" ht="15.25" customHeight="1" x14ac:dyDescent="0.2">
      <c r="F399" s="237"/>
      <c r="G399" s="243"/>
      <c r="H399" s="244"/>
      <c r="I399" s="244"/>
      <c r="J399" s="244"/>
      <c r="K399" s="244"/>
      <c r="L399" s="244"/>
      <c r="M399" s="217"/>
      <c r="N399" s="218"/>
      <c r="O399" s="218"/>
      <c r="P399" s="4" t="s">
        <v>1150</v>
      </c>
      <c r="Q399" s="2"/>
      <c r="R399" s="217"/>
      <c r="S399" s="218"/>
      <c r="T399" s="218"/>
      <c r="U399" s="3" t="str">
        <f>+P399</f>
        <v>○</v>
      </c>
      <c r="V399" s="2"/>
      <c r="W399" s="217"/>
      <c r="X399" s="218"/>
      <c r="Y399" s="218"/>
      <c r="Z399" s="3" t="str">
        <f>+P399</f>
        <v>○</v>
      </c>
      <c r="AA399" s="2"/>
      <c r="AB399" s="217"/>
      <c r="AC399" s="218"/>
      <c r="AD399" s="218"/>
      <c r="AE399" s="3" t="str">
        <f>+P399</f>
        <v>○</v>
      </c>
      <c r="AF399" s="2"/>
      <c r="AG399" s="217"/>
      <c r="AH399" s="218"/>
      <c r="AI399" s="218"/>
      <c r="AJ399" s="3" t="str">
        <f>+P399</f>
        <v>○</v>
      </c>
      <c r="AK399" s="2"/>
    </row>
    <row r="400" spans="6:37" ht="15.25" customHeight="1" x14ac:dyDescent="0.2">
      <c r="F400" s="238"/>
      <c r="G400" s="216" t="s">
        <v>733</v>
      </c>
      <c r="H400" s="216"/>
      <c r="I400" s="216"/>
      <c r="J400" s="216"/>
      <c r="K400" s="216"/>
      <c r="L400" s="216"/>
      <c r="M400" s="219"/>
      <c r="N400" s="220"/>
      <c r="O400" s="220"/>
      <c r="P400" s="3"/>
      <c r="Q400" s="2"/>
      <c r="R400" s="219"/>
      <c r="S400" s="220"/>
      <c r="T400" s="220"/>
      <c r="U400" s="3"/>
      <c r="V400" s="2"/>
      <c r="W400" s="219"/>
      <c r="X400" s="220"/>
      <c r="Y400" s="220"/>
      <c r="Z400" s="3"/>
      <c r="AA400" s="2"/>
      <c r="AB400" s="219"/>
      <c r="AC400" s="220"/>
      <c r="AD400" s="220"/>
      <c r="AE400" s="3"/>
      <c r="AF400" s="2"/>
      <c r="AG400" s="219"/>
      <c r="AH400" s="220"/>
      <c r="AI400" s="220"/>
      <c r="AJ400" s="3"/>
      <c r="AK400" s="2"/>
    </row>
    <row r="401" spans="6:37" ht="15.25" customHeight="1" x14ac:dyDescent="0.2">
      <c r="F401" s="256" t="s">
        <v>1509</v>
      </c>
      <c r="G401" s="256"/>
      <c r="H401" s="256"/>
      <c r="I401" s="256"/>
      <c r="J401" s="256"/>
      <c r="K401" s="256"/>
      <c r="L401" s="256"/>
      <c r="M401" s="217"/>
      <c r="N401" s="218"/>
      <c r="O401" s="218"/>
      <c r="P401" s="4" t="s">
        <v>1150</v>
      </c>
      <c r="Q401" s="2"/>
      <c r="R401" s="217"/>
      <c r="S401" s="218"/>
      <c r="T401" s="218"/>
      <c r="U401" s="3" t="str">
        <f>+P401</f>
        <v>○</v>
      </c>
      <c r="V401" s="2"/>
      <c r="W401" s="217"/>
      <c r="X401" s="218"/>
      <c r="Y401" s="218"/>
      <c r="Z401" s="3" t="str">
        <f>+P401</f>
        <v>○</v>
      </c>
      <c r="AA401" s="2"/>
      <c r="AB401" s="217"/>
      <c r="AC401" s="218"/>
      <c r="AD401" s="218"/>
      <c r="AE401" s="3" t="str">
        <f>+P401</f>
        <v>○</v>
      </c>
      <c r="AF401" s="2"/>
      <c r="AG401" s="217"/>
      <c r="AH401" s="218"/>
      <c r="AI401" s="218"/>
      <c r="AJ401" s="3" t="str">
        <f>+P401</f>
        <v>○</v>
      </c>
      <c r="AK401" s="2"/>
    </row>
    <row r="402" spans="6:37" ht="15.25" customHeight="1" x14ac:dyDescent="0.2">
      <c r="F402" s="5" t="s">
        <v>697</v>
      </c>
      <c r="G402" s="5" t="s">
        <v>666</v>
      </c>
      <c r="H402" s="5" t="s">
        <v>703</v>
      </c>
      <c r="I402" s="5" t="s">
        <v>1497</v>
      </c>
      <c r="J402" s="5" t="s">
        <v>1498</v>
      </c>
      <c r="K402" s="5" t="s">
        <v>698</v>
      </c>
    </row>
    <row r="403" spans="6:37" s="16" customFormat="1" ht="15.25" customHeight="1" x14ac:dyDescent="0.2">
      <c r="G403" s="16" t="s">
        <v>695</v>
      </c>
      <c r="H403" s="16" t="s">
        <v>694</v>
      </c>
      <c r="I403" s="16" t="s">
        <v>1510</v>
      </c>
      <c r="J403" s="16" t="s">
        <v>1796</v>
      </c>
      <c r="K403" s="16" t="s">
        <v>1511</v>
      </c>
      <c r="L403" s="16" t="s">
        <v>1512</v>
      </c>
      <c r="M403" s="44" t="s">
        <v>1513</v>
      </c>
      <c r="O403" s="16" t="s">
        <v>1512</v>
      </c>
      <c r="P403" s="16" t="s">
        <v>1514</v>
      </c>
      <c r="Q403" s="16" t="s">
        <v>1512</v>
      </c>
      <c r="R403" s="16" t="s">
        <v>695</v>
      </c>
      <c r="S403" s="16" t="s">
        <v>694</v>
      </c>
      <c r="T403" s="16" t="s">
        <v>1515</v>
      </c>
      <c r="U403" s="16" t="s">
        <v>834</v>
      </c>
      <c r="V403" s="16" t="s">
        <v>1516</v>
      </c>
      <c r="W403" s="16" t="s">
        <v>1517</v>
      </c>
    </row>
    <row r="405" spans="6:37" ht="15.25" customHeight="1" x14ac:dyDescent="0.2">
      <c r="F405" s="5" t="s">
        <v>1533</v>
      </c>
      <c r="H405" s="5" t="s">
        <v>715</v>
      </c>
      <c r="I405" s="5" t="s">
        <v>716</v>
      </c>
      <c r="J405" s="5" t="s">
        <v>785</v>
      </c>
    </row>
    <row r="406" spans="6:37" ht="30" customHeight="1" x14ac:dyDescent="0.2">
      <c r="F406" s="239" t="s">
        <v>1427</v>
      </c>
      <c r="G406" s="239"/>
      <c r="H406" s="239"/>
      <c r="I406" s="239"/>
      <c r="J406" s="239"/>
      <c r="K406" s="239"/>
      <c r="L406" s="239"/>
      <c r="M406" s="216" t="s">
        <v>1355</v>
      </c>
      <c r="N406" s="216"/>
      <c r="O406" s="216"/>
      <c r="P406" s="216"/>
      <c r="Q406" s="216"/>
      <c r="R406" s="216" t="s">
        <v>1356</v>
      </c>
      <c r="S406" s="216"/>
      <c r="T406" s="216"/>
      <c r="U406" s="216"/>
      <c r="V406" s="216"/>
      <c r="W406" s="216" t="s">
        <v>1357</v>
      </c>
      <c r="X406" s="216"/>
      <c r="Y406" s="216"/>
      <c r="Z406" s="216"/>
      <c r="AA406" s="216"/>
      <c r="AB406" s="216" t="s">
        <v>1358</v>
      </c>
      <c r="AC406" s="216"/>
      <c r="AD406" s="216"/>
      <c r="AE406" s="216"/>
      <c r="AF406" s="216"/>
      <c r="AG406" s="216" t="s">
        <v>1508</v>
      </c>
      <c r="AH406" s="216"/>
      <c r="AI406" s="216"/>
      <c r="AJ406" s="216"/>
      <c r="AK406" s="216"/>
    </row>
    <row r="407" spans="6:37" ht="30" customHeight="1" x14ac:dyDescent="0.2">
      <c r="F407" s="236" t="s">
        <v>1634</v>
      </c>
      <c r="G407" s="227" t="s">
        <v>1504</v>
      </c>
      <c r="H407" s="227"/>
      <c r="I407" s="227"/>
      <c r="J407" s="227"/>
      <c r="K407" s="227"/>
      <c r="L407" s="227"/>
      <c r="M407" s="217"/>
      <c r="N407" s="218"/>
      <c r="O407" s="218"/>
      <c r="P407" s="1" t="s">
        <v>860</v>
      </c>
      <c r="Q407" s="2"/>
      <c r="R407" s="217"/>
      <c r="S407" s="218"/>
      <c r="T407" s="218"/>
      <c r="U407" s="1" t="s">
        <v>860</v>
      </c>
      <c r="V407" s="2"/>
      <c r="W407" s="217"/>
      <c r="X407" s="218"/>
      <c r="Y407" s="218"/>
      <c r="Z407" s="1" t="s">
        <v>860</v>
      </c>
      <c r="AA407" s="2"/>
      <c r="AB407" s="217"/>
      <c r="AC407" s="218"/>
      <c r="AD407" s="218"/>
      <c r="AE407" s="1" t="s">
        <v>860</v>
      </c>
      <c r="AF407" s="2"/>
      <c r="AG407" s="217"/>
      <c r="AH407" s="218"/>
      <c r="AI407" s="218"/>
      <c r="AJ407" s="1" t="s">
        <v>860</v>
      </c>
      <c r="AK407" s="2"/>
    </row>
    <row r="408" spans="6:37" ht="30" customHeight="1" x14ac:dyDescent="0.2">
      <c r="F408" s="237"/>
      <c r="G408" s="227" t="s">
        <v>1505</v>
      </c>
      <c r="H408" s="227"/>
      <c r="I408" s="227"/>
      <c r="J408" s="227"/>
      <c r="K408" s="227"/>
      <c r="L408" s="227"/>
      <c r="M408" s="217"/>
      <c r="N408" s="218"/>
      <c r="O408" s="218"/>
      <c r="P408" s="1" t="s">
        <v>860</v>
      </c>
      <c r="Q408" s="2"/>
      <c r="R408" s="217"/>
      <c r="S408" s="218"/>
      <c r="T408" s="218"/>
      <c r="U408" s="1" t="s">
        <v>860</v>
      </c>
      <c r="V408" s="2"/>
      <c r="W408" s="217"/>
      <c r="X408" s="218"/>
      <c r="Y408" s="218"/>
      <c r="Z408" s="1" t="s">
        <v>860</v>
      </c>
      <c r="AA408" s="2"/>
      <c r="AB408" s="217"/>
      <c r="AC408" s="218"/>
      <c r="AD408" s="218"/>
      <c r="AE408" s="1" t="s">
        <v>860</v>
      </c>
      <c r="AF408" s="2"/>
      <c r="AG408" s="217"/>
      <c r="AH408" s="218"/>
      <c r="AI408" s="218"/>
      <c r="AJ408" s="1" t="s">
        <v>860</v>
      </c>
      <c r="AK408" s="2"/>
    </row>
    <row r="409" spans="6:37" ht="30" customHeight="1" x14ac:dyDescent="0.2">
      <c r="F409" s="238"/>
      <c r="G409" s="227" t="s">
        <v>733</v>
      </c>
      <c r="H409" s="227"/>
      <c r="I409" s="227"/>
      <c r="J409" s="227"/>
      <c r="K409" s="227"/>
      <c r="L409" s="227"/>
      <c r="M409" s="219" t="str">
        <f>IF(SUM(M407:O408)=0,"",SUM(M407:O408))</f>
        <v/>
      </c>
      <c r="N409" s="220"/>
      <c r="O409" s="220"/>
      <c r="P409" s="1" t="s">
        <v>860</v>
      </c>
      <c r="Q409" s="2"/>
      <c r="R409" s="219" t="str">
        <f>IF(SUM(R407:T408)=0,"",SUM(R407:T408))</f>
        <v/>
      </c>
      <c r="S409" s="220"/>
      <c r="T409" s="220"/>
      <c r="U409" s="1" t="s">
        <v>860</v>
      </c>
      <c r="V409" s="2"/>
      <c r="W409" s="219" t="str">
        <f>IF(SUM(W407:Y408)=0,"",SUM(W407:Y408))</f>
        <v/>
      </c>
      <c r="X409" s="220"/>
      <c r="Y409" s="220"/>
      <c r="Z409" s="1" t="s">
        <v>860</v>
      </c>
      <c r="AA409" s="2"/>
      <c r="AB409" s="219" t="str">
        <f>IF(SUM(AB407:AD408)=0,"",SUM(AB407:AD408))</f>
        <v/>
      </c>
      <c r="AC409" s="220"/>
      <c r="AD409" s="220"/>
      <c r="AE409" s="1" t="s">
        <v>860</v>
      </c>
      <c r="AF409" s="2"/>
      <c r="AG409" s="219" t="str">
        <f>IF(SUM(AG407:AI408)=0,"",SUM(AG407:AI408))</f>
        <v/>
      </c>
      <c r="AH409" s="220"/>
      <c r="AI409" s="220"/>
      <c r="AJ409" s="1" t="s">
        <v>860</v>
      </c>
      <c r="AK409" s="2"/>
    </row>
    <row r="410" spans="6:37" ht="15.25" customHeight="1" x14ac:dyDescent="0.2">
      <c r="F410" s="236" t="s">
        <v>765</v>
      </c>
      <c r="G410" s="227" t="s">
        <v>1506</v>
      </c>
      <c r="H410" s="227"/>
      <c r="I410" s="227"/>
      <c r="J410" s="227"/>
      <c r="K410" s="227"/>
      <c r="L410" s="227"/>
      <c r="M410" s="217"/>
      <c r="N410" s="218"/>
      <c r="O410" s="218"/>
      <c r="P410" s="1" t="s">
        <v>860</v>
      </c>
      <c r="Q410" s="2"/>
      <c r="R410" s="217"/>
      <c r="S410" s="218"/>
      <c r="T410" s="218"/>
      <c r="U410" s="1" t="s">
        <v>860</v>
      </c>
      <c r="V410" s="2"/>
      <c r="W410" s="217"/>
      <c r="X410" s="218"/>
      <c r="Y410" s="218"/>
      <c r="Z410" s="1" t="s">
        <v>860</v>
      </c>
      <c r="AA410" s="2"/>
      <c r="AB410" s="217"/>
      <c r="AC410" s="218"/>
      <c r="AD410" s="218"/>
      <c r="AE410" s="1" t="s">
        <v>860</v>
      </c>
      <c r="AF410" s="2"/>
      <c r="AG410" s="217"/>
      <c r="AH410" s="218"/>
      <c r="AI410" s="218"/>
      <c r="AJ410" s="1" t="s">
        <v>860</v>
      </c>
      <c r="AK410" s="2"/>
    </row>
    <row r="411" spans="6:37" ht="15.25" customHeight="1" x14ac:dyDescent="0.2">
      <c r="F411" s="237"/>
      <c r="G411" s="227" t="s">
        <v>1507</v>
      </c>
      <c r="H411" s="227"/>
      <c r="I411" s="227"/>
      <c r="J411" s="227"/>
      <c r="K411" s="227"/>
      <c r="L411" s="227"/>
      <c r="M411" s="217"/>
      <c r="N411" s="218"/>
      <c r="O411" s="218"/>
      <c r="P411" s="1" t="s">
        <v>860</v>
      </c>
      <c r="Q411" s="2"/>
      <c r="R411" s="217"/>
      <c r="S411" s="218"/>
      <c r="T411" s="218"/>
      <c r="U411" s="1" t="s">
        <v>860</v>
      </c>
      <c r="V411" s="2"/>
      <c r="W411" s="217"/>
      <c r="X411" s="218"/>
      <c r="Y411" s="218"/>
      <c r="Z411" s="1" t="s">
        <v>860</v>
      </c>
      <c r="AA411" s="2"/>
      <c r="AB411" s="217"/>
      <c r="AC411" s="218"/>
      <c r="AD411" s="218"/>
      <c r="AE411" s="1" t="s">
        <v>860</v>
      </c>
      <c r="AF411" s="2"/>
      <c r="AG411" s="217"/>
      <c r="AH411" s="218"/>
      <c r="AI411" s="218"/>
      <c r="AJ411" s="1" t="s">
        <v>860</v>
      </c>
      <c r="AK411" s="2"/>
    </row>
    <row r="412" spans="6:37" ht="15.25" customHeight="1" x14ac:dyDescent="0.2">
      <c r="F412" s="237"/>
      <c r="G412" s="243" t="s">
        <v>768</v>
      </c>
      <c r="H412" s="271" t="str">
        <f>+IF(H397=0,"",H397)</f>
        <v/>
      </c>
      <c r="I412" s="271"/>
      <c r="J412" s="271"/>
      <c r="K412" s="271"/>
      <c r="L412" s="271"/>
      <c r="M412" s="217"/>
      <c r="N412" s="218"/>
      <c r="O412" s="218"/>
      <c r="P412" s="1" t="s">
        <v>860</v>
      </c>
      <c r="Q412" s="2"/>
      <c r="R412" s="217"/>
      <c r="S412" s="218"/>
      <c r="T412" s="218"/>
      <c r="U412" s="1" t="s">
        <v>860</v>
      </c>
      <c r="V412" s="2"/>
      <c r="W412" s="217"/>
      <c r="X412" s="218"/>
      <c r="Y412" s="218"/>
      <c r="Z412" s="1" t="s">
        <v>860</v>
      </c>
      <c r="AA412" s="2"/>
      <c r="AB412" s="217"/>
      <c r="AC412" s="218"/>
      <c r="AD412" s="218"/>
      <c r="AE412" s="1" t="s">
        <v>860</v>
      </c>
      <c r="AF412" s="2"/>
      <c r="AG412" s="217"/>
      <c r="AH412" s="218"/>
      <c r="AI412" s="218"/>
      <c r="AJ412" s="1" t="s">
        <v>860</v>
      </c>
      <c r="AK412" s="2"/>
    </row>
    <row r="413" spans="6:37" ht="15.25" customHeight="1" x14ac:dyDescent="0.2">
      <c r="F413" s="237"/>
      <c r="G413" s="243"/>
      <c r="H413" s="271" t="str">
        <f>+IF(H398=0,"",H398)</f>
        <v/>
      </c>
      <c r="I413" s="271"/>
      <c r="J413" s="271"/>
      <c r="K413" s="271"/>
      <c r="L413" s="271"/>
      <c r="M413" s="217"/>
      <c r="N413" s="218"/>
      <c r="O413" s="218"/>
      <c r="P413" s="1" t="s">
        <v>860</v>
      </c>
      <c r="Q413" s="2"/>
      <c r="R413" s="217"/>
      <c r="S413" s="218"/>
      <c r="T413" s="218"/>
      <c r="U413" s="1" t="s">
        <v>860</v>
      </c>
      <c r="V413" s="2"/>
      <c r="W413" s="217"/>
      <c r="X413" s="218"/>
      <c r="Y413" s="218"/>
      <c r="Z413" s="1" t="s">
        <v>860</v>
      </c>
      <c r="AA413" s="2"/>
      <c r="AB413" s="217"/>
      <c r="AC413" s="218"/>
      <c r="AD413" s="218"/>
      <c r="AE413" s="1" t="s">
        <v>860</v>
      </c>
      <c r="AF413" s="2"/>
      <c r="AG413" s="217"/>
      <c r="AH413" s="218"/>
      <c r="AI413" s="218"/>
      <c r="AJ413" s="1" t="s">
        <v>860</v>
      </c>
      <c r="AK413" s="2"/>
    </row>
    <row r="414" spans="6:37" ht="15.25" customHeight="1" x14ac:dyDescent="0.2">
      <c r="F414" s="237"/>
      <c r="G414" s="243"/>
      <c r="H414" s="271" t="str">
        <f>+IF(H399=0,"",H399)</f>
        <v/>
      </c>
      <c r="I414" s="271"/>
      <c r="J414" s="271"/>
      <c r="K414" s="271"/>
      <c r="L414" s="271"/>
      <c r="M414" s="217"/>
      <c r="N414" s="218"/>
      <c r="O414" s="218"/>
      <c r="P414" s="1" t="s">
        <v>860</v>
      </c>
      <c r="Q414" s="2"/>
      <c r="R414" s="217"/>
      <c r="S414" s="218"/>
      <c r="T414" s="218"/>
      <c r="U414" s="1" t="s">
        <v>860</v>
      </c>
      <c r="V414" s="2"/>
      <c r="W414" s="217"/>
      <c r="X414" s="218"/>
      <c r="Y414" s="218"/>
      <c r="Z414" s="1" t="s">
        <v>860</v>
      </c>
      <c r="AA414" s="2"/>
      <c r="AB414" s="217"/>
      <c r="AC414" s="218"/>
      <c r="AD414" s="218"/>
      <c r="AE414" s="1" t="s">
        <v>860</v>
      </c>
      <c r="AF414" s="2"/>
      <c r="AG414" s="217"/>
      <c r="AH414" s="218"/>
      <c r="AI414" s="218"/>
      <c r="AJ414" s="1" t="s">
        <v>860</v>
      </c>
      <c r="AK414" s="2"/>
    </row>
    <row r="415" spans="6:37" ht="15.25" customHeight="1" x14ac:dyDescent="0.2">
      <c r="F415" s="238"/>
      <c r="G415" s="216" t="s">
        <v>733</v>
      </c>
      <c r="H415" s="216"/>
      <c r="I415" s="216"/>
      <c r="J415" s="216"/>
      <c r="K415" s="216"/>
      <c r="L415" s="216"/>
      <c r="M415" s="219" t="str">
        <f>IF(SUM(M410:O414)=0,"",SUM(M410:O414))</f>
        <v/>
      </c>
      <c r="N415" s="220"/>
      <c r="O415" s="220"/>
      <c r="P415" s="1" t="s">
        <v>860</v>
      </c>
      <c r="Q415" s="2"/>
      <c r="R415" s="219" t="str">
        <f>IF(SUM(R410:T414)=0,"",SUM(R410:T414))</f>
        <v/>
      </c>
      <c r="S415" s="220"/>
      <c r="T415" s="220"/>
      <c r="U415" s="1" t="s">
        <v>860</v>
      </c>
      <c r="V415" s="2"/>
      <c r="W415" s="219" t="str">
        <f>IF(SUM(W410:Y414)=0,"",SUM(W410:Y414))</f>
        <v/>
      </c>
      <c r="X415" s="220"/>
      <c r="Y415" s="220"/>
      <c r="Z415" s="1" t="s">
        <v>860</v>
      </c>
      <c r="AA415" s="2"/>
      <c r="AB415" s="219" t="str">
        <f>IF(SUM(AB410:AD414)=0,"",SUM(AB410:AD414))</f>
        <v/>
      </c>
      <c r="AC415" s="220"/>
      <c r="AD415" s="220"/>
      <c r="AE415" s="1" t="s">
        <v>860</v>
      </c>
      <c r="AF415" s="2"/>
      <c r="AG415" s="219" t="str">
        <f>IF(SUM(AG410:AI414)=0,"",SUM(AG410:AI414))</f>
        <v/>
      </c>
      <c r="AH415" s="220"/>
      <c r="AI415" s="220"/>
      <c r="AJ415" s="1" t="s">
        <v>860</v>
      </c>
      <c r="AK415" s="2"/>
    </row>
    <row r="416" spans="6:37" ht="15.25" customHeight="1" x14ac:dyDescent="0.2">
      <c r="F416" s="256" t="s">
        <v>1509</v>
      </c>
      <c r="G416" s="256"/>
      <c r="H416" s="256"/>
      <c r="I416" s="256"/>
      <c r="J416" s="256"/>
      <c r="K416" s="256"/>
      <c r="L416" s="256"/>
      <c r="M416" s="217"/>
      <c r="N416" s="218"/>
      <c r="O416" s="218"/>
      <c r="P416" s="1" t="s">
        <v>860</v>
      </c>
      <c r="Q416" s="2"/>
      <c r="R416" s="217"/>
      <c r="S416" s="218"/>
      <c r="T416" s="218"/>
      <c r="U416" s="1" t="s">
        <v>860</v>
      </c>
      <c r="V416" s="2"/>
      <c r="W416" s="217"/>
      <c r="X416" s="218"/>
      <c r="Y416" s="218"/>
      <c r="Z416" s="1" t="s">
        <v>860</v>
      </c>
      <c r="AA416" s="2"/>
      <c r="AB416" s="217"/>
      <c r="AC416" s="218"/>
      <c r="AD416" s="218"/>
      <c r="AE416" s="1" t="s">
        <v>860</v>
      </c>
      <c r="AF416" s="2"/>
      <c r="AG416" s="217"/>
      <c r="AH416" s="218"/>
      <c r="AI416" s="218"/>
      <c r="AJ416" s="1" t="s">
        <v>860</v>
      </c>
      <c r="AK416" s="2"/>
    </row>
    <row r="417" spans="5:37" ht="15.25" customHeight="1" x14ac:dyDescent="0.2">
      <c r="F417" s="5" t="s">
        <v>697</v>
      </c>
      <c r="G417" s="5" t="s">
        <v>666</v>
      </c>
      <c r="H417" s="5" t="s">
        <v>703</v>
      </c>
      <c r="I417" s="5" t="s">
        <v>1497</v>
      </c>
      <c r="J417" s="5" t="s">
        <v>1498</v>
      </c>
      <c r="K417" s="5" t="s">
        <v>698</v>
      </c>
    </row>
    <row r="418" spans="5:37" s="16" customFormat="1" ht="15.25" customHeight="1" x14ac:dyDescent="0.2">
      <c r="G418" s="16" t="s">
        <v>695</v>
      </c>
      <c r="H418" s="16" t="s">
        <v>694</v>
      </c>
      <c r="I418" s="16" t="s">
        <v>1510</v>
      </c>
      <c r="J418" s="16" t="s">
        <v>1796</v>
      </c>
      <c r="K418" s="16" t="s">
        <v>1511</v>
      </c>
      <c r="L418" s="16" t="s">
        <v>1512</v>
      </c>
      <c r="M418" s="44" t="s">
        <v>1513</v>
      </c>
      <c r="O418" s="16" t="s">
        <v>1512</v>
      </c>
      <c r="P418" s="16" t="s">
        <v>1514</v>
      </c>
      <c r="Q418" s="16" t="s">
        <v>1512</v>
      </c>
      <c r="R418" s="16" t="s">
        <v>695</v>
      </c>
      <c r="S418" s="16" t="s">
        <v>694</v>
      </c>
      <c r="T418" s="16" t="s">
        <v>1515</v>
      </c>
      <c r="U418" s="16" t="s">
        <v>834</v>
      </c>
      <c r="V418" s="16" t="s">
        <v>1516</v>
      </c>
      <c r="W418" s="16" t="s">
        <v>1517</v>
      </c>
    </row>
    <row r="421" spans="5:37" ht="15.25" customHeight="1" x14ac:dyDescent="0.2">
      <c r="E421" s="10" t="s">
        <v>1352</v>
      </c>
      <c r="G421" s="5" t="s">
        <v>758</v>
      </c>
      <c r="H421" s="5" t="s">
        <v>759</v>
      </c>
      <c r="I421" s="5" t="s">
        <v>850</v>
      </c>
      <c r="J421" s="5" t="s">
        <v>659</v>
      </c>
      <c r="K421" s="5" t="s">
        <v>1534</v>
      </c>
      <c r="L421" s="5" t="s">
        <v>808</v>
      </c>
    </row>
    <row r="422" spans="5:37" ht="45.25" customHeight="1" x14ac:dyDescent="0.2">
      <c r="F422" s="273" t="s">
        <v>1476</v>
      </c>
      <c r="G422" s="274"/>
      <c r="H422" s="274"/>
      <c r="I422" s="275"/>
      <c r="J422" s="258"/>
      <c r="K422" s="258"/>
      <c r="L422" s="258"/>
      <c r="M422" s="258"/>
      <c r="N422" s="258"/>
      <c r="O422" s="258"/>
      <c r="P422" s="258"/>
      <c r="Q422" s="258"/>
      <c r="R422" s="258"/>
      <c r="S422" s="258"/>
      <c r="T422" s="258"/>
      <c r="U422" s="258"/>
      <c r="V422" s="258"/>
      <c r="W422" s="258"/>
      <c r="X422" s="258"/>
      <c r="Y422" s="258"/>
      <c r="Z422" s="258"/>
      <c r="AA422" s="258"/>
      <c r="AB422" s="258"/>
      <c r="AC422" s="258"/>
      <c r="AD422" s="258"/>
      <c r="AE422" s="258"/>
      <c r="AF422" s="258"/>
      <c r="AG422" s="258"/>
      <c r="AH422" s="258"/>
      <c r="AI422" s="258"/>
      <c r="AJ422" s="258"/>
      <c r="AK422" s="258"/>
    </row>
    <row r="423" spans="5:37" ht="15.25" customHeight="1" x14ac:dyDescent="0.2">
      <c r="F423" s="255" t="s">
        <v>1473</v>
      </c>
      <c r="G423" s="257"/>
      <c r="H423" s="257"/>
      <c r="I423" s="254"/>
      <c r="J423" s="276" t="s">
        <v>1474</v>
      </c>
      <c r="K423" s="277"/>
      <c r="L423" s="277"/>
      <c r="M423" s="277"/>
      <c r="N423" s="277"/>
      <c r="O423" s="277"/>
      <c r="P423" s="277"/>
      <c r="Q423" s="277"/>
      <c r="R423" s="277"/>
      <c r="S423" s="277"/>
      <c r="T423" s="277"/>
      <c r="U423" s="277"/>
      <c r="V423" s="278"/>
      <c r="W423" s="253" t="s">
        <v>1475</v>
      </c>
      <c r="X423" s="253"/>
      <c r="Y423" s="253"/>
      <c r="Z423" s="253"/>
      <c r="AA423" s="253"/>
      <c r="AB423" s="253"/>
      <c r="AC423" s="253"/>
      <c r="AD423" s="253"/>
      <c r="AE423" s="253"/>
      <c r="AF423" s="253"/>
      <c r="AG423" s="253"/>
      <c r="AH423" s="253"/>
      <c r="AI423" s="253"/>
      <c r="AJ423" s="253"/>
      <c r="AK423" s="253"/>
    </row>
    <row r="424" spans="5:37" ht="30" customHeight="1" x14ac:dyDescent="0.2">
      <c r="F424" s="255" t="s">
        <v>1468</v>
      </c>
      <c r="G424" s="257"/>
      <c r="H424" s="257"/>
      <c r="I424" s="254"/>
      <c r="J424" s="259"/>
      <c r="K424" s="260"/>
      <c r="L424" s="260"/>
      <c r="M424" s="260"/>
      <c r="N424" s="260"/>
      <c r="O424" s="260"/>
      <c r="P424" s="260"/>
      <c r="Q424" s="260"/>
      <c r="R424" s="260"/>
      <c r="S424" s="260"/>
      <c r="T424" s="260"/>
      <c r="U424" s="260"/>
      <c r="V424" s="261"/>
      <c r="W424" s="244"/>
      <c r="X424" s="244"/>
      <c r="Y424" s="244"/>
      <c r="Z424" s="244"/>
      <c r="AA424" s="244"/>
      <c r="AB424" s="244"/>
      <c r="AC424" s="244"/>
      <c r="AD424" s="244"/>
      <c r="AE424" s="244"/>
      <c r="AF424" s="244"/>
      <c r="AG424" s="244"/>
      <c r="AH424" s="244"/>
      <c r="AI424" s="244"/>
      <c r="AJ424" s="244"/>
      <c r="AK424" s="244"/>
    </row>
    <row r="425" spans="5:37" ht="30" customHeight="1" x14ac:dyDescent="0.2">
      <c r="F425" s="255" t="s">
        <v>1469</v>
      </c>
      <c r="G425" s="257"/>
      <c r="H425" s="257"/>
      <c r="I425" s="254"/>
      <c r="J425" s="259"/>
      <c r="K425" s="260"/>
      <c r="L425" s="260"/>
      <c r="M425" s="260"/>
      <c r="N425" s="260"/>
      <c r="O425" s="260"/>
      <c r="P425" s="260"/>
      <c r="Q425" s="260"/>
      <c r="R425" s="260"/>
      <c r="S425" s="260"/>
      <c r="T425" s="260"/>
      <c r="U425" s="260"/>
      <c r="V425" s="261"/>
      <c r="W425" s="244"/>
      <c r="X425" s="244"/>
      <c r="Y425" s="244"/>
      <c r="Z425" s="244"/>
      <c r="AA425" s="244"/>
      <c r="AB425" s="244"/>
      <c r="AC425" s="244"/>
      <c r="AD425" s="244"/>
      <c r="AE425" s="244"/>
      <c r="AF425" s="244"/>
      <c r="AG425" s="244"/>
      <c r="AH425" s="244"/>
      <c r="AI425" s="244"/>
      <c r="AJ425" s="244"/>
      <c r="AK425" s="244"/>
    </row>
    <row r="426" spans="5:37" ht="30" customHeight="1" x14ac:dyDescent="0.2">
      <c r="F426" s="255" t="s">
        <v>1470</v>
      </c>
      <c r="G426" s="257"/>
      <c r="H426" s="257"/>
      <c r="I426" s="254"/>
      <c r="J426" s="259"/>
      <c r="K426" s="260"/>
      <c r="L426" s="260"/>
      <c r="M426" s="260"/>
      <c r="N426" s="260"/>
      <c r="O426" s="260"/>
      <c r="P426" s="260"/>
      <c r="Q426" s="260"/>
      <c r="R426" s="260"/>
      <c r="S426" s="260"/>
      <c r="T426" s="260"/>
      <c r="U426" s="260"/>
      <c r="V426" s="261"/>
      <c r="W426" s="244"/>
      <c r="X426" s="244"/>
      <c r="Y426" s="244"/>
      <c r="Z426" s="244"/>
      <c r="AA426" s="244"/>
      <c r="AB426" s="244"/>
      <c r="AC426" s="244"/>
      <c r="AD426" s="244"/>
      <c r="AE426" s="244"/>
      <c r="AF426" s="244"/>
      <c r="AG426" s="244"/>
      <c r="AH426" s="244"/>
      <c r="AI426" s="244"/>
      <c r="AJ426" s="244"/>
      <c r="AK426" s="244"/>
    </row>
    <row r="427" spans="5:37" ht="30" customHeight="1" x14ac:dyDescent="0.2">
      <c r="F427" s="255" t="s">
        <v>1471</v>
      </c>
      <c r="G427" s="257"/>
      <c r="H427" s="257"/>
      <c r="I427" s="254"/>
      <c r="J427" s="259"/>
      <c r="K427" s="260"/>
      <c r="L427" s="260"/>
      <c r="M427" s="260"/>
      <c r="N427" s="260"/>
      <c r="O427" s="260"/>
      <c r="P427" s="260"/>
      <c r="Q427" s="260"/>
      <c r="R427" s="260"/>
      <c r="S427" s="260"/>
      <c r="T427" s="260"/>
      <c r="U427" s="260"/>
      <c r="V427" s="261"/>
      <c r="W427" s="244"/>
      <c r="X427" s="244"/>
      <c r="Y427" s="244"/>
      <c r="Z427" s="244"/>
      <c r="AA427" s="244"/>
      <c r="AB427" s="244"/>
      <c r="AC427" s="244"/>
      <c r="AD427" s="244"/>
      <c r="AE427" s="244"/>
      <c r="AF427" s="244"/>
      <c r="AG427" s="244"/>
      <c r="AH427" s="244"/>
      <c r="AI427" s="244"/>
      <c r="AJ427" s="244"/>
      <c r="AK427" s="244"/>
    </row>
    <row r="428" spans="5:37" ht="30" customHeight="1" x14ac:dyDescent="0.2">
      <c r="F428" s="255" t="s">
        <v>1472</v>
      </c>
      <c r="G428" s="257"/>
      <c r="H428" s="257"/>
      <c r="I428" s="254"/>
      <c r="J428" s="259"/>
      <c r="K428" s="260"/>
      <c r="L428" s="260"/>
      <c r="M428" s="260"/>
      <c r="N428" s="260"/>
      <c r="O428" s="260"/>
      <c r="P428" s="260"/>
      <c r="Q428" s="260"/>
      <c r="R428" s="260"/>
      <c r="S428" s="260"/>
      <c r="T428" s="260"/>
      <c r="U428" s="260"/>
      <c r="V428" s="261"/>
      <c r="W428" s="244"/>
      <c r="X428" s="244"/>
      <c r="Y428" s="244"/>
      <c r="Z428" s="244"/>
      <c r="AA428" s="244"/>
      <c r="AB428" s="244"/>
      <c r="AC428" s="244"/>
      <c r="AD428" s="244"/>
      <c r="AE428" s="244"/>
      <c r="AF428" s="244"/>
      <c r="AG428" s="244"/>
      <c r="AH428" s="244"/>
      <c r="AI428" s="244"/>
      <c r="AJ428" s="244"/>
      <c r="AK428" s="244"/>
    </row>
    <row r="430" spans="5:37" ht="15.25" customHeight="1" x14ac:dyDescent="0.2">
      <c r="F430" s="5" t="s">
        <v>1494</v>
      </c>
      <c r="H430" s="5" t="s">
        <v>671</v>
      </c>
      <c r="I430" s="5" t="s">
        <v>672</v>
      </c>
      <c r="J430" s="5" t="s">
        <v>758</v>
      </c>
      <c r="K430" s="5" t="s">
        <v>759</v>
      </c>
      <c r="L430" s="5" t="s">
        <v>850</v>
      </c>
    </row>
    <row r="431" spans="5:37" ht="30" customHeight="1" x14ac:dyDescent="0.2">
      <c r="F431" s="239" t="s">
        <v>1427</v>
      </c>
      <c r="G431" s="239"/>
      <c r="H431" s="239"/>
      <c r="I431" s="239"/>
      <c r="J431" s="239"/>
      <c r="K431" s="239"/>
      <c r="L431" s="239"/>
      <c r="M431" s="216" t="s">
        <v>1355</v>
      </c>
      <c r="N431" s="216"/>
      <c r="O431" s="216"/>
      <c r="P431" s="216"/>
      <c r="Q431" s="216"/>
      <c r="R431" s="216" t="s">
        <v>1356</v>
      </c>
      <c r="S431" s="216"/>
      <c r="T431" s="216"/>
      <c r="U431" s="216"/>
      <c r="V431" s="216"/>
      <c r="W431" s="216" t="s">
        <v>1357</v>
      </c>
      <c r="X431" s="216"/>
      <c r="Y431" s="216"/>
      <c r="Z431" s="216"/>
      <c r="AA431" s="216"/>
      <c r="AB431" s="216" t="s">
        <v>1358</v>
      </c>
      <c r="AC431" s="216"/>
      <c r="AD431" s="216"/>
      <c r="AE431" s="216"/>
      <c r="AF431" s="216"/>
      <c r="AG431" s="216" t="s">
        <v>1508</v>
      </c>
      <c r="AH431" s="216"/>
      <c r="AI431" s="216"/>
      <c r="AJ431" s="216"/>
      <c r="AK431" s="216"/>
    </row>
    <row r="432" spans="5:37" ht="30" customHeight="1" x14ac:dyDescent="0.2">
      <c r="F432" s="236" t="s">
        <v>1634</v>
      </c>
      <c r="G432" s="227" t="s">
        <v>1504</v>
      </c>
      <c r="H432" s="227"/>
      <c r="I432" s="227"/>
      <c r="J432" s="227"/>
      <c r="K432" s="227"/>
      <c r="L432" s="227"/>
      <c r="M432" s="251" t="str">
        <f>+IF(M392=0,"",M392/M407)</f>
        <v/>
      </c>
      <c r="N432" s="252"/>
      <c r="O432" s="91" t="s">
        <v>862</v>
      </c>
      <c r="P432" s="92"/>
      <c r="Q432" s="51"/>
      <c r="R432" s="251" t="str">
        <f>+IF(R392=0,"",R392/R407)</f>
        <v/>
      </c>
      <c r="S432" s="252"/>
      <c r="T432" s="91" t="s">
        <v>862</v>
      </c>
      <c r="U432" s="92"/>
      <c r="V432" s="51"/>
      <c r="W432" s="251" t="str">
        <f>+IF(W392=0,"",W392/W407)</f>
        <v/>
      </c>
      <c r="X432" s="252"/>
      <c r="Y432" s="91" t="s">
        <v>862</v>
      </c>
      <c r="Z432" s="92"/>
      <c r="AA432" s="51"/>
      <c r="AB432" s="251" t="str">
        <f>+IF(AB392=0,"",AB392/AB407)</f>
        <v/>
      </c>
      <c r="AC432" s="252"/>
      <c r="AD432" s="91" t="s">
        <v>862</v>
      </c>
      <c r="AE432" s="92"/>
      <c r="AF432" s="51"/>
      <c r="AG432" s="251" t="str">
        <f>+IF(AG392=0,"",AG392/AG407)</f>
        <v/>
      </c>
      <c r="AH432" s="252"/>
      <c r="AI432" s="91" t="s">
        <v>862</v>
      </c>
      <c r="AJ432" s="92"/>
      <c r="AK432" s="51"/>
    </row>
    <row r="433" spans="6:37" ht="30" customHeight="1" x14ac:dyDescent="0.2">
      <c r="F433" s="237"/>
      <c r="G433" s="227" t="s">
        <v>1505</v>
      </c>
      <c r="H433" s="227"/>
      <c r="I433" s="227"/>
      <c r="J433" s="227"/>
      <c r="K433" s="227"/>
      <c r="L433" s="227"/>
      <c r="M433" s="251" t="str">
        <f>+IF(M393=0,"",M393/M408)</f>
        <v/>
      </c>
      <c r="N433" s="252"/>
      <c r="O433" s="91" t="s">
        <v>862</v>
      </c>
      <c r="P433" s="92"/>
      <c r="Q433" s="51"/>
      <c r="R433" s="251" t="str">
        <f>+IF(R393=0,"",R393/R408)</f>
        <v/>
      </c>
      <c r="S433" s="252"/>
      <c r="T433" s="91" t="s">
        <v>862</v>
      </c>
      <c r="U433" s="92"/>
      <c r="V433" s="51"/>
      <c r="W433" s="251" t="str">
        <f>+IF(W393=0,"",W393/W408)</f>
        <v/>
      </c>
      <c r="X433" s="252"/>
      <c r="Y433" s="91" t="s">
        <v>862</v>
      </c>
      <c r="Z433" s="92"/>
      <c r="AA433" s="51"/>
      <c r="AB433" s="251" t="str">
        <f>+IF(AB393=0,"",AB393/AB408)</f>
        <v/>
      </c>
      <c r="AC433" s="252"/>
      <c r="AD433" s="91" t="s">
        <v>862</v>
      </c>
      <c r="AE433" s="92"/>
      <c r="AF433" s="51"/>
      <c r="AG433" s="251" t="str">
        <f>+IF(AG393=0,"",AG393/AG408)</f>
        <v/>
      </c>
      <c r="AH433" s="252"/>
      <c r="AI433" s="91" t="s">
        <v>862</v>
      </c>
      <c r="AJ433" s="92"/>
      <c r="AK433" s="51"/>
    </row>
    <row r="434" spans="6:37" ht="30" customHeight="1" x14ac:dyDescent="0.2">
      <c r="F434" s="238"/>
      <c r="G434" s="227" t="s">
        <v>733</v>
      </c>
      <c r="H434" s="227"/>
      <c r="I434" s="227"/>
      <c r="J434" s="227"/>
      <c r="K434" s="227"/>
      <c r="L434" s="227"/>
      <c r="M434" s="251" t="str">
        <f>+IF(SUM(M394)=0,"",M394/M409)</f>
        <v/>
      </c>
      <c r="N434" s="252"/>
      <c r="O434" s="91" t="s">
        <v>862</v>
      </c>
      <c r="P434" s="92"/>
      <c r="Q434" s="51"/>
      <c r="R434" s="251" t="str">
        <f>+IF(SUM(R394)=0,"",R394/R409)</f>
        <v/>
      </c>
      <c r="S434" s="252"/>
      <c r="T434" s="91" t="s">
        <v>862</v>
      </c>
      <c r="U434" s="92"/>
      <c r="V434" s="51"/>
      <c r="W434" s="251" t="str">
        <f>+IF(SUM(W394)=0,"",W394/W409)</f>
        <v/>
      </c>
      <c r="X434" s="252"/>
      <c r="Y434" s="91" t="s">
        <v>862</v>
      </c>
      <c r="Z434" s="92"/>
      <c r="AA434" s="51"/>
      <c r="AB434" s="251" t="str">
        <f>+IF(SUM(AB394)=0,"",AB394/AB409)</f>
        <v/>
      </c>
      <c r="AC434" s="252"/>
      <c r="AD434" s="91" t="s">
        <v>862</v>
      </c>
      <c r="AE434" s="92"/>
      <c r="AF434" s="51"/>
      <c r="AG434" s="251" t="str">
        <f>+IF(SUM(AG394)=0,"",AG394/AG409)</f>
        <v/>
      </c>
      <c r="AH434" s="252"/>
      <c r="AI434" s="91" t="s">
        <v>862</v>
      </c>
      <c r="AJ434" s="92"/>
      <c r="AK434" s="51"/>
    </row>
    <row r="435" spans="6:37" ht="15.25" customHeight="1" x14ac:dyDescent="0.2">
      <c r="F435" s="236" t="s">
        <v>765</v>
      </c>
      <c r="G435" s="227" t="s">
        <v>1506</v>
      </c>
      <c r="H435" s="227"/>
      <c r="I435" s="227"/>
      <c r="J435" s="227"/>
      <c r="K435" s="227"/>
      <c r="L435" s="227"/>
      <c r="M435" s="251" t="str">
        <f>+IF(M395=0,"",M395/M410)</f>
        <v/>
      </c>
      <c r="N435" s="252"/>
      <c r="O435" s="91" t="s">
        <v>863</v>
      </c>
      <c r="P435" s="92"/>
      <c r="Q435" s="51"/>
      <c r="R435" s="251" t="str">
        <f>+IF(R395=0,"",R395/R410)</f>
        <v/>
      </c>
      <c r="S435" s="252"/>
      <c r="T435" s="91" t="s">
        <v>863</v>
      </c>
      <c r="U435" s="92"/>
      <c r="V435" s="51"/>
      <c r="W435" s="251" t="str">
        <f>+IF(W395=0,"",W395/W410)</f>
        <v/>
      </c>
      <c r="X435" s="252"/>
      <c r="Y435" s="91" t="s">
        <v>863</v>
      </c>
      <c r="Z435" s="92"/>
      <c r="AA435" s="51"/>
      <c r="AB435" s="251" t="str">
        <f>+IF(AB395=0,"",AB395/AB410)</f>
        <v/>
      </c>
      <c r="AC435" s="252"/>
      <c r="AD435" s="91" t="s">
        <v>863</v>
      </c>
      <c r="AE435" s="92"/>
      <c r="AF435" s="51"/>
      <c r="AG435" s="251" t="str">
        <f>+IF(AG395=0,"",AG395/AG410)</f>
        <v/>
      </c>
      <c r="AH435" s="252"/>
      <c r="AI435" s="91" t="s">
        <v>863</v>
      </c>
      <c r="AJ435" s="92"/>
      <c r="AK435" s="51"/>
    </row>
    <row r="436" spans="6:37" ht="15.25" customHeight="1" x14ac:dyDescent="0.2">
      <c r="F436" s="237"/>
      <c r="G436" s="227" t="s">
        <v>1507</v>
      </c>
      <c r="H436" s="227"/>
      <c r="I436" s="227"/>
      <c r="J436" s="227"/>
      <c r="K436" s="227"/>
      <c r="L436" s="227"/>
      <c r="M436" s="251" t="str">
        <f>+IF(M396=0,"",M396/M411)</f>
        <v/>
      </c>
      <c r="N436" s="252"/>
      <c r="O436" s="91" t="s">
        <v>863</v>
      </c>
      <c r="P436" s="92"/>
      <c r="Q436" s="51"/>
      <c r="R436" s="251" t="str">
        <f>+IF(R396=0,"",R396/R411)</f>
        <v/>
      </c>
      <c r="S436" s="252"/>
      <c r="T436" s="91" t="s">
        <v>863</v>
      </c>
      <c r="U436" s="92"/>
      <c r="V436" s="51"/>
      <c r="W436" s="251" t="str">
        <f>+IF(W396=0,"",W396/W411)</f>
        <v/>
      </c>
      <c r="X436" s="252"/>
      <c r="Y436" s="91" t="s">
        <v>863</v>
      </c>
      <c r="Z436" s="92"/>
      <c r="AA436" s="51"/>
      <c r="AB436" s="251" t="str">
        <f>+IF(AB396=0,"",AB396/AB411)</f>
        <v/>
      </c>
      <c r="AC436" s="252"/>
      <c r="AD436" s="91" t="s">
        <v>863</v>
      </c>
      <c r="AE436" s="92"/>
      <c r="AF436" s="51"/>
      <c r="AG436" s="251" t="str">
        <f>+IF(AG396=0,"",AG396/AG411)</f>
        <v/>
      </c>
      <c r="AH436" s="252"/>
      <c r="AI436" s="91" t="s">
        <v>863</v>
      </c>
      <c r="AJ436" s="92"/>
      <c r="AK436" s="51"/>
    </row>
    <row r="437" spans="6:37" ht="15.25" customHeight="1" x14ac:dyDescent="0.2">
      <c r="F437" s="237"/>
      <c r="G437" s="243" t="s">
        <v>768</v>
      </c>
      <c r="H437" s="271" t="str">
        <f>+IF(H397=0,"",H397)</f>
        <v/>
      </c>
      <c r="I437" s="271"/>
      <c r="J437" s="271"/>
      <c r="K437" s="271"/>
      <c r="L437" s="271"/>
      <c r="M437" s="251" t="str">
        <f>+IF(M397=0,"",M397/M412)</f>
        <v/>
      </c>
      <c r="N437" s="252"/>
      <c r="O437" s="91" t="str">
        <f>CONCATENATE(P397,"/人日")</f>
        <v>○/人日</v>
      </c>
      <c r="P437" s="92"/>
      <c r="Q437" s="51"/>
      <c r="R437" s="251" t="str">
        <f>+IF(R397=0,"",R397/R412)</f>
        <v/>
      </c>
      <c r="S437" s="252"/>
      <c r="T437" s="91" t="str">
        <f>+O437</f>
        <v>○/人日</v>
      </c>
      <c r="U437" s="92"/>
      <c r="V437" s="51"/>
      <c r="W437" s="251" t="str">
        <f>+IF(W397=0,"",W397/W412)</f>
        <v/>
      </c>
      <c r="X437" s="252"/>
      <c r="Y437" s="91" t="str">
        <f>+O437</f>
        <v>○/人日</v>
      </c>
      <c r="Z437" s="92"/>
      <c r="AA437" s="51"/>
      <c r="AB437" s="251" t="str">
        <f>+IF(AB397=0,"",AB397/AB412)</f>
        <v/>
      </c>
      <c r="AC437" s="252"/>
      <c r="AD437" s="91" t="str">
        <f>+O437</f>
        <v>○/人日</v>
      </c>
      <c r="AE437" s="92"/>
      <c r="AF437" s="51"/>
      <c r="AG437" s="251" t="str">
        <f>+IF(AG397=0,"",AG397/AG412)</f>
        <v/>
      </c>
      <c r="AH437" s="252"/>
      <c r="AI437" s="91" t="str">
        <f>+O437</f>
        <v>○/人日</v>
      </c>
      <c r="AJ437" s="92"/>
      <c r="AK437" s="51"/>
    </row>
    <row r="438" spans="6:37" ht="15.25" customHeight="1" x14ac:dyDescent="0.2">
      <c r="F438" s="237"/>
      <c r="G438" s="243"/>
      <c r="H438" s="271" t="str">
        <f>+IF(H398=0,"",H398)</f>
        <v/>
      </c>
      <c r="I438" s="271"/>
      <c r="J438" s="271"/>
      <c r="K438" s="271"/>
      <c r="L438" s="271"/>
      <c r="M438" s="251" t="str">
        <f>+IF(M398=0,"",M398/M413)</f>
        <v/>
      </c>
      <c r="N438" s="252"/>
      <c r="O438" s="91" t="str">
        <f>CONCATENATE(P398,"/人日")</f>
        <v>○/人日</v>
      </c>
      <c r="P438" s="92"/>
      <c r="Q438" s="51"/>
      <c r="R438" s="251" t="str">
        <f>+IF(R398=0,"",R398/R413)</f>
        <v/>
      </c>
      <c r="S438" s="252"/>
      <c r="T438" s="91" t="str">
        <f>+O438</f>
        <v>○/人日</v>
      </c>
      <c r="U438" s="92"/>
      <c r="V438" s="51"/>
      <c r="W438" s="251" t="str">
        <f>+IF(W398=0,"",W398/W413)</f>
        <v/>
      </c>
      <c r="X438" s="252"/>
      <c r="Y438" s="91" t="str">
        <f>+O438</f>
        <v>○/人日</v>
      </c>
      <c r="Z438" s="92"/>
      <c r="AA438" s="51"/>
      <c r="AB438" s="251" t="str">
        <f>+IF(AB398=0,"",AB398/AB413)</f>
        <v/>
      </c>
      <c r="AC438" s="252"/>
      <c r="AD438" s="91" t="str">
        <f>+O438</f>
        <v>○/人日</v>
      </c>
      <c r="AE438" s="92"/>
      <c r="AF438" s="51"/>
      <c r="AG438" s="251" t="str">
        <f>+IF(AG398=0,"",AG398/AG413)</f>
        <v/>
      </c>
      <c r="AH438" s="252"/>
      <c r="AI438" s="91" t="str">
        <f>+O438</f>
        <v>○/人日</v>
      </c>
      <c r="AJ438" s="92"/>
      <c r="AK438" s="51"/>
    </row>
    <row r="439" spans="6:37" ht="15.25" customHeight="1" x14ac:dyDescent="0.2">
      <c r="F439" s="237"/>
      <c r="G439" s="243"/>
      <c r="H439" s="271" t="str">
        <f>+IF(H399=0,"",H399)</f>
        <v/>
      </c>
      <c r="I439" s="271"/>
      <c r="J439" s="271"/>
      <c r="K439" s="271"/>
      <c r="L439" s="271"/>
      <c r="M439" s="251" t="str">
        <f>+IF(M399=0,"",M399/M414)</f>
        <v/>
      </c>
      <c r="N439" s="252"/>
      <c r="O439" s="91" t="str">
        <f>CONCATENATE(P399,"/人日")</f>
        <v>○/人日</v>
      </c>
      <c r="P439" s="92"/>
      <c r="Q439" s="51"/>
      <c r="R439" s="251" t="str">
        <f>+IF(R399=0,"",R399/R414)</f>
        <v/>
      </c>
      <c r="S439" s="252"/>
      <c r="T439" s="91" t="str">
        <f>+O439</f>
        <v>○/人日</v>
      </c>
      <c r="U439" s="92"/>
      <c r="V439" s="51"/>
      <c r="W439" s="251" t="str">
        <f>+IF(W399=0,"",W399/W414)</f>
        <v/>
      </c>
      <c r="X439" s="252"/>
      <c r="Y439" s="91" t="str">
        <f>+O439</f>
        <v>○/人日</v>
      </c>
      <c r="Z439" s="92"/>
      <c r="AA439" s="51"/>
      <c r="AB439" s="251" t="str">
        <f>+IF(AB399=0,"",AB399/AB414)</f>
        <v/>
      </c>
      <c r="AC439" s="252"/>
      <c r="AD439" s="91" t="str">
        <f>+O439</f>
        <v>○/人日</v>
      </c>
      <c r="AE439" s="92"/>
      <c r="AF439" s="51"/>
      <c r="AG439" s="251" t="str">
        <f>+IF(AG399=0,"",AG399/AG414)</f>
        <v/>
      </c>
      <c r="AH439" s="252"/>
      <c r="AI439" s="91" t="str">
        <f>+O439</f>
        <v>○/人日</v>
      </c>
      <c r="AJ439" s="92"/>
      <c r="AK439" s="51"/>
    </row>
    <row r="440" spans="6:37" ht="15.25" customHeight="1" x14ac:dyDescent="0.2">
      <c r="F440" s="238"/>
      <c r="G440" s="216" t="s">
        <v>733</v>
      </c>
      <c r="H440" s="216"/>
      <c r="I440" s="216"/>
      <c r="J440" s="216"/>
      <c r="K440" s="216"/>
      <c r="L440" s="216"/>
      <c r="M440" s="251"/>
      <c r="N440" s="252"/>
      <c r="O440" s="91"/>
      <c r="P440" s="92"/>
      <c r="Q440" s="51"/>
      <c r="R440" s="251"/>
      <c r="S440" s="252"/>
      <c r="T440" s="91"/>
      <c r="U440" s="92"/>
      <c r="V440" s="51"/>
      <c r="W440" s="251"/>
      <c r="X440" s="252"/>
      <c r="Y440" s="91"/>
      <c r="Z440" s="92"/>
      <c r="AA440" s="51"/>
      <c r="AB440" s="251"/>
      <c r="AC440" s="252"/>
      <c r="AD440" s="91"/>
      <c r="AE440" s="92"/>
      <c r="AF440" s="51"/>
      <c r="AG440" s="251"/>
      <c r="AH440" s="252"/>
      <c r="AI440" s="91"/>
      <c r="AJ440" s="92"/>
      <c r="AK440" s="51"/>
    </row>
    <row r="441" spans="6:37" ht="15.25" customHeight="1" x14ac:dyDescent="0.2">
      <c r="F441" s="256" t="s">
        <v>1509</v>
      </c>
      <c r="G441" s="256"/>
      <c r="H441" s="256"/>
      <c r="I441" s="256"/>
      <c r="J441" s="256"/>
      <c r="K441" s="256"/>
      <c r="L441" s="256"/>
      <c r="M441" s="251" t="str">
        <f>+IF(M401=0,"",M401/M416)</f>
        <v/>
      </c>
      <c r="N441" s="252"/>
      <c r="O441" s="91" t="str">
        <f>CONCATENATE(P401,"/人日")</f>
        <v>○/人日</v>
      </c>
      <c r="P441" s="92"/>
      <c r="Q441" s="51"/>
      <c r="R441" s="251" t="str">
        <f>+IF(R401=0,"",R401/R416)</f>
        <v/>
      </c>
      <c r="S441" s="252"/>
      <c r="T441" s="91" t="str">
        <f>+O441</f>
        <v>○/人日</v>
      </c>
      <c r="U441" s="92"/>
      <c r="V441" s="51"/>
      <c r="W441" s="251" t="str">
        <f>+IF(W401=0,"",W401/W416)</f>
        <v/>
      </c>
      <c r="X441" s="252"/>
      <c r="Y441" s="91" t="str">
        <f>+O441</f>
        <v>○/人日</v>
      </c>
      <c r="Z441" s="92"/>
      <c r="AA441" s="51"/>
      <c r="AB441" s="251" t="str">
        <f>+IF(AB401=0,"",AB401/AB416)</f>
        <v/>
      </c>
      <c r="AC441" s="252"/>
      <c r="AD441" s="91" t="str">
        <f>+O441</f>
        <v>○/人日</v>
      </c>
      <c r="AE441" s="92"/>
      <c r="AF441" s="51"/>
      <c r="AG441" s="251" t="str">
        <f>+IF(AG401=0,"",AG401/AG416)</f>
        <v/>
      </c>
      <c r="AH441" s="252"/>
      <c r="AI441" s="91" t="str">
        <f>+O441</f>
        <v>○/人日</v>
      </c>
      <c r="AJ441" s="92"/>
      <c r="AK441" s="51"/>
    </row>
    <row r="442" spans="6:37" ht="15.25" customHeight="1" x14ac:dyDescent="0.2">
      <c r="F442" s="5" t="s">
        <v>697</v>
      </c>
      <c r="G442" s="5" t="s">
        <v>666</v>
      </c>
      <c r="H442" s="5" t="s">
        <v>703</v>
      </c>
      <c r="I442" s="5" t="s">
        <v>1497</v>
      </c>
      <c r="J442" s="5" t="s">
        <v>1498</v>
      </c>
      <c r="K442" s="5" t="s">
        <v>698</v>
      </c>
    </row>
    <row r="443" spans="6:37" s="16" customFormat="1" ht="15.25" customHeight="1" x14ac:dyDescent="0.2">
      <c r="G443" s="16" t="s">
        <v>671</v>
      </c>
      <c r="H443" s="16" t="s">
        <v>672</v>
      </c>
      <c r="I443" s="16" t="s">
        <v>758</v>
      </c>
      <c r="J443" s="16" t="s">
        <v>759</v>
      </c>
      <c r="K443" s="16" t="s">
        <v>850</v>
      </c>
      <c r="L443" s="16" t="s">
        <v>1010</v>
      </c>
      <c r="M443" s="16" t="s">
        <v>1796</v>
      </c>
      <c r="N443" s="16" t="s">
        <v>1535</v>
      </c>
      <c r="O443" s="16" t="s">
        <v>744</v>
      </c>
      <c r="P443" s="16" t="s">
        <v>646</v>
      </c>
      <c r="Q443" s="16" t="s">
        <v>1146</v>
      </c>
      <c r="R443" s="16" t="s">
        <v>1102</v>
      </c>
      <c r="S443" s="16" t="s">
        <v>750</v>
      </c>
      <c r="T443" s="16" t="s">
        <v>649</v>
      </c>
      <c r="U443" s="16" t="s">
        <v>785</v>
      </c>
      <c r="V443" s="16" t="s">
        <v>642</v>
      </c>
      <c r="W443" s="16" t="s">
        <v>715</v>
      </c>
      <c r="X443" s="16" t="s">
        <v>716</v>
      </c>
      <c r="Y443" s="16" t="s">
        <v>785</v>
      </c>
      <c r="Z443" s="16" t="s">
        <v>980</v>
      </c>
      <c r="AA443" s="16" t="s">
        <v>803</v>
      </c>
      <c r="AB443" s="16" t="s">
        <v>1146</v>
      </c>
      <c r="AC443" s="16" t="s">
        <v>1167</v>
      </c>
      <c r="AD443" s="16" t="s">
        <v>1536</v>
      </c>
      <c r="AE443" s="16" t="s">
        <v>646</v>
      </c>
      <c r="AF443" s="16" t="s">
        <v>643</v>
      </c>
      <c r="AG443" s="16" t="s">
        <v>644</v>
      </c>
      <c r="AH443" s="16" t="s">
        <v>647</v>
      </c>
    </row>
    <row r="446" spans="6:37" ht="15.25" customHeight="1" x14ac:dyDescent="0.2">
      <c r="F446" s="5" t="s">
        <v>1503</v>
      </c>
      <c r="H446" s="5" t="s">
        <v>869</v>
      </c>
      <c r="I446" s="5" t="s">
        <v>870</v>
      </c>
      <c r="J446" s="5" t="s">
        <v>871</v>
      </c>
      <c r="K446" s="5" t="s">
        <v>832</v>
      </c>
      <c r="L446" s="5" t="s">
        <v>697</v>
      </c>
      <c r="M446" s="5" t="s">
        <v>872</v>
      </c>
      <c r="N446" s="5" t="s">
        <v>873</v>
      </c>
      <c r="O446" s="5" t="s">
        <v>673</v>
      </c>
      <c r="P446" s="5" t="s">
        <v>794</v>
      </c>
      <c r="Q446" s="5" t="s">
        <v>874</v>
      </c>
      <c r="R446" s="5" t="s">
        <v>798</v>
      </c>
      <c r="S446" s="5" t="s">
        <v>698</v>
      </c>
    </row>
    <row r="447" spans="6:37" ht="15.25" customHeight="1" x14ac:dyDescent="0.2">
      <c r="F447" s="279" t="s">
        <v>1539</v>
      </c>
      <c r="G447" s="280"/>
      <c r="H447" s="280"/>
      <c r="I447" s="280"/>
      <c r="J447" s="280"/>
      <c r="K447" s="280"/>
      <c r="L447" s="280"/>
      <c r="M447" s="281"/>
      <c r="N447" s="253" t="s">
        <v>1537</v>
      </c>
      <c r="O447" s="253"/>
      <c r="P447" s="253"/>
      <c r="Q447" s="253"/>
      <c r="R447" s="253"/>
      <c r="S447" s="253"/>
      <c r="T447" s="253"/>
      <c r="U447" s="253"/>
      <c r="V447" s="253"/>
      <c r="W447" s="253"/>
      <c r="X447" s="253"/>
      <c r="Y447" s="253"/>
      <c r="Z447" s="253"/>
      <c r="AA447" s="253"/>
      <c r="AB447" s="253"/>
      <c r="AC447" s="253"/>
      <c r="AD447" s="253"/>
      <c r="AE447" s="253"/>
      <c r="AF447" s="253"/>
      <c r="AG447" s="255"/>
      <c r="AH447" s="282" t="s">
        <v>1538</v>
      </c>
      <c r="AI447" s="283"/>
      <c r="AJ447" s="283"/>
      <c r="AK447" s="284"/>
    </row>
    <row r="448" spans="6:37" ht="15.25" customHeight="1" x14ac:dyDescent="0.2">
      <c r="F448" s="276"/>
      <c r="G448" s="277"/>
      <c r="H448" s="277"/>
      <c r="I448" s="277"/>
      <c r="J448" s="277"/>
      <c r="K448" s="277"/>
      <c r="L448" s="277"/>
      <c r="M448" s="278"/>
      <c r="N448" s="253" t="s">
        <v>1355</v>
      </c>
      <c r="O448" s="253"/>
      <c r="P448" s="253"/>
      <c r="Q448" s="255"/>
      <c r="R448" s="253" t="s">
        <v>1356</v>
      </c>
      <c r="S448" s="253"/>
      <c r="T448" s="253"/>
      <c r="U448" s="253"/>
      <c r="V448" s="254" t="s">
        <v>1357</v>
      </c>
      <c r="W448" s="253"/>
      <c r="X448" s="253"/>
      <c r="Y448" s="255"/>
      <c r="Z448" s="253" t="s">
        <v>1358</v>
      </c>
      <c r="AA448" s="253"/>
      <c r="AB448" s="253"/>
      <c r="AC448" s="253"/>
      <c r="AD448" s="254" t="s">
        <v>1359</v>
      </c>
      <c r="AE448" s="253"/>
      <c r="AF448" s="253"/>
      <c r="AG448" s="255"/>
      <c r="AH448" s="285"/>
      <c r="AI448" s="286"/>
      <c r="AJ448" s="286"/>
      <c r="AK448" s="287"/>
    </row>
    <row r="449" spans="6:37" ht="15.25" customHeight="1" x14ac:dyDescent="0.2">
      <c r="F449" s="265" t="s">
        <v>875</v>
      </c>
      <c r="G449" s="266"/>
      <c r="H449" s="266"/>
      <c r="I449" s="266"/>
      <c r="J449" s="266"/>
      <c r="K449" s="266"/>
      <c r="L449" s="266"/>
      <c r="M449" s="267"/>
      <c r="N449" s="245"/>
      <c r="O449" s="246"/>
      <c r="P449" s="93" t="s">
        <v>874</v>
      </c>
      <c r="Q449" s="93"/>
      <c r="R449" s="245"/>
      <c r="S449" s="246"/>
      <c r="T449" s="93" t="s">
        <v>874</v>
      </c>
      <c r="U449" s="93"/>
      <c r="V449" s="245"/>
      <c r="W449" s="246"/>
      <c r="X449" s="93" t="s">
        <v>874</v>
      </c>
      <c r="Y449" s="93"/>
      <c r="Z449" s="245"/>
      <c r="AA449" s="246"/>
      <c r="AB449" s="93" t="s">
        <v>874</v>
      </c>
      <c r="AC449" s="93"/>
      <c r="AD449" s="245"/>
      <c r="AE449" s="246"/>
      <c r="AF449" s="93" t="s">
        <v>874</v>
      </c>
      <c r="AG449" s="93"/>
      <c r="AH449" s="245"/>
      <c r="AI449" s="246"/>
      <c r="AJ449" s="93" t="s">
        <v>874</v>
      </c>
      <c r="AK449" s="94"/>
    </row>
    <row r="450" spans="6:37" ht="15.25" customHeight="1" x14ac:dyDescent="0.2">
      <c r="F450" s="268"/>
      <c r="G450" s="269"/>
      <c r="H450" s="269"/>
      <c r="I450" s="269"/>
      <c r="J450" s="269"/>
      <c r="K450" s="269"/>
      <c r="L450" s="269"/>
      <c r="M450" s="270"/>
      <c r="N450" s="247"/>
      <c r="O450" s="248"/>
      <c r="P450" s="42" t="s">
        <v>887</v>
      </c>
      <c r="Q450" s="35"/>
      <c r="R450" s="247"/>
      <c r="S450" s="248"/>
      <c r="T450" s="42" t="s">
        <v>887</v>
      </c>
      <c r="U450" s="35"/>
      <c r="V450" s="247"/>
      <c r="W450" s="248"/>
      <c r="X450" s="42" t="s">
        <v>887</v>
      </c>
      <c r="Y450" s="35"/>
      <c r="Z450" s="247"/>
      <c r="AA450" s="248"/>
      <c r="AB450" s="42" t="s">
        <v>887</v>
      </c>
      <c r="AC450" s="35"/>
      <c r="AD450" s="247"/>
      <c r="AE450" s="248"/>
      <c r="AF450" s="42" t="s">
        <v>887</v>
      </c>
      <c r="AG450" s="35"/>
      <c r="AH450" s="247"/>
      <c r="AI450" s="248"/>
      <c r="AJ450" s="42" t="s">
        <v>887</v>
      </c>
      <c r="AK450" s="36"/>
    </row>
    <row r="451" spans="6:37" ht="15.25" customHeight="1" x14ac:dyDescent="0.2">
      <c r="F451" s="265" t="s">
        <v>877</v>
      </c>
      <c r="G451" s="266"/>
      <c r="H451" s="266"/>
      <c r="I451" s="266"/>
      <c r="J451" s="266"/>
      <c r="K451" s="266"/>
      <c r="L451" s="266"/>
      <c r="M451" s="267"/>
      <c r="N451" s="245"/>
      <c r="O451" s="246"/>
      <c r="P451" s="93" t="s">
        <v>874</v>
      </c>
      <c r="Q451" s="93"/>
      <c r="R451" s="245"/>
      <c r="S451" s="246"/>
      <c r="T451" s="93" t="s">
        <v>874</v>
      </c>
      <c r="U451" s="93"/>
      <c r="V451" s="245"/>
      <c r="W451" s="246"/>
      <c r="X451" s="93" t="s">
        <v>874</v>
      </c>
      <c r="Y451" s="93"/>
      <c r="Z451" s="245"/>
      <c r="AA451" s="246"/>
      <c r="AB451" s="93" t="s">
        <v>874</v>
      </c>
      <c r="AC451" s="93"/>
      <c r="AD451" s="245"/>
      <c r="AE451" s="246"/>
      <c r="AF451" s="93" t="s">
        <v>874</v>
      </c>
      <c r="AG451" s="93"/>
      <c r="AH451" s="245"/>
      <c r="AI451" s="246"/>
      <c r="AJ451" s="93" t="s">
        <v>874</v>
      </c>
      <c r="AK451" s="94"/>
    </row>
    <row r="452" spans="6:37" ht="15.25" customHeight="1" x14ac:dyDescent="0.2">
      <c r="F452" s="268"/>
      <c r="G452" s="269"/>
      <c r="H452" s="269"/>
      <c r="I452" s="269"/>
      <c r="J452" s="269"/>
      <c r="K452" s="269"/>
      <c r="L452" s="269"/>
      <c r="M452" s="270"/>
      <c r="N452" s="247"/>
      <c r="O452" s="248"/>
      <c r="P452" s="42" t="s">
        <v>887</v>
      </c>
      <c r="Q452" s="35"/>
      <c r="R452" s="247"/>
      <c r="S452" s="248"/>
      <c r="T452" s="42" t="s">
        <v>887</v>
      </c>
      <c r="U452" s="35"/>
      <c r="V452" s="247"/>
      <c r="W452" s="248"/>
      <c r="X452" s="42" t="s">
        <v>887</v>
      </c>
      <c r="Y452" s="35"/>
      <c r="Z452" s="247"/>
      <c r="AA452" s="248"/>
      <c r="AB452" s="42" t="s">
        <v>887</v>
      </c>
      <c r="AC452" s="35"/>
      <c r="AD452" s="247"/>
      <c r="AE452" s="248"/>
      <c r="AF452" s="42" t="s">
        <v>887</v>
      </c>
      <c r="AG452" s="35"/>
      <c r="AH452" s="247"/>
      <c r="AI452" s="248"/>
      <c r="AJ452" s="42" t="s">
        <v>887</v>
      </c>
      <c r="AK452" s="36"/>
    </row>
    <row r="453" spans="6:37" ht="15.25" customHeight="1" x14ac:dyDescent="0.2">
      <c r="F453" s="265" t="s">
        <v>878</v>
      </c>
      <c r="G453" s="266"/>
      <c r="H453" s="266"/>
      <c r="I453" s="266"/>
      <c r="J453" s="266"/>
      <c r="K453" s="266"/>
      <c r="L453" s="266"/>
      <c r="M453" s="267"/>
      <c r="N453" s="245"/>
      <c r="O453" s="246"/>
      <c r="P453" s="93" t="s">
        <v>874</v>
      </c>
      <c r="Q453" s="93"/>
      <c r="R453" s="245"/>
      <c r="S453" s="246"/>
      <c r="T453" s="93" t="s">
        <v>874</v>
      </c>
      <c r="U453" s="93"/>
      <c r="V453" s="245"/>
      <c r="W453" s="246"/>
      <c r="X453" s="93" t="s">
        <v>874</v>
      </c>
      <c r="Y453" s="93"/>
      <c r="Z453" s="245"/>
      <c r="AA453" s="246"/>
      <c r="AB453" s="93" t="s">
        <v>874</v>
      </c>
      <c r="AC453" s="93"/>
      <c r="AD453" s="245"/>
      <c r="AE453" s="246"/>
      <c r="AF453" s="93" t="s">
        <v>874</v>
      </c>
      <c r="AG453" s="93"/>
      <c r="AH453" s="245"/>
      <c r="AI453" s="246"/>
      <c r="AJ453" s="93" t="s">
        <v>874</v>
      </c>
      <c r="AK453" s="94"/>
    </row>
    <row r="454" spans="6:37" ht="15.25" customHeight="1" x14ac:dyDescent="0.2">
      <c r="F454" s="268"/>
      <c r="G454" s="269"/>
      <c r="H454" s="269"/>
      <c r="I454" s="269"/>
      <c r="J454" s="269"/>
      <c r="K454" s="269"/>
      <c r="L454" s="269"/>
      <c r="M454" s="270"/>
      <c r="N454" s="247"/>
      <c r="O454" s="248"/>
      <c r="P454" s="42" t="s">
        <v>887</v>
      </c>
      <c r="Q454" s="35"/>
      <c r="R454" s="247"/>
      <c r="S454" s="248"/>
      <c r="T454" s="42" t="s">
        <v>887</v>
      </c>
      <c r="U454" s="35"/>
      <c r="V454" s="247"/>
      <c r="W454" s="248"/>
      <c r="X454" s="42" t="s">
        <v>887</v>
      </c>
      <c r="Y454" s="35"/>
      <c r="Z454" s="247"/>
      <c r="AA454" s="248"/>
      <c r="AB454" s="42" t="s">
        <v>887</v>
      </c>
      <c r="AC454" s="35"/>
      <c r="AD454" s="247"/>
      <c r="AE454" s="248"/>
      <c r="AF454" s="42" t="s">
        <v>887</v>
      </c>
      <c r="AG454" s="35"/>
      <c r="AH454" s="247"/>
      <c r="AI454" s="248"/>
      <c r="AJ454" s="42" t="s">
        <v>887</v>
      </c>
      <c r="AK454" s="36"/>
    </row>
    <row r="455" spans="6:37" ht="15.25" customHeight="1" x14ac:dyDescent="0.2">
      <c r="F455" s="265" t="s">
        <v>879</v>
      </c>
      <c r="G455" s="266"/>
      <c r="H455" s="266"/>
      <c r="I455" s="266"/>
      <c r="J455" s="266"/>
      <c r="K455" s="266"/>
      <c r="L455" s="266"/>
      <c r="M455" s="267"/>
      <c r="N455" s="245"/>
      <c r="O455" s="246"/>
      <c r="P455" s="93" t="s">
        <v>874</v>
      </c>
      <c r="Q455" s="93"/>
      <c r="R455" s="245"/>
      <c r="S455" s="246"/>
      <c r="T455" s="93" t="s">
        <v>874</v>
      </c>
      <c r="U455" s="93"/>
      <c r="V455" s="245"/>
      <c r="W455" s="246"/>
      <c r="X455" s="93" t="s">
        <v>874</v>
      </c>
      <c r="Y455" s="93"/>
      <c r="Z455" s="245"/>
      <c r="AA455" s="246"/>
      <c r="AB455" s="93" t="s">
        <v>874</v>
      </c>
      <c r="AC455" s="93"/>
      <c r="AD455" s="245"/>
      <c r="AE455" s="246"/>
      <c r="AF455" s="93" t="s">
        <v>874</v>
      </c>
      <c r="AG455" s="93"/>
      <c r="AH455" s="245"/>
      <c r="AI455" s="246"/>
      <c r="AJ455" s="93" t="s">
        <v>874</v>
      </c>
      <c r="AK455" s="94"/>
    </row>
    <row r="456" spans="6:37" ht="15.25" customHeight="1" x14ac:dyDescent="0.2">
      <c r="F456" s="268"/>
      <c r="G456" s="269"/>
      <c r="H456" s="269"/>
      <c r="I456" s="269"/>
      <c r="J456" s="269"/>
      <c r="K456" s="269"/>
      <c r="L456" s="269"/>
      <c r="M456" s="270"/>
      <c r="N456" s="247"/>
      <c r="O456" s="248"/>
      <c r="P456" s="42" t="s">
        <v>887</v>
      </c>
      <c r="Q456" s="35"/>
      <c r="R456" s="247"/>
      <c r="S456" s="248"/>
      <c r="T456" s="42" t="s">
        <v>887</v>
      </c>
      <c r="U456" s="35"/>
      <c r="V456" s="247"/>
      <c r="W456" s="248"/>
      <c r="X456" s="42" t="s">
        <v>887</v>
      </c>
      <c r="Y456" s="35"/>
      <c r="Z456" s="247"/>
      <c r="AA456" s="248"/>
      <c r="AB456" s="42" t="s">
        <v>887</v>
      </c>
      <c r="AC456" s="35"/>
      <c r="AD456" s="247"/>
      <c r="AE456" s="248"/>
      <c r="AF456" s="42" t="s">
        <v>887</v>
      </c>
      <c r="AG456" s="35"/>
      <c r="AH456" s="247"/>
      <c r="AI456" s="248"/>
      <c r="AJ456" s="42" t="s">
        <v>887</v>
      </c>
      <c r="AK456" s="36"/>
    </row>
    <row r="457" spans="6:37" ht="15.25" customHeight="1" x14ac:dyDescent="0.2">
      <c r="F457" s="265" t="s">
        <v>880</v>
      </c>
      <c r="G457" s="266"/>
      <c r="H457" s="266"/>
      <c r="I457" s="266"/>
      <c r="J457" s="266"/>
      <c r="K457" s="266"/>
      <c r="L457" s="266"/>
      <c r="M457" s="267"/>
      <c r="N457" s="245"/>
      <c r="O457" s="246"/>
      <c r="P457" s="93" t="s">
        <v>874</v>
      </c>
      <c r="Q457" s="93"/>
      <c r="R457" s="245"/>
      <c r="S457" s="246"/>
      <c r="T457" s="93" t="s">
        <v>874</v>
      </c>
      <c r="U457" s="93"/>
      <c r="V457" s="245"/>
      <c r="W457" s="246"/>
      <c r="X457" s="93" t="s">
        <v>874</v>
      </c>
      <c r="Y457" s="93"/>
      <c r="Z457" s="245"/>
      <c r="AA457" s="246"/>
      <c r="AB457" s="93" t="s">
        <v>874</v>
      </c>
      <c r="AC457" s="93"/>
      <c r="AD457" s="245"/>
      <c r="AE457" s="246"/>
      <c r="AF457" s="93" t="s">
        <v>874</v>
      </c>
      <c r="AG457" s="93"/>
      <c r="AH457" s="245"/>
      <c r="AI457" s="246"/>
      <c r="AJ457" s="93" t="s">
        <v>874</v>
      </c>
      <c r="AK457" s="94"/>
    </row>
    <row r="458" spans="6:37" ht="15.25" customHeight="1" x14ac:dyDescent="0.2">
      <c r="F458" s="268"/>
      <c r="G458" s="269"/>
      <c r="H458" s="269"/>
      <c r="I458" s="269"/>
      <c r="J458" s="269"/>
      <c r="K458" s="269"/>
      <c r="L458" s="269"/>
      <c r="M458" s="270"/>
      <c r="N458" s="247"/>
      <c r="O458" s="248"/>
      <c r="P458" s="42" t="s">
        <v>887</v>
      </c>
      <c r="Q458" s="35"/>
      <c r="R458" s="247"/>
      <c r="S458" s="248"/>
      <c r="T458" s="42" t="s">
        <v>887</v>
      </c>
      <c r="U458" s="35"/>
      <c r="V458" s="247"/>
      <c r="W458" s="248"/>
      <c r="X458" s="42" t="s">
        <v>887</v>
      </c>
      <c r="Y458" s="35"/>
      <c r="Z458" s="247"/>
      <c r="AA458" s="248"/>
      <c r="AB458" s="42" t="s">
        <v>887</v>
      </c>
      <c r="AC458" s="35"/>
      <c r="AD458" s="247"/>
      <c r="AE458" s="248"/>
      <c r="AF458" s="42" t="s">
        <v>887</v>
      </c>
      <c r="AG458" s="35"/>
      <c r="AH458" s="247"/>
      <c r="AI458" s="248"/>
      <c r="AJ458" s="42" t="s">
        <v>887</v>
      </c>
      <c r="AK458" s="36"/>
    </row>
    <row r="459" spans="6:37" ht="15.25" customHeight="1" x14ac:dyDescent="0.2">
      <c r="F459" s="265" t="s">
        <v>876</v>
      </c>
      <c r="G459" s="266"/>
      <c r="H459" s="266"/>
      <c r="I459" s="266"/>
      <c r="J459" s="266"/>
      <c r="K459" s="266"/>
      <c r="L459" s="266"/>
      <c r="M459" s="267"/>
      <c r="N459" s="245"/>
      <c r="O459" s="246"/>
      <c r="P459" s="93" t="s">
        <v>874</v>
      </c>
      <c r="Q459" s="93"/>
      <c r="R459" s="245"/>
      <c r="S459" s="246"/>
      <c r="T459" s="93" t="s">
        <v>874</v>
      </c>
      <c r="U459" s="93"/>
      <c r="V459" s="245"/>
      <c r="W459" s="246"/>
      <c r="X459" s="93" t="s">
        <v>874</v>
      </c>
      <c r="Y459" s="93"/>
      <c r="Z459" s="245"/>
      <c r="AA459" s="246"/>
      <c r="AB459" s="93" t="s">
        <v>874</v>
      </c>
      <c r="AC459" s="93"/>
      <c r="AD459" s="245"/>
      <c r="AE459" s="246"/>
      <c r="AF459" s="93" t="s">
        <v>874</v>
      </c>
      <c r="AG459" s="93"/>
      <c r="AH459" s="245"/>
      <c r="AI459" s="246"/>
      <c r="AJ459" s="93" t="s">
        <v>874</v>
      </c>
      <c r="AK459" s="94"/>
    </row>
    <row r="460" spans="6:37" ht="15.25" customHeight="1" x14ac:dyDescent="0.2">
      <c r="F460" s="268"/>
      <c r="G460" s="269"/>
      <c r="H460" s="269"/>
      <c r="I460" s="269"/>
      <c r="J460" s="269"/>
      <c r="K460" s="269"/>
      <c r="L460" s="269"/>
      <c r="M460" s="270"/>
      <c r="N460" s="247"/>
      <c r="O460" s="248"/>
      <c r="P460" s="42" t="s">
        <v>887</v>
      </c>
      <c r="Q460" s="35"/>
      <c r="R460" s="247"/>
      <c r="S460" s="248"/>
      <c r="T460" s="42" t="s">
        <v>887</v>
      </c>
      <c r="U460" s="35"/>
      <c r="V460" s="247"/>
      <c r="W460" s="248"/>
      <c r="X460" s="42" t="s">
        <v>887</v>
      </c>
      <c r="Y460" s="35"/>
      <c r="Z460" s="247"/>
      <c r="AA460" s="248"/>
      <c r="AB460" s="42" t="s">
        <v>887</v>
      </c>
      <c r="AC460" s="35"/>
      <c r="AD460" s="247"/>
      <c r="AE460" s="248"/>
      <c r="AF460" s="42" t="s">
        <v>887</v>
      </c>
      <c r="AG460" s="35"/>
      <c r="AH460" s="247"/>
      <c r="AI460" s="248"/>
      <c r="AJ460" s="42" t="s">
        <v>887</v>
      </c>
      <c r="AK460" s="36"/>
    </row>
    <row r="461" spans="6:37" ht="15.25" customHeight="1" x14ac:dyDescent="0.2">
      <c r="F461" s="265" t="s">
        <v>881</v>
      </c>
      <c r="G461" s="266"/>
      <c r="H461" s="266"/>
      <c r="I461" s="266"/>
      <c r="J461" s="266"/>
      <c r="K461" s="266"/>
      <c r="L461" s="266"/>
      <c r="M461" s="267"/>
      <c r="N461" s="245"/>
      <c r="O461" s="246"/>
      <c r="P461" s="93" t="s">
        <v>874</v>
      </c>
      <c r="Q461" s="93"/>
      <c r="R461" s="245"/>
      <c r="S461" s="246"/>
      <c r="T461" s="93" t="s">
        <v>874</v>
      </c>
      <c r="U461" s="93"/>
      <c r="V461" s="245"/>
      <c r="W461" s="246"/>
      <c r="X461" s="93" t="s">
        <v>874</v>
      </c>
      <c r="Y461" s="93"/>
      <c r="Z461" s="245"/>
      <c r="AA461" s="246"/>
      <c r="AB461" s="93" t="s">
        <v>874</v>
      </c>
      <c r="AC461" s="93"/>
      <c r="AD461" s="245"/>
      <c r="AE461" s="246"/>
      <c r="AF461" s="93" t="s">
        <v>874</v>
      </c>
      <c r="AG461" s="93"/>
      <c r="AH461" s="245"/>
      <c r="AI461" s="246"/>
      <c r="AJ461" s="93" t="s">
        <v>874</v>
      </c>
      <c r="AK461" s="94"/>
    </row>
    <row r="462" spans="6:37" ht="15.25" customHeight="1" x14ac:dyDescent="0.2">
      <c r="F462" s="268"/>
      <c r="G462" s="269"/>
      <c r="H462" s="269"/>
      <c r="I462" s="269"/>
      <c r="J462" s="269"/>
      <c r="K462" s="269"/>
      <c r="L462" s="269"/>
      <c r="M462" s="270"/>
      <c r="N462" s="247"/>
      <c r="O462" s="248"/>
      <c r="P462" s="42" t="s">
        <v>887</v>
      </c>
      <c r="Q462" s="35"/>
      <c r="R462" s="247"/>
      <c r="S462" s="248"/>
      <c r="T462" s="42" t="s">
        <v>887</v>
      </c>
      <c r="U462" s="35"/>
      <c r="V462" s="247"/>
      <c r="W462" s="248"/>
      <c r="X462" s="42" t="s">
        <v>887</v>
      </c>
      <c r="Y462" s="35"/>
      <c r="Z462" s="247"/>
      <c r="AA462" s="248"/>
      <c r="AB462" s="42" t="s">
        <v>887</v>
      </c>
      <c r="AC462" s="35"/>
      <c r="AD462" s="247"/>
      <c r="AE462" s="248"/>
      <c r="AF462" s="42" t="s">
        <v>887</v>
      </c>
      <c r="AG462" s="35"/>
      <c r="AH462" s="247"/>
      <c r="AI462" s="248"/>
      <c r="AJ462" s="42" t="s">
        <v>887</v>
      </c>
      <c r="AK462" s="36"/>
    </row>
    <row r="463" spans="6:37" ht="15.25" customHeight="1" x14ac:dyDescent="0.2">
      <c r="F463" s="256" t="s">
        <v>882</v>
      </c>
      <c r="G463" s="256"/>
      <c r="H463" s="256"/>
      <c r="I463" s="256"/>
      <c r="J463" s="256"/>
      <c r="K463" s="256"/>
      <c r="L463" s="256"/>
      <c r="M463" s="256"/>
      <c r="N463" s="245"/>
      <c r="O463" s="246"/>
      <c r="P463" s="93" t="s">
        <v>874</v>
      </c>
      <c r="Q463" s="93"/>
      <c r="R463" s="245"/>
      <c r="S463" s="246"/>
      <c r="T463" s="93" t="s">
        <v>874</v>
      </c>
      <c r="U463" s="93"/>
      <c r="V463" s="245"/>
      <c r="W463" s="246"/>
      <c r="X463" s="93" t="s">
        <v>874</v>
      </c>
      <c r="Y463" s="93"/>
      <c r="Z463" s="245"/>
      <c r="AA463" s="246"/>
      <c r="AB463" s="93" t="s">
        <v>874</v>
      </c>
      <c r="AC463" s="93"/>
      <c r="AD463" s="245"/>
      <c r="AE463" s="246"/>
      <c r="AF463" s="93" t="s">
        <v>874</v>
      </c>
      <c r="AG463" s="93"/>
      <c r="AH463" s="245"/>
      <c r="AI463" s="246"/>
      <c r="AJ463" s="93" t="s">
        <v>874</v>
      </c>
      <c r="AK463" s="94"/>
    </row>
    <row r="464" spans="6:37" ht="15.25" customHeight="1" x14ac:dyDescent="0.2">
      <c r="F464" s="256"/>
      <c r="G464" s="256"/>
      <c r="H464" s="256"/>
      <c r="I464" s="256"/>
      <c r="J464" s="256"/>
      <c r="K464" s="256"/>
      <c r="L464" s="256"/>
      <c r="M464" s="256"/>
      <c r="N464" s="247"/>
      <c r="O464" s="248"/>
      <c r="P464" s="42" t="s">
        <v>887</v>
      </c>
      <c r="Q464" s="35"/>
      <c r="R464" s="247"/>
      <c r="S464" s="248"/>
      <c r="T464" s="42" t="s">
        <v>887</v>
      </c>
      <c r="U464" s="35"/>
      <c r="V464" s="247"/>
      <c r="W464" s="248"/>
      <c r="X464" s="42" t="s">
        <v>887</v>
      </c>
      <c r="Y464" s="35"/>
      <c r="Z464" s="247"/>
      <c r="AA464" s="248"/>
      <c r="AB464" s="42" t="s">
        <v>887</v>
      </c>
      <c r="AC464" s="35"/>
      <c r="AD464" s="247"/>
      <c r="AE464" s="248"/>
      <c r="AF464" s="42" t="s">
        <v>887</v>
      </c>
      <c r="AG464" s="35"/>
      <c r="AH464" s="247"/>
      <c r="AI464" s="248"/>
      <c r="AJ464" s="42" t="s">
        <v>887</v>
      </c>
      <c r="AK464" s="36"/>
    </row>
    <row r="465" spans="5:38" ht="15.25" customHeight="1" x14ac:dyDescent="0.2">
      <c r="F465" s="272"/>
      <c r="G465" s="272"/>
      <c r="H465" s="272"/>
      <c r="I465" s="272"/>
      <c r="J465" s="272"/>
      <c r="K465" s="272"/>
      <c r="L465" s="272"/>
      <c r="M465" s="272"/>
      <c r="N465" s="245"/>
      <c r="O465" s="246"/>
      <c r="P465" s="93" t="s">
        <v>874</v>
      </c>
      <c r="Q465" s="93"/>
      <c r="R465" s="245"/>
      <c r="S465" s="246"/>
      <c r="T465" s="93" t="s">
        <v>874</v>
      </c>
      <c r="U465" s="93"/>
      <c r="V465" s="245"/>
      <c r="W465" s="246"/>
      <c r="X465" s="93" t="s">
        <v>874</v>
      </c>
      <c r="Y465" s="93"/>
      <c r="Z465" s="245"/>
      <c r="AA465" s="246"/>
      <c r="AB465" s="93" t="s">
        <v>874</v>
      </c>
      <c r="AC465" s="93"/>
      <c r="AD465" s="245"/>
      <c r="AE465" s="246"/>
      <c r="AF465" s="93" t="s">
        <v>874</v>
      </c>
      <c r="AG465" s="93"/>
      <c r="AH465" s="245"/>
      <c r="AI465" s="246"/>
      <c r="AJ465" s="93" t="s">
        <v>874</v>
      </c>
      <c r="AK465" s="94"/>
    </row>
    <row r="466" spans="5:38" ht="15.25" customHeight="1" x14ac:dyDescent="0.2">
      <c r="F466" s="272"/>
      <c r="G466" s="272"/>
      <c r="H466" s="272"/>
      <c r="I466" s="272"/>
      <c r="J466" s="272"/>
      <c r="K466" s="272"/>
      <c r="L466" s="272"/>
      <c r="M466" s="272"/>
      <c r="N466" s="247"/>
      <c r="O466" s="248"/>
      <c r="P466" s="42" t="s">
        <v>887</v>
      </c>
      <c r="Q466" s="35"/>
      <c r="R466" s="247"/>
      <c r="S466" s="248"/>
      <c r="T466" s="42" t="s">
        <v>887</v>
      </c>
      <c r="U466" s="35"/>
      <c r="V466" s="247"/>
      <c r="W466" s="248"/>
      <c r="X466" s="42" t="s">
        <v>887</v>
      </c>
      <c r="Y466" s="35"/>
      <c r="Z466" s="247"/>
      <c r="AA466" s="248"/>
      <c r="AB466" s="42" t="s">
        <v>887</v>
      </c>
      <c r="AC466" s="35"/>
      <c r="AD466" s="247"/>
      <c r="AE466" s="248"/>
      <c r="AF466" s="42" t="s">
        <v>887</v>
      </c>
      <c r="AG466" s="35"/>
      <c r="AH466" s="247"/>
      <c r="AI466" s="248"/>
      <c r="AJ466" s="42" t="s">
        <v>887</v>
      </c>
      <c r="AK466" s="36"/>
    </row>
    <row r="467" spans="5:38" ht="15.25" customHeight="1" x14ac:dyDescent="0.2">
      <c r="F467" s="253" t="s">
        <v>914</v>
      </c>
      <c r="G467" s="253"/>
      <c r="H467" s="253"/>
      <c r="I467" s="253"/>
      <c r="J467" s="253"/>
      <c r="K467" s="253"/>
      <c r="L467" s="253"/>
      <c r="M467" s="253"/>
      <c r="N467" s="249" t="str">
        <f>+IF((N449+N451+N453+N455+N457+N459+N461+N463+N465)=0,"",N449+N451+N453+N455+N457+N459+N461+N463+N465)</f>
        <v/>
      </c>
      <c r="O467" s="250"/>
      <c r="P467" s="93" t="s">
        <v>874</v>
      </c>
      <c r="Q467" s="93"/>
      <c r="R467" s="249" t="str">
        <f>+IF((R449+R451+R453+R455+R457+R459+R461+R463+R465)=0,"",R449+R451+R453+R455+R457+R459+R461+R463+R465)</f>
        <v/>
      </c>
      <c r="S467" s="250"/>
      <c r="T467" s="93" t="s">
        <v>874</v>
      </c>
      <c r="U467" s="93"/>
      <c r="V467" s="249" t="str">
        <f>+IF((V449+V451+V453+V455+V457+V459+V461+V463+V465)=0,"",V449+V451+V453+V455+V457+V459+V461+V463+V465)</f>
        <v/>
      </c>
      <c r="W467" s="250"/>
      <c r="X467" s="93" t="s">
        <v>874</v>
      </c>
      <c r="Y467" s="93"/>
      <c r="Z467" s="249" t="str">
        <f>+IF((Z449+Z451+Z453+Z455+Z457+Z459+Z461+Z463+Z465)=0,"",Z449+Z451+Z453+Z455+Z457+Z459+Z461+Z463+Z465)</f>
        <v/>
      </c>
      <c r="AA467" s="250"/>
      <c r="AB467" s="93" t="s">
        <v>874</v>
      </c>
      <c r="AC467" s="93"/>
      <c r="AD467" s="249" t="str">
        <f>+IF((AD449+AD451+AD453+AD455+AD457+AD459+AD461+AD463+AD465)=0,"",AD449+AD451+AD453+AD455+AD457+AD459+AD461+AD463+AD465)</f>
        <v/>
      </c>
      <c r="AE467" s="250"/>
      <c r="AF467" s="93" t="s">
        <v>874</v>
      </c>
      <c r="AG467" s="93"/>
      <c r="AH467" s="249" t="str">
        <f>+IF((AH449+AH451+AH453+AH455+AH457+AH459+AH461+AH463+AH465)=0,"",AH449+AH451+AH453+AH455+AH457+AH459+AH461+AH463+AH465)</f>
        <v/>
      </c>
      <c r="AI467" s="250"/>
      <c r="AJ467" s="93" t="s">
        <v>874</v>
      </c>
      <c r="AK467" s="94"/>
    </row>
    <row r="468" spans="5:38" ht="15.25" customHeight="1" x14ac:dyDescent="0.2">
      <c r="F468" s="253"/>
      <c r="G468" s="253"/>
      <c r="H468" s="253"/>
      <c r="I468" s="253"/>
      <c r="J468" s="253"/>
      <c r="K468" s="253"/>
      <c r="L468" s="253"/>
      <c r="M468" s="253"/>
      <c r="N468" s="402" t="str">
        <f>+IF((N450+N452+N454+N456+N458+N460+N462+N464+N466)=0,"",N450+N452+N454+N456+N458+N460+N462+N464+N466)</f>
        <v/>
      </c>
      <c r="O468" s="403"/>
      <c r="P468" s="95" t="s">
        <v>887</v>
      </c>
      <c r="Q468" s="96"/>
      <c r="R468" s="402" t="str">
        <f>+IF((R450+R452+R454+R456+R458+R460+R462+R464+R466)=0,"",R450+R452+R454+R456+R458+R460+R462+R464+R466)</f>
        <v/>
      </c>
      <c r="S468" s="403"/>
      <c r="T468" s="95" t="s">
        <v>887</v>
      </c>
      <c r="U468" s="96"/>
      <c r="V468" s="402" t="str">
        <f>+IF((V450+V452+V454+V456+V458+V460+V462+V464+V466)=0,"",V450+V452+V454+V456+V458+V460+V462+V464+V466)</f>
        <v/>
      </c>
      <c r="W468" s="403"/>
      <c r="X468" s="95" t="s">
        <v>887</v>
      </c>
      <c r="Y468" s="96"/>
      <c r="Z468" s="402" t="str">
        <f>+IF((Z450+Z452+Z454+Z456+Z458+Z460+Z462+Z464+Z466)=0,"",Z450+Z452+Z454+Z456+Z458+Z460+Z462+Z464+Z466)</f>
        <v/>
      </c>
      <c r="AA468" s="403"/>
      <c r="AB468" s="95" t="s">
        <v>887</v>
      </c>
      <c r="AC468" s="96"/>
      <c r="AD468" s="402" t="str">
        <f>+IF((AD450+AD452+AD454+AD456+AD458+AD460+AD462+AD464+AD466)=0,"",AD450+AD452+AD454+AD456+AD458+AD460+AD462+AD464+AD466)</f>
        <v/>
      </c>
      <c r="AE468" s="403"/>
      <c r="AF468" s="95" t="s">
        <v>887</v>
      </c>
      <c r="AG468" s="96"/>
      <c r="AH468" s="402" t="str">
        <f>+IF((AH450+AH452+AH454+AH456+AH458+AH460+AH462+AH464+AH466)=0,"",AH450+AH452+AH454+AH456+AH458+AH460+AH462+AH464+AH466)</f>
        <v/>
      </c>
      <c r="AI468" s="403"/>
      <c r="AJ468" s="95" t="s">
        <v>887</v>
      </c>
      <c r="AK468" s="97"/>
    </row>
    <row r="469" spans="5:38" ht="15.25" customHeight="1" x14ac:dyDescent="0.2">
      <c r="F469" s="5" t="s">
        <v>697</v>
      </c>
      <c r="G469" s="5" t="s">
        <v>666</v>
      </c>
      <c r="H469" s="5" t="s">
        <v>703</v>
      </c>
      <c r="I469" s="5" t="s">
        <v>1497</v>
      </c>
      <c r="J469" s="5" t="s">
        <v>1498</v>
      </c>
      <c r="K469" s="5" t="s">
        <v>698</v>
      </c>
    </row>
    <row r="470" spans="5:38" s="16" customFormat="1" ht="15.25" customHeight="1" x14ac:dyDescent="0.2">
      <c r="G470" s="16" t="s">
        <v>110</v>
      </c>
      <c r="I470" s="16" t="s">
        <v>111</v>
      </c>
      <c r="J470" s="16" t="s">
        <v>112</v>
      </c>
      <c r="K470" s="16" t="s">
        <v>431</v>
      </c>
      <c r="L470" s="16" t="s">
        <v>432</v>
      </c>
      <c r="M470" s="44" t="s">
        <v>113</v>
      </c>
      <c r="N470" s="16" t="s">
        <v>114</v>
      </c>
      <c r="O470" s="16" t="s">
        <v>115</v>
      </c>
      <c r="P470" s="16" t="s">
        <v>116</v>
      </c>
      <c r="Q470" s="16" t="s">
        <v>1796</v>
      </c>
      <c r="R470" s="16" t="s">
        <v>118</v>
      </c>
      <c r="S470" s="16" t="s">
        <v>119</v>
      </c>
      <c r="T470" s="16" t="s">
        <v>442</v>
      </c>
      <c r="U470" s="16" t="s">
        <v>120</v>
      </c>
      <c r="V470" s="16" t="s">
        <v>121</v>
      </c>
      <c r="W470" s="16" t="s">
        <v>111</v>
      </c>
      <c r="X470" s="16" t="s">
        <v>112</v>
      </c>
      <c r="Y470" s="16" t="s">
        <v>122</v>
      </c>
      <c r="Z470" s="16" t="s">
        <v>556</v>
      </c>
      <c r="AA470" s="16" t="s">
        <v>123</v>
      </c>
      <c r="AB470" s="16" t="s">
        <v>479</v>
      </c>
      <c r="AC470" s="16" t="s">
        <v>124</v>
      </c>
      <c r="AD470" s="16" t="s">
        <v>488</v>
      </c>
      <c r="AE470" s="16" t="s">
        <v>529</v>
      </c>
      <c r="AF470" s="16" t="s">
        <v>125</v>
      </c>
      <c r="AG470" s="16" t="s">
        <v>126</v>
      </c>
      <c r="AH470" s="16" t="s">
        <v>127</v>
      </c>
      <c r="AI470" s="16" t="s">
        <v>128</v>
      </c>
      <c r="AJ470" s="16" t="s">
        <v>128</v>
      </c>
      <c r="AK470" s="16" t="s">
        <v>129</v>
      </c>
      <c r="AL470" s="16" t="s">
        <v>1796</v>
      </c>
    </row>
    <row r="471" spans="5:38" s="16" customFormat="1" ht="15.25" customHeight="1" x14ac:dyDescent="0.2">
      <c r="H471" s="16" t="s">
        <v>130</v>
      </c>
      <c r="I471" s="16" t="s">
        <v>442</v>
      </c>
      <c r="J471" s="16" t="s">
        <v>124</v>
      </c>
      <c r="K471" s="16" t="s">
        <v>131</v>
      </c>
      <c r="L471" s="16" t="s">
        <v>132</v>
      </c>
      <c r="M471" s="16" t="s">
        <v>133</v>
      </c>
      <c r="N471" s="16" t="s">
        <v>577</v>
      </c>
      <c r="O471" s="16" t="s">
        <v>578</v>
      </c>
      <c r="P471" s="16" t="s">
        <v>113</v>
      </c>
      <c r="Q471" s="16" t="s">
        <v>134</v>
      </c>
      <c r="R471" s="16" t="s">
        <v>135</v>
      </c>
      <c r="S471" s="16" t="s">
        <v>136</v>
      </c>
      <c r="T471" s="16" t="s">
        <v>408</v>
      </c>
      <c r="U471" s="16" t="s">
        <v>409</v>
      </c>
      <c r="V471" s="16" t="s">
        <v>124</v>
      </c>
      <c r="W471" s="16" t="s">
        <v>516</v>
      </c>
      <c r="X471" s="16" t="s">
        <v>137</v>
      </c>
      <c r="Y471" s="16" t="s">
        <v>126</v>
      </c>
      <c r="Z471" s="16" t="s">
        <v>127</v>
      </c>
      <c r="AA471" s="16" t="s">
        <v>128</v>
      </c>
      <c r="AB471" s="16" t="s">
        <v>138</v>
      </c>
      <c r="AC471" s="16" t="s">
        <v>139</v>
      </c>
      <c r="AD471" s="16" t="s">
        <v>140</v>
      </c>
      <c r="AE471" s="16" t="s">
        <v>129</v>
      </c>
      <c r="AF471" s="16" t="s">
        <v>117</v>
      </c>
      <c r="AG471" s="16" t="s">
        <v>141</v>
      </c>
      <c r="AH471" s="16" t="s">
        <v>142</v>
      </c>
      <c r="AI471" s="16" t="s">
        <v>143</v>
      </c>
      <c r="AJ471" s="16" t="s">
        <v>144</v>
      </c>
      <c r="AK471" s="16" t="s">
        <v>408</v>
      </c>
    </row>
    <row r="472" spans="5:38" s="16" customFormat="1" ht="15.25" customHeight="1" x14ac:dyDescent="0.2">
      <c r="H472" s="16" t="s">
        <v>409</v>
      </c>
      <c r="I472" s="16" t="s">
        <v>116</v>
      </c>
      <c r="J472" s="16" t="s">
        <v>145</v>
      </c>
      <c r="L472" s="16" t="s">
        <v>146</v>
      </c>
      <c r="M472" s="16" t="s">
        <v>147</v>
      </c>
      <c r="N472" s="16" t="s">
        <v>148</v>
      </c>
      <c r="O472" s="16" t="s">
        <v>479</v>
      </c>
      <c r="P472" s="16" t="s">
        <v>128</v>
      </c>
      <c r="Q472" s="16" t="s">
        <v>125</v>
      </c>
      <c r="R472" s="16" t="s">
        <v>126</v>
      </c>
      <c r="S472" s="16" t="s">
        <v>127</v>
      </c>
      <c r="T472" s="16" t="s">
        <v>128</v>
      </c>
      <c r="U472" s="16" t="s">
        <v>138</v>
      </c>
    </row>
    <row r="473" spans="5:38" s="16" customFormat="1" ht="15.25" customHeight="1" x14ac:dyDescent="0.2">
      <c r="G473" s="16" t="s">
        <v>1547</v>
      </c>
      <c r="I473" s="16" t="s">
        <v>1325</v>
      </c>
      <c r="J473" s="16" t="s">
        <v>1326</v>
      </c>
      <c r="K473" s="16" t="s">
        <v>754</v>
      </c>
      <c r="L473" s="16" t="s">
        <v>1391</v>
      </c>
      <c r="M473" s="16" t="s">
        <v>1518</v>
      </c>
      <c r="N473" s="16" t="s">
        <v>673</v>
      </c>
      <c r="O473" s="16" t="s">
        <v>794</v>
      </c>
      <c r="P473" s="16" t="s">
        <v>874</v>
      </c>
      <c r="Q473" s="16" t="s">
        <v>798</v>
      </c>
      <c r="R473" s="16" t="s">
        <v>1548</v>
      </c>
      <c r="S473" s="16" t="s">
        <v>701</v>
      </c>
      <c r="T473" s="16" t="s">
        <v>1549</v>
      </c>
      <c r="U473" s="16" t="s">
        <v>1550</v>
      </c>
      <c r="V473" s="16" t="s">
        <v>1796</v>
      </c>
      <c r="W473" s="16" t="s">
        <v>1551</v>
      </c>
      <c r="X473" s="16" t="s">
        <v>1548</v>
      </c>
      <c r="Y473" s="44" t="s">
        <v>1552</v>
      </c>
      <c r="AA473" s="16" t="s">
        <v>1548</v>
      </c>
      <c r="AB473" s="16" t="s">
        <v>1553</v>
      </c>
      <c r="AC473" s="16" t="s">
        <v>1548</v>
      </c>
      <c r="AD473" s="16" t="s">
        <v>719</v>
      </c>
      <c r="AE473" s="16" t="s">
        <v>1541</v>
      </c>
      <c r="AF473" s="16" t="s">
        <v>673</v>
      </c>
      <c r="AG473" s="16" t="s">
        <v>794</v>
      </c>
      <c r="AH473" s="16" t="s">
        <v>1554</v>
      </c>
      <c r="AI473" s="16" t="s">
        <v>1555</v>
      </c>
      <c r="AJ473" s="16" t="s">
        <v>1556</v>
      </c>
      <c r="AK473" s="16" t="s">
        <v>1557</v>
      </c>
    </row>
    <row r="474" spans="5:38" s="16" customFormat="1" ht="15.25" customHeight="1" x14ac:dyDescent="0.2">
      <c r="H474" s="16" t="s">
        <v>874</v>
      </c>
      <c r="I474" s="16" t="s">
        <v>798</v>
      </c>
      <c r="J474" s="16" t="s">
        <v>1549</v>
      </c>
      <c r="K474" s="16" t="s">
        <v>1540</v>
      </c>
      <c r="L474" s="16" t="s">
        <v>832</v>
      </c>
      <c r="M474" s="16" t="s">
        <v>1392</v>
      </c>
      <c r="N474" s="16" t="s">
        <v>745</v>
      </c>
      <c r="O474" s="16" t="s">
        <v>874</v>
      </c>
      <c r="P474" s="16" t="s">
        <v>798</v>
      </c>
      <c r="Q474" s="16" t="s">
        <v>1544</v>
      </c>
      <c r="R474" s="16" t="s">
        <v>1393</v>
      </c>
      <c r="S474" s="16" t="s">
        <v>1558</v>
      </c>
      <c r="T474" s="16" t="s">
        <v>1796</v>
      </c>
      <c r="U474" s="16" t="s">
        <v>1542</v>
      </c>
      <c r="V474" s="16" t="s">
        <v>1543</v>
      </c>
      <c r="W474" s="16" t="s">
        <v>1394</v>
      </c>
      <c r="X474" s="16" t="s">
        <v>1395</v>
      </c>
      <c r="Y474" s="16" t="s">
        <v>1559</v>
      </c>
      <c r="Z474" s="16" t="s">
        <v>655</v>
      </c>
      <c r="AA474" s="16" t="s">
        <v>1546</v>
      </c>
      <c r="AB474" s="16" t="s">
        <v>874</v>
      </c>
      <c r="AC474" s="16" t="s">
        <v>798</v>
      </c>
      <c r="AD474" s="16" t="s">
        <v>1560</v>
      </c>
      <c r="AE474" s="16" t="s">
        <v>1396</v>
      </c>
      <c r="AF474" s="16" t="s">
        <v>1561</v>
      </c>
      <c r="AG474" s="16" t="s">
        <v>1562</v>
      </c>
      <c r="AH474" s="16" t="s">
        <v>874</v>
      </c>
      <c r="AI474" s="16" t="s">
        <v>798</v>
      </c>
      <c r="AJ474" s="16" t="s">
        <v>1563</v>
      </c>
      <c r="AK474" s="16" t="s">
        <v>1564</v>
      </c>
    </row>
    <row r="475" spans="5:38" s="16" customFormat="1" ht="15.25" customHeight="1" x14ac:dyDescent="0.2">
      <c r="H475" s="16" t="s">
        <v>1545</v>
      </c>
      <c r="I475" s="16" t="s">
        <v>1565</v>
      </c>
      <c r="J475" s="16" t="s">
        <v>1563</v>
      </c>
      <c r="K475" s="16" t="s">
        <v>1566</v>
      </c>
    </row>
    <row r="477" spans="5:38" ht="15.25" customHeight="1" x14ac:dyDescent="0.2">
      <c r="E477" s="10" t="s">
        <v>1567</v>
      </c>
      <c r="G477" s="5" t="s">
        <v>648</v>
      </c>
      <c r="H477" s="5" t="s">
        <v>649</v>
      </c>
      <c r="I477" s="5" t="s">
        <v>671</v>
      </c>
      <c r="J477" s="5" t="s">
        <v>672</v>
      </c>
      <c r="K477" s="5" t="s">
        <v>720</v>
      </c>
      <c r="L477" s="5" t="s">
        <v>659</v>
      </c>
      <c r="M477" s="5" t="s">
        <v>933</v>
      </c>
      <c r="N477" s="5" t="s">
        <v>1290</v>
      </c>
      <c r="O477" s="5" t="s">
        <v>1108</v>
      </c>
      <c r="P477" s="5" t="s">
        <v>749</v>
      </c>
      <c r="Q477" s="5" t="s">
        <v>927</v>
      </c>
      <c r="R477" s="5" t="s">
        <v>688</v>
      </c>
      <c r="S477" s="5" t="s">
        <v>925</v>
      </c>
      <c r="T477" s="5" t="s">
        <v>1568</v>
      </c>
    </row>
    <row r="478" spans="5:38" ht="45.25" customHeight="1" x14ac:dyDescent="0.2">
      <c r="F478" s="273" t="s">
        <v>1476</v>
      </c>
      <c r="G478" s="274"/>
      <c r="H478" s="274"/>
      <c r="I478" s="275"/>
      <c r="J478" s="258"/>
      <c r="K478" s="258"/>
      <c r="L478" s="258"/>
      <c r="M478" s="258"/>
      <c r="N478" s="258"/>
      <c r="O478" s="258"/>
      <c r="P478" s="258"/>
      <c r="Q478" s="258"/>
      <c r="R478" s="258"/>
      <c r="S478" s="258"/>
      <c r="T478" s="258"/>
      <c r="U478" s="258"/>
      <c r="V478" s="258"/>
      <c r="W478" s="258"/>
      <c r="X478" s="258"/>
      <c r="Y478" s="258"/>
      <c r="Z478" s="258"/>
      <c r="AA478" s="258"/>
      <c r="AB478" s="258"/>
      <c r="AC478" s="258"/>
      <c r="AD478" s="258"/>
      <c r="AE478" s="258"/>
      <c r="AF478" s="258"/>
      <c r="AG478" s="258"/>
      <c r="AH478" s="258"/>
      <c r="AI478" s="258"/>
      <c r="AJ478" s="258"/>
      <c r="AK478" s="258"/>
    </row>
    <row r="479" spans="5:38" ht="15.25" customHeight="1" x14ac:dyDescent="0.2">
      <c r="F479" s="255" t="s">
        <v>1473</v>
      </c>
      <c r="G479" s="257"/>
      <c r="H479" s="257"/>
      <c r="I479" s="254"/>
      <c r="J479" s="276" t="s">
        <v>1474</v>
      </c>
      <c r="K479" s="277"/>
      <c r="L479" s="277"/>
      <c r="M479" s="277"/>
      <c r="N479" s="277"/>
      <c r="O479" s="277"/>
      <c r="P479" s="277"/>
      <c r="Q479" s="277"/>
      <c r="R479" s="277"/>
      <c r="S479" s="277"/>
      <c r="T479" s="277"/>
      <c r="U479" s="277"/>
      <c r="V479" s="278"/>
      <c r="W479" s="253" t="s">
        <v>1475</v>
      </c>
      <c r="X479" s="253"/>
      <c r="Y479" s="253"/>
      <c r="Z479" s="253"/>
      <c r="AA479" s="253"/>
      <c r="AB479" s="253"/>
      <c r="AC479" s="253"/>
      <c r="AD479" s="253"/>
      <c r="AE479" s="253"/>
      <c r="AF479" s="253"/>
      <c r="AG479" s="253"/>
      <c r="AH479" s="253"/>
      <c r="AI479" s="253"/>
      <c r="AJ479" s="253"/>
      <c r="AK479" s="253"/>
    </row>
    <row r="480" spans="5:38" ht="30" customHeight="1" x14ac:dyDescent="0.2">
      <c r="F480" s="255" t="s">
        <v>1468</v>
      </c>
      <c r="G480" s="257"/>
      <c r="H480" s="257"/>
      <c r="I480" s="254"/>
      <c r="J480" s="259"/>
      <c r="K480" s="260"/>
      <c r="L480" s="260"/>
      <c r="M480" s="260"/>
      <c r="N480" s="260"/>
      <c r="O480" s="260"/>
      <c r="P480" s="260"/>
      <c r="Q480" s="260"/>
      <c r="R480" s="260"/>
      <c r="S480" s="260"/>
      <c r="T480" s="260"/>
      <c r="U480" s="260"/>
      <c r="V480" s="261"/>
      <c r="W480" s="244"/>
      <c r="X480" s="244"/>
      <c r="Y480" s="244"/>
      <c r="Z480" s="244"/>
      <c r="AA480" s="244"/>
      <c r="AB480" s="244"/>
      <c r="AC480" s="244"/>
      <c r="AD480" s="244"/>
      <c r="AE480" s="244"/>
      <c r="AF480" s="244"/>
      <c r="AG480" s="244"/>
      <c r="AH480" s="244"/>
      <c r="AI480" s="244"/>
      <c r="AJ480" s="244"/>
      <c r="AK480" s="244"/>
    </row>
    <row r="481" spans="6:37" ht="30" customHeight="1" x14ac:dyDescent="0.2">
      <c r="F481" s="255" t="s">
        <v>1469</v>
      </c>
      <c r="G481" s="257"/>
      <c r="H481" s="257"/>
      <c r="I481" s="254"/>
      <c r="J481" s="259"/>
      <c r="K481" s="260"/>
      <c r="L481" s="260"/>
      <c r="M481" s="260"/>
      <c r="N481" s="260"/>
      <c r="O481" s="260"/>
      <c r="P481" s="260"/>
      <c r="Q481" s="260"/>
      <c r="R481" s="260"/>
      <c r="S481" s="260"/>
      <c r="T481" s="260"/>
      <c r="U481" s="260"/>
      <c r="V481" s="261"/>
      <c r="W481" s="244"/>
      <c r="X481" s="244"/>
      <c r="Y481" s="244"/>
      <c r="Z481" s="244"/>
      <c r="AA481" s="244"/>
      <c r="AB481" s="244"/>
      <c r="AC481" s="244"/>
      <c r="AD481" s="244"/>
      <c r="AE481" s="244"/>
      <c r="AF481" s="244"/>
      <c r="AG481" s="244"/>
      <c r="AH481" s="244"/>
      <c r="AI481" s="244"/>
      <c r="AJ481" s="244"/>
      <c r="AK481" s="244"/>
    </row>
    <row r="482" spans="6:37" ht="30" customHeight="1" x14ac:dyDescent="0.2">
      <c r="F482" s="255" t="s">
        <v>1470</v>
      </c>
      <c r="G482" s="257"/>
      <c r="H482" s="257"/>
      <c r="I482" s="254"/>
      <c r="J482" s="259"/>
      <c r="K482" s="260"/>
      <c r="L482" s="260"/>
      <c r="M482" s="260"/>
      <c r="N482" s="260"/>
      <c r="O482" s="260"/>
      <c r="P482" s="260"/>
      <c r="Q482" s="260"/>
      <c r="R482" s="260"/>
      <c r="S482" s="260"/>
      <c r="T482" s="260"/>
      <c r="U482" s="260"/>
      <c r="V482" s="261"/>
      <c r="W482" s="244"/>
      <c r="X482" s="244"/>
      <c r="Y482" s="244"/>
      <c r="Z482" s="244"/>
      <c r="AA482" s="244"/>
      <c r="AB482" s="244"/>
      <c r="AC482" s="244"/>
      <c r="AD482" s="244"/>
      <c r="AE482" s="244"/>
      <c r="AF482" s="244"/>
      <c r="AG482" s="244"/>
      <c r="AH482" s="244"/>
      <c r="AI482" s="244"/>
      <c r="AJ482" s="244"/>
      <c r="AK482" s="244"/>
    </row>
    <row r="483" spans="6:37" ht="30" customHeight="1" x14ac:dyDescent="0.2">
      <c r="F483" s="255" t="s">
        <v>1471</v>
      </c>
      <c r="G483" s="257"/>
      <c r="H483" s="257"/>
      <c r="I483" s="254"/>
      <c r="J483" s="259"/>
      <c r="K483" s="260"/>
      <c r="L483" s="260"/>
      <c r="M483" s="260"/>
      <c r="N483" s="260"/>
      <c r="O483" s="260"/>
      <c r="P483" s="260"/>
      <c r="Q483" s="260"/>
      <c r="R483" s="260"/>
      <c r="S483" s="260"/>
      <c r="T483" s="260"/>
      <c r="U483" s="260"/>
      <c r="V483" s="261"/>
      <c r="W483" s="244"/>
      <c r="X483" s="244"/>
      <c r="Y483" s="244"/>
      <c r="Z483" s="244"/>
      <c r="AA483" s="244"/>
      <c r="AB483" s="244"/>
      <c r="AC483" s="244"/>
      <c r="AD483" s="244"/>
      <c r="AE483" s="244"/>
      <c r="AF483" s="244"/>
      <c r="AG483" s="244"/>
      <c r="AH483" s="244"/>
      <c r="AI483" s="244"/>
      <c r="AJ483" s="244"/>
      <c r="AK483" s="244"/>
    </row>
    <row r="484" spans="6:37" ht="30" customHeight="1" x14ac:dyDescent="0.2">
      <c r="F484" s="255" t="s">
        <v>1472</v>
      </c>
      <c r="G484" s="257"/>
      <c r="H484" s="257"/>
      <c r="I484" s="254"/>
      <c r="J484" s="259"/>
      <c r="K484" s="260"/>
      <c r="L484" s="260"/>
      <c r="M484" s="260"/>
      <c r="N484" s="260"/>
      <c r="O484" s="260"/>
      <c r="P484" s="260"/>
      <c r="Q484" s="260"/>
      <c r="R484" s="260"/>
      <c r="S484" s="260"/>
      <c r="T484" s="260"/>
      <c r="U484" s="260"/>
      <c r="V484" s="261"/>
      <c r="W484" s="244"/>
      <c r="X484" s="244"/>
      <c r="Y484" s="244"/>
      <c r="Z484" s="244"/>
      <c r="AA484" s="244"/>
      <c r="AB484" s="244"/>
      <c r="AC484" s="244"/>
      <c r="AD484" s="244"/>
      <c r="AE484" s="244"/>
      <c r="AF484" s="244"/>
      <c r="AG484" s="244"/>
      <c r="AH484" s="244"/>
      <c r="AI484" s="244"/>
      <c r="AJ484" s="244"/>
      <c r="AK484" s="244"/>
    </row>
    <row r="487" spans="6:37" ht="15.25" customHeight="1" x14ac:dyDescent="0.2">
      <c r="F487" s="5" t="s">
        <v>1494</v>
      </c>
      <c r="H487" s="5" t="s">
        <v>907</v>
      </c>
      <c r="I487" s="5" t="s">
        <v>908</v>
      </c>
      <c r="J487" s="5" t="s">
        <v>720</v>
      </c>
      <c r="K487" s="5" t="s">
        <v>670</v>
      </c>
      <c r="L487" s="5" t="s">
        <v>907</v>
      </c>
      <c r="M487" s="5" t="s">
        <v>909</v>
      </c>
      <c r="N487" s="5" t="s">
        <v>720</v>
      </c>
      <c r="O487" s="5" t="s">
        <v>798</v>
      </c>
    </row>
    <row r="488" spans="6:37" ht="15.25" customHeight="1" x14ac:dyDescent="0.2">
      <c r="F488" s="279" t="s">
        <v>910</v>
      </c>
      <c r="G488" s="280"/>
      <c r="H488" s="280"/>
      <c r="I488" s="280"/>
      <c r="J488" s="280"/>
      <c r="K488" s="280"/>
      <c r="L488" s="280"/>
      <c r="M488" s="281"/>
      <c r="N488" s="253" t="s">
        <v>1569</v>
      </c>
      <c r="O488" s="253"/>
      <c r="P488" s="253"/>
      <c r="Q488" s="253"/>
      <c r="R488" s="253"/>
      <c r="S488" s="253"/>
      <c r="T488" s="253"/>
      <c r="U488" s="253"/>
      <c r="V488" s="253"/>
      <c r="W488" s="253"/>
      <c r="X488" s="253"/>
      <c r="Y488" s="253"/>
      <c r="Z488" s="253"/>
      <c r="AA488" s="253"/>
      <c r="AB488" s="253"/>
      <c r="AC488" s="253"/>
      <c r="AD488" s="253"/>
      <c r="AE488" s="253"/>
      <c r="AF488" s="253"/>
      <c r="AG488" s="255"/>
      <c r="AH488" s="273" t="s">
        <v>1570</v>
      </c>
      <c r="AI488" s="274"/>
      <c r="AJ488" s="274"/>
      <c r="AK488" s="275"/>
    </row>
    <row r="489" spans="6:37" ht="15.25" customHeight="1" x14ac:dyDescent="0.2">
      <c r="F489" s="276"/>
      <c r="G489" s="277"/>
      <c r="H489" s="277"/>
      <c r="I489" s="277"/>
      <c r="J489" s="277"/>
      <c r="K489" s="277"/>
      <c r="L489" s="277"/>
      <c r="M489" s="278"/>
      <c r="N489" s="253" t="s">
        <v>1355</v>
      </c>
      <c r="O489" s="253"/>
      <c r="P489" s="253"/>
      <c r="Q489" s="255"/>
      <c r="R489" s="253" t="s">
        <v>1356</v>
      </c>
      <c r="S489" s="253"/>
      <c r="T489" s="253"/>
      <c r="U489" s="253"/>
      <c r="V489" s="254" t="s">
        <v>1357</v>
      </c>
      <c r="W489" s="253"/>
      <c r="X489" s="253"/>
      <c r="Y489" s="255"/>
      <c r="Z489" s="253" t="s">
        <v>1358</v>
      </c>
      <c r="AA489" s="253"/>
      <c r="AB489" s="253"/>
      <c r="AC489" s="253"/>
      <c r="AD489" s="254" t="s">
        <v>1359</v>
      </c>
      <c r="AE489" s="253"/>
      <c r="AF489" s="253"/>
      <c r="AG489" s="255"/>
      <c r="AH489" s="304"/>
      <c r="AI489" s="327"/>
      <c r="AJ489" s="327"/>
      <c r="AK489" s="305"/>
    </row>
    <row r="490" spans="6:37" ht="30" customHeight="1" x14ac:dyDescent="0.2">
      <c r="F490" s="401" t="s">
        <v>1776</v>
      </c>
      <c r="G490" s="401"/>
      <c r="H490" s="401"/>
      <c r="I490" s="401"/>
      <c r="J490" s="401"/>
      <c r="K490" s="401"/>
      <c r="L490" s="401"/>
      <c r="M490" s="401"/>
      <c r="N490" s="214"/>
      <c r="O490" s="215"/>
      <c r="P490" s="14" t="s">
        <v>854</v>
      </c>
      <c r="Q490" s="14"/>
      <c r="R490" s="214"/>
      <c r="S490" s="215"/>
      <c r="T490" s="14" t="s">
        <v>854</v>
      </c>
      <c r="U490" s="14"/>
      <c r="V490" s="214"/>
      <c r="W490" s="215"/>
      <c r="X490" s="14" t="s">
        <v>854</v>
      </c>
      <c r="Y490" s="14"/>
      <c r="Z490" s="214"/>
      <c r="AA490" s="215"/>
      <c r="AB490" s="14" t="s">
        <v>854</v>
      </c>
      <c r="AC490" s="14"/>
      <c r="AD490" s="214"/>
      <c r="AE490" s="215"/>
      <c r="AF490" s="14" t="s">
        <v>854</v>
      </c>
      <c r="AG490" s="14"/>
      <c r="AH490" s="214"/>
      <c r="AI490" s="215"/>
      <c r="AJ490" s="14" t="s">
        <v>854</v>
      </c>
      <c r="AK490" s="15"/>
    </row>
    <row r="491" spans="6:37" ht="30" customHeight="1" x14ac:dyDescent="0.2">
      <c r="F491" s="401" t="s">
        <v>1777</v>
      </c>
      <c r="G491" s="401"/>
      <c r="H491" s="401"/>
      <c r="I491" s="401"/>
      <c r="J491" s="401"/>
      <c r="K491" s="401"/>
      <c r="L491" s="401"/>
      <c r="M491" s="401"/>
      <c r="N491" s="214"/>
      <c r="O491" s="215"/>
      <c r="P491" s="14" t="s">
        <v>854</v>
      </c>
      <c r="Q491" s="14"/>
      <c r="R491" s="214"/>
      <c r="S491" s="215"/>
      <c r="T491" s="14" t="s">
        <v>854</v>
      </c>
      <c r="U491" s="14"/>
      <c r="V491" s="214"/>
      <c r="W491" s="215"/>
      <c r="X491" s="14" t="s">
        <v>854</v>
      </c>
      <c r="Y491" s="14"/>
      <c r="Z491" s="214"/>
      <c r="AA491" s="215"/>
      <c r="AB491" s="14" t="s">
        <v>854</v>
      </c>
      <c r="AC491" s="14"/>
      <c r="AD491" s="214"/>
      <c r="AE491" s="215"/>
      <c r="AF491" s="14" t="s">
        <v>854</v>
      </c>
      <c r="AG491" s="14"/>
      <c r="AH491" s="214"/>
      <c r="AI491" s="215"/>
      <c r="AJ491" s="14" t="s">
        <v>854</v>
      </c>
      <c r="AK491" s="15"/>
    </row>
    <row r="492" spans="6:37" ht="30" customHeight="1" x14ac:dyDescent="0.2">
      <c r="F492" s="447" t="s">
        <v>1774</v>
      </c>
      <c r="G492" s="447"/>
      <c r="H492" s="447"/>
      <c r="I492" s="447"/>
      <c r="J492" s="447"/>
      <c r="K492" s="447"/>
      <c r="L492" s="447"/>
      <c r="M492" s="447"/>
      <c r="N492" s="214"/>
      <c r="O492" s="215"/>
      <c r="P492" s="14" t="s">
        <v>854</v>
      </c>
      <c r="Q492" s="14"/>
      <c r="R492" s="214"/>
      <c r="S492" s="215"/>
      <c r="T492" s="14" t="s">
        <v>854</v>
      </c>
      <c r="U492" s="14"/>
      <c r="V492" s="214"/>
      <c r="W492" s="215"/>
      <c r="X492" s="14" t="s">
        <v>854</v>
      </c>
      <c r="Y492" s="14"/>
      <c r="Z492" s="214"/>
      <c r="AA492" s="215"/>
      <c r="AB492" s="14" t="s">
        <v>854</v>
      </c>
      <c r="AC492" s="14"/>
      <c r="AD492" s="214"/>
      <c r="AE492" s="215"/>
      <c r="AF492" s="14" t="s">
        <v>854</v>
      </c>
      <c r="AG492" s="14"/>
      <c r="AH492" s="214"/>
      <c r="AI492" s="215"/>
      <c r="AJ492" s="14" t="s">
        <v>854</v>
      </c>
      <c r="AK492" s="15"/>
    </row>
    <row r="493" spans="6:37" ht="30" customHeight="1" x14ac:dyDescent="0.2">
      <c r="F493" s="401" t="s">
        <v>1773</v>
      </c>
      <c r="G493" s="401"/>
      <c r="H493" s="401"/>
      <c r="I493" s="401"/>
      <c r="J493" s="401"/>
      <c r="K493" s="401"/>
      <c r="L493" s="401"/>
      <c r="M493" s="401"/>
      <c r="N493" s="214"/>
      <c r="O493" s="215"/>
      <c r="P493" s="14" t="s">
        <v>854</v>
      </c>
      <c r="Q493" s="14"/>
      <c r="R493" s="214"/>
      <c r="S493" s="215"/>
      <c r="T493" s="14" t="s">
        <v>854</v>
      </c>
      <c r="U493" s="14"/>
      <c r="V493" s="214"/>
      <c r="W493" s="215"/>
      <c r="X493" s="14" t="s">
        <v>854</v>
      </c>
      <c r="Y493" s="14"/>
      <c r="Z493" s="214"/>
      <c r="AA493" s="215"/>
      <c r="AB493" s="14" t="s">
        <v>854</v>
      </c>
      <c r="AC493" s="14"/>
      <c r="AD493" s="214"/>
      <c r="AE493" s="215"/>
      <c r="AF493" s="14" t="s">
        <v>854</v>
      </c>
      <c r="AG493" s="14"/>
      <c r="AH493" s="214"/>
      <c r="AI493" s="215"/>
      <c r="AJ493" s="14" t="s">
        <v>854</v>
      </c>
      <c r="AK493" s="15"/>
    </row>
    <row r="494" spans="6:37" ht="30" customHeight="1" x14ac:dyDescent="0.2">
      <c r="F494" s="256" t="s">
        <v>1778</v>
      </c>
      <c r="G494" s="256"/>
      <c r="H494" s="256"/>
      <c r="I494" s="256"/>
      <c r="J494" s="256"/>
      <c r="K494" s="256"/>
      <c r="L494" s="256"/>
      <c r="M494" s="256"/>
      <c r="N494" s="214"/>
      <c r="O494" s="215"/>
      <c r="P494" s="14" t="s">
        <v>854</v>
      </c>
      <c r="Q494" s="14"/>
      <c r="R494" s="214"/>
      <c r="S494" s="215"/>
      <c r="T494" s="14" t="s">
        <v>854</v>
      </c>
      <c r="U494" s="14"/>
      <c r="V494" s="214"/>
      <c r="W494" s="215"/>
      <c r="X494" s="14" t="s">
        <v>854</v>
      </c>
      <c r="Y494" s="14"/>
      <c r="Z494" s="214"/>
      <c r="AA494" s="215"/>
      <c r="AB494" s="14" t="s">
        <v>854</v>
      </c>
      <c r="AC494" s="14"/>
      <c r="AD494" s="214"/>
      <c r="AE494" s="215"/>
      <c r="AF494" s="14" t="s">
        <v>854</v>
      </c>
      <c r="AG494" s="14"/>
      <c r="AH494" s="214"/>
      <c r="AI494" s="215"/>
      <c r="AJ494" s="14" t="s">
        <v>854</v>
      </c>
      <c r="AK494" s="15"/>
    </row>
    <row r="495" spans="6:37" ht="30" customHeight="1" x14ac:dyDescent="0.2">
      <c r="F495" s="309" t="s">
        <v>1873</v>
      </c>
      <c r="G495" s="256"/>
      <c r="H495" s="256"/>
      <c r="I495" s="256"/>
      <c r="J495" s="256"/>
      <c r="K495" s="256"/>
      <c r="L495" s="256"/>
      <c r="M495" s="256"/>
      <c r="N495" s="214"/>
      <c r="O495" s="215"/>
      <c r="P495" s="14" t="s">
        <v>854</v>
      </c>
      <c r="Q495" s="14"/>
      <c r="R495" s="214"/>
      <c r="S495" s="215"/>
      <c r="T495" s="14" t="s">
        <v>854</v>
      </c>
      <c r="U495" s="14"/>
      <c r="V495" s="214"/>
      <c r="W495" s="215"/>
      <c r="X495" s="14" t="s">
        <v>854</v>
      </c>
      <c r="Y495" s="14"/>
      <c r="Z495" s="214"/>
      <c r="AA495" s="215"/>
      <c r="AB495" s="14" t="s">
        <v>854</v>
      </c>
      <c r="AC495" s="14"/>
      <c r="AD495" s="214"/>
      <c r="AE495" s="215"/>
      <c r="AF495" s="14" t="s">
        <v>854</v>
      </c>
      <c r="AG495" s="14"/>
      <c r="AH495" s="214"/>
      <c r="AI495" s="215"/>
      <c r="AJ495" s="14" t="s">
        <v>854</v>
      </c>
      <c r="AK495" s="15"/>
    </row>
    <row r="496" spans="6:37" ht="30" customHeight="1" x14ac:dyDescent="0.2">
      <c r="F496" s="324" t="s">
        <v>916</v>
      </c>
      <c r="G496" s="325"/>
      <c r="H496" s="325"/>
      <c r="I496" s="325"/>
      <c r="J496" s="325"/>
      <c r="K496" s="325"/>
      <c r="L496" s="325"/>
      <c r="M496" s="326"/>
      <c r="N496" s="214"/>
      <c r="O496" s="215"/>
      <c r="P496" s="14" t="s">
        <v>854</v>
      </c>
      <c r="Q496" s="14"/>
      <c r="R496" s="214"/>
      <c r="S496" s="215"/>
      <c r="T496" s="14" t="s">
        <v>854</v>
      </c>
      <c r="U496" s="14"/>
      <c r="V496" s="214"/>
      <c r="W496" s="215"/>
      <c r="X496" s="14" t="s">
        <v>854</v>
      </c>
      <c r="Y496" s="14"/>
      <c r="Z496" s="214"/>
      <c r="AA496" s="215"/>
      <c r="AB496" s="14" t="s">
        <v>854</v>
      </c>
      <c r="AC496" s="14"/>
      <c r="AD496" s="214"/>
      <c r="AE496" s="215"/>
      <c r="AF496" s="14" t="s">
        <v>854</v>
      </c>
      <c r="AG496" s="14"/>
      <c r="AH496" s="214"/>
      <c r="AI496" s="215"/>
      <c r="AJ496" s="14" t="s">
        <v>854</v>
      </c>
      <c r="AK496" s="15"/>
    </row>
    <row r="497" spans="5:37" ht="30" customHeight="1" x14ac:dyDescent="0.2">
      <c r="F497" s="324" t="s">
        <v>1850</v>
      </c>
      <c r="G497" s="325"/>
      <c r="H497" s="325"/>
      <c r="I497" s="325"/>
      <c r="J497" s="325"/>
      <c r="K497" s="325"/>
      <c r="L497" s="325"/>
      <c r="M497" s="326"/>
      <c r="N497" s="214"/>
      <c r="O497" s="215"/>
      <c r="P497" s="14" t="s">
        <v>854</v>
      </c>
      <c r="Q497" s="14"/>
      <c r="R497" s="214"/>
      <c r="S497" s="215"/>
      <c r="T497" s="14" t="s">
        <v>854</v>
      </c>
      <c r="U497" s="14"/>
      <c r="V497" s="214"/>
      <c r="W497" s="215"/>
      <c r="X497" s="14" t="s">
        <v>854</v>
      </c>
      <c r="Y497" s="14"/>
      <c r="Z497" s="214"/>
      <c r="AA497" s="215"/>
      <c r="AB497" s="14" t="s">
        <v>854</v>
      </c>
      <c r="AC497" s="14"/>
      <c r="AD497" s="214"/>
      <c r="AE497" s="215"/>
      <c r="AF497" s="14" t="s">
        <v>854</v>
      </c>
      <c r="AG497" s="14"/>
      <c r="AH497" s="214"/>
      <c r="AI497" s="215"/>
      <c r="AJ497" s="14" t="s">
        <v>854</v>
      </c>
      <c r="AK497" s="15"/>
    </row>
    <row r="498" spans="5:37" ht="30" customHeight="1" x14ac:dyDescent="0.2">
      <c r="F498" s="324" t="s">
        <v>917</v>
      </c>
      <c r="G498" s="325"/>
      <c r="H498" s="325"/>
      <c r="I498" s="325"/>
      <c r="J498" s="325"/>
      <c r="K498" s="325"/>
      <c r="L498" s="325"/>
      <c r="M498" s="326"/>
      <c r="N498" s="214"/>
      <c r="O498" s="215"/>
      <c r="P498" s="14" t="s">
        <v>854</v>
      </c>
      <c r="Q498" s="14"/>
      <c r="R498" s="214"/>
      <c r="S498" s="215"/>
      <c r="T498" s="14" t="s">
        <v>854</v>
      </c>
      <c r="U498" s="14"/>
      <c r="V498" s="214"/>
      <c r="W498" s="215"/>
      <c r="X498" s="14" t="s">
        <v>854</v>
      </c>
      <c r="Y498" s="14"/>
      <c r="Z498" s="214"/>
      <c r="AA498" s="215"/>
      <c r="AB498" s="14" t="s">
        <v>854</v>
      </c>
      <c r="AC498" s="14"/>
      <c r="AD498" s="214"/>
      <c r="AE498" s="215"/>
      <c r="AF498" s="14" t="s">
        <v>854</v>
      </c>
      <c r="AG498" s="14"/>
      <c r="AH498" s="214"/>
      <c r="AI498" s="215"/>
      <c r="AJ498" s="14" t="s">
        <v>854</v>
      </c>
      <c r="AK498" s="15"/>
    </row>
    <row r="499" spans="5:37" ht="30" customHeight="1" x14ac:dyDescent="0.2">
      <c r="F499" s="324" t="s">
        <v>1775</v>
      </c>
      <c r="G499" s="325"/>
      <c r="H499" s="325"/>
      <c r="I499" s="325"/>
      <c r="J499" s="325"/>
      <c r="K499" s="325"/>
      <c r="L499" s="325"/>
      <c r="M499" s="326"/>
      <c r="N499" s="214"/>
      <c r="O499" s="215"/>
      <c r="P499" s="14" t="s">
        <v>854</v>
      </c>
      <c r="Q499" s="14"/>
      <c r="R499" s="214"/>
      <c r="S499" s="215"/>
      <c r="T499" s="14" t="s">
        <v>854</v>
      </c>
      <c r="U499" s="14"/>
      <c r="V499" s="214"/>
      <c r="W499" s="215"/>
      <c r="X499" s="14" t="s">
        <v>854</v>
      </c>
      <c r="Y499" s="14"/>
      <c r="Z499" s="214"/>
      <c r="AA499" s="215"/>
      <c r="AB499" s="14" t="s">
        <v>854</v>
      </c>
      <c r="AC499" s="14"/>
      <c r="AD499" s="214"/>
      <c r="AE499" s="215"/>
      <c r="AF499" s="14" t="s">
        <v>854</v>
      </c>
      <c r="AG499" s="14"/>
      <c r="AH499" s="214"/>
      <c r="AI499" s="215"/>
      <c r="AJ499" s="14" t="s">
        <v>854</v>
      </c>
      <c r="AK499" s="15"/>
    </row>
    <row r="500" spans="5:37" ht="30" customHeight="1" x14ac:dyDescent="0.2">
      <c r="F500" s="324" t="s">
        <v>1853</v>
      </c>
      <c r="G500" s="325"/>
      <c r="H500" s="325"/>
      <c r="I500" s="325"/>
      <c r="J500" s="325"/>
      <c r="K500" s="325"/>
      <c r="L500" s="325"/>
      <c r="M500" s="326"/>
      <c r="N500" s="214"/>
      <c r="O500" s="215"/>
      <c r="P500" s="14" t="s">
        <v>854</v>
      </c>
      <c r="Q500" s="14"/>
      <c r="R500" s="214"/>
      <c r="S500" s="215"/>
      <c r="T500" s="14" t="s">
        <v>854</v>
      </c>
      <c r="U500" s="14"/>
      <c r="V500" s="214"/>
      <c r="W500" s="215"/>
      <c r="X500" s="14" t="s">
        <v>854</v>
      </c>
      <c r="Y500" s="14"/>
      <c r="Z500" s="214"/>
      <c r="AA500" s="215"/>
      <c r="AB500" s="14" t="s">
        <v>854</v>
      </c>
      <c r="AC500" s="14"/>
      <c r="AD500" s="214"/>
      <c r="AE500" s="215"/>
      <c r="AF500" s="14" t="s">
        <v>854</v>
      </c>
      <c r="AG500" s="14"/>
      <c r="AH500" s="214"/>
      <c r="AI500" s="215"/>
      <c r="AJ500" s="14" t="s">
        <v>854</v>
      </c>
      <c r="AK500" s="15"/>
    </row>
    <row r="501" spans="5:37" ht="30" customHeight="1" x14ac:dyDescent="0.2">
      <c r="F501" s="324" t="s">
        <v>918</v>
      </c>
      <c r="G501" s="325"/>
      <c r="H501" s="325"/>
      <c r="I501" s="325"/>
      <c r="J501" s="325"/>
      <c r="K501" s="325"/>
      <c r="L501" s="325"/>
      <c r="M501" s="326"/>
      <c r="N501" s="214"/>
      <c r="O501" s="215"/>
      <c r="P501" s="14" t="s">
        <v>854</v>
      </c>
      <c r="Q501" s="14"/>
      <c r="R501" s="214"/>
      <c r="S501" s="215"/>
      <c r="T501" s="14" t="s">
        <v>854</v>
      </c>
      <c r="U501" s="14"/>
      <c r="V501" s="214"/>
      <c r="W501" s="215"/>
      <c r="X501" s="14" t="s">
        <v>854</v>
      </c>
      <c r="Y501" s="14"/>
      <c r="Z501" s="214"/>
      <c r="AA501" s="215"/>
      <c r="AB501" s="14" t="s">
        <v>854</v>
      </c>
      <c r="AC501" s="14"/>
      <c r="AD501" s="214"/>
      <c r="AE501" s="215"/>
      <c r="AF501" s="14" t="s">
        <v>854</v>
      </c>
      <c r="AG501" s="14"/>
      <c r="AH501" s="214"/>
      <c r="AI501" s="215"/>
      <c r="AJ501" s="14" t="s">
        <v>854</v>
      </c>
      <c r="AK501" s="15"/>
    </row>
    <row r="502" spans="5:37" ht="30" customHeight="1" x14ac:dyDescent="0.2">
      <c r="F502" s="272"/>
      <c r="G502" s="272"/>
      <c r="H502" s="272"/>
      <c r="I502" s="272"/>
      <c r="J502" s="272"/>
      <c r="K502" s="272"/>
      <c r="L502" s="272"/>
      <c r="M502" s="272"/>
      <c r="N502" s="214"/>
      <c r="O502" s="215"/>
      <c r="P502" s="14" t="s">
        <v>854</v>
      </c>
      <c r="Q502" s="14"/>
      <c r="R502" s="214"/>
      <c r="S502" s="215"/>
      <c r="T502" s="14" t="s">
        <v>854</v>
      </c>
      <c r="U502" s="14"/>
      <c r="V502" s="214"/>
      <c r="W502" s="215"/>
      <c r="X502" s="14" t="s">
        <v>854</v>
      </c>
      <c r="Y502" s="14"/>
      <c r="Z502" s="214"/>
      <c r="AA502" s="215"/>
      <c r="AB502" s="14" t="s">
        <v>854</v>
      </c>
      <c r="AC502" s="14"/>
      <c r="AD502" s="214"/>
      <c r="AE502" s="215"/>
      <c r="AF502" s="14" t="s">
        <v>854</v>
      </c>
      <c r="AG502" s="14"/>
      <c r="AH502" s="214"/>
      <c r="AI502" s="215"/>
      <c r="AJ502" s="14" t="s">
        <v>854</v>
      </c>
      <c r="AK502" s="15"/>
    </row>
    <row r="503" spans="5:37" ht="30" customHeight="1" x14ac:dyDescent="0.2">
      <c r="F503" s="253" t="s">
        <v>914</v>
      </c>
      <c r="G503" s="253"/>
      <c r="H503" s="253"/>
      <c r="I503" s="253"/>
      <c r="J503" s="253"/>
      <c r="K503" s="253"/>
      <c r="L503" s="253"/>
      <c r="M503" s="253"/>
      <c r="N503" s="297" t="str">
        <f>IF(SUM(N490:O502)=0,"",SUM(N490:O502))</f>
        <v/>
      </c>
      <c r="O503" s="298"/>
      <c r="P503" s="14" t="s">
        <v>854</v>
      </c>
      <c r="Q503" s="14"/>
      <c r="R503" s="297" t="str">
        <f>IF(SUM(R490:S502)=0,"",SUM(R490:S502))</f>
        <v/>
      </c>
      <c r="S503" s="298"/>
      <c r="T503" s="14" t="s">
        <v>854</v>
      </c>
      <c r="U503" s="14"/>
      <c r="V503" s="297" t="str">
        <f>IF(SUM(V490:W502)=0,"",SUM(V490:W502))</f>
        <v/>
      </c>
      <c r="W503" s="298"/>
      <c r="X503" s="14" t="s">
        <v>854</v>
      </c>
      <c r="Y503" s="14"/>
      <c r="Z503" s="297" t="str">
        <f>IF(SUM(Z490:AA502)=0,"",SUM(Z490:AA502))</f>
        <v/>
      </c>
      <c r="AA503" s="298"/>
      <c r="AB503" s="14" t="s">
        <v>854</v>
      </c>
      <c r="AC503" s="14"/>
      <c r="AD503" s="297" t="str">
        <f>IF(SUM(AD490:AE502)=0,"",SUM(AD490:AE502))</f>
        <v/>
      </c>
      <c r="AE503" s="298"/>
      <c r="AF503" s="14" t="s">
        <v>854</v>
      </c>
      <c r="AG503" s="14"/>
      <c r="AH503" s="297" t="str">
        <f>IF(SUM(AH490:AI502)=0,"",SUM(AH490:AI502))</f>
        <v/>
      </c>
      <c r="AI503" s="298"/>
      <c r="AJ503" s="14" t="s">
        <v>854</v>
      </c>
      <c r="AK503" s="15"/>
    </row>
    <row r="504" spans="5:37" ht="15.25" customHeight="1" x14ac:dyDescent="0.2">
      <c r="F504" s="5" t="s">
        <v>697</v>
      </c>
      <c r="G504" s="5" t="s">
        <v>666</v>
      </c>
      <c r="H504" s="5" t="s">
        <v>703</v>
      </c>
      <c r="I504" s="5" t="s">
        <v>1497</v>
      </c>
      <c r="J504" s="5" t="s">
        <v>1498</v>
      </c>
      <c r="K504" s="5" t="s">
        <v>698</v>
      </c>
    </row>
    <row r="505" spans="5:37" s="16" customFormat="1" ht="15.25" customHeight="1" x14ac:dyDescent="0.2">
      <c r="G505" s="16" t="s">
        <v>1532</v>
      </c>
      <c r="I505" s="16" t="s">
        <v>869</v>
      </c>
      <c r="J505" s="16" t="s">
        <v>919</v>
      </c>
      <c r="K505" s="16" t="s">
        <v>655</v>
      </c>
      <c r="L505" s="16" t="s">
        <v>1571</v>
      </c>
      <c r="M505" s="44" t="s">
        <v>695</v>
      </c>
      <c r="N505" s="16" t="s">
        <v>694</v>
      </c>
      <c r="O505" s="16" t="s">
        <v>1510</v>
      </c>
      <c r="P505" s="16" t="s">
        <v>1796</v>
      </c>
      <c r="Q505" s="16" t="s">
        <v>1511</v>
      </c>
      <c r="R505" s="16" t="s">
        <v>1512</v>
      </c>
      <c r="S505" s="44" t="s">
        <v>1513</v>
      </c>
      <c r="U505" s="16" t="s">
        <v>1512</v>
      </c>
      <c r="V505" s="16" t="s">
        <v>1572</v>
      </c>
      <c r="W505" s="16" t="s">
        <v>1512</v>
      </c>
      <c r="X505" s="16" t="s">
        <v>695</v>
      </c>
      <c r="Y505" s="16" t="s">
        <v>694</v>
      </c>
      <c r="Z505" s="16" t="s">
        <v>1515</v>
      </c>
      <c r="AA505" s="16" t="s">
        <v>834</v>
      </c>
      <c r="AB505" s="16" t="s">
        <v>1516</v>
      </c>
      <c r="AC505" s="16" t="s">
        <v>1517</v>
      </c>
    </row>
    <row r="506" spans="5:37" s="16" customFormat="1" ht="15.25" customHeight="1" x14ac:dyDescent="0.2">
      <c r="G506" s="16" t="s">
        <v>1511</v>
      </c>
      <c r="I506" s="16" t="s">
        <v>907</v>
      </c>
      <c r="J506" s="16" t="s">
        <v>908</v>
      </c>
      <c r="K506" s="16" t="s">
        <v>720</v>
      </c>
      <c r="L506" s="16" t="s">
        <v>1573</v>
      </c>
      <c r="M506" s="16" t="s">
        <v>907</v>
      </c>
      <c r="N506" s="16" t="s">
        <v>909</v>
      </c>
      <c r="O506" s="16" t="s">
        <v>720</v>
      </c>
      <c r="P506" s="16" t="s">
        <v>922</v>
      </c>
      <c r="Q506" s="16" t="s">
        <v>688</v>
      </c>
      <c r="R506" s="16" t="s">
        <v>733</v>
      </c>
      <c r="S506" s="16" t="s">
        <v>734</v>
      </c>
      <c r="T506" s="16" t="s">
        <v>1574</v>
      </c>
      <c r="U506" s="16" t="s">
        <v>701</v>
      </c>
      <c r="V506" s="16" t="s">
        <v>1575</v>
      </c>
      <c r="W506" s="16" t="s">
        <v>1576</v>
      </c>
      <c r="X506" s="16" t="s">
        <v>1796</v>
      </c>
      <c r="Y506" s="16" t="s">
        <v>700</v>
      </c>
      <c r="Z506" s="16" t="s">
        <v>699</v>
      </c>
      <c r="AA506" s="16" t="s">
        <v>754</v>
      </c>
      <c r="AB506" s="16" t="s">
        <v>1391</v>
      </c>
      <c r="AC506" s="16" t="s">
        <v>1518</v>
      </c>
      <c r="AD506" s="16" t="s">
        <v>922</v>
      </c>
      <c r="AE506" s="16" t="s">
        <v>688</v>
      </c>
      <c r="AF506" s="16" t="s">
        <v>1392</v>
      </c>
      <c r="AG506" s="16" t="s">
        <v>745</v>
      </c>
      <c r="AH506" s="16" t="s">
        <v>720</v>
      </c>
      <c r="AI506" s="16" t="s">
        <v>798</v>
      </c>
      <c r="AJ506" s="16" t="s">
        <v>1544</v>
      </c>
      <c r="AK506" s="16" t="s">
        <v>666</v>
      </c>
    </row>
    <row r="507" spans="5:37" s="16" customFormat="1" ht="15.25" customHeight="1" x14ac:dyDescent="0.2">
      <c r="H507" s="16" t="s">
        <v>703</v>
      </c>
      <c r="I507" s="16" t="s">
        <v>1525</v>
      </c>
      <c r="J507" s="16" t="s">
        <v>1526</v>
      </c>
      <c r="K507" s="16" t="s">
        <v>1527</v>
      </c>
      <c r="L507" s="16" t="s">
        <v>1528</v>
      </c>
      <c r="M507" s="16" t="s">
        <v>1529</v>
      </c>
    </row>
    <row r="508" spans="5:37" s="16" customFormat="1" ht="15.25" customHeight="1" x14ac:dyDescent="0.2">
      <c r="G508" s="16" t="s">
        <v>1530</v>
      </c>
      <c r="I508" s="16" t="s">
        <v>1325</v>
      </c>
      <c r="J508" s="16" t="s">
        <v>1326</v>
      </c>
      <c r="K508" s="16" t="s">
        <v>754</v>
      </c>
      <c r="L508" s="16" t="s">
        <v>1391</v>
      </c>
      <c r="M508" s="16" t="s">
        <v>1518</v>
      </c>
      <c r="N508" s="16" t="s">
        <v>1497</v>
      </c>
      <c r="O508" s="16" t="s">
        <v>897</v>
      </c>
      <c r="P508" s="16" t="s">
        <v>798</v>
      </c>
      <c r="Q508" s="16" t="s">
        <v>1518</v>
      </c>
      <c r="R508" s="16" t="s">
        <v>701</v>
      </c>
      <c r="S508" s="16" t="s">
        <v>1519</v>
      </c>
      <c r="T508" s="16" t="s">
        <v>1523</v>
      </c>
      <c r="U508" s="16" t="s">
        <v>1796</v>
      </c>
      <c r="V508" s="16" t="s">
        <v>1577</v>
      </c>
      <c r="W508" s="16" t="s">
        <v>1518</v>
      </c>
      <c r="X508" s="44" t="s">
        <v>1578</v>
      </c>
      <c r="Z508" s="16" t="s">
        <v>1518</v>
      </c>
      <c r="AA508" s="16" t="s">
        <v>1579</v>
      </c>
      <c r="AB508" s="16" t="s">
        <v>1518</v>
      </c>
      <c r="AC508" s="16" t="s">
        <v>719</v>
      </c>
      <c r="AD508" s="16" t="s">
        <v>1541</v>
      </c>
      <c r="AE508" s="16" t="s">
        <v>869</v>
      </c>
      <c r="AF508" s="16" t="s">
        <v>919</v>
      </c>
      <c r="AG508" s="16" t="s">
        <v>655</v>
      </c>
      <c r="AH508" s="16" t="s">
        <v>1580</v>
      </c>
      <c r="AI508" s="16" t="s">
        <v>794</v>
      </c>
      <c r="AJ508" s="16" t="s">
        <v>1581</v>
      </c>
      <c r="AK508" s="16" t="s">
        <v>1582</v>
      </c>
    </row>
    <row r="509" spans="5:37" s="16" customFormat="1" ht="15.25" customHeight="1" x14ac:dyDescent="0.2">
      <c r="H509" s="16" t="s">
        <v>1583</v>
      </c>
      <c r="I509" s="16" t="s">
        <v>1584</v>
      </c>
      <c r="J509" s="16" t="s">
        <v>854</v>
      </c>
      <c r="K509" s="16" t="s">
        <v>934</v>
      </c>
      <c r="L509" s="16" t="s">
        <v>1585</v>
      </c>
      <c r="M509" s="16" t="s">
        <v>922</v>
      </c>
      <c r="N509" s="16" t="s">
        <v>688</v>
      </c>
      <c r="O509" s="16" t="s">
        <v>854</v>
      </c>
      <c r="P509" s="16" t="s">
        <v>934</v>
      </c>
      <c r="Q509" s="16" t="s">
        <v>1580</v>
      </c>
      <c r="R509" s="16" t="s">
        <v>1393</v>
      </c>
      <c r="S509" s="16" t="s">
        <v>1586</v>
      </c>
      <c r="T509" s="16" t="s">
        <v>1796</v>
      </c>
      <c r="U509" s="16" t="s">
        <v>650</v>
      </c>
      <c r="V509" s="16" t="s">
        <v>651</v>
      </c>
      <c r="W509" s="16" t="s">
        <v>1394</v>
      </c>
      <c r="X509" s="16" t="s">
        <v>1395</v>
      </c>
      <c r="Y509" s="16" t="s">
        <v>1559</v>
      </c>
      <c r="Z509" s="16" t="s">
        <v>720</v>
      </c>
      <c r="AA509" s="16" t="s">
        <v>655</v>
      </c>
      <c r="AB509" s="16" t="s">
        <v>1546</v>
      </c>
      <c r="AC509" s="16" t="s">
        <v>854</v>
      </c>
      <c r="AD509" s="16" t="s">
        <v>934</v>
      </c>
      <c r="AE509" s="16" t="s">
        <v>1560</v>
      </c>
      <c r="AF509" s="16" t="s">
        <v>1396</v>
      </c>
      <c r="AG509" s="16" t="s">
        <v>1561</v>
      </c>
      <c r="AH509" s="16" t="s">
        <v>1562</v>
      </c>
      <c r="AI509" s="16" t="s">
        <v>854</v>
      </c>
      <c r="AJ509" s="16" t="s">
        <v>934</v>
      </c>
      <c r="AK509" s="16" t="s">
        <v>1560</v>
      </c>
    </row>
    <row r="510" spans="5:37" s="16" customFormat="1" ht="15.25" customHeight="1" x14ac:dyDescent="0.2">
      <c r="H510" s="16" t="s">
        <v>666</v>
      </c>
      <c r="I510" s="16" t="s">
        <v>703</v>
      </c>
      <c r="J510" s="16" t="s">
        <v>1525</v>
      </c>
      <c r="K510" s="16" t="s">
        <v>1526</v>
      </c>
      <c r="L510" s="16" t="s">
        <v>1527</v>
      </c>
      <c r="M510" s="16" t="s">
        <v>1528</v>
      </c>
      <c r="N510" s="16" t="s">
        <v>1529</v>
      </c>
    </row>
    <row r="512" spans="5:37" ht="15.25" customHeight="1" x14ac:dyDescent="0.2">
      <c r="E512" s="10" t="s">
        <v>1587</v>
      </c>
      <c r="G512" s="5" t="s">
        <v>729</v>
      </c>
      <c r="H512" s="5" t="s">
        <v>659</v>
      </c>
      <c r="I512" s="5" t="s">
        <v>730</v>
      </c>
      <c r="J512" s="5" t="s">
        <v>659</v>
      </c>
      <c r="K512" s="5" t="s">
        <v>750</v>
      </c>
      <c r="L512" s="5" t="s">
        <v>649</v>
      </c>
      <c r="M512" s="5" t="s">
        <v>659</v>
      </c>
      <c r="N512" s="5" t="s">
        <v>767</v>
      </c>
      <c r="O512" s="5" t="s">
        <v>718</v>
      </c>
      <c r="P512" s="5" t="s">
        <v>826</v>
      </c>
    </row>
    <row r="513" spans="2:37" ht="45.25" customHeight="1" x14ac:dyDescent="0.2">
      <c r="F513" s="273" t="s">
        <v>1476</v>
      </c>
      <c r="G513" s="274"/>
      <c r="H513" s="274"/>
      <c r="I513" s="275"/>
      <c r="J513" s="258"/>
      <c r="K513" s="258"/>
      <c r="L513" s="258"/>
      <c r="M513" s="258"/>
      <c r="N513" s="258"/>
      <c r="O513" s="258"/>
      <c r="P513" s="258"/>
      <c r="Q513" s="258"/>
      <c r="R513" s="258"/>
      <c r="S513" s="258"/>
      <c r="T513" s="258"/>
      <c r="U513" s="258"/>
      <c r="V513" s="258"/>
      <c r="W513" s="258"/>
      <c r="X513" s="258"/>
      <c r="Y513" s="258"/>
      <c r="Z513" s="258"/>
      <c r="AA513" s="258"/>
      <c r="AB513" s="258"/>
      <c r="AC513" s="258"/>
      <c r="AD513" s="258"/>
      <c r="AE513" s="258"/>
      <c r="AF513" s="258"/>
      <c r="AG513" s="258"/>
      <c r="AH513" s="258"/>
      <c r="AI513" s="258"/>
      <c r="AJ513" s="258"/>
      <c r="AK513" s="258"/>
    </row>
    <row r="514" spans="2:37" ht="15.25" customHeight="1" x14ac:dyDescent="0.2">
      <c r="F514" s="255" t="s">
        <v>1473</v>
      </c>
      <c r="G514" s="257"/>
      <c r="H514" s="257"/>
      <c r="I514" s="254"/>
      <c r="J514" s="276" t="s">
        <v>1474</v>
      </c>
      <c r="K514" s="277"/>
      <c r="L514" s="277"/>
      <c r="M514" s="277"/>
      <c r="N514" s="277"/>
      <c r="O514" s="277"/>
      <c r="P514" s="277"/>
      <c r="Q514" s="277"/>
      <c r="R514" s="277"/>
      <c r="S514" s="277"/>
      <c r="T514" s="277"/>
      <c r="U514" s="277"/>
      <c r="V514" s="278"/>
      <c r="W514" s="253" t="s">
        <v>1475</v>
      </c>
      <c r="X514" s="253"/>
      <c r="Y514" s="253"/>
      <c r="Z514" s="253"/>
      <c r="AA514" s="253"/>
      <c r="AB514" s="253"/>
      <c r="AC514" s="253"/>
      <c r="AD514" s="253"/>
      <c r="AE514" s="253"/>
      <c r="AF514" s="253"/>
      <c r="AG514" s="253"/>
      <c r="AH514" s="253"/>
      <c r="AI514" s="253"/>
      <c r="AJ514" s="253"/>
      <c r="AK514" s="253"/>
    </row>
    <row r="515" spans="2:37" ht="30" customHeight="1" x14ac:dyDescent="0.2">
      <c r="F515" s="255" t="s">
        <v>1468</v>
      </c>
      <c r="G515" s="257"/>
      <c r="H515" s="257"/>
      <c r="I515" s="254"/>
      <c r="J515" s="259"/>
      <c r="K515" s="260"/>
      <c r="L515" s="260"/>
      <c r="M515" s="260"/>
      <c r="N515" s="260"/>
      <c r="O515" s="260"/>
      <c r="P515" s="260"/>
      <c r="Q515" s="260"/>
      <c r="R515" s="260"/>
      <c r="S515" s="260"/>
      <c r="T515" s="260"/>
      <c r="U515" s="260"/>
      <c r="V515" s="261"/>
      <c r="W515" s="244"/>
      <c r="X515" s="244"/>
      <c r="Y515" s="244"/>
      <c r="Z515" s="244"/>
      <c r="AA515" s="244"/>
      <c r="AB515" s="244"/>
      <c r="AC515" s="244"/>
      <c r="AD515" s="244"/>
      <c r="AE515" s="244"/>
      <c r="AF515" s="244"/>
      <c r="AG515" s="244"/>
      <c r="AH515" s="244"/>
      <c r="AI515" s="244"/>
      <c r="AJ515" s="244"/>
      <c r="AK515" s="244"/>
    </row>
    <row r="516" spans="2:37" ht="30" customHeight="1" x14ac:dyDescent="0.2">
      <c r="F516" s="255" t="s">
        <v>1469</v>
      </c>
      <c r="G516" s="257"/>
      <c r="H516" s="257"/>
      <c r="I516" s="254"/>
      <c r="J516" s="259"/>
      <c r="K516" s="260"/>
      <c r="L516" s="260"/>
      <c r="M516" s="260"/>
      <c r="N516" s="260"/>
      <c r="O516" s="260"/>
      <c r="P516" s="260"/>
      <c r="Q516" s="260"/>
      <c r="R516" s="260"/>
      <c r="S516" s="260"/>
      <c r="T516" s="260"/>
      <c r="U516" s="260"/>
      <c r="V516" s="261"/>
      <c r="W516" s="244"/>
      <c r="X516" s="244"/>
      <c r="Y516" s="244"/>
      <c r="Z516" s="244"/>
      <c r="AA516" s="244"/>
      <c r="AB516" s="244"/>
      <c r="AC516" s="244"/>
      <c r="AD516" s="244"/>
      <c r="AE516" s="244"/>
      <c r="AF516" s="244"/>
      <c r="AG516" s="244"/>
      <c r="AH516" s="244"/>
      <c r="AI516" s="244"/>
      <c r="AJ516" s="244"/>
      <c r="AK516" s="244"/>
    </row>
    <row r="517" spans="2:37" ht="30" customHeight="1" x14ac:dyDescent="0.2">
      <c r="F517" s="255" t="s">
        <v>1470</v>
      </c>
      <c r="G517" s="257"/>
      <c r="H517" s="257"/>
      <c r="I517" s="254"/>
      <c r="J517" s="259"/>
      <c r="K517" s="260"/>
      <c r="L517" s="260"/>
      <c r="M517" s="260"/>
      <c r="N517" s="260"/>
      <c r="O517" s="260"/>
      <c r="P517" s="260"/>
      <c r="Q517" s="260"/>
      <c r="R517" s="260"/>
      <c r="S517" s="260"/>
      <c r="T517" s="260"/>
      <c r="U517" s="260"/>
      <c r="V517" s="261"/>
      <c r="W517" s="244"/>
      <c r="X517" s="244"/>
      <c r="Y517" s="244"/>
      <c r="Z517" s="244"/>
      <c r="AA517" s="244"/>
      <c r="AB517" s="244"/>
      <c r="AC517" s="244"/>
      <c r="AD517" s="244"/>
      <c r="AE517" s="244"/>
      <c r="AF517" s="244"/>
      <c r="AG517" s="244"/>
      <c r="AH517" s="244"/>
      <c r="AI517" s="244"/>
      <c r="AJ517" s="244"/>
      <c r="AK517" s="244"/>
    </row>
    <row r="518" spans="2:37" ht="30" customHeight="1" x14ac:dyDescent="0.2">
      <c r="F518" s="255" t="s">
        <v>1471</v>
      </c>
      <c r="G518" s="257"/>
      <c r="H518" s="257"/>
      <c r="I518" s="254"/>
      <c r="J518" s="259"/>
      <c r="K518" s="260"/>
      <c r="L518" s="260"/>
      <c r="M518" s="260"/>
      <c r="N518" s="260"/>
      <c r="O518" s="260"/>
      <c r="P518" s="260"/>
      <c r="Q518" s="260"/>
      <c r="R518" s="260"/>
      <c r="S518" s="260"/>
      <c r="T518" s="260"/>
      <c r="U518" s="260"/>
      <c r="V518" s="261"/>
      <c r="W518" s="244"/>
      <c r="X518" s="244"/>
      <c r="Y518" s="244"/>
      <c r="Z518" s="244"/>
      <c r="AA518" s="244"/>
      <c r="AB518" s="244"/>
      <c r="AC518" s="244"/>
      <c r="AD518" s="244"/>
      <c r="AE518" s="244"/>
      <c r="AF518" s="244"/>
      <c r="AG518" s="244"/>
      <c r="AH518" s="244"/>
      <c r="AI518" s="244"/>
      <c r="AJ518" s="244"/>
      <c r="AK518" s="244"/>
    </row>
    <row r="519" spans="2:37" ht="30" customHeight="1" x14ac:dyDescent="0.2">
      <c r="F519" s="255" t="s">
        <v>1472</v>
      </c>
      <c r="G519" s="257"/>
      <c r="H519" s="257"/>
      <c r="I519" s="254"/>
      <c r="J519" s="259"/>
      <c r="K519" s="260"/>
      <c r="L519" s="260"/>
      <c r="M519" s="260"/>
      <c r="N519" s="260"/>
      <c r="O519" s="260"/>
      <c r="P519" s="260"/>
      <c r="Q519" s="260"/>
      <c r="R519" s="260"/>
      <c r="S519" s="260"/>
      <c r="T519" s="260"/>
      <c r="U519" s="260"/>
      <c r="V519" s="261"/>
      <c r="W519" s="244"/>
      <c r="X519" s="244"/>
      <c r="Y519" s="244"/>
      <c r="Z519" s="244"/>
      <c r="AA519" s="244"/>
      <c r="AB519" s="244"/>
      <c r="AC519" s="244"/>
      <c r="AD519" s="244"/>
      <c r="AE519" s="244"/>
      <c r="AF519" s="244"/>
      <c r="AG519" s="244"/>
      <c r="AH519" s="244"/>
      <c r="AI519" s="244"/>
      <c r="AJ519" s="244"/>
      <c r="AK519" s="244"/>
    </row>
    <row r="522" spans="2:37" ht="15.25" customHeight="1" x14ac:dyDescent="0.2">
      <c r="B522" s="5" t="s">
        <v>1035</v>
      </c>
      <c r="D522" s="5" t="s">
        <v>731</v>
      </c>
      <c r="E522" s="5" t="s">
        <v>732</v>
      </c>
      <c r="F522" s="5" t="s">
        <v>735</v>
      </c>
      <c r="G522" s="5" t="s">
        <v>736</v>
      </c>
      <c r="H522" s="5" t="s">
        <v>642</v>
      </c>
      <c r="I522" s="5" t="s">
        <v>751</v>
      </c>
      <c r="J522" s="5" t="s">
        <v>840</v>
      </c>
      <c r="K522" s="5" t="s">
        <v>643</v>
      </c>
      <c r="L522" s="5" t="s">
        <v>644</v>
      </c>
      <c r="M522" s="5" t="s">
        <v>1167</v>
      </c>
      <c r="N522" s="5" t="s">
        <v>1015</v>
      </c>
      <c r="O522" s="5" t="s">
        <v>1009</v>
      </c>
      <c r="P522" s="5" t="s">
        <v>1588</v>
      </c>
      <c r="Q522" s="5" t="s">
        <v>1497</v>
      </c>
      <c r="R522" s="5" t="s">
        <v>981</v>
      </c>
      <c r="S522" s="5" t="s">
        <v>869</v>
      </c>
      <c r="T522" s="5" t="s">
        <v>652</v>
      </c>
      <c r="U522" s="5" t="s">
        <v>659</v>
      </c>
      <c r="V522" s="5" t="s">
        <v>1440</v>
      </c>
      <c r="W522" s="5" t="s">
        <v>905</v>
      </c>
      <c r="X522" s="5" t="s">
        <v>845</v>
      </c>
      <c r="Y522" s="5" t="s">
        <v>729</v>
      </c>
      <c r="Z522" s="5" t="s">
        <v>659</v>
      </c>
      <c r="AA522" s="5" t="s">
        <v>1312</v>
      </c>
      <c r="AB522" s="5" t="s">
        <v>687</v>
      </c>
      <c r="AC522" s="5" t="s">
        <v>1328</v>
      </c>
      <c r="AD522" s="5" t="s">
        <v>928</v>
      </c>
    </row>
    <row r="523" spans="2:37" ht="15.25" customHeight="1" x14ac:dyDescent="0.2">
      <c r="C523" s="5" t="s">
        <v>749</v>
      </c>
      <c r="E523" s="5" t="s">
        <v>715</v>
      </c>
      <c r="F523" s="5" t="s">
        <v>716</v>
      </c>
      <c r="G523" s="5" t="s">
        <v>717</v>
      </c>
      <c r="H523" s="5" t="s">
        <v>718</v>
      </c>
      <c r="I523" s="5" t="s">
        <v>659</v>
      </c>
      <c r="J523" s="5" t="s">
        <v>731</v>
      </c>
      <c r="K523" s="5" t="s">
        <v>732</v>
      </c>
    </row>
    <row r="524" spans="2:37" ht="15.25" customHeight="1" x14ac:dyDescent="0.2">
      <c r="F524" s="216" t="s">
        <v>913</v>
      </c>
      <c r="G524" s="216"/>
      <c r="H524" s="216"/>
      <c r="I524" s="216"/>
      <c r="J524" s="216"/>
      <c r="K524" s="216"/>
      <c r="L524" s="216"/>
      <c r="M524" s="255" t="s">
        <v>1591</v>
      </c>
      <c r="N524" s="257"/>
      <c r="O524" s="257"/>
      <c r="P524" s="257"/>
      <c r="Q524" s="254"/>
      <c r="R524" s="255" t="s">
        <v>1592</v>
      </c>
      <c r="S524" s="257"/>
      <c r="T524" s="257"/>
      <c r="U524" s="257"/>
      <c r="V524" s="254"/>
      <c r="W524" s="255" t="s">
        <v>1593</v>
      </c>
      <c r="X524" s="257"/>
      <c r="Y524" s="257"/>
      <c r="Z524" s="257"/>
      <c r="AA524" s="254"/>
      <c r="AB524" s="255" t="s">
        <v>1426</v>
      </c>
      <c r="AC524" s="257"/>
      <c r="AD524" s="257"/>
      <c r="AE524" s="257"/>
      <c r="AF524" s="254"/>
      <c r="AG524" s="255" t="s">
        <v>1594</v>
      </c>
      <c r="AH524" s="257"/>
      <c r="AI524" s="257"/>
      <c r="AJ524" s="257"/>
      <c r="AK524" s="254"/>
    </row>
    <row r="525" spans="2:37" ht="30" customHeight="1" x14ac:dyDescent="0.2">
      <c r="F525" s="228" t="s">
        <v>1335</v>
      </c>
      <c r="G525" s="228"/>
      <c r="H525" s="228"/>
      <c r="I525" s="228"/>
      <c r="J525" s="228"/>
      <c r="K525" s="228"/>
      <c r="L525" s="228"/>
      <c r="M525" s="229"/>
      <c r="N525" s="230"/>
      <c r="O525" s="230"/>
      <c r="P525" s="230"/>
      <c r="Q525" s="231"/>
      <c r="R525" s="234"/>
      <c r="S525" s="235"/>
      <c r="T525" s="235"/>
      <c r="U525" s="98" t="s">
        <v>1324</v>
      </c>
      <c r="V525" s="99"/>
      <c r="W525" s="240"/>
      <c r="X525" s="241"/>
      <c r="Y525" s="241"/>
      <c r="Z525" s="241"/>
      <c r="AA525" s="242"/>
      <c r="AB525" s="240"/>
      <c r="AC525" s="241"/>
      <c r="AD525" s="241"/>
      <c r="AE525" s="241"/>
      <c r="AF525" s="242"/>
      <c r="AG525" s="240"/>
      <c r="AH525" s="241"/>
      <c r="AI525" s="241"/>
      <c r="AJ525" s="241"/>
      <c r="AK525" s="242"/>
    </row>
    <row r="526" spans="2:37" ht="30" customHeight="1" x14ac:dyDescent="0.2">
      <c r="F526" s="228" t="s">
        <v>1336</v>
      </c>
      <c r="G526" s="228"/>
      <c r="H526" s="228"/>
      <c r="I526" s="228"/>
      <c r="J526" s="228"/>
      <c r="K526" s="228"/>
      <c r="L526" s="228"/>
      <c r="M526" s="229"/>
      <c r="N526" s="230"/>
      <c r="O526" s="230"/>
      <c r="P526" s="230"/>
      <c r="Q526" s="231"/>
      <c r="R526" s="234"/>
      <c r="S526" s="235"/>
      <c r="T526" s="235"/>
      <c r="U526" s="98" t="s">
        <v>1324</v>
      </c>
      <c r="V526" s="99"/>
      <c r="W526" s="240"/>
      <c r="X526" s="241"/>
      <c r="Y526" s="241"/>
      <c r="Z526" s="241"/>
      <c r="AA526" s="242"/>
      <c r="AB526" s="240"/>
      <c r="AC526" s="241"/>
      <c r="AD526" s="241"/>
      <c r="AE526" s="241"/>
      <c r="AF526" s="242"/>
      <c r="AG526" s="240"/>
      <c r="AH526" s="241"/>
      <c r="AI526" s="241"/>
      <c r="AJ526" s="241"/>
      <c r="AK526" s="242"/>
    </row>
    <row r="527" spans="2:37" ht="30" customHeight="1" x14ac:dyDescent="0.2">
      <c r="F527" s="228" t="s">
        <v>1589</v>
      </c>
      <c r="G527" s="228"/>
      <c r="H527" s="228"/>
      <c r="I527" s="228"/>
      <c r="J527" s="228"/>
      <c r="K527" s="228"/>
      <c r="L527" s="228"/>
      <c r="M527" s="229"/>
      <c r="N527" s="230"/>
      <c r="O527" s="230"/>
      <c r="P527" s="230"/>
      <c r="Q527" s="231"/>
      <c r="R527" s="234"/>
      <c r="S527" s="235"/>
      <c r="T527" s="235"/>
      <c r="U527" s="98" t="s">
        <v>1324</v>
      </c>
      <c r="V527" s="99"/>
      <c r="W527" s="240"/>
      <c r="X527" s="241"/>
      <c r="Y527" s="241"/>
      <c r="Z527" s="241"/>
      <c r="AA527" s="242"/>
      <c r="AB527" s="240"/>
      <c r="AC527" s="241"/>
      <c r="AD527" s="241"/>
      <c r="AE527" s="241"/>
      <c r="AF527" s="242"/>
      <c r="AG527" s="240"/>
      <c r="AH527" s="241"/>
      <c r="AI527" s="241"/>
      <c r="AJ527" s="241"/>
      <c r="AK527" s="242"/>
    </row>
    <row r="528" spans="2:37" ht="30" customHeight="1" x14ac:dyDescent="0.2">
      <c r="F528" s="228" t="s">
        <v>1338</v>
      </c>
      <c r="G528" s="228"/>
      <c r="H528" s="228"/>
      <c r="I528" s="228"/>
      <c r="J528" s="228"/>
      <c r="K528" s="228"/>
      <c r="L528" s="228"/>
      <c r="M528" s="229"/>
      <c r="N528" s="230"/>
      <c r="O528" s="230"/>
      <c r="P528" s="230"/>
      <c r="Q528" s="231"/>
      <c r="R528" s="234"/>
      <c r="S528" s="235"/>
      <c r="T528" s="235"/>
      <c r="U528" s="98" t="s">
        <v>1324</v>
      </c>
      <c r="V528" s="99"/>
      <c r="W528" s="240"/>
      <c r="X528" s="241"/>
      <c r="Y528" s="241"/>
      <c r="Z528" s="241"/>
      <c r="AA528" s="242"/>
      <c r="AB528" s="240"/>
      <c r="AC528" s="241"/>
      <c r="AD528" s="241"/>
      <c r="AE528" s="241"/>
      <c r="AF528" s="242"/>
      <c r="AG528" s="240"/>
      <c r="AH528" s="241"/>
      <c r="AI528" s="241"/>
      <c r="AJ528" s="241"/>
      <c r="AK528" s="242"/>
    </row>
    <row r="529" spans="3:37" ht="30" customHeight="1" x14ac:dyDescent="0.2">
      <c r="F529" s="228" t="s">
        <v>1339</v>
      </c>
      <c r="G529" s="228"/>
      <c r="H529" s="228"/>
      <c r="I529" s="228"/>
      <c r="J529" s="228"/>
      <c r="K529" s="228"/>
      <c r="L529" s="228"/>
      <c r="M529" s="229"/>
      <c r="N529" s="230"/>
      <c r="O529" s="230"/>
      <c r="P529" s="230"/>
      <c r="Q529" s="231"/>
      <c r="R529" s="234"/>
      <c r="S529" s="235"/>
      <c r="T529" s="235"/>
      <c r="U529" s="98" t="s">
        <v>1324</v>
      </c>
      <c r="V529" s="99"/>
      <c r="W529" s="240"/>
      <c r="X529" s="241"/>
      <c r="Y529" s="241"/>
      <c r="Z529" s="241"/>
      <c r="AA529" s="242"/>
      <c r="AB529" s="240"/>
      <c r="AC529" s="241"/>
      <c r="AD529" s="241"/>
      <c r="AE529" s="241"/>
      <c r="AF529" s="242"/>
      <c r="AG529" s="240"/>
      <c r="AH529" s="241"/>
      <c r="AI529" s="241"/>
      <c r="AJ529" s="241"/>
      <c r="AK529" s="242"/>
    </row>
    <row r="530" spans="3:37" ht="30" customHeight="1" x14ac:dyDescent="0.2">
      <c r="F530" s="228" t="s">
        <v>1590</v>
      </c>
      <c r="G530" s="228"/>
      <c r="H530" s="228"/>
      <c r="I530" s="228"/>
      <c r="J530" s="228"/>
      <c r="K530" s="228"/>
      <c r="L530" s="228"/>
      <c r="M530" s="229"/>
      <c r="N530" s="230"/>
      <c r="O530" s="230"/>
      <c r="P530" s="230"/>
      <c r="Q530" s="231"/>
      <c r="R530" s="234"/>
      <c r="S530" s="235"/>
      <c r="T530" s="235"/>
      <c r="U530" s="98" t="s">
        <v>1324</v>
      </c>
      <c r="V530" s="99"/>
      <c r="W530" s="240"/>
      <c r="X530" s="241"/>
      <c r="Y530" s="241"/>
      <c r="Z530" s="241"/>
      <c r="AA530" s="242"/>
      <c r="AB530" s="240"/>
      <c r="AC530" s="241"/>
      <c r="AD530" s="241"/>
      <c r="AE530" s="241"/>
      <c r="AF530" s="242"/>
      <c r="AG530" s="240"/>
      <c r="AH530" s="241"/>
      <c r="AI530" s="241"/>
      <c r="AJ530" s="241"/>
      <c r="AK530" s="242"/>
    </row>
    <row r="531" spans="3:37" ht="15.25" customHeight="1" x14ac:dyDescent="0.2">
      <c r="F531" s="216" t="s">
        <v>914</v>
      </c>
      <c r="G531" s="216"/>
      <c r="H531" s="216"/>
      <c r="I531" s="216"/>
      <c r="J531" s="216"/>
      <c r="K531" s="216"/>
      <c r="L531" s="216"/>
      <c r="M531" s="221"/>
      <c r="N531" s="222"/>
      <c r="O531" s="222"/>
      <c r="P531" s="222"/>
      <c r="Q531" s="223"/>
      <c r="R531" s="232" t="str">
        <f>IF(SUM(R525:T530)=0,"",SUM(R525:T530))</f>
        <v/>
      </c>
      <c r="S531" s="233"/>
      <c r="T531" s="233"/>
      <c r="U531" s="98" t="s">
        <v>1324</v>
      </c>
      <c r="V531" s="99"/>
      <c r="W531" s="224"/>
      <c r="X531" s="225"/>
      <c r="Y531" s="225"/>
      <c r="Z531" s="225"/>
      <c r="AA531" s="226"/>
      <c r="AB531" s="224"/>
      <c r="AC531" s="225"/>
      <c r="AD531" s="225"/>
      <c r="AE531" s="225"/>
      <c r="AF531" s="226"/>
      <c r="AG531" s="224"/>
      <c r="AH531" s="225"/>
      <c r="AI531" s="225"/>
      <c r="AJ531" s="225"/>
      <c r="AK531" s="226"/>
    </row>
    <row r="532" spans="3:37" ht="15.25" customHeight="1" x14ac:dyDescent="0.2">
      <c r="F532" s="5" t="s">
        <v>697</v>
      </c>
      <c r="G532" s="5" t="s">
        <v>666</v>
      </c>
      <c r="H532" s="5" t="s">
        <v>703</v>
      </c>
      <c r="I532" s="5" t="s">
        <v>1497</v>
      </c>
      <c r="J532" s="5" t="s">
        <v>1498</v>
      </c>
      <c r="K532" s="5" t="s">
        <v>698</v>
      </c>
    </row>
    <row r="533" spans="3:37" s="16" customFormat="1" ht="15.25" customHeight="1" x14ac:dyDescent="0.2">
      <c r="G533" s="16" t="s">
        <v>1632</v>
      </c>
      <c r="I533" s="16" t="s">
        <v>869</v>
      </c>
      <c r="J533" s="16" t="s">
        <v>652</v>
      </c>
      <c r="K533" s="16" t="s">
        <v>814</v>
      </c>
      <c r="L533" s="16" t="s">
        <v>680</v>
      </c>
      <c r="M533" s="16" t="s">
        <v>1600</v>
      </c>
      <c r="N533" s="16" t="s">
        <v>1601</v>
      </c>
      <c r="O533" s="16" t="s">
        <v>1796</v>
      </c>
      <c r="P533" s="16" t="s">
        <v>661</v>
      </c>
      <c r="Q533" s="16" t="s">
        <v>1595</v>
      </c>
      <c r="R533" s="16" t="s">
        <v>869</v>
      </c>
      <c r="S533" s="16" t="s">
        <v>652</v>
      </c>
      <c r="T533" s="16" t="s">
        <v>1796</v>
      </c>
      <c r="U533" s="16" t="s">
        <v>1596</v>
      </c>
      <c r="V533" s="16" t="s">
        <v>656</v>
      </c>
      <c r="W533" s="16" t="s">
        <v>869</v>
      </c>
      <c r="X533" s="16" t="s">
        <v>652</v>
      </c>
      <c r="Y533" s="16" t="s">
        <v>1796</v>
      </c>
      <c r="Z533" s="16" t="s">
        <v>663</v>
      </c>
      <c r="AA533" s="16" t="s">
        <v>664</v>
      </c>
      <c r="AB533" s="16" t="s">
        <v>869</v>
      </c>
      <c r="AC533" s="16" t="s">
        <v>652</v>
      </c>
      <c r="AD533" s="16" t="s">
        <v>1796</v>
      </c>
      <c r="AE533" s="16" t="s">
        <v>1602</v>
      </c>
      <c r="AF533" s="16" t="s">
        <v>1603</v>
      </c>
      <c r="AG533" s="16" t="s">
        <v>730</v>
      </c>
      <c r="AH533" s="16" t="s">
        <v>1604</v>
      </c>
      <c r="AI533" s="16" t="s">
        <v>695</v>
      </c>
      <c r="AJ533" s="16" t="s">
        <v>694</v>
      </c>
      <c r="AK533" s="16" t="s">
        <v>1605</v>
      </c>
    </row>
    <row r="534" spans="3:37" s="16" customFormat="1" ht="15.25" customHeight="1" x14ac:dyDescent="0.2">
      <c r="H534" s="16" t="s">
        <v>666</v>
      </c>
      <c r="I534" s="16" t="s">
        <v>703</v>
      </c>
      <c r="J534" s="16" t="s">
        <v>1606</v>
      </c>
      <c r="K534" s="16" t="s">
        <v>1607</v>
      </c>
      <c r="L534" s="16" t="s">
        <v>1608</v>
      </c>
      <c r="M534" s="16" t="s">
        <v>1609</v>
      </c>
      <c r="N534" s="16" t="s">
        <v>1610</v>
      </c>
    </row>
    <row r="535" spans="3:37" s="16" customFormat="1" ht="15.25" customHeight="1" x14ac:dyDescent="0.2">
      <c r="G535" s="16" t="s">
        <v>1611</v>
      </c>
      <c r="I535" s="16" t="s">
        <v>929</v>
      </c>
      <c r="J535" s="16" t="s">
        <v>1597</v>
      </c>
      <c r="K535" s="16" t="s">
        <v>652</v>
      </c>
      <c r="L535" s="16" t="s">
        <v>655</v>
      </c>
      <c r="M535" s="16" t="s">
        <v>1612</v>
      </c>
      <c r="N535" s="16" t="s">
        <v>1597</v>
      </c>
      <c r="O535" s="16" t="s">
        <v>688</v>
      </c>
      <c r="P535" s="16" t="s">
        <v>735</v>
      </c>
      <c r="Q535" s="16" t="s">
        <v>736</v>
      </c>
      <c r="R535" s="16" t="s">
        <v>1613</v>
      </c>
      <c r="S535" s="16" t="s">
        <v>1614</v>
      </c>
      <c r="T535" s="16" t="s">
        <v>1615</v>
      </c>
      <c r="U535" s="16" t="s">
        <v>723</v>
      </c>
      <c r="V535" s="16" t="s">
        <v>746</v>
      </c>
      <c r="W535" s="16" t="s">
        <v>1616</v>
      </c>
      <c r="X535" s="16" t="s">
        <v>1617</v>
      </c>
      <c r="Y535" s="16" t="s">
        <v>1796</v>
      </c>
      <c r="Z535" s="16" t="s">
        <v>652</v>
      </c>
      <c r="AA535" s="16" t="s">
        <v>1440</v>
      </c>
      <c r="AB535" s="16" t="s">
        <v>1618</v>
      </c>
      <c r="AC535" s="16" t="s">
        <v>701</v>
      </c>
      <c r="AD535" s="16" t="s">
        <v>1616</v>
      </c>
      <c r="AE535" s="16" t="s">
        <v>929</v>
      </c>
      <c r="AF535" s="16" t="s">
        <v>1597</v>
      </c>
      <c r="AG535" s="16" t="s">
        <v>652</v>
      </c>
      <c r="AH535" s="16" t="s">
        <v>655</v>
      </c>
      <c r="AI535" s="16" t="s">
        <v>1619</v>
      </c>
      <c r="AJ535" s="16" t="s">
        <v>1598</v>
      </c>
      <c r="AK535" s="16" t="s">
        <v>700</v>
      </c>
    </row>
    <row r="536" spans="3:37" s="16" customFormat="1" ht="15.25" customHeight="1" x14ac:dyDescent="0.2">
      <c r="H536" s="16" t="s">
        <v>1620</v>
      </c>
      <c r="I536" s="16" t="s">
        <v>1621</v>
      </c>
      <c r="J536" s="16" t="s">
        <v>1440</v>
      </c>
      <c r="K536" s="16" t="s">
        <v>1622</v>
      </c>
      <c r="L536" s="16" t="s">
        <v>1623</v>
      </c>
      <c r="N536" s="16" t="s">
        <v>1624</v>
      </c>
      <c r="O536" s="16" t="s">
        <v>796</v>
      </c>
      <c r="P536" s="16" t="s">
        <v>892</v>
      </c>
      <c r="Q536" s="16" t="s">
        <v>798</v>
      </c>
      <c r="R536" s="16" t="s">
        <v>1625</v>
      </c>
      <c r="S536" s="16" t="s">
        <v>1626</v>
      </c>
      <c r="T536" s="16" t="s">
        <v>1627</v>
      </c>
      <c r="U536" s="16" t="s">
        <v>666</v>
      </c>
      <c r="V536" s="16" t="s">
        <v>703</v>
      </c>
      <c r="W536" s="16" t="s">
        <v>1606</v>
      </c>
      <c r="X536" s="16" t="s">
        <v>1607</v>
      </c>
      <c r="Y536" s="16" t="s">
        <v>1608</v>
      </c>
      <c r="Z536" s="16" t="s">
        <v>1609</v>
      </c>
      <c r="AA536" s="16" t="s">
        <v>1610</v>
      </c>
    </row>
    <row r="537" spans="3:37" s="16" customFormat="1" ht="15.25" customHeight="1" x14ac:dyDescent="0.2">
      <c r="G537" s="16" t="s">
        <v>1628</v>
      </c>
      <c r="I537" s="16" t="s">
        <v>1599</v>
      </c>
      <c r="J537" s="16" t="s">
        <v>1497</v>
      </c>
      <c r="K537" s="16" t="s">
        <v>701</v>
      </c>
      <c r="L537" s="16" t="s">
        <v>1629</v>
      </c>
      <c r="M537" s="16" t="s">
        <v>1630</v>
      </c>
      <c r="N537" s="16" t="s">
        <v>1796</v>
      </c>
      <c r="O537" s="16" t="s">
        <v>869</v>
      </c>
      <c r="P537" s="16" t="s">
        <v>652</v>
      </c>
      <c r="Q537" s="16" t="s">
        <v>921</v>
      </c>
      <c r="R537" s="16" t="s">
        <v>655</v>
      </c>
      <c r="S537" s="16" t="s">
        <v>1631</v>
      </c>
      <c r="T537" s="16" t="s">
        <v>666</v>
      </c>
      <c r="U537" s="16" t="s">
        <v>703</v>
      </c>
      <c r="V537" s="16" t="s">
        <v>1606</v>
      </c>
      <c r="W537" s="16" t="s">
        <v>1607</v>
      </c>
      <c r="X537" s="16" t="s">
        <v>1608</v>
      </c>
      <c r="Y537" s="16" t="s">
        <v>1609</v>
      </c>
      <c r="Z537" s="16" t="s">
        <v>1610</v>
      </c>
    </row>
    <row r="539" spans="3:37" ht="15.25" customHeight="1" x14ac:dyDescent="0.2">
      <c r="C539" s="5" t="s">
        <v>829</v>
      </c>
      <c r="E539" s="5" t="s">
        <v>869</v>
      </c>
      <c r="F539" s="5" t="s">
        <v>870</v>
      </c>
      <c r="G539" s="5" t="s">
        <v>871</v>
      </c>
      <c r="H539" s="5" t="s">
        <v>832</v>
      </c>
      <c r="I539" s="5" t="s">
        <v>655</v>
      </c>
    </row>
    <row r="540" spans="3:37" ht="15.25" customHeight="1" x14ac:dyDescent="0.2">
      <c r="F540" s="216" t="s">
        <v>913</v>
      </c>
      <c r="G540" s="216"/>
      <c r="H540" s="216"/>
      <c r="I540" s="216"/>
      <c r="J540" s="216"/>
      <c r="K540" s="216"/>
      <c r="L540" s="216"/>
      <c r="M540" s="255" t="s">
        <v>1591</v>
      </c>
      <c r="N540" s="257"/>
      <c r="O540" s="257"/>
      <c r="P540" s="257"/>
      <c r="Q540" s="254"/>
      <c r="R540" s="255" t="s">
        <v>1592</v>
      </c>
      <c r="S540" s="257"/>
      <c r="T540" s="257"/>
      <c r="U540" s="257"/>
      <c r="V540" s="254"/>
      <c r="W540" s="255" t="s">
        <v>1593</v>
      </c>
      <c r="X540" s="257"/>
      <c r="Y540" s="257"/>
      <c r="Z540" s="257"/>
      <c r="AA540" s="254"/>
      <c r="AB540" s="255" t="s">
        <v>1426</v>
      </c>
      <c r="AC540" s="257"/>
      <c r="AD540" s="257"/>
      <c r="AE540" s="257"/>
      <c r="AF540" s="254"/>
      <c r="AG540" s="255" t="s">
        <v>1594</v>
      </c>
      <c r="AH540" s="257"/>
      <c r="AI540" s="257"/>
      <c r="AJ540" s="257"/>
      <c r="AK540" s="254"/>
    </row>
    <row r="541" spans="3:37" ht="30" customHeight="1" x14ac:dyDescent="0.2">
      <c r="F541" s="228" t="s">
        <v>1340</v>
      </c>
      <c r="G541" s="228"/>
      <c r="H541" s="228"/>
      <c r="I541" s="228"/>
      <c r="J541" s="228"/>
      <c r="K541" s="228"/>
      <c r="L541" s="228"/>
      <c r="M541" s="229"/>
      <c r="N541" s="230"/>
      <c r="O541" s="230"/>
      <c r="P541" s="230"/>
      <c r="Q541" s="231"/>
      <c r="R541" s="234"/>
      <c r="S541" s="235"/>
      <c r="T541" s="235"/>
      <c r="U541" s="98" t="s">
        <v>1324</v>
      </c>
      <c r="V541" s="99"/>
      <c r="W541" s="240"/>
      <c r="X541" s="241"/>
      <c r="Y541" s="241"/>
      <c r="Z541" s="241"/>
      <c r="AA541" s="242"/>
      <c r="AB541" s="240"/>
      <c r="AC541" s="241"/>
      <c r="AD541" s="241"/>
      <c r="AE541" s="241"/>
      <c r="AF541" s="242"/>
      <c r="AG541" s="240"/>
      <c r="AH541" s="241"/>
      <c r="AI541" s="241"/>
      <c r="AJ541" s="241"/>
      <c r="AK541" s="242"/>
    </row>
    <row r="542" spans="3:37" ht="30" customHeight="1" x14ac:dyDescent="0.2">
      <c r="F542" s="228" t="s">
        <v>1341</v>
      </c>
      <c r="G542" s="228"/>
      <c r="H542" s="228"/>
      <c r="I542" s="228"/>
      <c r="J542" s="228"/>
      <c r="K542" s="228"/>
      <c r="L542" s="228"/>
      <c r="M542" s="229"/>
      <c r="N542" s="230"/>
      <c r="O542" s="230"/>
      <c r="P542" s="230"/>
      <c r="Q542" s="231"/>
      <c r="R542" s="234"/>
      <c r="S542" s="235"/>
      <c r="T542" s="235"/>
      <c r="U542" s="98" t="s">
        <v>1324</v>
      </c>
      <c r="V542" s="99"/>
      <c r="W542" s="240"/>
      <c r="X542" s="241"/>
      <c r="Y542" s="241"/>
      <c r="Z542" s="241"/>
      <c r="AA542" s="242"/>
      <c r="AB542" s="240"/>
      <c r="AC542" s="241"/>
      <c r="AD542" s="241"/>
      <c r="AE542" s="241"/>
      <c r="AF542" s="242"/>
      <c r="AG542" s="240"/>
      <c r="AH542" s="241"/>
      <c r="AI542" s="241"/>
      <c r="AJ542" s="241"/>
      <c r="AK542" s="242"/>
    </row>
    <row r="543" spans="3:37" ht="30" customHeight="1" x14ac:dyDescent="0.2">
      <c r="F543" s="228" t="s">
        <v>1342</v>
      </c>
      <c r="G543" s="228"/>
      <c r="H543" s="228"/>
      <c r="I543" s="228"/>
      <c r="J543" s="228"/>
      <c r="K543" s="228"/>
      <c r="L543" s="228"/>
      <c r="M543" s="229"/>
      <c r="N543" s="230"/>
      <c r="O543" s="230"/>
      <c r="P543" s="230"/>
      <c r="Q543" s="231"/>
      <c r="R543" s="234"/>
      <c r="S543" s="235"/>
      <c r="T543" s="235"/>
      <c r="U543" s="98" t="s">
        <v>1324</v>
      </c>
      <c r="V543" s="99"/>
      <c r="W543" s="240"/>
      <c r="X543" s="241"/>
      <c r="Y543" s="241"/>
      <c r="Z543" s="241"/>
      <c r="AA543" s="242"/>
      <c r="AB543" s="240"/>
      <c r="AC543" s="241"/>
      <c r="AD543" s="241"/>
      <c r="AE543" s="241"/>
      <c r="AF543" s="242"/>
      <c r="AG543" s="240"/>
      <c r="AH543" s="241"/>
      <c r="AI543" s="241"/>
      <c r="AJ543" s="241"/>
      <c r="AK543" s="242"/>
    </row>
    <row r="544" spans="3:37" ht="30" customHeight="1" x14ac:dyDescent="0.2">
      <c r="F544" s="228" t="s">
        <v>1633</v>
      </c>
      <c r="G544" s="228"/>
      <c r="H544" s="228"/>
      <c r="I544" s="228"/>
      <c r="J544" s="228"/>
      <c r="K544" s="228"/>
      <c r="L544" s="228"/>
      <c r="M544" s="229"/>
      <c r="N544" s="230"/>
      <c r="O544" s="230"/>
      <c r="P544" s="230"/>
      <c r="Q544" s="231"/>
      <c r="R544" s="234"/>
      <c r="S544" s="235"/>
      <c r="T544" s="235"/>
      <c r="U544" s="98" t="s">
        <v>1324</v>
      </c>
      <c r="V544" s="99"/>
      <c r="W544" s="240"/>
      <c r="X544" s="241"/>
      <c r="Y544" s="241"/>
      <c r="Z544" s="241"/>
      <c r="AA544" s="242"/>
      <c r="AB544" s="240"/>
      <c r="AC544" s="241"/>
      <c r="AD544" s="241"/>
      <c r="AE544" s="241"/>
      <c r="AF544" s="242"/>
      <c r="AG544" s="240"/>
      <c r="AH544" s="241"/>
      <c r="AI544" s="241"/>
      <c r="AJ544" s="241"/>
      <c r="AK544" s="242"/>
    </row>
    <row r="545" spans="6:37" ht="15.25" customHeight="1" x14ac:dyDescent="0.2">
      <c r="F545" s="216" t="s">
        <v>914</v>
      </c>
      <c r="G545" s="216"/>
      <c r="H545" s="216"/>
      <c r="I545" s="216"/>
      <c r="J545" s="216"/>
      <c r="K545" s="216"/>
      <c r="L545" s="216"/>
      <c r="M545" s="221"/>
      <c r="N545" s="222"/>
      <c r="O545" s="222"/>
      <c r="P545" s="222"/>
      <c r="Q545" s="223"/>
      <c r="R545" s="232" t="str">
        <f>IF(SUM(R541:T544)=0,"",SUM(R541:T544))</f>
        <v/>
      </c>
      <c r="S545" s="233"/>
      <c r="T545" s="233"/>
      <c r="U545" s="98" t="s">
        <v>1324</v>
      </c>
      <c r="V545" s="99"/>
      <c r="W545" s="224"/>
      <c r="X545" s="225"/>
      <c r="Y545" s="225"/>
      <c r="Z545" s="225"/>
      <c r="AA545" s="226"/>
      <c r="AB545" s="224"/>
      <c r="AC545" s="225"/>
      <c r="AD545" s="225"/>
      <c r="AE545" s="225"/>
      <c r="AF545" s="226"/>
      <c r="AG545" s="224"/>
      <c r="AH545" s="225"/>
      <c r="AI545" s="225"/>
      <c r="AJ545" s="225"/>
      <c r="AK545" s="226"/>
    </row>
    <row r="546" spans="6:37" ht="15.25" customHeight="1" x14ac:dyDescent="0.2">
      <c r="F546" s="5" t="s">
        <v>697</v>
      </c>
      <c r="G546" s="5" t="s">
        <v>666</v>
      </c>
      <c r="H546" s="5" t="s">
        <v>703</v>
      </c>
      <c r="I546" s="5" t="s">
        <v>1497</v>
      </c>
      <c r="J546" s="5" t="s">
        <v>1498</v>
      </c>
      <c r="K546" s="5" t="s">
        <v>698</v>
      </c>
    </row>
    <row r="547" spans="6:37" s="16" customFormat="1" ht="15.25" customHeight="1" x14ac:dyDescent="0.2">
      <c r="G547" s="16" t="s">
        <v>1632</v>
      </c>
      <c r="I547" s="16" t="s">
        <v>869</v>
      </c>
      <c r="J547" s="16" t="s">
        <v>652</v>
      </c>
      <c r="K547" s="16" t="s">
        <v>814</v>
      </c>
      <c r="L547" s="16" t="s">
        <v>680</v>
      </c>
      <c r="M547" s="16" t="s">
        <v>1600</v>
      </c>
      <c r="N547" s="16" t="s">
        <v>1601</v>
      </c>
      <c r="O547" s="16" t="s">
        <v>1796</v>
      </c>
      <c r="P547" s="16" t="s">
        <v>661</v>
      </c>
      <c r="Q547" s="16" t="s">
        <v>1595</v>
      </c>
      <c r="R547" s="16" t="s">
        <v>869</v>
      </c>
      <c r="S547" s="16" t="s">
        <v>652</v>
      </c>
      <c r="T547" s="16" t="s">
        <v>1796</v>
      </c>
      <c r="U547" s="16" t="s">
        <v>1596</v>
      </c>
      <c r="V547" s="16" t="s">
        <v>656</v>
      </c>
      <c r="W547" s="16" t="s">
        <v>869</v>
      </c>
      <c r="X547" s="16" t="s">
        <v>652</v>
      </c>
      <c r="Y547" s="16" t="s">
        <v>1796</v>
      </c>
      <c r="Z547" s="16" t="s">
        <v>663</v>
      </c>
      <c r="AA547" s="16" t="s">
        <v>664</v>
      </c>
      <c r="AB547" s="16" t="s">
        <v>869</v>
      </c>
      <c r="AC547" s="16" t="s">
        <v>652</v>
      </c>
      <c r="AD547" s="16" t="s">
        <v>1796</v>
      </c>
      <c r="AE547" s="16" t="s">
        <v>1602</v>
      </c>
      <c r="AF547" s="16" t="s">
        <v>1603</v>
      </c>
      <c r="AG547" s="16" t="s">
        <v>730</v>
      </c>
      <c r="AH547" s="16" t="s">
        <v>1604</v>
      </c>
      <c r="AI547" s="16" t="s">
        <v>695</v>
      </c>
      <c r="AJ547" s="16" t="s">
        <v>694</v>
      </c>
      <c r="AK547" s="16" t="s">
        <v>1605</v>
      </c>
    </row>
    <row r="548" spans="6:37" s="16" customFormat="1" ht="15.25" customHeight="1" x14ac:dyDescent="0.2">
      <c r="H548" s="16" t="s">
        <v>666</v>
      </c>
      <c r="I548" s="16" t="s">
        <v>703</v>
      </c>
      <c r="J548" s="16" t="s">
        <v>1606</v>
      </c>
      <c r="K548" s="16" t="s">
        <v>1607</v>
      </c>
      <c r="L548" s="16" t="s">
        <v>1608</v>
      </c>
      <c r="M548" s="16" t="s">
        <v>1609</v>
      </c>
      <c r="N548" s="16" t="s">
        <v>1610</v>
      </c>
    </row>
    <row r="549" spans="6:37" s="16" customFormat="1" ht="15.25" customHeight="1" x14ac:dyDescent="0.2">
      <c r="G549" s="16" t="s">
        <v>1611</v>
      </c>
      <c r="I549" s="16" t="s">
        <v>929</v>
      </c>
      <c r="J549" s="16" t="s">
        <v>1597</v>
      </c>
      <c r="K549" s="16" t="s">
        <v>652</v>
      </c>
      <c r="L549" s="16" t="s">
        <v>655</v>
      </c>
      <c r="M549" s="16" t="s">
        <v>1612</v>
      </c>
      <c r="N549" s="16" t="s">
        <v>1597</v>
      </c>
      <c r="O549" s="16" t="s">
        <v>688</v>
      </c>
      <c r="P549" s="16" t="s">
        <v>735</v>
      </c>
      <c r="Q549" s="16" t="s">
        <v>736</v>
      </c>
      <c r="R549" s="16" t="s">
        <v>1613</v>
      </c>
      <c r="S549" s="16" t="s">
        <v>1614</v>
      </c>
      <c r="T549" s="16" t="s">
        <v>1615</v>
      </c>
      <c r="U549" s="16" t="s">
        <v>723</v>
      </c>
      <c r="V549" s="16" t="s">
        <v>746</v>
      </c>
      <c r="W549" s="16" t="s">
        <v>1616</v>
      </c>
      <c r="X549" s="16" t="s">
        <v>1617</v>
      </c>
      <c r="Y549" s="16" t="s">
        <v>1796</v>
      </c>
      <c r="Z549" s="16" t="s">
        <v>652</v>
      </c>
      <c r="AA549" s="16" t="s">
        <v>1440</v>
      </c>
      <c r="AB549" s="16" t="s">
        <v>1618</v>
      </c>
      <c r="AC549" s="16" t="s">
        <v>701</v>
      </c>
      <c r="AD549" s="16" t="s">
        <v>1616</v>
      </c>
      <c r="AE549" s="16" t="s">
        <v>929</v>
      </c>
      <c r="AF549" s="16" t="s">
        <v>1597</v>
      </c>
      <c r="AG549" s="16" t="s">
        <v>652</v>
      </c>
      <c r="AH549" s="16" t="s">
        <v>655</v>
      </c>
      <c r="AI549" s="16" t="s">
        <v>1619</v>
      </c>
      <c r="AJ549" s="16" t="s">
        <v>1598</v>
      </c>
      <c r="AK549" s="16" t="s">
        <v>700</v>
      </c>
    </row>
    <row r="550" spans="6:37" s="16" customFormat="1" ht="15.25" customHeight="1" x14ac:dyDescent="0.2">
      <c r="H550" s="16" t="s">
        <v>1620</v>
      </c>
      <c r="I550" s="16" t="s">
        <v>1621</v>
      </c>
      <c r="J550" s="16" t="s">
        <v>1440</v>
      </c>
      <c r="K550" s="16" t="s">
        <v>1622</v>
      </c>
      <c r="L550" s="16" t="s">
        <v>1623</v>
      </c>
      <c r="N550" s="16" t="s">
        <v>1624</v>
      </c>
      <c r="O550" s="16" t="s">
        <v>796</v>
      </c>
      <c r="P550" s="16" t="s">
        <v>892</v>
      </c>
      <c r="Q550" s="16" t="s">
        <v>798</v>
      </c>
      <c r="R550" s="16" t="s">
        <v>1625</v>
      </c>
      <c r="S550" s="16" t="s">
        <v>1626</v>
      </c>
      <c r="T550" s="16" t="s">
        <v>1627</v>
      </c>
      <c r="U550" s="16" t="s">
        <v>666</v>
      </c>
      <c r="V550" s="16" t="s">
        <v>703</v>
      </c>
      <c r="W550" s="16" t="s">
        <v>1606</v>
      </c>
      <c r="X550" s="16" t="s">
        <v>1607</v>
      </c>
      <c r="Y550" s="16" t="s">
        <v>1608</v>
      </c>
      <c r="Z550" s="16" t="s">
        <v>1609</v>
      </c>
      <c r="AA550" s="16" t="s">
        <v>1610</v>
      </c>
    </row>
    <row r="551" spans="6:37" s="16" customFormat="1" ht="15.25" customHeight="1" x14ac:dyDescent="0.2">
      <c r="G551" s="16" t="s">
        <v>1628</v>
      </c>
      <c r="I551" s="16" t="s">
        <v>1599</v>
      </c>
      <c r="J551" s="16" t="s">
        <v>1497</v>
      </c>
      <c r="K551" s="16" t="s">
        <v>701</v>
      </c>
      <c r="L551" s="16" t="s">
        <v>1629</v>
      </c>
      <c r="M551" s="16" t="s">
        <v>1630</v>
      </c>
      <c r="N551" s="16" t="s">
        <v>1796</v>
      </c>
      <c r="O551" s="16" t="s">
        <v>869</v>
      </c>
      <c r="P551" s="16" t="s">
        <v>652</v>
      </c>
      <c r="Q551" s="16" t="s">
        <v>921</v>
      </c>
      <c r="R551" s="16" t="s">
        <v>655</v>
      </c>
      <c r="S551" s="16" t="s">
        <v>1631</v>
      </c>
      <c r="T551" s="16" t="s">
        <v>666</v>
      </c>
      <c r="U551" s="16" t="s">
        <v>703</v>
      </c>
      <c r="V551" s="16" t="s">
        <v>1606</v>
      </c>
      <c r="W551" s="16" t="s">
        <v>1607</v>
      </c>
      <c r="X551" s="16" t="s">
        <v>1608</v>
      </c>
      <c r="Y551" s="16" t="s">
        <v>1609</v>
      </c>
      <c r="Z551" s="16" t="s">
        <v>1610</v>
      </c>
    </row>
  </sheetData>
  <sheetProtection formatCells="0"/>
  <mergeCells count="1249">
    <mergeCell ref="H214:P214"/>
    <mergeCell ref="Q214:S214"/>
    <mergeCell ref="V214:X214"/>
    <mergeCell ref="AC214:AF214"/>
    <mergeCell ref="H215:P215"/>
    <mergeCell ref="Q215:S215"/>
    <mergeCell ref="V215:X215"/>
    <mergeCell ref="F216:P216"/>
    <mergeCell ref="Q216:S216"/>
    <mergeCell ref="V216:X216"/>
    <mergeCell ref="AA216:AK216"/>
    <mergeCell ref="F217:P217"/>
    <mergeCell ref="Q217:S217"/>
    <mergeCell ref="V217:X217"/>
    <mergeCell ref="AA217:AK217"/>
    <mergeCell ref="F225:P225"/>
    <mergeCell ref="Q225:S225"/>
    <mergeCell ref="V225:X225"/>
    <mergeCell ref="AA225:AK225"/>
    <mergeCell ref="F218:P218"/>
    <mergeCell ref="Q218:S218"/>
    <mergeCell ref="V218:X218"/>
    <mergeCell ref="AA218:AK218"/>
    <mergeCell ref="F220:P220"/>
    <mergeCell ref="Q219:S219"/>
    <mergeCell ref="V219:X219"/>
    <mergeCell ref="AA219:AK219"/>
    <mergeCell ref="F223:P223"/>
    <mergeCell ref="Q220:S220"/>
    <mergeCell ref="V220:X220"/>
    <mergeCell ref="AA220:AK220"/>
    <mergeCell ref="F221:P221"/>
    <mergeCell ref="AH495:AI495"/>
    <mergeCell ref="N495:O495"/>
    <mergeCell ref="S270:U271"/>
    <mergeCell ref="S272:U273"/>
    <mergeCell ref="F484:I484"/>
    <mergeCell ref="F491:M491"/>
    <mergeCell ref="J484:V484"/>
    <mergeCell ref="F488:M489"/>
    <mergeCell ref="F269:R269"/>
    <mergeCell ref="F270:R270"/>
    <mergeCell ref="N488:AG488"/>
    <mergeCell ref="F482:I482"/>
    <mergeCell ref="N466:O466"/>
    <mergeCell ref="R466:S466"/>
    <mergeCell ref="V466:W466"/>
    <mergeCell ref="W480:AK480"/>
    <mergeCell ref="W481:AK481"/>
    <mergeCell ref="AD491:AE491"/>
    <mergeCell ref="AH492:AI492"/>
    <mergeCell ref="F492:M492"/>
    <mergeCell ref="F209:P210"/>
    <mergeCell ref="Q209:U210"/>
    <mergeCell ref="AA209:AK210"/>
    <mergeCell ref="V210:Z210"/>
    <mergeCell ref="F211:P211"/>
    <mergeCell ref="Q211:S211"/>
    <mergeCell ref="V211:X211"/>
    <mergeCell ref="AA211:AK212"/>
    <mergeCell ref="F212:G215"/>
    <mergeCell ref="H212:P212"/>
    <mergeCell ref="Q212:S212"/>
    <mergeCell ref="V212:X212"/>
    <mergeCell ref="H213:P213"/>
    <mergeCell ref="Q213:S213"/>
    <mergeCell ref="V213:X213"/>
    <mergeCell ref="F224:P224"/>
    <mergeCell ref="Q224:S224"/>
    <mergeCell ref="V224:X224"/>
    <mergeCell ref="AB213:AD213"/>
    <mergeCell ref="AG213:AI213"/>
    <mergeCell ref="Q221:S221"/>
    <mergeCell ref="V221:X221"/>
    <mergeCell ref="AA221:AK221"/>
    <mergeCell ref="F222:P222"/>
    <mergeCell ref="Q222:S222"/>
    <mergeCell ref="V222:X222"/>
    <mergeCell ref="AA222:AK222"/>
    <mergeCell ref="Q223:S223"/>
    <mergeCell ref="V223:X223"/>
    <mergeCell ref="AA223:AK223"/>
    <mergeCell ref="AA224:AK224"/>
    <mergeCell ref="F219:P219"/>
    <mergeCell ref="O36:S36"/>
    <mergeCell ref="F62:N62"/>
    <mergeCell ref="O62:U62"/>
    <mergeCell ref="F35:M35"/>
    <mergeCell ref="W36:AA36"/>
    <mergeCell ref="AE36:AI36"/>
    <mergeCell ref="N33:U33"/>
    <mergeCell ref="V33:AC33"/>
    <mergeCell ref="AD33:AK33"/>
    <mergeCell ref="K29:M29"/>
    <mergeCell ref="W29:Y29"/>
    <mergeCell ref="U253:AK253"/>
    <mergeCell ref="T259:Z259"/>
    <mergeCell ref="N250:R250"/>
    <mergeCell ref="N251:R251"/>
    <mergeCell ref="N252:R252"/>
    <mergeCell ref="N249:T249"/>
    <mergeCell ref="U249:AK249"/>
    <mergeCell ref="U250:AK250"/>
    <mergeCell ref="U251:AK251"/>
    <mergeCell ref="U252:AK252"/>
    <mergeCell ref="M239:AK239"/>
    <mergeCell ref="F73:N73"/>
    <mergeCell ref="O38:S38"/>
    <mergeCell ref="O74:U74"/>
    <mergeCell ref="O66:U66"/>
    <mergeCell ref="X64:AA64"/>
    <mergeCell ref="AD62:AK62"/>
    <mergeCell ref="O61:U61"/>
    <mergeCell ref="M192:N192"/>
    <mergeCell ref="M193:N193"/>
    <mergeCell ref="M194:N194"/>
    <mergeCell ref="F519:I519"/>
    <mergeCell ref="J519:V519"/>
    <mergeCell ref="AD496:AE496"/>
    <mergeCell ref="J513:AK513"/>
    <mergeCell ref="R502:S502"/>
    <mergeCell ref="F502:M502"/>
    <mergeCell ref="V497:W497"/>
    <mergeCell ref="AD497:AE497"/>
    <mergeCell ref="AH502:AI502"/>
    <mergeCell ref="AD502:AE502"/>
    <mergeCell ref="N496:O496"/>
    <mergeCell ref="R496:S496"/>
    <mergeCell ref="AH497:AI497"/>
    <mergeCell ref="V496:W496"/>
    <mergeCell ref="Z496:AA496"/>
    <mergeCell ref="AH496:AI496"/>
    <mergeCell ref="W514:AK514"/>
    <mergeCell ref="R497:S497"/>
    <mergeCell ref="AD498:AE498"/>
    <mergeCell ref="AH498:AI498"/>
    <mergeCell ref="AD499:AE499"/>
    <mergeCell ref="AH499:AI499"/>
    <mergeCell ref="AD500:AE500"/>
    <mergeCell ref="AH500:AI500"/>
    <mergeCell ref="AD501:AE501"/>
    <mergeCell ref="AH501:AI501"/>
    <mergeCell ref="F496:M496"/>
    <mergeCell ref="F497:M497"/>
    <mergeCell ref="F498:M498"/>
    <mergeCell ref="F499:M499"/>
    <mergeCell ref="F500:M500"/>
    <mergeCell ref="F501:M501"/>
    <mergeCell ref="W87:AD87"/>
    <mergeCell ref="W88:AD88"/>
    <mergeCell ref="AA154:AK154"/>
    <mergeCell ref="AA155:AK155"/>
    <mergeCell ref="X63:AA63"/>
    <mergeCell ref="AD63:AK63"/>
    <mergeCell ref="V61:AK61"/>
    <mergeCell ref="F38:M38"/>
    <mergeCell ref="F261:J261"/>
    <mergeCell ref="W515:AK515"/>
    <mergeCell ref="F513:I513"/>
    <mergeCell ref="Z503:AA503"/>
    <mergeCell ref="AD503:AE503"/>
    <mergeCell ref="F503:M503"/>
    <mergeCell ref="N503:O503"/>
    <mergeCell ref="R503:S503"/>
    <mergeCell ref="V503:W503"/>
    <mergeCell ref="Z466:AA466"/>
    <mergeCell ref="F467:M468"/>
    <mergeCell ref="J482:V482"/>
    <mergeCell ref="V491:W491"/>
    <mergeCell ref="F63:N63"/>
    <mergeCell ref="AE86:AI86"/>
    <mergeCell ref="AE87:AI87"/>
    <mergeCell ref="AE88:AI88"/>
    <mergeCell ref="F167:R168"/>
    <mergeCell ref="F169:G178"/>
    <mergeCell ref="H169:K171"/>
    <mergeCell ref="AA156:AK156"/>
    <mergeCell ref="O63:U63"/>
    <mergeCell ref="Z495:AA495"/>
    <mergeCell ref="AD495:AE495"/>
    <mergeCell ref="W525:AA525"/>
    <mergeCell ref="R524:V524"/>
    <mergeCell ref="M526:Q526"/>
    <mergeCell ref="M527:Q527"/>
    <mergeCell ref="R525:T525"/>
    <mergeCell ref="R526:T526"/>
    <mergeCell ref="R527:T527"/>
    <mergeCell ref="J515:V515"/>
    <mergeCell ref="N497:O497"/>
    <mergeCell ref="F524:L524"/>
    <mergeCell ref="F8:O8"/>
    <mergeCell ref="F9:O9"/>
    <mergeCell ref="F12:O12"/>
    <mergeCell ref="F13:O13"/>
    <mergeCell ref="P8:AK8"/>
    <mergeCell ref="P13:AK13"/>
    <mergeCell ref="X62:AA62"/>
    <mergeCell ref="F266:R266"/>
    <mergeCell ref="F267:R267"/>
    <mergeCell ref="F268:R268"/>
    <mergeCell ref="V268:AH268"/>
    <mergeCell ref="W273:AG273"/>
    <mergeCell ref="S265:U265"/>
    <mergeCell ref="S266:U266"/>
    <mergeCell ref="S267:U267"/>
    <mergeCell ref="S268:U268"/>
    <mergeCell ref="V266:AH266"/>
    <mergeCell ref="V267:AH267"/>
    <mergeCell ref="F239:L239"/>
    <mergeCell ref="M235:AK235"/>
    <mergeCell ref="M236:AK236"/>
    <mergeCell ref="M237:AK237"/>
    <mergeCell ref="N492:O492"/>
    <mergeCell ref="AB529:AF529"/>
    <mergeCell ref="AH503:AI503"/>
    <mergeCell ref="V502:W502"/>
    <mergeCell ref="Z502:AA502"/>
    <mergeCell ref="W516:AK516"/>
    <mergeCell ref="Z497:AA497"/>
    <mergeCell ref="F514:I514"/>
    <mergeCell ref="J514:V514"/>
    <mergeCell ref="F518:I518"/>
    <mergeCell ref="J518:V518"/>
    <mergeCell ref="W518:AK518"/>
    <mergeCell ref="F517:I517"/>
    <mergeCell ref="J517:V517"/>
    <mergeCell ref="F516:I516"/>
    <mergeCell ref="J516:V516"/>
    <mergeCell ref="F515:I515"/>
    <mergeCell ref="W526:AA526"/>
    <mergeCell ref="W527:AA527"/>
    <mergeCell ref="AB526:AF526"/>
    <mergeCell ref="AB527:AF527"/>
    <mergeCell ref="AB524:AF524"/>
    <mergeCell ref="AB525:AF525"/>
    <mergeCell ref="W524:AA524"/>
    <mergeCell ref="AG527:AK527"/>
    <mergeCell ref="AG528:AK528"/>
    <mergeCell ref="AG529:AK529"/>
    <mergeCell ref="AG524:AK524"/>
    <mergeCell ref="AG525:AK525"/>
    <mergeCell ref="AG526:AK526"/>
    <mergeCell ref="F494:M494"/>
    <mergeCell ref="F495:M495"/>
    <mergeCell ref="F479:I479"/>
    <mergeCell ref="J479:V479"/>
    <mergeCell ref="W479:AK479"/>
    <mergeCell ref="N494:O494"/>
    <mergeCell ref="R494:S494"/>
    <mergeCell ref="V494:W494"/>
    <mergeCell ref="Z494:AA494"/>
    <mergeCell ref="AD494:AE494"/>
    <mergeCell ref="AH493:AI493"/>
    <mergeCell ref="F493:M493"/>
    <mergeCell ref="N493:O493"/>
    <mergeCell ref="R493:S493"/>
    <mergeCell ref="V493:W493"/>
    <mergeCell ref="Z493:AA493"/>
    <mergeCell ref="AD493:AE493"/>
    <mergeCell ref="Z467:AA467"/>
    <mergeCell ref="R492:S492"/>
    <mergeCell ref="V492:W492"/>
    <mergeCell ref="Z492:AA492"/>
    <mergeCell ref="AD492:AE492"/>
    <mergeCell ref="N491:O491"/>
    <mergeCell ref="R491:S491"/>
    <mergeCell ref="AH488:AK489"/>
    <mergeCell ref="N489:Q489"/>
    <mergeCell ref="R489:U489"/>
    <mergeCell ref="V489:Y489"/>
    <mergeCell ref="Z489:AC489"/>
    <mergeCell ref="AD489:AG489"/>
    <mergeCell ref="F483:I483"/>
    <mergeCell ref="J483:V483"/>
    <mergeCell ref="AH491:AI491"/>
    <mergeCell ref="AH494:AI494"/>
    <mergeCell ref="F480:I480"/>
    <mergeCell ref="N490:O490"/>
    <mergeCell ref="R490:S490"/>
    <mergeCell ref="Z491:AA491"/>
    <mergeCell ref="J480:V480"/>
    <mergeCell ref="AD464:AE464"/>
    <mergeCell ref="AH464:AI464"/>
    <mergeCell ref="N465:O465"/>
    <mergeCell ref="R465:S465"/>
    <mergeCell ref="N464:O464"/>
    <mergeCell ref="R464:S464"/>
    <mergeCell ref="V464:W464"/>
    <mergeCell ref="Z464:AA464"/>
    <mergeCell ref="V465:W465"/>
    <mergeCell ref="Z465:AA465"/>
    <mergeCell ref="N463:O463"/>
    <mergeCell ref="R463:S463"/>
    <mergeCell ref="V463:W463"/>
    <mergeCell ref="Z463:AA463"/>
    <mergeCell ref="J481:V481"/>
    <mergeCell ref="F490:M490"/>
    <mergeCell ref="W484:AK484"/>
    <mergeCell ref="W482:AK482"/>
    <mergeCell ref="W483:AK483"/>
    <mergeCell ref="N468:O468"/>
    <mergeCell ref="R468:S468"/>
    <mergeCell ref="V468:W468"/>
    <mergeCell ref="Z468:AA468"/>
    <mergeCell ref="AD468:AE468"/>
    <mergeCell ref="AH468:AI468"/>
    <mergeCell ref="N467:O467"/>
    <mergeCell ref="R467:S467"/>
    <mergeCell ref="J422:AK422"/>
    <mergeCell ref="M382:V382"/>
    <mergeCell ref="H414:L414"/>
    <mergeCell ref="N462:O462"/>
    <mergeCell ref="R462:S462"/>
    <mergeCell ref="V462:W462"/>
    <mergeCell ref="Z462:AA462"/>
    <mergeCell ref="AD463:AE463"/>
    <mergeCell ref="AH463:AI463"/>
    <mergeCell ref="AD462:AE462"/>
    <mergeCell ref="AH462:AI462"/>
    <mergeCell ref="AH452:AI452"/>
    <mergeCell ref="AH449:AI449"/>
    <mergeCell ref="AH450:AI450"/>
    <mergeCell ref="Z452:AA452"/>
    <mergeCell ref="AD451:AE451"/>
    <mergeCell ref="V452:W452"/>
    <mergeCell ref="AD449:AE449"/>
    <mergeCell ref="AD450:AE450"/>
    <mergeCell ref="V460:W460"/>
    <mergeCell ref="Z460:AA460"/>
    <mergeCell ref="V461:W461"/>
    <mergeCell ref="Z461:AA461"/>
    <mergeCell ref="AH458:AI458"/>
    <mergeCell ref="N459:O459"/>
    <mergeCell ref="R459:S459"/>
    <mergeCell ref="V459:W459"/>
    <mergeCell ref="Z459:AA459"/>
    <mergeCell ref="AD459:AE459"/>
    <mergeCell ref="R454:S454"/>
    <mergeCell ref="V454:W454"/>
    <mergeCell ref="Z454:AA454"/>
    <mergeCell ref="AG393:AI393"/>
    <mergeCell ref="F320:I320"/>
    <mergeCell ref="F315:I315"/>
    <mergeCell ref="J315:V315"/>
    <mergeCell ref="W318:AK318"/>
    <mergeCell ref="W319:AK319"/>
    <mergeCell ref="AE304:AK304"/>
    <mergeCell ref="F314:I314"/>
    <mergeCell ref="W317:AK317"/>
    <mergeCell ref="F354:I354"/>
    <mergeCell ref="J354:V354"/>
    <mergeCell ref="F348:I348"/>
    <mergeCell ref="J348:V348"/>
    <mergeCell ref="J352:AK352"/>
    <mergeCell ref="W343:AK343"/>
    <mergeCell ref="W344:AK344"/>
    <mergeCell ref="F345:I345"/>
    <mergeCell ref="J324:AK324"/>
    <mergeCell ref="F329:I329"/>
    <mergeCell ref="J329:V329"/>
    <mergeCell ref="F330:I330"/>
    <mergeCell ref="J330:V330"/>
    <mergeCell ref="F374:I374"/>
    <mergeCell ref="F355:I355"/>
    <mergeCell ref="J355:V355"/>
    <mergeCell ref="F356:I356"/>
    <mergeCell ref="J356:V356"/>
    <mergeCell ref="W347:AK347"/>
    <mergeCell ref="W348:AK348"/>
    <mergeCell ref="W325:AK325"/>
    <mergeCell ref="W326:AK326"/>
    <mergeCell ref="F347:I347"/>
    <mergeCell ref="J338:V338"/>
    <mergeCell ref="F339:I339"/>
    <mergeCell ref="J339:V339"/>
    <mergeCell ref="G434:L434"/>
    <mergeCell ref="F432:F434"/>
    <mergeCell ref="F342:I342"/>
    <mergeCell ref="F343:I343"/>
    <mergeCell ref="J343:V343"/>
    <mergeCell ref="F344:I344"/>
    <mergeCell ref="J344:V344"/>
    <mergeCell ref="J353:V353"/>
    <mergeCell ref="M414:O414"/>
    <mergeCell ref="R414:T414"/>
    <mergeCell ref="J345:V345"/>
    <mergeCell ref="F346:I346"/>
    <mergeCell ref="J346:V346"/>
    <mergeCell ref="J425:V425"/>
    <mergeCell ref="J375:V375"/>
    <mergeCell ref="F425:I425"/>
    <mergeCell ref="M413:O413"/>
    <mergeCell ref="R413:T413"/>
    <mergeCell ref="F327:I327"/>
    <mergeCell ref="J327:V327"/>
    <mergeCell ref="F328:I328"/>
    <mergeCell ref="J328:V328"/>
    <mergeCell ref="W424:AK424"/>
    <mergeCell ref="F424:I424"/>
    <mergeCell ref="H412:L412"/>
    <mergeCell ref="R392:T392"/>
    <mergeCell ref="AE301:AK301"/>
    <mergeCell ref="AI270:AK271"/>
    <mergeCell ref="AI272:AK273"/>
    <mergeCell ref="F301:K301"/>
    <mergeCell ref="L302:AD302"/>
    <mergeCell ref="AH290:AI290"/>
    <mergeCell ref="AD289:AE289"/>
    <mergeCell ref="L303:AD303"/>
    <mergeCell ref="L304:AD304"/>
    <mergeCell ref="F302:K302"/>
    <mergeCell ref="F304:K304"/>
    <mergeCell ref="AI267:AK267"/>
    <mergeCell ref="AI268:AK268"/>
    <mergeCell ref="F303:K303"/>
    <mergeCell ref="L301:AD301"/>
    <mergeCell ref="AD288:AE288"/>
    <mergeCell ref="AH288:AI288"/>
    <mergeCell ref="N287:O287"/>
    <mergeCell ref="G271:Q271"/>
    <mergeCell ref="AD286:AG286"/>
    <mergeCell ref="N285:AG285"/>
    <mergeCell ref="R291:S291"/>
    <mergeCell ref="N291:O291"/>
    <mergeCell ref="V291:W291"/>
    <mergeCell ref="F291:M291"/>
    <mergeCell ref="AE302:AK302"/>
    <mergeCell ref="AE303:AK303"/>
    <mergeCell ref="AH103:AK103"/>
    <mergeCell ref="S125:AD126"/>
    <mergeCell ref="W128:X128"/>
    <mergeCell ref="AE132:AH132"/>
    <mergeCell ref="AE133:AH133"/>
    <mergeCell ref="AE134:AH134"/>
    <mergeCell ref="AE135:AH135"/>
    <mergeCell ref="AG177:AJ177"/>
    <mergeCell ref="AB167:AK167"/>
    <mergeCell ref="AG169:AJ169"/>
    <mergeCell ref="AB169:AF169"/>
    <mergeCell ref="AB170:AF170"/>
    <mergeCell ref="AG172:AJ172"/>
    <mergeCell ref="AB179:AF179"/>
    <mergeCell ref="AG179:AJ179"/>
    <mergeCell ref="AB171:AF171"/>
    <mergeCell ref="AB168:AK168"/>
    <mergeCell ref="AG170:AJ170"/>
    <mergeCell ref="AC127:AD127"/>
    <mergeCell ref="T166:Z166"/>
    <mergeCell ref="S127:V127"/>
    <mergeCell ref="S175:X175"/>
    <mergeCell ref="S176:X176"/>
    <mergeCell ref="S167:AA167"/>
    <mergeCell ref="AA157:AK157"/>
    <mergeCell ref="S177:X177"/>
    <mergeCell ref="AB177:AF177"/>
    <mergeCell ref="S170:X170"/>
    <mergeCell ref="AB176:AF176"/>
    <mergeCell ref="AG176:AJ176"/>
    <mergeCell ref="AG174:AJ174"/>
    <mergeCell ref="AG171:AJ171"/>
    <mergeCell ref="V84:AK85"/>
    <mergeCell ref="O84:U84"/>
    <mergeCell ref="O85:U85"/>
    <mergeCell ref="AC135:AD135"/>
    <mergeCell ref="Y132:AB132"/>
    <mergeCell ref="Y133:AB133"/>
    <mergeCell ref="Y134:AB134"/>
    <mergeCell ref="Y135:AB135"/>
    <mergeCell ref="F193:L193"/>
    <mergeCell ref="S179:X179"/>
    <mergeCell ref="F154:N154"/>
    <mergeCell ref="F180:R180"/>
    <mergeCell ref="AB175:AF175"/>
    <mergeCell ref="AG175:AJ175"/>
    <mergeCell ref="AA158:AK158"/>
    <mergeCell ref="AB173:AF173"/>
    <mergeCell ref="AG173:AJ173"/>
    <mergeCell ref="AB172:AF172"/>
    <mergeCell ref="F155:G157"/>
    <mergeCell ref="O158:Z158"/>
    <mergeCell ref="O155:Z155"/>
    <mergeCell ref="O156:Z156"/>
    <mergeCell ref="O157:Z157"/>
    <mergeCell ref="H130:K135"/>
    <mergeCell ref="AE130:AH130"/>
    <mergeCell ref="S168:AA168"/>
    <mergeCell ref="AG178:AJ178"/>
    <mergeCell ref="AE136:AH136"/>
    <mergeCell ref="AE137:AH137"/>
    <mergeCell ref="AE138:AH138"/>
    <mergeCell ref="W127:X127"/>
    <mergeCell ref="M189:T189"/>
    <mergeCell ref="O77:U77"/>
    <mergeCell ref="V77:AK77"/>
    <mergeCell ref="AD65:AK65"/>
    <mergeCell ref="O72:U72"/>
    <mergeCell ref="AD64:AK64"/>
    <mergeCell ref="V72:AK72"/>
    <mergeCell ref="X66:AA66"/>
    <mergeCell ref="V74:AK74"/>
    <mergeCell ref="AE37:AI37"/>
    <mergeCell ref="W38:AA38"/>
    <mergeCell ref="AE38:AI38"/>
    <mergeCell ref="O37:S37"/>
    <mergeCell ref="W37:AA37"/>
    <mergeCell ref="S129:V129"/>
    <mergeCell ref="S131:V131"/>
    <mergeCell ref="N134:R134"/>
    <mergeCell ref="H127:K129"/>
    <mergeCell ref="N132:R132"/>
    <mergeCell ref="AE127:AH127"/>
    <mergeCell ref="V101:Y101"/>
    <mergeCell ref="AE128:AH128"/>
    <mergeCell ref="AE129:AH129"/>
    <mergeCell ref="F111:AK115"/>
    <mergeCell ref="K124:Q124"/>
    <mergeCell ref="T124:Z124"/>
    <mergeCell ref="F127:G136"/>
    <mergeCell ref="AE126:AK126"/>
    <mergeCell ref="AE125:AK125"/>
    <mergeCell ref="AD102:AG102"/>
    <mergeCell ref="F76:N76"/>
    <mergeCell ref="F77:N77"/>
    <mergeCell ref="AH102:AK102"/>
    <mergeCell ref="F32:M33"/>
    <mergeCell ref="P9:AK9"/>
    <mergeCell ref="O76:U76"/>
    <mergeCell ref="V76:AK76"/>
    <mergeCell ref="O34:S34"/>
    <mergeCell ref="W34:AA34"/>
    <mergeCell ref="AD66:AK66"/>
    <mergeCell ref="P12:AK12"/>
    <mergeCell ref="F17:AK22"/>
    <mergeCell ref="V32:AC32"/>
    <mergeCell ref="F36:M36"/>
    <mergeCell ref="X65:AA65"/>
    <mergeCell ref="F72:N72"/>
    <mergeCell ref="O65:U65"/>
    <mergeCell ref="O73:U73"/>
    <mergeCell ref="V73:AK73"/>
    <mergeCell ref="F75:N75"/>
    <mergeCell ref="O75:U75"/>
    <mergeCell ref="V75:AK75"/>
    <mergeCell ref="F74:N74"/>
    <mergeCell ref="F11:O11"/>
    <mergeCell ref="P11:AK11"/>
    <mergeCell ref="F64:N64"/>
    <mergeCell ref="O64:U64"/>
    <mergeCell ref="F10:O10"/>
    <mergeCell ref="P10:AK10"/>
    <mergeCell ref="AE34:AI34"/>
    <mergeCell ref="F34:M34"/>
    <mergeCell ref="O35:S35"/>
    <mergeCell ref="F37:M37"/>
    <mergeCell ref="W35:AA35"/>
    <mergeCell ref="AE35:AI35"/>
    <mergeCell ref="V102:Y102"/>
    <mergeCell ref="Y128:AB128"/>
    <mergeCell ref="Y127:AB127"/>
    <mergeCell ref="R103:U103"/>
    <mergeCell ref="V103:Y103"/>
    <mergeCell ref="Z103:AC103"/>
    <mergeCell ref="R102:U102"/>
    <mergeCell ref="W137:X137"/>
    <mergeCell ref="S133:V133"/>
    <mergeCell ref="N133:R133"/>
    <mergeCell ref="S135:V135"/>
    <mergeCell ref="W136:X136"/>
    <mergeCell ref="F138:R138"/>
    <mergeCell ref="W133:X133"/>
    <mergeCell ref="L132:M134"/>
    <mergeCell ref="AC133:AD133"/>
    <mergeCell ref="AC134:AD134"/>
    <mergeCell ref="W134:X134"/>
    <mergeCell ref="W132:X132"/>
    <mergeCell ref="AC132:AD132"/>
    <mergeCell ref="S132:V132"/>
    <mergeCell ref="W135:X135"/>
    <mergeCell ref="AC136:AD136"/>
    <mergeCell ref="S138:AD138"/>
    <mergeCell ref="AC137:AD137"/>
    <mergeCell ref="Y136:AB136"/>
    <mergeCell ref="Y137:AB137"/>
    <mergeCell ref="S136:V136"/>
    <mergeCell ref="S137:V137"/>
    <mergeCell ref="AD103:AG103"/>
    <mergeCell ref="S134:V134"/>
    <mergeCell ref="O86:S86"/>
    <mergeCell ref="O87:S87"/>
    <mergeCell ref="O88:S88"/>
    <mergeCell ref="O89:S89"/>
    <mergeCell ref="R101:U101"/>
    <mergeCell ref="F125:R126"/>
    <mergeCell ref="W86:AD86"/>
    <mergeCell ref="Z101:AC101"/>
    <mergeCell ref="AD101:AG101"/>
    <mergeCell ref="AH101:AK101"/>
    <mergeCell ref="AE131:AH131"/>
    <mergeCell ref="Y129:AB129"/>
    <mergeCell ref="AC128:AD128"/>
    <mergeCell ref="AC129:AD129"/>
    <mergeCell ref="AC130:AD130"/>
    <mergeCell ref="AC131:AD131"/>
    <mergeCell ref="Z102:AC102"/>
    <mergeCell ref="W131:X131"/>
    <mergeCell ref="Y131:AB131"/>
    <mergeCell ref="S130:V130"/>
    <mergeCell ref="F101:Q101"/>
    <mergeCell ref="F86:N86"/>
    <mergeCell ref="F87:N87"/>
    <mergeCell ref="F88:N88"/>
    <mergeCell ref="F89:N89"/>
    <mergeCell ref="F90:N90"/>
    <mergeCell ref="O90:S90"/>
    <mergeCell ref="F102:Q103"/>
    <mergeCell ref="S128:V128"/>
    <mergeCell ref="W129:X129"/>
    <mergeCell ref="W130:X130"/>
    <mergeCell ref="Y130:AB130"/>
    <mergeCell ref="S180:X180"/>
    <mergeCell ref="M190:N190"/>
    <mergeCell ref="AB174:AF174"/>
    <mergeCell ref="N174:R174"/>
    <mergeCell ref="N175:R175"/>
    <mergeCell ref="K166:Q166"/>
    <mergeCell ref="N176:R176"/>
    <mergeCell ref="Z189:AK189"/>
    <mergeCell ref="Z190:AK190"/>
    <mergeCell ref="Z191:AK191"/>
    <mergeCell ref="U191:W191"/>
    <mergeCell ref="Z192:AK192"/>
    <mergeCell ref="Z193:AK193"/>
    <mergeCell ref="U195:W195"/>
    <mergeCell ref="Q190:R190"/>
    <mergeCell ref="U196:W196"/>
    <mergeCell ref="U197:W197"/>
    <mergeCell ref="Z195:AK195"/>
    <mergeCell ref="Z196:AK196"/>
    <mergeCell ref="F196:L196"/>
    <mergeCell ref="F197:L197"/>
    <mergeCell ref="F192:L192"/>
    <mergeCell ref="F189:L189"/>
    <mergeCell ref="S169:X169"/>
    <mergeCell ref="S174:X174"/>
    <mergeCell ref="U190:W190"/>
    <mergeCell ref="S172:X172"/>
    <mergeCell ref="S173:X173"/>
    <mergeCell ref="U189:Y189"/>
    <mergeCell ref="H172:K177"/>
    <mergeCell ref="U192:W192"/>
    <mergeCell ref="U193:W193"/>
    <mergeCell ref="U199:W199"/>
    <mergeCell ref="F235:L235"/>
    <mergeCell ref="F236:L236"/>
    <mergeCell ref="F237:L237"/>
    <mergeCell ref="F238:L238"/>
    <mergeCell ref="F251:H252"/>
    <mergeCell ref="F250:M250"/>
    <mergeCell ref="I251:M251"/>
    <mergeCell ref="AH285:AK286"/>
    <mergeCell ref="Z288:AA288"/>
    <mergeCell ref="AH289:AI289"/>
    <mergeCell ref="I252:M252"/>
    <mergeCell ref="F249:M249"/>
    <mergeCell ref="K259:Q259"/>
    <mergeCell ref="G273:Q273"/>
    <mergeCell ref="S269:U269"/>
    <mergeCell ref="F201:L201"/>
    <mergeCell ref="Z199:AK199"/>
    <mergeCell ref="Z200:AK200"/>
    <mergeCell ref="M201:N201"/>
    <mergeCell ref="Q201:R201"/>
    <mergeCell ref="M199:N199"/>
    <mergeCell ref="M200:N200"/>
    <mergeCell ref="W271:AG271"/>
    <mergeCell ref="AH287:AI287"/>
    <mergeCell ref="AI265:AK265"/>
    <mergeCell ref="V264:AK264"/>
    <mergeCell ref="V265:AH265"/>
    <mergeCell ref="F265:R265"/>
    <mergeCell ref="AI269:AK269"/>
    <mergeCell ref="AI266:AK266"/>
    <mergeCell ref="M238:AK238"/>
    <mergeCell ref="F84:N85"/>
    <mergeCell ref="F61:N61"/>
    <mergeCell ref="F65:N65"/>
    <mergeCell ref="F66:N66"/>
    <mergeCell ref="F272:R272"/>
    <mergeCell ref="F264:U264"/>
    <mergeCell ref="V272:AH272"/>
    <mergeCell ref="M234:AK234"/>
    <mergeCell ref="F234:L234"/>
    <mergeCell ref="U194:W194"/>
    <mergeCell ref="F195:L195"/>
    <mergeCell ref="M196:N196"/>
    <mergeCell ref="M197:N197"/>
    <mergeCell ref="Q195:R195"/>
    <mergeCell ref="F194:L194"/>
    <mergeCell ref="M191:N191"/>
    <mergeCell ref="M195:N195"/>
    <mergeCell ref="Q196:R196"/>
    <mergeCell ref="Q197:R197"/>
    <mergeCell ref="Q191:R191"/>
    <mergeCell ref="Q192:R192"/>
    <mergeCell ref="Q193:R193"/>
    <mergeCell ref="Q194:R194"/>
    <mergeCell ref="AB180:AF180"/>
    <mergeCell ref="AG180:AJ180"/>
    <mergeCell ref="S171:X171"/>
    <mergeCell ref="L174:M176"/>
    <mergeCell ref="Z194:AK194"/>
    <mergeCell ref="F190:L190"/>
    <mergeCell ref="F191:L191"/>
    <mergeCell ref="AB178:AF178"/>
    <mergeCell ref="S178:X178"/>
    <mergeCell ref="F198:L198"/>
    <mergeCell ref="N288:O288"/>
    <mergeCell ref="R288:S288"/>
    <mergeCell ref="V288:W288"/>
    <mergeCell ref="Z286:AC286"/>
    <mergeCell ref="N282:P282"/>
    <mergeCell ref="Z282:AB282"/>
    <mergeCell ref="F287:G290"/>
    <mergeCell ref="F285:M286"/>
    <mergeCell ref="N286:Q286"/>
    <mergeCell ref="R286:U286"/>
    <mergeCell ref="V286:Y286"/>
    <mergeCell ref="V289:W289"/>
    <mergeCell ref="V290:W290"/>
    <mergeCell ref="N289:O289"/>
    <mergeCell ref="N290:O290"/>
    <mergeCell ref="R289:S289"/>
    <mergeCell ref="R290:S290"/>
    <mergeCell ref="Q199:R199"/>
    <mergeCell ref="F200:L200"/>
    <mergeCell ref="F253:M253"/>
    <mergeCell ref="N253:R253"/>
    <mergeCell ref="F260:J260"/>
    <mergeCell ref="R287:S287"/>
    <mergeCell ref="Z287:AA287"/>
    <mergeCell ref="V287:W287"/>
    <mergeCell ref="Q200:R200"/>
    <mergeCell ref="F199:L199"/>
    <mergeCell ref="U200:W200"/>
    <mergeCell ref="U201:W201"/>
    <mergeCell ref="K260:AK260"/>
    <mergeCell ref="K261:AK261"/>
    <mergeCell ref="Z197:AK197"/>
    <mergeCell ref="Z198:AK198"/>
    <mergeCell ref="U198:W198"/>
    <mergeCell ref="M198:N198"/>
    <mergeCell ref="Q198:R198"/>
    <mergeCell ref="V269:AH269"/>
    <mergeCell ref="V270:AH270"/>
    <mergeCell ref="AH291:AI291"/>
    <mergeCell ref="Z289:AA289"/>
    <mergeCell ref="Z290:AA290"/>
    <mergeCell ref="Z291:AA291"/>
    <mergeCell ref="AD287:AE287"/>
    <mergeCell ref="AD291:AE291"/>
    <mergeCell ref="AD290:AE290"/>
    <mergeCell ref="F325:I325"/>
    <mergeCell ref="J325:V325"/>
    <mergeCell ref="F326:I326"/>
    <mergeCell ref="J326:V326"/>
    <mergeCell ref="J316:V316"/>
    <mergeCell ref="F318:I318"/>
    <mergeCell ref="F319:I319"/>
    <mergeCell ref="W320:AK320"/>
    <mergeCell ref="J320:V320"/>
    <mergeCell ref="F324:I324"/>
    <mergeCell ref="J317:V317"/>
    <mergeCell ref="J318:V318"/>
    <mergeCell ref="J314:AK314"/>
    <mergeCell ref="W315:AK315"/>
    <mergeCell ref="F316:I316"/>
    <mergeCell ref="F317:I317"/>
    <mergeCell ref="J319:V319"/>
    <mergeCell ref="W316:AK316"/>
    <mergeCell ref="F333:I333"/>
    <mergeCell ref="F334:I334"/>
    <mergeCell ref="J334:V334"/>
    <mergeCell ref="F335:I335"/>
    <mergeCell ref="J335:V335"/>
    <mergeCell ref="J333:AK333"/>
    <mergeCell ref="W334:AK334"/>
    <mergeCell ref="W335:AK335"/>
    <mergeCell ref="F336:I336"/>
    <mergeCell ref="J336:V336"/>
    <mergeCell ref="F337:I337"/>
    <mergeCell ref="J367:V367"/>
    <mergeCell ref="F373:I373"/>
    <mergeCell ref="J373:V373"/>
    <mergeCell ref="J371:AK371"/>
    <mergeCell ref="W372:AK372"/>
    <mergeCell ref="W373:AK373"/>
    <mergeCell ref="F371:I371"/>
    <mergeCell ref="J363:V363"/>
    <mergeCell ref="F372:I372"/>
    <mergeCell ref="W358:AK358"/>
    <mergeCell ref="J337:V337"/>
    <mergeCell ref="W345:AK345"/>
    <mergeCell ref="F357:I357"/>
    <mergeCell ref="J357:V357"/>
    <mergeCell ref="F358:I358"/>
    <mergeCell ref="J358:V358"/>
    <mergeCell ref="F361:I361"/>
    <mergeCell ref="F352:I352"/>
    <mergeCell ref="F353:I353"/>
    <mergeCell ref="F362:I362"/>
    <mergeCell ref="J362:V362"/>
    <mergeCell ref="F363:I363"/>
    <mergeCell ref="F338:I338"/>
    <mergeCell ref="F391:L391"/>
    <mergeCell ref="W401:Y401"/>
    <mergeCell ref="AG400:AI400"/>
    <mergeCell ref="W413:Y413"/>
    <mergeCell ref="M410:O410"/>
    <mergeCell ref="G411:L411"/>
    <mergeCell ref="M411:O411"/>
    <mergeCell ref="G392:L392"/>
    <mergeCell ref="G393:L393"/>
    <mergeCell ref="J361:AK361"/>
    <mergeCell ref="W362:AK362"/>
    <mergeCell ref="W363:AK363"/>
    <mergeCell ref="F364:I364"/>
    <mergeCell ref="J364:V364"/>
    <mergeCell ref="F365:I365"/>
    <mergeCell ref="J365:V365"/>
    <mergeCell ref="F366:I366"/>
    <mergeCell ref="J366:V366"/>
    <mergeCell ref="F367:I367"/>
    <mergeCell ref="J374:V374"/>
    <mergeCell ref="F381:L381"/>
    <mergeCell ref="J372:V372"/>
    <mergeCell ref="F375:I375"/>
    <mergeCell ref="W377:AK377"/>
    <mergeCell ref="M384:V384"/>
    <mergeCell ref="AG413:AI413"/>
    <mergeCell ref="AB394:AD394"/>
    <mergeCell ref="AB395:AD395"/>
    <mergeCell ref="J426:V426"/>
    <mergeCell ref="F427:I427"/>
    <mergeCell ref="J427:V427"/>
    <mergeCell ref="H413:L413"/>
    <mergeCell ref="G394:L394"/>
    <mergeCell ref="F410:F415"/>
    <mergeCell ref="AG410:AI410"/>
    <mergeCell ref="AG416:AI416"/>
    <mergeCell ref="F401:L401"/>
    <mergeCell ref="R456:S456"/>
    <mergeCell ref="V456:W456"/>
    <mergeCell ref="F376:I376"/>
    <mergeCell ref="J376:V376"/>
    <mergeCell ref="F377:I377"/>
    <mergeCell ref="J377:V377"/>
    <mergeCell ref="G436:L436"/>
    <mergeCell ref="R437:S437"/>
    <mergeCell ref="R416:T416"/>
    <mergeCell ref="M416:O416"/>
    <mergeCell ref="F431:L431"/>
    <mergeCell ref="R431:V431"/>
    <mergeCell ref="G412:G414"/>
    <mergeCell ref="AG431:AK431"/>
    <mergeCell ref="W425:AK425"/>
    <mergeCell ref="W415:Y415"/>
    <mergeCell ref="AB415:AD415"/>
    <mergeCell ref="F455:M456"/>
    <mergeCell ref="AG415:AI415"/>
    <mergeCell ref="R432:S432"/>
    <mergeCell ref="J424:V424"/>
    <mergeCell ref="F422:I422"/>
    <mergeCell ref="W423:AK423"/>
    <mergeCell ref="F451:M452"/>
    <mergeCell ref="N454:O454"/>
    <mergeCell ref="AD461:AE461"/>
    <mergeCell ref="AG434:AH434"/>
    <mergeCell ref="AG435:AH435"/>
    <mergeCell ref="R435:S435"/>
    <mergeCell ref="R436:S436"/>
    <mergeCell ref="AG436:AH436"/>
    <mergeCell ref="AG437:AH437"/>
    <mergeCell ref="N450:O450"/>
    <mergeCell ref="R449:S449"/>
    <mergeCell ref="AH457:AI457"/>
    <mergeCell ref="N453:O453"/>
    <mergeCell ref="R453:S453"/>
    <mergeCell ref="V453:W453"/>
    <mergeCell ref="AD453:AE453"/>
    <mergeCell ref="AH451:AI451"/>
    <mergeCell ref="G440:L440"/>
    <mergeCell ref="N456:O456"/>
    <mergeCell ref="N448:Q448"/>
    <mergeCell ref="R448:U448"/>
    <mergeCell ref="V448:Y448"/>
    <mergeCell ref="AD460:AE460"/>
    <mergeCell ref="AH460:AI460"/>
    <mergeCell ref="N461:O461"/>
    <mergeCell ref="R438:S438"/>
    <mergeCell ref="V449:W449"/>
    <mergeCell ref="AH453:AI453"/>
    <mergeCell ref="N452:O452"/>
    <mergeCell ref="N451:O451"/>
    <mergeCell ref="R451:S451"/>
    <mergeCell ref="M415:O415"/>
    <mergeCell ref="R415:T415"/>
    <mergeCell ref="W428:AK428"/>
    <mergeCell ref="G400:L400"/>
    <mergeCell ref="R450:S450"/>
    <mergeCell ref="J478:AK478"/>
    <mergeCell ref="F453:M454"/>
    <mergeCell ref="V451:W451"/>
    <mergeCell ref="Z451:AA451"/>
    <mergeCell ref="Z453:AA453"/>
    <mergeCell ref="N458:O458"/>
    <mergeCell ref="R458:S458"/>
    <mergeCell ref="V458:W458"/>
    <mergeCell ref="Z458:AA458"/>
    <mergeCell ref="AD458:AE458"/>
    <mergeCell ref="R457:S457"/>
    <mergeCell ref="M431:Q431"/>
    <mergeCell ref="M412:O412"/>
    <mergeCell ref="AB416:AD416"/>
    <mergeCell ref="W426:AK426"/>
    <mergeCell ref="W427:AK427"/>
    <mergeCell ref="W416:Y416"/>
    <mergeCell ref="AB433:AC433"/>
    <mergeCell ref="AB437:AC437"/>
    <mergeCell ref="R434:S434"/>
    <mergeCell ref="N460:O460"/>
    <mergeCell ref="N449:O449"/>
    <mergeCell ref="V450:W450"/>
    <mergeCell ref="F423:I423"/>
    <mergeCell ref="J423:V423"/>
    <mergeCell ref="F447:M448"/>
    <mergeCell ref="W531:AA531"/>
    <mergeCell ref="AG531:AK531"/>
    <mergeCell ref="W528:AA528"/>
    <mergeCell ref="W529:AA529"/>
    <mergeCell ref="W530:AA530"/>
    <mergeCell ref="W434:X434"/>
    <mergeCell ref="W435:X435"/>
    <mergeCell ref="W436:X436"/>
    <mergeCell ref="M435:N435"/>
    <mergeCell ref="M436:N436"/>
    <mergeCell ref="AB434:AC434"/>
    <mergeCell ref="G433:L433"/>
    <mergeCell ref="G432:L432"/>
    <mergeCell ref="M433:N433"/>
    <mergeCell ref="M434:N434"/>
    <mergeCell ref="H439:L439"/>
    <mergeCell ref="W439:X439"/>
    <mergeCell ref="Z457:AA457"/>
    <mergeCell ref="N455:O455"/>
    <mergeCell ref="R455:S455"/>
    <mergeCell ref="V455:W455"/>
    <mergeCell ref="AG530:AK530"/>
    <mergeCell ref="R460:S460"/>
    <mergeCell ref="AH447:AK448"/>
    <mergeCell ref="AB435:AC435"/>
    <mergeCell ref="AG438:AH438"/>
    <mergeCell ref="AG432:AH432"/>
    <mergeCell ref="AG433:AH433"/>
    <mergeCell ref="AD490:AE490"/>
    <mergeCell ref="M531:Q531"/>
    <mergeCell ref="V495:W495"/>
    <mergeCell ref="N502:O502"/>
    <mergeCell ref="N447:AG447"/>
    <mergeCell ref="AG544:AK544"/>
    <mergeCell ref="R544:T544"/>
    <mergeCell ref="AB542:AF542"/>
    <mergeCell ref="AG542:AK542"/>
    <mergeCell ref="W543:AA543"/>
    <mergeCell ref="AB543:AF543"/>
    <mergeCell ref="R452:S452"/>
    <mergeCell ref="F465:M466"/>
    <mergeCell ref="F478:I478"/>
    <mergeCell ref="R530:T530"/>
    <mergeCell ref="R495:S495"/>
    <mergeCell ref="W544:AA544"/>
    <mergeCell ref="F543:L543"/>
    <mergeCell ref="M543:Q543"/>
    <mergeCell ref="M524:Q524"/>
    <mergeCell ref="M525:Q525"/>
    <mergeCell ref="F542:L542"/>
    <mergeCell ref="M542:Q542"/>
    <mergeCell ref="F540:L540"/>
    <mergeCell ref="M540:Q540"/>
    <mergeCell ref="F525:L525"/>
    <mergeCell ref="R461:S461"/>
    <mergeCell ref="F457:M458"/>
    <mergeCell ref="AB544:AF544"/>
    <mergeCell ref="AG543:AK543"/>
    <mergeCell ref="R542:T542"/>
    <mergeCell ref="R543:T543"/>
    <mergeCell ref="W542:AA542"/>
    <mergeCell ref="F541:L541"/>
    <mergeCell ref="M541:Q541"/>
    <mergeCell ref="W541:AA541"/>
    <mergeCell ref="AB541:AF541"/>
    <mergeCell ref="AG541:AK541"/>
    <mergeCell ref="R540:V540"/>
    <mergeCell ref="W540:AA540"/>
    <mergeCell ref="AB540:AF540"/>
    <mergeCell ref="AG540:AK540"/>
    <mergeCell ref="R541:T541"/>
    <mergeCell ref="AB528:AF528"/>
    <mergeCell ref="AE384:AK384"/>
    <mergeCell ref="W381:AD381"/>
    <mergeCell ref="AE381:AK381"/>
    <mergeCell ref="V490:W490"/>
    <mergeCell ref="Z490:AA490"/>
    <mergeCell ref="AB411:AD411"/>
    <mergeCell ref="AG411:AI411"/>
    <mergeCell ref="AG408:AI408"/>
    <mergeCell ref="AG409:AI409"/>
    <mergeCell ref="AB410:AD410"/>
    <mergeCell ref="AB412:AD412"/>
    <mergeCell ref="AG414:AI414"/>
    <mergeCell ref="AG412:AI412"/>
    <mergeCell ref="W431:AA431"/>
    <mergeCell ref="AB431:AF431"/>
    <mergeCell ref="F449:M450"/>
    <mergeCell ref="F459:M460"/>
    <mergeCell ref="F461:M462"/>
    <mergeCell ref="N457:O457"/>
    <mergeCell ref="F416:L416"/>
    <mergeCell ref="W327:AK327"/>
    <mergeCell ref="W328:AK328"/>
    <mergeCell ref="W382:AD382"/>
    <mergeCell ref="W384:AD384"/>
    <mergeCell ref="W336:AK336"/>
    <mergeCell ref="W337:AK337"/>
    <mergeCell ref="W338:AK338"/>
    <mergeCell ref="W339:AK339"/>
    <mergeCell ref="J342:AK342"/>
    <mergeCell ref="W355:AK355"/>
    <mergeCell ref="W356:AK356"/>
    <mergeCell ref="W353:AK353"/>
    <mergeCell ref="W354:AK354"/>
    <mergeCell ref="J347:V347"/>
    <mergeCell ref="W346:AK346"/>
    <mergeCell ref="W357:AK357"/>
    <mergeCell ref="W383:AD383"/>
    <mergeCell ref="W365:AK365"/>
    <mergeCell ref="W366:AK366"/>
    <mergeCell ref="W367:AK367"/>
    <mergeCell ref="M383:V383"/>
    <mergeCell ref="W374:AK374"/>
    <mergeCell ref="W375:AK375"/>
    <mergeCell ref="W376:AK376"/>
    <mergeCell ref="AE382:AK382"/>
    <mergeCell ref="M381:V381"/>
    <mergeCell ref="AE383:AK383"/>
    <mergeCell ref="W329:AK329"/>
    <mergeCell ref="W364:AK364"/>
    <mergeCell ref="W330:AK330"/>
    <mergeCell ref="F526:L526"/>
    <mergeCell ref="F463:M464"/>
    <mergeCell ref="F481:I481"/>
    <mergeCell ref="AB439:AC439"/>
    <mergeCell ref="F392:F394"/>
    <mergeCell ref="F395:F400"/>
    <mergeCell ref="W519:AK519"/>
    <mergeCell ref="W517:AK517"/>
    <mergeCell ref="AH490:AI490"/>
    <mergeCell ref="AB432:AC432"/>
    <mergeCell ref="AB438:AC438"/>
    <mergeCell ref="AD457:AE457"/>
    <mergeCell ref="AH456:AI456"/>
    <mergeCell ref="Z455:AA455"/>
    <mergeCell ref="AD455:AE455"/>
    <mergeCell ref="AH455:AI455"/>
    <mergeCell ref="AD454:AE454"/>
    <mergeCell ref="R439:S439"/>
    <mergeCell ref="G437:G439"/>
    <mergeCell ref="H437:L437"/>
    <mergeCell ref="AB440:AC440"/>
    <mergeCell ref="W437:X437"/>
    <mergeCell ref="M440:N440"/>
    <mergeCell ref="M437:N437"/>
    <mergeCell ref="M438:N438"/>
    <mergeCell ref="M439:N439"/>
    <mergeCell ref="AG439:AH439"/>
    <mergeCell ref="AG440:AH440"/>
    <mergeCell ref="AG441:AH441"/>
    <mergeCell ref="F441:L441"/>
    <mergeCell ref="F435:F440"/>
    <mergeCell ref="G435:L435"/>
    <mergeCell ref="W432:X432"/>
    <mergeCell ref="W433:X433"/>
    <mergeCell ref="Z448:AC448"/>
    <mergeCell ref="AD448:AG448"/>
    <mergeCell ref="AB398:AD398"/>
    <mergeCell ref="AB392:AD392"/>
    <mergeCell ref="W396:Y396"/>
    <mergeCell ref="W397:Y397"/>
    <mergeCell ref="M400:O400"/>
    <mergeCell ref="R397:T397"/>
    <mergeCell ref="R398:T398"/>
    <mergeCell ref="R399:T399"/>
    <mergeCell ref="W400:Y400"/>
    <mergeCell ref="R400:T400"/>
    <mergeCell ref="W399:Y399"/>
    <mergeCell ref="M398:O398"/>
    <mergeCell ref="G409:L409"/>
    <mergeCell ref="M409:O409"/>
    <mergeCell ref="R409:T409"/>
    <mergeCell ref="H438:L438"/>
    <mergeCell ref="AB441:AC441"/>
    <mergeCell ref="AB436:AC436"/>
    <mergeCell ref="W440:X440"/>
    <mergeCell ref="M432:N432"/>
    <mergeCell ref="M441:N441"/>
    <mergeCell ref="R440:S440"/>
    <mergeCell ref="R441:S441"/>
    <mergeCell ref="G415:L415"/>
    <mergeCell ref="R433:S433"/>
    <mergeCell ref="F428:I428"/>
    <mergeCell ref="J428:V428"/>
    <mergeCell ref="F426:I426"/>
    <mergeCell ref="G395:L395"/>
    <mergeCell ref="G396:L396"/>
    <mergeCell ref="G397:G399"/>
    <mergeCell ref="H397:L397"/>
    <mergeCell ref="H398:L398"/>
    <mergeCell ref="H399:L399"/>
    <mergeCell ref="W407:Y407"/>
    <mergeCell ref="Z449:AA449"/>
    <mergeCell ref="Z450:AA450"/>
    <mergeCell ref="AD452:AE452"/>
    <mergeCell ref="AG545:AK545"/>
    <mergeCell ref="R545:T545"/>
    <mergeCell ref="AB406:AF406"/>
    <mergeCell ref="W409:Y409"/>
    <mergeCell ref="AB401:AD401"/>
    <mergeCell ref="AG394:AI394"/>
    <mergeCell ref="AG395:AI395"/>
    <mergeCell ref="AG396:AI396"/>
    <mergeCell ref="AG397:AI397"/>
    <mergeCell ref="AG401:AI401"/>
    <mergeCell ref="R412:T412"/>
    <mergeCell ref="W412:Y412"/>
    <mergeCell ref="W410:Y410"/>
    <mergeCell ref="AB408:AD408"/>
    <mergeCell ref="AB409:AD409"/>
    <mergeCell ref="AB399:AD399"/>
    <mergeCell ref="AB400:AD400"/>
    <mergeCell ref="AG398:AI398"/>
    <mergeCell ref="AG399:AI399"/>
    <mergeCell ref="R411:T411"/>
    <mergeCell ref="R410:T410"/>
    <mergeCell ref="AB413:AD413"/>
    <mergeCell ref="F545:L545"/>
    <mergeCell ref="M545:Q545"/>
    <mergeCell ref="W545:AA545"/>
    <mergeCell ref="AB545:AF545"/>
    <mergeCell ref="AB397:AD397"/>
    <mergeCell ref="G410:L410"/>
    <mergeCell ref="F530:L530"/>
    <mergeCell ref="F531:L531"/>
    <mergeCell ref="M528:Q528"/>
    <mergeCell ref="M529:Q529"/>
    <mergeCell ref="F529:L529"/>
    <mergeCell ref="M530:Q530"/>
    <mergeCell ref="F544:L544"/>
    <mergeCell ref="M544:Q544"/>
    <mergeCell ref="F527:L527"/>
    <mergeCell ref="F528:L528"/>
    <mergeCell ref="R531:T531"/>
    <mergeCell ref="R528:T528"/>
    <mergeCell ref="R529:T529"/>
    <mergeCell ref="F407:F409"/>
    <mergeCell ref="G407:L407"/>
    <mergeCell ref="M407:O407"/>
    <mergeCell ref="F406:L406"/>
    <mergeCell ref="M406:Q406"/>
    <mergeCell ref="G408:L408"/>
    <mergeCell ref="M408:O408"/>
    <mergeCell ref="W414:Y414"/>
    <mergeCell ref="AB414:AD414"/>
    <mergeCell ref="W411:Y411"/>
    <mergeCell ref="R401:T401"/>
    <mergeCell ref="AB530:AF530"/>
    <mergeCell ref="AB531:AF531"/>
    <mergeCell ref="AB393:AD393"/>
    <mergeCell ref="R407:T407"/>
    <mergeCell ref="R408:T408"/>
    <mergeCell ref="M399:O399"/>
    <mergeCell ref="R393:T393"/>
    <mergeCell ref="R394:T394"/>
    <mergeCell ref="R395:T395"/>
    <mergeCell ref="R396:T396"/>
    <mergeCell ref="M401:O401"/>
    <mergeCell ref="AG391:AK391"/>
    <mergeCell ref="M391:Q391"/>
    <mergeCell ref="R391:V391"/>
    <mergeCell ref="W391:AA391"/>
    <mergeCell ref="AB391:AF391"/>
    <mergeCell ref="M397:O397"/>
    <mergeCell ref="M392:O392"/>
    <mergeCell ref="M393:O393"/>
    <mergeCell ref="M394:O394"/>
    <mergeCell ref="M395:O395"/>
    <mergeCell ref="M396:O396"/>
    <mergeCell ref="W408:Y408"/>
    <mergeCell ref="W392:Y392"/>
    <mergeCell ref="W393:Y393"/>
    <mergeCell ref="W394:Y394"/>
    <mergeCell ref="W395:Y395"/>
    <mergeCell ref="R406:V406"/>
    <mergeCell ref="W406:AA406"/>
    <mergeCell ref="AB407:AD407"/>
    <mergeCell ref="W398:Y398"/>
    <mergeCell ref="AB396:AD396"/>
    <mergeCell ref="AG407:AI407"/>
    <mergeCell ref="AG392:AI392"/>
    <mergeCell ref="N498:O498"/>
    <mergeCell ref="R498:S498"/>
    <mergeCell ref="V498:W498"/>
    <mergeCell ref="Z498:AA498"/>
    <mergeCell ref="N499:O499"/>
    <mergeCell ref="R499:S499"/>
    <mergeCell ref="V499:W499"/>
    <mergeCell ref="Z499:AA499"/>
    <mergeCell ref="N500:O500"/>
    <mergeCell ref="R500:S500"/>
    <mergeCell ref="V500:W500"/>
    <mergeCell ref="Z500:AA500"/>
    <mergeCell ref="N501:O501"/>
    <mergeCell ref="R501:S501"/>
    <mergeCell ref="V501:W501"/>
    <mergeCell ref="Z501:AA501"/>
    <mergeCell ref="AG406:AK406"/>
    <mergeCell ref="AH454:AI454"/>
    <mergeCell ref="AD456:AE456"/>
    <mergeCell ref="Z456:AA456"/>
    <mergeCell ref="AH459:AI459"/>
    <mergeCell ref="V467:W467"/>
    <mergeCell ref="AD467:AE467"/>
    <mergeCell ref="AH467:AI467"/>
    <mergeCell ref="AD466:AE466"/>
    <mergeCell ref="AH466:AI466"/>
    <mergeCell ref="AH461:AI461"/>
    <mergeCell ref="AD465:AE465"/>
    <mergeCell ref="AH465:AI465"/>
    <mergeCell ref="W441:X441"/>
    <mergeCell ref="V457:W457"/>
    <mergeCell ref="W438:X438"/>
  </mergeCells>
  <phoneticPr fontId="3"/>
  <dataValidations count="4">
    <dataValidation type="list" allowBlank="1" showInputMessage="1" showErrorMessage="1" sqref="S265:S270 S272 AI272 AI265:AI267 AI270" xr:uid="{00000000-0002-0000-0100-000000000000}">
      <formula1>"○,―"</formula1>
    </dataValidation>
    <dataValidation type="list" allowBlank="1" showInputMessage="1" showErrorMessage="1" sqref="M525:M530 M541:M544" xr:uid="{00000000-0002-0000-0100-000001000000}">
      <formula1>"自己資金,市中資金,制度資金,その他"</formula1>
    </dataValidation>
    <dataValidation type="list" allowBlank="1" showInputMessage="1" showErrorMessage="1" sqref="R102:AK102" xr:uid="{00000000-0002-0000-0100-000002000000}">
      <formula1>"○"</formula1>
    </dataValidation>
    <dataValidation type="list" allowBlank="1" showInputMessage="1" showErrorMessage="1" sqref="O62:O66 AE88:AI88 O73:U77" xr:uid="{00000000-0002-0000-0100-000003000000}">
      <formula1>"有り,無し"</formula1>
    </dataValidation>
  </dataValidations>
  <pageMargins left="0.59055118110236227" right="0.59055118110236227" top="0.59055118110236227" bottom="0.19685039370078741" header="0.31496062992125984" footer="0.31496062992125984"/>
  <pageSetup paperSize="9" scale="98" fitToHeight="0" orientation="portrait" r:id="rId1"/>
  <rowBreaks count="13" manualBreakCount="13">
    <brk id="56" max="37" man="1"/>
    <brk id="108" max="37" man="1"/>
    <brk id="163" max="37" man="1"/>
    <brk id="207" max="37" man="1"/>
    <brk id="255" max="37" man="1"/>
    <brk id="278" max="37" man="1"/>
    <brk id="321" max="37" man="1"/>
    <brk id="349" max="37" man="1"/>
    <brk id="378" max="37" man="1"/>
    <brk id="419" max="37" man="1"/>
    <brk id="444" max="37" man="1"/>
    <brk id="485" max="37" man="1"/>
    <brk id="520" max="3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2"/>
  <sheetViews>
    <sheetView view="pageBreakPreview" zoomScaleNormal="100" zoomScaleSheetLayoutView="100" workbookViewId="0"/>
  </sheetViews>
  <sheetFormatPr defaultColWidth="9" defaultRowHeight="18" customHeight="1" x14ac:dyDescent="0.2"/>
  <cols>
    <col min="1" max="2" width="2.36328125" style="101" customWidth="1"/>
    <col min="3" max="3" width="4.08984375" style="101" customWidth="1"/>
    <col min="4" max="4" width="65.7265625" style="101" customWidth="1"/>
    <col min="5" max="5" width="2.36328125" style="101" customWidth="1"/>
    <col min="6" max="6" width="4.6328125" style="101" customWidth="1"/>
    <col min="7" max="7" width="2.36328125" style="101" customWidth="1"/>
    <col min="8" max="8" width="4.6328125" style="101" customWidth="1"/>
    <col min="9" max="9" width="2.36328125" style="101" customWidth="1"/>
    <col min="10" max="16384" width="9" style="101"/>
  </cols>
  <sheetData>
    <row r="1" spans="2:8" ht="18" customHeight="1" x14ac:dyDescent="0.2">
      <c r="B1" s="100" t="s">
        <v>1863</v>
      </c>
    </row>
    <row r="3" spans="2:8" ht="18" customHeight="1" x14ac:dyDescent="0.2">
      <c r="B3" s="101" t="s">
        <v>1767</v>
      </c>
    </row>
    <row r="5" spans="2:8" ht="18" customHeight="1" x14ac:dyDescent="0.2">
      <c r="F5" s="102" t="s">
        <v>1752</v>
      </c>
      <c r="H5" s="102" t="s">
        <v>1753</v>
      </c>
    </row>
    <row r="6" spans="2:8" ht="18" customHeight="1" x14ac:dyDescent="0.2">
      <c r="C6" s="101" t="s">
        <v>1751</v>
      </c>
      <c r="D6" s="101" t="s">
        <v>1798</v>
      </c>
      <c r="F6" s="184"/>
      <c r="H6" s="184"/>
    </row>
    <row r="7" spans="2:8" ht="18" customHeight="1" x14ac:dyDescent="0.2">
      <c r="D7" s="101" t="s">
        <v>1754</v>
      </c>
    </row>
    <row r="9" spans="2:8" ht="18" customHeight="1" x14ac:dyDescent="0.2">
      <c r="C9" s="101" t="s">
        <v>1755</v>
      </c>
      <c r="D9" s="101" t="s">
        <v>1799</v>
      </c>
      <c r="F9" s="184"/>
      <c r="H9" s="184"/>
    </row>
    <row r="10" spans="2:8" ht="18" customHeight="1" x14ac:dyDescent="0.2">
      <c r="D10" s="101" t="s">
        <v>1756</v>
      </c>
    </row>
    <row r="12" spans="2:8" ht="18" customHeight="1" x14ac:dyDescent="0.2">
      <c r="C12" s="101" t="s">
        <v>1757</v>
      </c>
      <c r="D12" s="101" t="s">
        <v>1800</v>
      </c>
      <c r="F12" s="184"/>
      <c r="H12" s="184"/>
    </row>
    <row r="13" spans="2:8" ht="18" customHeight="1" x14ac:dyDescent="0.2">
      <c r="D13" s="101" t="s">
        <v>1758</v>
      </c>
    </row>
    <row r="15" spans="2:8" ht="18" customHeight="1" x14ac:dyDescent="0.2">
      <c r="C15" s="101" t="s">
        <v>1759</v>
      </c>
      <c r="D15" s="101" t="s">
        <v>1760</v>
      </c>
      <c r="F15" s="184"/>
      <c r="H15" s="184"/>
    </row>
    <row r="16" spans="2:8" ht="18" customHeight="1" x14ac:dyDescent="0.2">
      <c r="D16" s="101" t="s">
        <v>1761</v>
      </c>
    </row>
    <row r="17" spans="3:4" ht="18" customHeight="1" x14ac:dyDescent="0.2">
      <c r="D17" s="101" t="s">
        <v>1762</v>
      </c>
    </row>
    <row r="18" spans="3:4" ht="18" customHeight="1" x14ac:dyDescent="0.2">
      <c r="D18" s="101" t="s">
        <v>1763</v>
      </c>
    </row>
    <row r="19" spans="3:4" ht="18" customHeight="1" x14ac:dyDescent="0.2">
      <c r="D19" s="101" t="s">
        <v>1764</v>
      </c>
    </row>
    <row r="21" spans="3:4" ht="18" customHeight="1" x14ac:dyDescent="0.2">
      <c r="C21" s="103" t="s">
        <v>1765</v>
      </c>
    </row>
    <row r="22" spans="3:4" ht="18" customHeight="1" x14ac:dyDescent="0.2">
      <c r="D22" s="103" t="s">
        <v>1766</v>
      </c>
    </row>
  </sheetData>
  <phoneticPr fontId="12"/>
  <dataValidations count="1">
    <dataValidation type="list" allowBlank="1" showInputMessage="1" showErrorMessage="1" sqref="F6 H6 F9 H9 F12 H12 F15 H15" xr:uid="{00000000-0002-0000-0200-000000000000}">
      <formula1>"✔"</formula1>
    </dataValidation>
  </dataValidations>
  <pageMargins left="0.59055118110236227" right="0.59055118110236227"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2B035-701B-42FF-B14D-1FD7F5DAC100}">
  <dimension ref="A1:AL96"/>
  <sheetViews>
    <sheetView view="pageBreakPreview" zoomScaleNormal="100" zoomScaleSheetLayoutView="100" workbookViewId="0"/>
  </sheetViews>
  <sheetFormatPr defaultRowHeight="13" x14ac:dyDescent="0.2"/>
  <cols>
    <col min="1" max="38" width="2.26953125" style="12" customWidth="1"/>
    <col min="39" max="16384" width="8.7265625" style="12"/>
  </cols>
  <sheetData>
    <row r="1" spans="1:38" x14ac:dyDescent="0.2">
      <c r="B1" s="100" t="s">
        <v>1838</v>
      </c>
    </row>
    <row r="2" spans="1:38" ht="13" customHeight="1" x14ac:dyDescent="0.2">
      <c r="A2" s="458" t="s">
        <v>1869</v>
      </c>
      <c r="B2" s="458"/>
      <c r="C2" s="458"/>
      <c r="D2" s="458"/>
      <c r="E2" s="458"/>
      <c r="F2" s="458"/>
      <c r="G2" s="458"/>
      <c r="H2" s="458"/>
      <c r="I2" s="458"/>
      <c r="J2" s="458"/>
      <c r="K2" s="458"/>
      <c r="L2" s="458"/>
      <c r="M2" s="458"/>
      <c r="N2" s="458"/>
      <c r="O2" s="458"/>
      <c r="P2" s="458"/>
      <c r="Q2" s="458"/>
      <c r="R2" s="458"/>
      <c r="S2" s="458"/>
      <c r="T2" s="458"/>
      <c r="U2" s="458"/>
      <c r="V2" s="458"/>
      <c r="W2" s="458"/>
      <c r="X2" s="458"/>
      <c r="Y2" s="458"/>
      <c r="Z2" s="458"/>
      <c r="AA2" s="458"/>
      <c r="AB2" s="458"/>
      <c r="AC2" s="458"/>
      <c r="AD2" s="458"/>
      <c r="AE2" s="458"/>
      <c r="AF2" s="458"/>
      <c r="AG2" s="458"/>
      <c r="AH2" s="458"/>
      <c r="AI2" s="458"/>
      <c r="AJ2" s="458"/>
      <c r="AK2" s="458"/>
      <c r="AL2" s="5"/>
    </row>
    <row r="3" spans="1:38" ht="2.5" customHeight="1" x14ac:dyDescent="0.2">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38" ht="13" customHeight="1" x14ac:dyDescent="0.2">
      <c r="B4" s="12" t="s">
        <v>1816</v>
      </c>
    </row>
    <row r="5" spans="1:38" ht="13" customHeight="1" x14ac:dyDescent="0.2">
      <c r="C5" s="498"/>
      <c r="D5" s="483" t="s">
        <v>1794</v>
      </c>
      <c r="E5" s="484"/>
      <c r="F5" s="484"/>
      <c r="G5" s="484"/>
      <c r="H5" s="484"/>
      <c r="I5" s="483" t="s">
        <v>1802</v>
      </c>
      <c r="J5" s="484"/>
      <c r="K5" s="484"/>
      <c r="L5" s="485"/>
      <c r="M5" s="483" t="s">
        <v>1804</v>
      </c>
      <c r="N5" s="484"/>
      <c r="O5" s="484"/>
      <c r="P5" s="484"/>
      <c r="Q5" s="484"/>
      <c r="R5" s="485"/>
      <c r="S5" s="483" t="s">
        <v>1806</v>
      </c>
      <c r="T5" s="484"/>
      <c r="U5" s="484"/>
      <c r="V5" s="484"/>
      <c r="W5" s="519" t="s">
        <v>910</v>
      </c>
      <c r="X5" s="520"/>
      <c r="Y5" s="520"/>
      <c r="Z5" s="520"/>
      <c r="AA5" s="520"/>
      <c r="AB5" s="520"/>
      <c r="AC5" s="520"/>
      <c r="AD5" s="520"/>
      <c r="AE5" s="520"/>
      <c r="AF5" s="520"/>
      <c r="AG5" s="520"/>
      <c r="AH5" s="520"/>
      <c r="AI5" s="520"/>
      <c r="AJ5" s="520"/>
      <c r="AK5" s="520"/>
      <c r="AL5" s="104"/>
    </row>
    <row r="6" spans="1:38" ht="17.5" customHeight="1" x14ac:dyDescent="0.2">
      <c r="C6" s="499"/>
      <c r="D6" s="486"/>
      <c r="E6" s="487"/>
      <c r="F6" s="487"/>
      <c r="G6" s="487"/>
      <c r="H6" s="487"/>
      <c r="I6" s="486"/>
      <c r="J6" s="487"/>
      <c r="K6" s="487"/>
      <c r="L6" s="488"/>
      <c r="M6" s="486"/>
      <c r="N6" s="487"/>
      <c r="O6" s="487"/>
      <c r="P6" s="487"/>
      <c r="Q6" s="487"/>
      <c r="R6" s="488"/>
      <c r="S6" s="486"/>
      <c r="T6" s="487"/>
      <c r="U6" s="487"/>
      <c r="V6" s="487"/>
      <c r="W6" s="521" t="s">
        <v>1784</v>
      </c>
      <c r="X6" s="504" t="s">
        <v>1788</v>
      </c>
      <c r="Y6" s="504"/>
      <c r="Z6" s="504"/>
      <c r="AA6" s="504"/>
      <c r="AB6" s="508" t="s">
        <v>1785</v>
      </c>
      <c r="AC6" s="508" t="s">
        <v>915</v>
      </c>
      <c r="AD6" s="508" t="s">
        <v>916</v>
      </c>
      <c r="AE6" s="508" t="s">
        <v>1850</v>
      </c>
      <c r="AF6" s="508" t="s">
        <v>917</v>
      </c>
      <c r="AG6" s="508" t="s">
        <v>1775</v>
      </c>
      <c r="AH6" s="508" t="s">
        <v>1853</v>
      </c>
      <c r="AI6" s="508" t="s">
        <v>918</v>
      </c>
      <c r="AJ6" s="501"/>
      <c r="AK6" s="501"/>
      <c r="AL6" s="105"/>
    </row>
    <row r="7" spans="1:38" ht="80" customHeight="1" x14ac:dyDescent="0.2">
      <c r="C7" s="499"/>
      <c r="D7" s="486"/>
      <c r="E7" s="487"/>
      <c r="F7" s="487"/>
      <c r="G7" s="487"/>
      <c r="H7" s="487"/>
      <c r="I7" s="486"/>
      <c r="J7" s="487"/>
      <c r="K7" s="487"/>
      <c r="L7" s="488"/>
      <c r="M7" s="486"/>
      <c r="N7" s="487"/>
      <c r="O7" s="487"/>
      <c r="P7" s="487"/>
      <c r="Q7" s="487"/>
      <c r="R7" s="488"/>
      <c r="S7" s="486"/>
      <c r="T7" s="487"/>
      <c r="U7" s="487"/>
      <c r="V7" s="487"/>
      <c r="W7" s="522"/>
      <c r="X7" s="524" t="s">
        <v>1776</v>
      </c>
      <c r="Y7" s="527" t="s">
        <v>1777</v>
      </c>
      <c r="Z7" s="530" t="s">
        <v>1774</v>
      </c>
      <c r="AA7" s="505" t="s">
        <v>1852</v>
      </c>
      <c r="AB7" s="509"/>
      <c r="AC7" s="509"/>
      <c r="AD7" s="509"/>
      <c r="AE7" s="509"/>
      <c r="AF7" s="509"/>
      <c r="AG7" s="509"/>
      <c r="AH7" s="509"/>
      <c r="AI7" s="509"/>
      <c r="AJ7" s="502"/>
      <c r="AK7" s="502"/>
      <c r="AL7" s="105"/>
    </row>
    <row r="8" spans="1:38" ht="9.5" customHeight="1" x14ac:dyDescent="0.2">
      <c r="C8" s="499"/>
      <c r="D8" s="486"/>
      <c r="E8" s="487"/>
      <c r="F8" s="487"/>
      <c r="G8" s="487"/>
      <c r="H8" s="487"/>
      <c r="I8" s="489" t="s">
        <v>1780</v>
      </c>
      <c r="J8" s="490"/>
      <c r="K8" s="490"/>
      <c r="L8" s="491"/>
      <c r="M8" s="489" t="s">
        <v>1780</v>
      </c>
      <c r="N8" s="490"/>
      <c r="O8" s="490"/>
      <c r="P8" s="490"/>
      <c r="Q8" s="490"/>
      <c r="R8" s="491"/>
      <c r="S8" s="486"/>
      <c r="T8" s="487"/>
      <c r="U8" s="487"/>
      <c r="V8" s="487"/>
      <c r="W8" s="522"/>
      <c r="X8" s="525"/>
      <c r="Y8" s="528"/>
      <c r="Z8" s="531"/>
      <c r="AA8" s="506"/>
      <c r="AB8" s="509"/>
      <c r="AC8" s="509"/>
      <c r="AD8" s="509"/>
      <c r="AE8" s="509"/>
      <c r="AF8" s="509"/>
      <c r="AG8" s="509"/>
      <c r="AH8" s="509"/>
      <c r="AI8" s="509"/>
      <c r="AJ8" s="502"/>
      <c r="AK8" s="502"/>
      <c r="AL8" s="105"/>
    </row>
    <row r="9" spans="1:38" ht="9.5" customHeight="1" x14ac:dyDescent="0.2">
      <c r="C9" s="499"/>
      <c r="D9" s="486"/>
      <c r="E9" s="487"/>
      <c r="F9" s="487"/>
      <c r="G9" s="487"/>
      <c r="H9" s="487"/>
      <c r="I9" s="513" t="s">
        <v>1790</v>
      </c>
      <c r="J9" s="514"/>
      <c r="K9" s="514"/>
      <c r="L9" s="515"/>
      <c r="M9" s="489" t="s">
        <v>1781</v>
      </c>
      <c r="N9" s="490"/>
      <c r="O9" s="490"/>
      <c r="P9" s="490"/>
      <c r="Q9" s="490"/>
      <c r="R9" s="491"/>
      <c r="S9" s="486"/>
      <c r="T9" s="487"/>
      <c r="U9" s="487"/>
      <c r="V9" s="487"/>
      <c r="W9" s="522"/>
      <c r="X9" s="525"/>
      <c r="Y9" s="528"/>
      <c r="Z9" s="531"/>
      <c r="AA9" s="506"/>
      <c r="AB9" s="509"/>
      <c r="AC9" s="509"/>
      <c r="AD9" s="509"/>
      <c r="AE9" s="509"/>
      <c r="AF9" s="509"/>
      <c r="AG9" s="509"/>
      <c r="AH9" s="509"/>
      <c r="AI9" s="509"/>
      <c r="AJ9" s="502"/>
      <c r="AK9" s="502"/>
      <c r="AL9" s="105"/>
    </row>
    <row r="10" spans="1:38" ht="9.5" customHeight="1" x14ac:dyDescent="0.2">
      <c r="C10" s="499"/>
      <c r="D10" s="486"/>
      <c r="E10" s="487"/>
      <c r="F10" s="487"/>
      <c r="G10" s="487"/>
      <c r="H10" s="487"/>
      <c r="I10" s="516" t="s">
        <v>1791</v>
      </c>
      <c r="J10" s="517"/>
      <c r="K10" s="517"/>
      <c r="L10" s="518"/>
      <c r="M10" s="489" t="s">
        <v>1782</v>
      </c>
      <c r="N10" s="490"/>
      <c r="O10" s="490"/>
      <c r="P10" s="490"/>
      <c r="Q10" s="490"/>
      <c r="R10" s="491"/>
      <c r="S10" s="486"/>
      <c r="T10" s="487"/>
      <c r="U10" s="487"/>
      <c r="V10" s="487"/>
      <c r="W10" s="522"/>
      <c r="X10" s="525"/>
      <c r="Y10" s="528"/>
      <c r="Z10" s="531"/>
      <c r="AA10" s="506"/>
      <c r="AB10" s="509"/>
      <c r="AC10" s="509"/>
      <c r="AD10" s="509"/>
      <c r="AE10" s="509"/>
      <c r="AF10" s="509"/>
      <c r="AG10" s="509"/>
      <c r="AH10" s="509"/>
      <c r="AI10" s="509"/>
      <c r="AJ10" s="502"/>
      <c r="AK10" s="502"/>
      <c r="AL10" s="105"/>
    </row>
    <row r="11" spans="1:38" ht="9.5" customHeight="1" x14ac:dyDescent="0.2">
      <c r="C11" s="499"/>
      <c r="D11" s="486"/>
      <c r="E11" s="487"/>
      <c r="F11" s="487"/>
      <c r="G11" s="487"/>
      <c r="H11" s="487"/>
      <c r="I11" s="516" t="s">
        <v>1792</v>
      </c>
      <c r="J11" s="517"/>
      <c r="K11" s="517"/>
      <c r="L11" s="518"/>
      <c r="M11" s="489" t="s">
        <v>1803</v>
      </c>
      <c r="N11" s="490"/>
      <c r="O11" s="490"/>
      <c r="P11" s="490"/>
      <c r="Q11" s="490"/>
      <c r="R11" s="491"/>
      <c r="S11" s="486"/>
      <c r="T11" s="487"/>
      <c r="U11" s="487"/>
      <c r="V11" s="487"/>
      <c r="W11" s="522"/>
      <c r="X11" s="525"/>
      <c r="Y11" s="528"/>
      <c r="Z11" s="531"/>
      <c r="AA11" s="506"/>
      <c r="AB11" s="509"/>
      <c r="AC11" s="509"/>
      <c r="AD11" s="509"/>
      <c r="AE11" s="509"/>
      <c r="AF11" s="509"/>
      <c r="AG11" s="509"/>
      <c r="AH11" s="509"/>
      <c r="AI11" s="509"/>
      <c r="AJ11" s="502"/>
      <c r="AK11" s="502"/>
      <c r="AL11" s="105"/>
    </row>
    <row r="12" spans="1:38" ht="9.5" customHeight="1" thickBot="1" x14ac:dyDescent="0.25">
      <c r="C12" s="500"/>
      <c r="D12" s="511"/>
      <c r="E12" s="512"/>
      <c r="F12" s="512"/>
      <c r="G12" s="512"/>
      <c r="H12" s="512"/>
      <c r="I12" s="495" t="s">
        <v>1793</v>
      </c>
      <c r="J12" s="496"/>
      <c r="K12" s="496"/>
      <c r="L12" s="497"/>
      <c r="M12" s="492" t="s">
        <v>1783</v>
      </c>
      <c r="N12" s="493"/>
      <c r="O12" s="493"/>
      <c r="P12" s="493"/>
      <c r="Q12" s="493"/>
      <c r="R12" s="494"/>
      <c r="S12" s="511"/>
      <c r="T12" s="512"/>
      <c r="U12" s="512"/>
      <c r="V12" s="512"/>
      <c r="W12" s="523"/>
      <c r="X12" s="526"/>
      <c r="Y12" s="529"/>
      <c r="Z12" s="532"/>
      <c r="AA12" s="507"/>
      <c r="AB12" s="510"/>
      <c r="AC12" s="510"/>
      <c r="AD12" s="510"/>
      <c r="AE12" s="510"/>
      <c r="AF12" s="510"/>
      <c r="AG12" s="510"/>
      <c r="AH12" s="510"/>
      <c r="AI12" s="510"/>
      <c r="AJ12" s="503"/>
      <c r="AK12" s="503"/>
      <c r="AL12" s="105"/>
    </row>
    <row r="13" spans="1:38" ht="12" customHeight="1" thickTop="1" x14ac:dyDescent="0.2">
      <c r="C13" s="106">
        <v>1</v>
      </c>
      <c r="D13" s="459"/>
      <c r="E13" s="460"/>
      <c r="F13" s="460"/>
      <c r="G13" s="460"/>
      <c r="H13" s="461"/>
      <c r="I13" s="465"/>
      <c r="J13" s="466"/>
      <c r="K13" s="466"/>
      <c r="L13" s="467"/>
      <c r="M13" s="468"/>
      <c r="N13" s="469"/>
      <c r="O13" s="469"/>
      <c r="P13" s="469"/>
      <c r="Q13" s="469"/>
      <c r="R13" s="470"/>
      <c r="S13" s="462"/>
      <c r="T13" s="463"/>
      <c r="U13" s="463"/>
      <c r="V13" s="464"/>
      <c r="W13" s="107" t="str">
        <f>IF(COUNTA(X13:AA13)&gt;0,"○","")</f>
        <v/>
      </c>
      <c r="X13" s="185"/>
      <c r="Y13" s="186"/>
      <c r="Z13" s="186"/>
      <c r="AA13" s="187"/>
      <c r="AB13" s="188"/>
      <c r="AC13" s="188"/>
      <c r="AD13" s="188"/>
      <c r="AE13" s="188"/>
      <c r="AF13" s="188"/>
      <c r="AG13" s="188"/>
      <c r="AH13" s="188"/>
      <c r="AI13" s="188"/>
      <c r="AJ13" s="188"/>
      <c r="AK13" s="188"/>
      <c r="AL13" s="108"/>
    </row>
    <row r="14" spans="1:38" ht="12" customHeight="1" x14ac:dyDescent="0.2">
      <c r="C14" s="109">
        <v>2</v>
      </c>
      <c r="D14" s="459"/>
      <c r="E14" s="460"/>
      <c r="F14" s="460"/>
      <c r="G14" s="460"/>
      <c r="H14" s="461"/>
      <c r="I14" s="465"/>
      <c r="J14" s="466"/>
      <c r="K14" s="466"/>
      <c r="L14" s="467"/>
      <c r="M14" s="468"/>
      <c r="N14" s="469"/>
      <c r="O14" s="469"/>
      <c r="P14" s="469"/>
      <c r="Q14" s="469"/>
      <c r="R14" s="470"/>
      <c r="S14" s="462"/>
      <c r="T14" s="463"/>
      <c r="U14" s="463"/>
      <c r="V14" s="464"/>
      <c r="W14" s="110" t="str">
        <f>IF(COUNTA(X14:AA14)&gt;0,"○","")</f>
        <v/>
      </c>
      <c r="X14" s="189"/>
      <c r="Y14" s="190"/>
      <c r="Z14" s="191"/>
      <c r="AA14" s="192"/>
      <c r="AB14" s="193"/>
      <c r="AC14" s="193"/>
      <c r="AD14" s="193"/>
      <c r="AE14" s="193"/>
      <c r="AF14" s="193"/>
      <c r="AG14" s="193"/>
      <c r="AH14" s="193"/>
      <c r="AI14" s="193"/>
      <c r="AJ14" s="193"/>
      <c r="AK14" s="193"/>
      <c r="AL14" s="111"/>
    </row>
    <row r="15" spans="1:38" ht="12" customHeight="1" x14ac:dyDescent="0.2">
      <c r="C15" s="109">
        <v>3</v>
      </c>
      <c r="D15" s="459"/>
      <c r="E15" s="460"/>
      <c r="F15" s="460"/>
      <c r="G15" s="460"/>
      <c r="H15" s="461"/>
      <c r="I15" s="465"/>
      <c r="J15" s="466"/>
      <c r="K15" s="466"/>
      <c r="L15" s="467"/>
      <c r="M15" s="468"/>
      <c r="N15" s="469"/>
      <c r="O15" s="469"/>
      <c r="P15" s="469"/>
      <c r="Q15" s="469"/>
      <c r="R15" s="470"/>
      <c r="S15" s="462"/>
      <c r="T15" s="463"/>
      <c r="U15" s="463"/>
      <c r="V15" s="464"/>
      <c r="W15" s="110" t="str">
        <f t="shared" ref="W15:W57" si="0">IF(COUNTA(X15:AA15)&gt;0,"○","")</f>
        <v/>
      </c>
      <c r="X15" s="194"/>
      <c r="Y15" s="190"/>
      <c r="Z15" s="190"/>
      <c r="AA15" s="195"/>
      <c r="AB15" s="193"/>
      <c r="AC15" s="196"/>
      <c r="AD15" s="196"/>
      <c r="AE15" s="196"/>
      <c r="AF15" s="196"/>
      <c r="AG15" s="196"/>
      <c r="AH15" s="196"/>
      <c r="AI15" s="196"/>
      <c r="AJ15" s="196"/>
      <c r="AK15" s="196"/>
      <c r="AL15" s="108"/>
    </row>
    <row r="16" spans="1:38" ht="12" customHeight="1" x14ac:dyDescent="0.2">
      <c r="C16" s="109">
        <v>4</v>
      </c>
      <c r="D16" s="459"/>
      <c r="E16" s="460"/>
      <c r="F16" s="460"/>
      <c r="G16" s="460"/>
      <c r="H16" s="461"/>
      <c r="I16" s="465"/>
      <c r="J16" s="466"/>
      <c r="K16" s="466"/>
      <c r="L16" s="467"/>
      <c r="M16" s="468"/>
      <c r="N16" s="469"/>
      <c r="O16" s="469"/>
      <c r="P16" s="469"/>
      <c r="Q16" s="469"/>
      <c r="R16" s="470"/>
      <c r="S16" s="462"/>
      <c r="T16" s="463"/>
      <c r="U16" s="463"/>
      <c r="V16" s="464"/>
      <c r="W16" s="110" t="str">
        <f t="shared" si="0"/>
        <v/>
      </c>
      <c r="X16" s="189"/>
      <c r="Y16" s="190"/>
      <c r="Z16" s="190"/>
      <c r="AA16" s="192"/>
      <c r="AB16" s="193"/>
      <c r="AC16" s="193"/>
      <c r="AD16" s="193"/>
      <c r="AE16" s="193"/>
      <c r="AF16" s="193"/>
      <c r="AG16" s="193"/>
      <c r="AH16" s="193"/>
      <c r="AI16" s="193"/>
      <c r="AJ16" s="193"/>
      <c r="AK16" s="193"/>
      <c r="AL16" s="111"/>
    </row>
    <row r="17" spans="3:38" ht="12" customHeight="1" x14ac:dyDescent="0.2">
      <c r="C17" s="109">
        <v>5</v>
      </c>
      <c r="D17" s="459"/>
      <c r="E17" s="460"/>
      <c r="F17" s="460"/>
      <c r="G17" s="460"/>
      <c r="H17" s="461"/>
      <c r="I17" s="465"/>
      <c r="J17" s="466"/>
      <c r="K17" s="466"/>
      <c r="L17" s="467"/>
      <c r="M17" s="468"/>
      <c r="N17" s="469"/>
      <c r="O17" s="469"/>
      <c r="P17" s="469"/>
      <c r="Q17" s="469"/>
      <c r="R17" s="470"/>
      <c r="S17" s="462"/>
      <c r="T17" s="463"/>
      <c r="U17" s="463"/>
      <c r="V17" s="464"/>
      <c r="W17" s="110" t="str">
        <f t="shared" si="0"/>
        <v/>
      </c>
      <c r="X17" s="194"/>
      <c r="Y17" s="190"/>
      <c r="Z17" s="190"/>
      <c r="AA17" s="195"/>
      <c r="AB17" s="196"/>
      <c r="AC17" s="196"/>
      <c r="AD17" s="196"/>
      <c r="AE17" s="196"/>
      <c r="AF17" s="196"/>
      <c r="AG17" s="196"/>
      <c r="AH17" s="196"/>
      <c r="AI17" s="196"/>
      <c r="AJ17" s="196"/>
      <c r="AK17" s="196"/>
      <c r="AL17" s="108"/>
    </row>
    <row r="18" spans="3:38" ht="12" customHeight="1" x14ac:dyDescent="0.2">
      <c r="C18" s="109">
        <v>6</v>
      </c>
      <c r="D18" s="459"/>
      <c r="E18" s="460"/>
      <c r="F18" s="460"/>
      <c r="G18" s="460"/>
      <c r="H18" s="461"/>
      <c r="I18" s="465"/>
      <c r="J18" s="466"/>
      <c r="K18" s="466"/>
      <c r="L18" s="467"/>
      <c r="M18" s="468"/>
      <c r="N18" s="469"/>
      <c r="O18" s="469"/>
      <c r="P18" s="469"/>
      <c r="Q18" s="469"/>
      <c r="R18" s="470"/>
      <c r="S18" s="462"/>
      <c r="T18" s="463"/>
      <c r="U18" s="463"/>
      <c r="V18" s="464"/>
      <c r="W18" s="110" t="str">
        <f t="shared" si="0"/>
        <v/>
      </c>
      <c r="X18" s="194"/>
      <c r="Y18" s="190"/>
      <c r="Z18" s="190"/>
      <c r="AA18" s="195"/>
      <c r="AB18" s="196"/>
      <c r="AC18" s="196"/>
      <c r="AD18" s="196"/>
      <c r="AE18" s="196"/>
      <c r="AF18" s="196"/>
      <c r="AG18" s="196"/>
      <c r="AH18" s="196"/>
      <c r="AI18" s="196"/>
      <c r="AJ18" s="196"/>
      <c r="AK18" s="196"/>
      <c r="AL18" s="108"/>
    </row>
    <row r="19" spans="3:38" ht="12" customHeight="1" x14ac:dyDescent="0.2">
      <c r="C19" s="109">
        <v>7</v>
      </c>
      <c r="D19" s="459"/>
      <c r="E19" s="460"/>
      <c r="F19" s="460"/>
      <c r="G19" s="460"/>
      <c r="H19" s="461"/>
      <c r="I19" s="465"/>
      <c r="J19" s="466"/>
      <c r="K19" s="466"/>
      <c r="L19" s="467"/>
      <c r="M19" s="468"/>
      <c r="N19" s="469"/>
      <c r="O19" s="469"/>
      <c r="P19" s="469"/>
      <c r="Q19" s="469"/>
      <c r="R19" s="470"/>
      <c r="S19" s="462"/>
      <c r="T19" s="463"/>
      <c r="U19" s="463"/>
      <c r="V19" s="464"/>
      <c r="W19" s="110" t="str">
        <f t="shared" si="0"/>
        <v/>
      </c>
      <c r="X19" s="189"/>
      <c r="Y19" s="190"/>
      <c r="Z19" s="190"/>
      <c r="AA19" s="195"/>
      <c r="AB19" s="196"/>
      <c r="AC19" s="196"/>
      <c r="AD19" s="193"/>
      <c r="AE19" s="193"/>
      <c r="AF19" s="193"/>
      <c r="AG19" s="193"/>
      <c r="AH19" s="193"/>
      <c r="AI19" s="193"/>
      <c r="AJ19" s="193"/>
      <c r="AK19" s="193"/>
      <c r="AL19" s="111"/>
    </row>
    <row r="20" spans="3:38" ht="12" customHeight="1" x14ac:dyDescent="0.2">
      <c r="C20" s="109">
        <v>8</v>
      </c>
      <c r="D20" s="459"/>
      <c r="E20" s="460"/>
      <c r="F20" s="460"/>
      <c r="G20" s="460"/>
      <c r="H20" s="461"/>
      <c r="I20" s="465"/>
      <c r="J20" s="466"/>
      <c r="K20" s="466"/>
      <c r="L20" s="467"/>
      <c r="M20" s="468"/>
      <c r="N20" s="469"/>
      <c r="O20" s="469"/>
      <c r="P20" s="469"/>
      <c r="Q20" s="469"/>
      <c r="R20" s="470"/>
      <c r="S20" s="462"/>
      <c r="T20" s="463"/>
      <c r="U20" s="463"/>
      <c r="V20" s="464"/>
      <c r="W20" s="110" t="str">
        <f t="shared" si="0"/>
        <v/>
      </c>
      <c r="X20" s="194"/>
      <c r="Y20" s="190"/>
      <c r="Z20" s="190"/>
      <c r="AA20" s="195"/>
      <c r="AB20" s="196"/>
      <c r="AC20" s="196"/>
      <c r="AD20" s="196"/>
      <c r="AE20" s="196"/>
      <c r="AF20" s="196"/>
      <c r="AG20" s="196"/>
      <c r="AH20" s="196"/>
      <c r="AI20" s="196"/>
      <c r="AJ20" s="196"/>
      <c r="AK20" s="196"/>
      <c r="AL20" s="108"/>
    </row>
    <row r="21" spans="3:38" ht="12" customHeight="1" x14ac:dyDescent="0.2">
      <c r="C21" s="109">
        <v>9</v>
      </c>
      <c r="D21" s="459"/>
      <c r="E21" s="460"/>
      <c r="F21" s="460"/>
      <c r="G21" s="460"/>
      <c r="H21" s="461"/>
      <c r="I21" s="465"/>
      <c r="J21" s="466"/>
      <c r="K21" s="466"/>
      <c r="L21" s="467"/>
      <c r="M21" s="468"/>
      <c r="N21" s="469"/>
      <c r="O21" s="469"/>
      <c r="P21" s="469"/>
      <c r="Q21" s="469"/>
      <c r="R21" s="470"/>
      <c r="S21" s="462"/>
      <c r="T21" s="463"/>
      <c r="U21" s="463"/>
      <c r="V21" s="464"/>
      <c r="W21" s="110" t="str">
        <f t="shared" si="0"/>
        <v/>
      </c>
      <c r="X21" s="189"/>
      <c r="Y21" s="190"/>
      <c r="Z21" s="190"/>
      <c r="AA21" s="192"/>
      <c r="AB21" s="196"/>
      <c r="AC21" s="196"/>
      <c r="AD21" s="196"/>
      <c r="AE21" s="196"/>
      <c r="AF21" s="193"/>
      <c r="AG21" s="193"/>
      <c r="AH21" s="193"/>
      <c r="AI21" s="193"/>
      <c r="AJ21" s="193"/>
      <c r="AK21" s="193"/>
      <c r="AL21" s="111"/>
    </row>
    <row r="22" spans="3:38" ht="12" customHeight="1" x14ac:dyDescent="0.2">
      <c r="C22" s="109">
        <v>10</v>
      </c>
      <c r="D22" s="459"/>
      <c r="E22" s="460"/>
      <c r="F22" s="460"/>
      <c r="G22" s="460"/>
      <c r="H22" s="461"/>
      <c r="I22" s="465"/>
      <c r="J22" s="466"/>
      <c r="K22" s="466"/>
      <c r="L22" s="467"/>
      <c r="M22" s="468"/>
      <c r="N22" s="469"/>
      <c r="O22" s="469"/>
      <c r="P22" s="469"/>
      <c r="Q22" s="469"/>
      <c r="R22" s="470"/>
      <c r="S22" s="462"/>
      <c r="T22" s="463"/>
      <c r="U22" s="463"/>
      <c r="V22" s="464"/>
      <c r="W22" s="110" t="str">
        <f t="shared" si="0"/>
        <v/>
      </c>
      <c r="X22" s="194"/>
      <c r="Y22" s="190"/>
      <c r="Z22" s="190"/>
      <c r="AA22" s="195"/>
      <c r="AB22" s="196"/>
      <c r="AC22" s="196"/>
      <c r="AD22" s="196"/>
      <c r="AE22" s="196"/>
      <c r="AF22" s="196"/>
      <c r="AG22" s="196"/>
      <c r="AH22" s="196"/>
      <c r="AI22" s="196"/>
      <c r="AJ22" s="196"/>
      <c r="AK22" s="196"/>
      <c r="AL22" s="108"/>
    </row>
    <row r="23" spans="3:38" ht="12" customHeight="1" x14ac:dyDescent="0.2">
      <c r="C23" s="109">
        <v>11</v>
      </c>
      <c r="D23" s="459"/>
      <c r="E23" s="460"/>
      <c r="F23" s="460"/>
      <c r="G23" s="460"/>
      <c r="H23" s="461"/>
      <c r="I23" s="465"/>
      <c r="J23" s="466"/>
      <c r="K23" s="466"/>
      <c r="L23" s="467"/>
      <c r="M23" s="468"/>
      <c r="N23" s="469"/>
      <c r="O23" s="469"/>
      <c r="P23" s="469"/>
      <c r="Q23" s="469"/>
      <c r="R23" s="470"/>
      <c r="S23" s="462"/>
      <c r="T23" s="463"/>
      <c r="U23" s="463"/>
      <c r="V23" s="464"/>
      <c r="W23" s="110" t="str">
        <f t="shared" si="0"/>
        <v/>
      </c>
      <c r="X23" s="194"/>
      <c r="Y23" s="190"/>
      <c r="Z23" s="190"/>
      <c r="AA23" s="195"/>
      <c r="AB23" s="196"/>
      <c r="AC23" s="196"/>
      <c r="AD23" s="196"/>
      <c r="AE23" s="196"/>
      <c r="AF23" s="196"/>
      <c r="AG23" s="196"/>
      <c r="AH23" s="196"/>
      <c r="AI23" s="196"/>
      <c r="AJ23" s="196"/>
      <c r="AK23" s="196"/>
      <c r="AL23" s="108"/>
    </row>
    <row r="24" spans="3:38" ht="12" customHeight="1" x14ac:dyDescent="0.2">
      <c r="C24" s="109">
        <v>12</v>
      </c>
      <c r="D24" s="459"/>
      <c r="E24" s="460"/>
      <c r="F24" s="460"/>
      <c r="G24" s="460"/>
      <c r="H24" s="461"/>
      <c r="I24" s="465"/>
      <c r="J24" s="466"/>
      <c r="K24" s="466"/>
      <c r="L24" s="467"/>
      <c r="M24" s="468"/>
      <c r="N24" s="469"/>
      <c r="O24" s="469"/>
      <c r="P24" s="469"/>
      <c r="Q24" s="469"/>
      <c r="R24" s="470"/>
      <c r="S24" s="462"/>
      <c r="T24" s="463"/>
      <c r="U24" s="463"/>
      <c r="V24" s="464"/>
      <c r="W24" s="110" t="str">
        <f t="shared" si="0"/>
        <v/>
      </c>
      <c r="X24" s="189"/>
      <c r="Y24" s="190"/>
      <c r="Z24" s="190"/>
      <c r="AA24" s="192"/>
      <c r="AB24" s="193"/>
      <c r="AC24" s="196"/>
      <c r="AD24" s="196"/>
      <c r="AE24" s="196"/>
      <c r="AF24" s="196"/>
      <c r="AG24" s="196"/>
      <c r="AH24" s="196"/>
      <c r="AI24" s="193"/>
      <c r="AJ24" s="193"/>
      <c r="AK24" s="193"/>
      <c r="AL24" s="111"/>
    </row>
    <row r="25" spans="3:38" ht="12" customHeight="1" x14ac:dyDescent="0.2">
      <c r="C25" s="109">
        <v>13</v>
      </c>
      <c r="D25" s="459"/>
      <c r="E25" s="460"/>
      <c r="F25" s="460"/>
      <c r="G25" s="460"/>
      <c r="H25" s="461"/>
      <c r="I25" s="465"/>
      <c r="J25" s="466"/>
      <c r="K25" s="466"/>
      <c r="L25" s="467"/>
      <c r="M25" s="468"/>
      <c r="N25" s="469"/>
      <c r="O25" s="469"/>
      <c r="P25" s="469"/>
      <c r="Q25" s="469"/>
      <c r="R25" s="470"/>
      <c r="S25" s="462"/>
      <c r="T25" s="463"/>
      <c r="U25" s="463"/>
      <c r="V25" s="464"/>
      <c r="W25" s="110" t="str">
        <f t="shared" si="0"/>
        <v/>
      </c>
      <c r="X25" s="194"/>
      <c r="Y25" s="190"/>
      <c r="Z25" s="191"/>
      <c r="AA25" s="195"/>
      <c r="AB25" s="196"/>
      <c r="AC25" s="196"/>
      <c r="AD25" s="196"/>
      <c r="AE25" s="196"/>
      <c r="AF25" s="196"/>
      <c r="AG25" s="196"/>
      <c r="AH25" s="196"/>
      <c r="AI25" s="196"/>
      <c r="AJ25" s="196"/>
      <c r="AK25" s="196"/>
      <c r="AL25" s="108"/>
    </row>
    <row r="26" spans="3:38" ht="12" customHeight="1" x14ac:dyDescent="0.2">
      <c r="C26" s="109">
        <v>14</v>
      </c>
      <c r="D26" s="459"/>
      <c r="E26" s="460"/>
      <c r="F26" s="460"/>
      <c r="G26" s="460"/>
      <c r="H26" s="461"/>
      <c r="I26" s="465"/>
      <c r="J26" s="466"/>
      <c r="K26" s="466"/>
      <c r="L26" s="467"/>
      <c r="M26" s="468"/>
      <c r="N26" s="469"/>
      <c r="O26" s="469"/>
      <c r="P26" s="469"/>
      <c r="Q26" s="469"/>
      <c r="R26" s="470"/>
      <c r="S26" s="462"/>
      <c r="T26" s="463"/>
      <c r="U26" s="463"/>
      <c r="V26" s="464"/>
      <c r="W26" s="110" t="str">
        <f t="shared" si="0"/>
        <v/>
      </c>
      <c r="X26" s="189"/>
      <c r="Y26" s="190"/>
      <c r="Z26" s="191"/>
      <c r="AA26" s="192"/>
      <c r="AB26" s="193"/>
      <c r="AC26" s="193"/>
      <c r="AD26" s="196"/>
      <c r="AE26" s="196"/>
      <c r="AF26" s="196"/>
      <c r="AG26" s="196"/>
      <c r="AH26" s="196"/>
      <c r="AI26" s="196"/>
      <c r="AJ26" s="196"/>
      <c r="AK26" s="193"/>
      <c r="AL26" s="111"/>
    </row>
    <row r="27" spans="3:38" ht="12" customHeight="1" x14ac:dyDescent="0.2">
      <c r="C27" s="109">
        <v>15</v>
      </c>
      <c r="D27" s="459"/>
      <c r="E27" s="460"/>
      <c r="F27" s="460"/>
      <c r="G27" s="460"/>
      <c r="H27" s="461"/>
      <c r="I27" s="465"/>
      <c r="J27" s="466"/>
      <c r="K27" s="466"/>
      <c r="L27" s="467"/>
      <c r="M27" s="468"/>
      <c r="N27" s="469"/>
      <c r="O27" s="469"/>
      <c r="P27" s="469"/>
      <c r="Q27" s="469"/>
      <c r="R27" s="470"/>
      <c r="S27" s="462"/>
      <c r="T27" s="463"/>
      <c r="U27" s="463"/>
      <c r="V27" s="464"/>
      <c r="W27" s="110" t="str">
        <f t="shared" si="0"/>
        <v/>
      </c>
      <c r="X27" s="194"/>
      <c r="Y27" s="190"/>
      <c r="Z27" s="191"/>
      <c r="AA27" s="195"/>
      <c r="AB27" s="196"/>
      <c r="AC27" s="196"/>
      <c r="AD27" s="196"/>
      <c r="AE27" s="196"/>
      <c r="AF27" s="196"/>
      <c r="AG27" s="196"/>
      <c r="AH27" s="196"/>
      <c r="AI27" s="196"/>
      <c r="AJ27" s="196"/>
      <c r="AK27" s="196"/>
      <c r="AL27" s="108"/>
    </row>
    <row r="28" spans="3:38" ht="12" customHeight="1" x14ac:dyDescent="0.2">
      <c r="C28" s="109">
        <v>16</v>
      </c>
      <c r="D28" s="459"/>
      <c r="E28" s="460"/>
      <c r="F28" s="460"/>
      <c r="G28" s="460"/>
      <c r="H28" s="461"/>
      <c r="I28" s="465"/>
      <c r="J28" s="466"/>
      <c r="K28" s="466"/>
      <c r="L28" s="467"/>
      <c r="M28" s="468"/>
      <c r="N28" s="469"/>
      <c r="O28" s="469"/>
      <c r="P28" s="469"/>
      <c r="Q28" s="469"/>
      <c r="R28" s="470"/>
      <c r="S28" s="462"/>
      <c r="T28" s="463"/>
      <c r="U28" s="463"/>
      <c r="V28" s="464"/>
      <c r="W28" s="110" t="str">
        <f t="shared" si="0"/>
        <v/>
      </c>
      <c r="X28" s="194"/>
      <c r="Y28" s="190"/>
      <c r="Z28" s="191"/>
      <c r="AA28" s="195"/>
      <c r="AB28" s="196"/>
      <c r="AC28" s="196"/>
      <c r="AD28" s="196"/>
      <c r="AE28" s="196"/>
      <c r="AF28" s="196"/>
      <c r="AG28" s="196"/>
      <c r="AH28" s="196"/>
      <c r="AI28" s="196"/>
      <c r="AJ28" s="196"/>
      <c r="AK28" s="196"/>
      <c r="AL28" s="108"/>
    </row>
    <row r="29" spans="3:38" ht="12" customHeight="1" x14ac:dyDescent="0.2">
      <c r="C29" s="109">
        <v>17</v>
      </c>
      <c r="D29" s="459"/>
      <c r="E29" s="460"/>
      <c r="F29" s="460"/>
      <c r="G29" s="460"/>
      <c r="H29" s="461"/>
      <c r="I29" s="465"/>
      <c r="J29" s="466"/>
      <c r="K29" s="466"/>
      <c r="L29" s="467"/>
      <c r="M29" s="468"/>
      <c r="N29" s="469"/>
      <c r="O29" s="469"/>
      <c r="P29" s="469"/>
      <c r="Q29" s="469"/>
      <c r="R29" s="470"/>
      <c r="S29" s="462"/>
      <c r="T29" s="463"/>
      <c r="U29" s="463"/>
      <c r="V29" s="464"/>
      <c r="W29" s="110" t="str">
        <f t="shared" si="0"/>
        <v/>
      </c>
      <c r="X29" s="189"/>
      <c r="Y29" s="190"/>
      <c r="Z29" s="191"/>
      <c r="AA29" s="192"/>
      <c r="AB29" s="193"/>
      <c r="AC29" s="193"/>
      <c r="AD29" s="193"/>
      <c r="AE29" s="193"/>
      <c r="AF29" s="196"/>
      <c r="AG29" s="196"/>
      <c r="AH29" s="196"/>
      <c r="AI29" s="196"/>
      <c r="AJ29" s="196"/>
      <c r="AK29" s="196"/>
      <c r="AL29" s="108"/>
    </row>
    <row r="30" spans="3:38" ht="12" customHeight="1" x14ac:dyDescent="0.2">
      <c r="C30" s="109">
        <v>18</v>
      </c>
      <c r="D30" s="459"/>
      <c r="E30" s="460"/>
      <c r="F30" s="460"/>
      <c r="G30" s="460"/>
      <c r="H30" s="461"/>
      <c r="I30" s="465"/>
      <c r="J30" s="466"/>
      <c r="K30" s="466"/>
      <c r="L30" s="467"/>
      <c r="M30" s="468"/>
      <c r="N30" s="469"/>
      <c r="O30" s="469"/>
      <c r="P30" s="469"/>
      <c r="Q30" s="469"/>
      <c r="R30" s="470"/>
      <c r="S30" s="462"/>
      <c r="T30" s="463"/>
      <c r="U30" s="463"/>
      <c r="V30" s="464"/>
      <c r="W30" s="110" t="str">
        <f t="shared" si="0"/>
        <v/>
      </c>
      <c r="X30" s="194"/>
      <c r="Y30" s="190"/>
      <c r="Z30" s="190"/>
      <c r="AA30" s="195"/>
      <c r="AB30" s="196"/>
      <c r="AC30" s="196"/>
      <c r="AD30" s="196"/>
      <c r="AE30" s="196"/>
      <c r="AF30" s="196"/>
      <c r="AG30" s="196"/>
      <c r="AH30" s="196"/>
      <c r="AI30" s="196"/>
      <c r="AJ30" s="196"/>
      <c r="AK30" s="196"/>
      <c r="AL30" s="108"/>
    </row>
    <row r="31" spans="3:38" ht="12" customHeight="1" x14ac:dyDescent="0.2">
      <c r="C31" s="109">
        <v>19</v>
      </c>
      <c r="D31" s="459"/>
      <c r="E31" s="460"/>
      <c r="F31" s="460"/>
      <c r="G31" s="460"/>
      <c r="H31" s="461"/>
      <c r="I31" s="465"/>
      <c r="J31" s="466"/>
      <c r="K31" s="466"/>
      <c r="L31" s="467"/>
      <c r="M31" s="468"/>
      <c r="N31" s="469"/>
      <c r="O31" s="469"/>
      <c r="P31" s="469"/>
      <c r="Q31" s="469"/>
      <c r="R31" s="470"/>
      <c r="S31" s="462"/>
      <c r="T31" s="463"/>
      <c r="U31" s="463"/>
      <c r="V31" s="464"/>
      <c r="W31" s="110" t="str">
        <f t="shared" si="0"/>
        <v/>
      </c>
      <c r="X31" s="194"/>
      <c r="Y31" s="190"/>
      <c r="Z31" s="190"/>
      <c r="AA31" s="195"/>
      <c r="AB31" s="196"/>
      <c r="AC31" s="196"/>
      <c r="AD31" s="196"/>
      <c r="AE31" s="196"/>
      <c r="AF31" s="196"/>
      <c r="AG31" s="196"/>
      <c r="AH31" s="196"/>
      <c r="AI31" s="196"/>
      <c r="AJ31" s="196"/>
      <c r="AK31" s="196"/>
      <c r="AL31" s="108"/>
    </row>
    <row r="32" spans="3:38" ht="12" customHeight="1" x14ac:dyDescent="0.2">
      <c r="C32" s="109">
        <v>20</v>
      </c>
      <c r="D32" s="459"/>
      <c r="E32" s="460"/>
      <c r="F32" s="460"/>
      <c r="G32" s="460"/>
      <c r="H32" s="461"/>
      <c r="I32" s="465"/>
      <c r="J32" s="466"/>
      <c r="K32" s="466"/>
      <c r="L32" s="467"/>
      <c r="M32" s="468"/>
      <c r="N32" s="469"/>
      <c r="O32" s="469"/>
      <c r="P32" s="469"/>
      <c r="Q32" s="469"/>
      <c r="R32" s="470"/>
      <c r="S32" s="462"/>
      <c r="T32" s="463"/>
      <c r="U32" s="463"/>
      <c r="V32" s="464"/>
      <c r="W32" s="110" t="str">
        <f t="shared" si="0"/>
        <v/>
      </c>
      <c r="X32" s="194"/>
      <c r="Y32" s="190"/>
      <c r="Z32" s="190"/>
      <c r="AA32" s="195"/>
      <c r="AB32" s="196"/>
      <c r="AC32" s="196"/>
      <c r="AD32" s="196"/>
      <c r="AE32" s="196"/>
      <c r="AF32" s="196"/>
      <c r="AG32" s="196"/>
      <c r="AH32" s="196"/>
      <c r="AI32" s="196"/>
      <c r="AJ32" s="196"/>
      <c r="AK32" s="196"/>
      <c r="AL32" s="108"/>
    </row>
    <row r="33" spans="3:38" ht="12" customHeight="1" x14ac:dyDescent="0.2">
      <c r="C33" s="109">
        <v>21</v>
      </c>
      <c r="D33" s="459"/>
      <c r="E33" s="460"/>
      <c r="F33" s="460"/>
      <c r="G33" s="460"/>
      <c r="H33" s="461"/>
      <c r="I33" s="465"/>
      <c r="J33" s="466"/>
      <c r="K33" s="466"/>
      <c r="L33" s="467"/>
      <c r="M33" s="468"/>
      <c r="N33" s="469"/>
      <c r="O33" s="469"/>
      <c r="P33" s="469"/>
      <c r="Q33" s="469"/>
      <c r="R33" s="470"/>
      <c r="S33" s="462"/>
      <c r="T33" s="463"/>
      <c r="U33" s="463"/>
      <c r="V33" s="464"/>
      <c r="W33" s="110" t="str">
        <f t="shared" si="0"/>
        <v/>
      </c>
      <c r="X33" s="194"/>
      <c r="Y33" s="190"/>
      <c r="Z33" s="190"/>
      <c r="AA33" s="195"/>
      <c r="AB33" s="196"/>
      <c r="AC33" s="196"/>
      <c r="AD33" s="196"/>
      <c r="AE33" s="196"/>
      <c r="AF33" s="196"/>
      <c r="AG33" s="196"/>
      <c r="AH33" s="196"/>
      <c r="AI33" s="196"/>
      <c r="AJ33" s="196"/>
      <c r="AK33" s="196"/>
      <c r="AL33" s="108"/>
    </row>
    <row r="34" spans="3:38" ht="12" customHeight="1" x14ac:dyDescent="0.2">
      <c r="C34" s="109">
        <v>22</v>
      </c>
      <c r="D34" s="459"/>
      <c r="E34" s="460"/>
      <c r="F34" s="460"/>
      <c r="G34" s="460"/>
      <c r="H34" s="461"/>
      <c r="I34" s="465"/>
      <c r="J34" s="466"/>
      <c r="K34" s="466"/>
      <c r="L34" s="467"/>
      <c r="M34" s="468"/>
      <c r="N34" s="469"/>
      <c r="O34" s="469"/>
      <c r="P34" s="469"/>
      <c r="Q34" s="469"/>
      <c r="R34" s="470"/>
      <c r="S34" s="462"/>
      <c r="T34" s="463"/>
      <c r="U34" s="463"/>
      <c r="V34" s="464"/>
      <c r="W34" s="110" t="str">
        <f t="shared" si="0"/>
        <v/>
      </c>
      <c r="X34" s="194"/>
      <c r="Y34" s="190"/>
      <c r="Z34" s="190"/>
      <c r="AA34" s="195"/>
      <c r="AB34" s="196"/>
      <c r="AC34" s="196"/>
      <c r="AD34" s="196"/>
      <c r="AE34" s="196"/>
      <c r="AF34" s="196"/>
      <c r="AG34" s="196"/>
      <c r="AH34" s="196"/>
      <c r="AI34" s="196"/>
      <c r="AJ34" s="196"/>
      <c r="AK34" s="196"/>
      <c r="AL34" s="108"/>
    </row>
    <row r="35" spans="3:38" ht="12" customHeight="1" x14ac:dyDescent="0.2">
      <c r="C35" s="109">
        <v>23</v>
      </c>
      <c r="D35" s="459"/>
      <c r="E35" s="460"/>
      <c r="F35" s="460"/>
      <c r="G35" s="460"/>
      <c r="H35" s="461"/>
      <c r="I35" s="465"/>
      <c r="J35" s="466"/>
      <c r="K35" s="466"/>
      <c r="L35" s="467"/>
      <c r="M35" s="468"/>
      <c r="N35" s="469"/>
      <c r="O35" s="469"/>
      <c r="P35" s="469"/>
      <c r="Q35" s="469"/>
      <c r="R35" s="470"/>
      <c r="S35" s="462"/>
      <c r="T35" s="463"/>
      <c r="U35" s="463"/>
      <c r="V35" s="464"/>
      <c r="W35" s="110" t="str">
        <f t="shared" si="0"/>
        <v/>
      </c>
      <c r="X35" s="194"/>
      <c r="Y35" s="190"/>
      <c r="Z35" s="190"/>
      <c r="AA35" s="195"/>
      <c r="AB35" s="196"/>
      <c r="AC35" s="196"/>
      <c r="AD35" s="196"/>
      <c r="AE35" s="196"/>
      <c r="AF35" s="196"/>
      <c r="AG35" s="196"/>
      <c r="AH35" s="196"/>
      <c r="AI35" s="196"/>
      <c r="AJ35" s="196"/>
      <c r="AK35" s="196"/>
      <c r="AL35" s="108"/>
    </row>
    <row r="36" spans="3:38" ht="12" customHeight="1" x14ac:dyDescent="0.2">
      <c r="C36" s="109">
        <v>24</v>
      </c>
      <c r="D36" s="459"/>
      <c r="E36" s="460"/>
      <c r="F36" s="460"/>
      <c r="G36" s="460"/>
      <c r="H36" s="461"/>
      <c r="I36" s="465"/>
      <c r="J36" s="466"/>
      <c r="K36" s="466"/>
      <c r="L36" s="467"/>
      <c r="M36" s="468"/>
      <c r="N36" s="469"/>
      <c r="O36" s="469"/>
      <c r="P36" s="469"/>
      <c r="Q36" s="469"/>
      <c r="R36" s="470"/>
      <c r="S36" s="462"/>
      <c r="T36" s="463"/>
      <c r="U36" s="463"/>
      <c r="V36" s="464"/>
      <c r="W36" s="110" t="str">
        <f t="shared" si="0"/>
        <v/>
      </c>
      <c r="X36" s="194"/>
      <c r="Y36" s="190"/>
      <c r="Z36" s="190"/>
      <c r="AA36" s="195"/>
      <c r="AB36" s="196"/>
      <c r="AC36" s="196"/>
      <c r="AD36" s="196"/>
      <c r="AE36" s="196"/>
      <c r="AF36" s="196"/>
      <c r="AG36" s="196"/>
      <c r="AH36" s="196"/>
      <c r="AI36" s="196"/>
      <c r="AJ36" s="196"/>
      <c r="AK36" s="196"/>
      <c r="AL36" s="108"/>
    </row>
    <row r="37" spans="3:38" ht="12" customHeight="1" x14ac:dyDescent="0.2">
      <c r="C37" s="109">
        <v>25</v>
      </c>
      <c r="D37" s="459"/>
      <c r="E37" s="460"/>
      <c r="F37" s="460"/>
      <c r="G37" s="460"/>
      <c r="H37" s="461"/>
      <c r="I37" s="465"/>
      <c r="J37" s="466"/>
      <c r="K37" s="466"/>
      <c r="L37" s="467"/>
      <c r="M37" s="468"/>
      <c r="N37" s="469"/>
      <c r="O37" s="469"/>
      <c r="P37" s="469"/>
      <c r="Q37" s="469"/>
      <c r="R37" s="470"/>
      <c r="S37" s="462"/>
      <c r="T37" s="463"/>
      <c r="U37" s="463"/>
      <c r="V37" s="464"/>
      <c r="W37" s="110" t="str">
        <f t="shared" si="0"/>
        <v/>
      </c>
      <c r="X37" s="194"/>
      <c r="Y37" s="190"/>
      <c r="Z37" s="190"/>
      <c r="AA37" s="195"/>
      <c r="AB37" s="196"/>
      <c r="AC37" s="196"/>
      <c r="AD37" s="196"/>
      <c r="AE37" s="196"/>
      <c r="AF37" s="196"/>
      <c r="AG37" s="196"/>
      <c r="AH37" s="196"/>
      <c r="AI37" s="196"/>
      <c r="AJ37" s="196"/>
      <c r="AK37" s="196"/>
      <c r="AL37" s="108"/>
    </row>
    <row r="38" spans="3:38" ht="12" customHeight="1" x14ac:dyDescent="0.2">
      <c r="C38" s="109">
        <v>26</v>
      </c>
      <c r="D38" s="459"/>
      <c r="E38" s="460"/>
      <c r="F38" s="460"/>
      <c r="G38" s="460"/>
      <c r="H38" s="461"/>
      <c r="I38" s="465"/>
      <c r="J38" s="466"/>
      <c r="K38" s="466"/>
      <c r="L38" s="467"/>
      <c r="M38" s="468"/>
      <c r="N38" s="469"/>
      <c r="O38" s="469"/>
      <c r="P38" s="469"/>
      <c r="Q38" s="469"/>
      <c r="R38" s="470"/>
      <c r="S38" s="462"/>
      <c r="T38" s="463"/>
      <c r="U38" s="463"/>
      <c r="V38" s="464"/>
      <c r="W38" s="110" t="str">
        <f t="shared" si="0"/>
        <v/>
      </c>
      <c r="X38" s="194"/>
      <c r="Y38" s="190"/>
      <c r="Z38" s="190"/>
      <c r="AA38" s="195"/>
      <c r="AB38" s="196"/>
      <c r="AC38" s="196"/>
      <c r="AD38" s="196"/>
      <c r="AE38" s="196"/>
      <c r="AF38" s="196"/>
      <c r="AG38" s="196"/>
      <c r="AH38" s="196"/>
      <c r="AI38" s="196"/>
      <c r="AJ38" s="196"/>
      <c r="AK38" s="196"/>
      <c r="AL38" s="108"/>
    </row>
    <row r="39" spans="3:38" ht="12" customHeight="1" x14ac:dyDescent="0.2">
      <c r="C39" s="109">
        <v>27</v>
      </c>
      <c r="D39" s="459"/>
      <c r="E39" s="460"/>
      <c r="F39" s="460"/>
      <c r="G39" s="460"/>
      <c r="H39" s="461"/>
      <c r="I39" s="465"/>
      <c r="J39" s="466"/>
      <c r="K39" s="466"/>
      <c r="L39" s="467"/>
      <c r="M39" s="468"/>
      <c r="N39" s="469"/>
      <c r="O39" s="469"/>
      <c r="P39" s="469"/>
      <c r="Q39" s="469"/>
      <c r="R39" s="470"/>
      <c r="S39" s="462"/>
      <c r="T39" s="463"/>
      <c r="U39" s="463"/>
      <c r="V39" s="464"/>
      <c r="W39" s="110" t="str">
        <f t="shared" si="0"/>
        <v/>
      </c>
      <c r="X39" s="194"/>
      <c r="Y39" s="190"/>
      <c r="Z39" s="190"/>
      <c r="AA39" s="195"/>
      <c r="AB39" s="196"/>
      <c r="AC39" s="196"/>
      <c r="AD39" s="196"/>
      <c r="AE39" s="196"/>
      <c r="AF39" s="196"/>
      <c r="AG39" s="196"/>
      <c r="AH39" s="196"/>
      <c r="AI39" s="196"/>
      <c r="AJ39" s="196"/>
      <c r="AK39" s="196"/>
      <c r="AL39" s="108"/>
    </row>
    <row r="40" spans="3:38" ht="12" customHeight="1" x14ac:dyDescent="0.2">
      <c r="C40" s="109">
        <v>28</v>
      </c>
      <c r="D40" s="459"/>
      <c r="E40" s="460"/>
      <c r="F40" s="460"/>
      <c r="G40" s="460"/>
      <c r="H40" s="461"/>
      <c r="I40" s="465"/>
      <c r="J40" s="466"/>
      <c r="K40" s="466"/>
      <c r="L40" s="467"/>
      <c r="M40" s="468"/>
      <c r="N40" s="469"/>
      <c r="O40" s="469"/>
      <c r="P40" s="469"/>
      <c r="Q40" s="469"/>
      <c r="R40" s="470"/>
      <c r="S40" s="462"/>
      <c r="T40" s="463"/>
      <c r="U40" s="463"/>
      <c r="V40" s="464"/>
      <c r="W40" s="110" t="str">
        <f t="shared" si="0"/>
        <v/>
      </c>
      <c r="X40" s="194"/>
      <c r="Y40" s="190"/>
      <c r="Z40" s="190"/>
      <c r="AA40" s="195"/>
      <c r="AB40" s="196"/>
      <c r="AC40" s="196"/>
      <c r="AD40" s="196"/>
      <c r="AE40" s="196"/>
      <c r="AF40" s="196"/>
      <c r="AG40" s="196"/>
      <c r="AH40" s="196"/>
      <c r="AI40" s="196"/>
      <c r="AJ40" s="196"/>
      <c r="AK40" s="196"/>
      <c r="AL40" s="108"/>
    </row>
    <row r="41" spans="3:38" ht="12" customHeight="1" x14ac:dyDescent="0.2">
      <c r="C41" s="109">
        <v>29</v>
      </c>
      <c r="D41" s="459"/>
      <c r="E41" s="460"/>
      <c r="F41" s="460"/>
      <c r="G41" s="460"/>
      <c r="H41" s="461"/>
      <c r="I41" s="465"/>
      <c r="J41" s="466"/>
      <c r="K41" s="466"/>
      <c r="L41" s="467"/>
      <c r="M41" s="468"/>
      <c r="N41" s="469"/>
      <c r="O41" s="469"/>
      <c r="P41" s="469"/>
      <c r="Q41" s="469"/>
      <c r="R41" s="470"/>
      <c r="S41" s="462"/>
      <c r="T41" s="463"/>
      <c r="U41" s="463"/>
      <c r="V41" s="464"/>
      <c r="W41" s="110" t="str">
        <f t="shared" si="0"/>
        <v/>
      </c>
      <c r="X41" s="189"/>
      <c r="Y41" s="191"/>
      <c r="Z41" s="191"/>
      <c r="AA41" s="192"/>
      <c r="AB41" s="193"/>
      <c r="AC41" s="193"/>
      <c r="AD41" s="193"/>
      <c r="AE41" s="193"/>
      <c r="AF41" s="193"/>
      <c r="AG41" s="193"/>
      <c r="AH41" s="193"/>
      <c r="AI41" s="193"/>
      <c r="AJ41" s="193"/>
      <c r="AK41" s="193"/>
      <c r="AL41" s="111"/>
    </row>
    <row r="42" spans="3:38" ht="12" customHeight="1" x14ac:dyDescent="0.2">
      <c r="C42" s="109">
        <v>30</v>
      </c>
      <c r="D42" s="459"/>
      <c r="E42" s="460"/>
      <c r="F42" s="460"/>
      <c r="G42" s="460"/>
      <c r="H42" s="461"/>
      <c r="I42" s="465"/>
      <c r="J42" s="466"/>
      <c r="K42" s="466"/>
      <c r="L42" s="467"/>
      <c r="M42" s="468"/>
      <c r="N42" s="469"/>
      <c r="O42" s="469"/>
      <c r="P42" s="469"/>
      <c r="Q42" s="469"/>
      <c r="R42" s="470"/>
      <c r="S42" s="462"/>
      <c r="T42" s="463"/>
      <c r="U42" s="463"/>
      <c r="V42" s="464"/>
      <c r="W42" s="110" t="str">
        <f t="shared" si="0"/>
        <v/>
      </c>
      <c r="X42" s="197"/>
      <c r="Y42" s="198"/>
      <c r="Z42" s="198"/>
      <c r="AA42" s="199"/>
      <c r="AB42" s="200"/>
      <c r="AC42" s="200"/>
      <c r="AD42" s="200"/>
      <c r="AE42" s="200"/>
      <c r="AF42" s="200"/>
      <c r="AG42" s="200"/>
      <c r="AH42" s="200"/>
      <c r="AI42" s="200"/>
      <c r="AJ42" s="200"/>
      <c r="AK42" s="200"/>
      <c r="AL42" s="111"/>
    </row>
    <row r="43" spans="3:38" ht="12" customHeight="1" x14ac:dyDescent="0.2">
      <c r="C43" s="109">
        <v>31</v>
      </c>
      <c r="D43" s="459"/>
      <c r="E43" s="460"/>
      <c r="F43" s="460"/>
      <c r="G43" s="460"/>
      <c r="H43" s="461"/>
      <c r="I43" s="465"/>
      <c r="J43" s="466"/>
      <c r="K43" s="466"/>
      <c r="L43" s="467"/>
      <c r="M43" s="468"/>
      <c r="N43" s="469"/>
      <c r="O43" s="469"/>
      <c r="P43" s="469"/>
      <c r="Q43" s="469"/>
      <c r="R43" s="470"/>
      <c r="S43" s="462"/>
      <c r="T43" s="463"/>
      <c r="U43" s="463"/>
      <c r="V43" s="464"/>
      <c r="W43" s="110" t="str">
        <f t="shared" si="0"/>
        <v/>
      </c>
      <c r="X43" s="197"/>
      <c r="Y43" s="198"/>
      <c r="Z43" s="198"/>
      <c r="AA43" s="199"/>
      <c r="AB43" s="200"/>
      <c r="AC43" s="200"/>
      <c r="AD43" s="200"/>
      <c r="AE43" s="200"/>
      <c r="AF43" s="200"/>
      <c r="AG43" s="200"/>
      <c r="AH43" s="200"/>
      <c r="AI43" s="200"/>
      <c r="AJ43" s="200"/>
      <c r="AK43" s="200"/>
      <c r="AL43" s="111"/>
    </row>
    <row r="44" spans="3:38" ht="12" customHeight="1" x14ac:dyDescent="0.2">
      <c r="C44" s="109">
        <v>32</v>
      </c>
      <c r="D44" s="459"/>
      <c r="E44" s="460"/>
      <c r="F44" s="460"/>
      <c r="G44" s="460"/>
      <c r="H44" s="461"/>
      <c r="I44" s="465"/>
      <c r="J44" s="466"/>
      <c r="K44" s="466"/>
      <c r="L44" s="467"/>
      <c r="M44" s="468"/>
      <c r="N44" s="469"/>
      <c r="O44" s="469"/>
      <c r="P44" s="469"/>
      <c r="Q44" s="469"/>
      <c r="R44" s="470"/>
      <c r="S44" s="462"/>
      <c r="T44" s="463"/>
      <c r="U44" s="463"/>
      <c r="V44" s="464"/>
      <c r="W44" s="110" t="str">
        <f t="shared" si="0"/>
        <v/>
      </c>
      <c r="X44" s="197"/>
      <c r="Y44" s="198"/>
      <c r="Z44" s="198"/>
      <c r="AA44" s="199"/>
      <c r="AB44" s="200"/>
      <c r="AC44" s="200"/>
      <c r="AD44" s="200"/>
      <c r="AE44" s="200"/>
      <c r="AF44" s="200"/>
      <c r="AG44" s="200"/>
      <c r="AH44" s="200"/>
      <c r="AI44" s="200"/>
      <c r="AJ44" s="200"/>
      <c r="AK44" s="200"/>
      <c r="AL44" s="111"/>
    </row>
    <row r="45" spans="3:38" ht="12" customHeight="1" x14ac:dyDescent="0.2">
      <c r="C45" s="109">
        <v>33</v>
      </c>
      <c r="D45" s="459"/>
      <c r="E45" s="460"/>
      <c r="F45" s="460"/>
      <c r="G45" s="460"/>
      <c r="H45" s="461"/>
      <c r="I45" s="465"/>
      <c r="J45" s="466"/>
      <c r="K45" s="466"/>
      <c r="L45" s="467"/>
      <c r="M45" s="468"/>
      <c r="N45" s="469"/>
      <c r="O45" s="469"/>
      <c r="P45" s="469"/>
      <c r="Q45" s="469"/>
      <c r="R45" s="470"/>
      <c r="S45" s="462"/>
      <c r="T45" s="463"/>
      <c r="U45" s="463"/>
      <c r="V45" s="464"/>
      <c r="W45" s="110" t="str">
        <f t="shared" si="0"/>
        <v/>
      </c>
      <c r="X45" s="197"/>
      <c r="Y45" s="198"/>
      <c r="Z45" s="198"/>
      <c r="AA45" s="199"/>
      <c r="AB45" s="200"/>
      <c r="AC45" s="200"/>
      <c r="AD45" s="200"/>
      <c r="AE45" s="200"/>
      <c r="AF45" s="200"/>
      <c r="AG45" s="200"/>
      <c r="AH45" s="200"/>
      <c r="AI45" s="200"/>
      <c r="AJ45" s="200"/>
      <c r="AK45" s="200"/>
      <c r="AL45" s="111"/>
    </row>
    <row r="46" spans="3:38" ht="12" customHeight="1" x14ac:dyDescent="0.2">
      <c r="C46" s="109">
        <v>34</v>
      </c>
      <c r="D46" s="459"/>
      <c r="E46" s="460"/>
      <c r="F46" s="460"/>
      <c r="G46" s="460"/>
      <c r="H46" s="461"/>
      <c r="I46" s="465"/>
      <c r="J46" s="466"/>
      <c r="K46" s="466"/>
      <c r="L46" s="467"/>
      <c r="M46" s="468"/>
      <c r="N46" s="469"/>
      <c r="O46" s="469"/>
      <c r="P46" s="469"/>
      <c r="Q46" s="469"/>
      <c r="R46" s="470"/>
      <c r="S46" s="462"/>
      <c r="T46" s="463"/>
      <c r="U46" s="463"/>
      <c r="V46" s="464"/>
      <c r="W46" s="110" t="str">
        <f t="shared" si="0"/>
        <v/>
      </c>
      <c r="X46" s="197"/>
      <c r="Y46" s="198"/>
      <c r="Z46" s="198"/>
      <c r="AA46" s="199"/>
      <c r="AB46" s="200"/>
      <c r="AC46" s="200"/>
      <c r="AD46" s="200"/>
      <c r="AE46" s="200"/>
      <c r="AF46" s="200"/>
      <c r="AG46" s="200"/>
      <c r="AH46" s="200"/>
      <c r="AI46" s="200"/>
      <c r="AJ46" s="200"/>
      <c r="AK46" s="200"/>
      <c r="AL46" s="111"/>
    </row>
    <row r="47" spans="3:38" ht="12" customHeight="1" x14ac:dyDescent="0.2">
      <c r="C47" s="109">
        <v>35</v>
      </c>
      <c r="D47" s="459"/>
      <c r="E47" s="460"/>
      <c r="F47" s="460"/>
      <c r="G47" s="460"/>
      <c r="H47" s="461"/>
      <c r="I47" s="465"/>
      <c r="J47" s="466"/>
      <c r="K47" s="466"/>
      <c r="L47" s="467"/>
      <c r="M47" s="468"/>
      <c r="N47" s="469"/>
      <c r="O47" s="469"/>
      <c r="P47" s="469"/>
      <c r="Q47" s="469"/>
      <c r="R47" s="470"/>
      <c r="S47" s="462"/>
      <c r="T47" s="463"/>
      <c r="U47" s="463"/>
      <c r="V47" s="464"/>
      <c r="W47" s="110" t="str">
        <f t="shared" si="0"/>
        <v/>
      </c>
      <c r="X47" s="197"/>
      <c r="Y47" s="198"/>
      <c r="Z47" s="198"/>
      <c r="AA47" s="199"/>
      <c r="AB47" s="200"/>
      <c r="AC47" s="200"/>
      <c r="AD47" s="200"/>
      <c r="AE47" s="200"/>
      <c r="AF47" s="200"/>
      <c r="AG47" s="200"/>
      <c r="AH47" s="200"/>
      <c r="AI47" s="200"/>
      <c r="AJ47" s="200"/>
      <c r="AK47" s="200"/>
      <c r="AL47" s="111"/>
    </row>
    <row r="48" spans="3:38" ht="12" customHeight="1" x14ac:dyDescent="0.2">
      <c r="C48" s="109">
        <v>36</v>
      </c>
      <c r="D48" s="459"/>
      <c r="E48" s="460"/>
      <c r="F48" s="460"/>
      <c r="G48" s="460"/>
      <c r="H48" s="461"/>
      <c r="I48" s="465"/>
      <c r="J48" s="466"/>
      <c r="K48" s="466"/>
      <c r="L48" s="467"/>
      <c r="M48" s="468"/>
      <c r="N48" s="469"/>
      <c r="O48" s="469"/>
      <c r="P48" s="469"/>
      <c r="Q48" s="469"/>
      <c r="R48" s="470"/>
      <c r="S48" s="462"/>
      <c r="T48" s="463"/>
      <c r="U48" s="463"/>
      <c r="V48" s="464"/>
      <c r="W48" s="110" t="str">
        <f t="shared" si="0"/>
        <v/>
      </c>
      <c r="X48" s="197"/>
      <c r="Y48" s="198"/>
      <c r="Z48" s="198"/>
      <c r="AA48" s="199"/>
      <c r="AB48" s="200"/>
      <c r="AC48" s="200"/>
      <c r="AD48" s="200"/>
      <c r="AE48" s="200"/>
      <c r="AF48" s="200"/>
      <c r="AG48" s="200"/>
      <c r="AH48" s="200"/>
      <c r="AI48" s="200"/>
      <c r="AJ48" s="200"/>
      <c r="AK48" s="200"/>
      <c r="AL48" s="111"/>
    </row>
    <row r="49" spans="2:38" ht="12" customHeight="1" x14ac:dyDescent="0.2">
      <c r="C49" s="109">
        <v>37</v>
      </c>
      <c r="D49" s="459"/>
      <c r="E49" s="460"/>
      <c r="F49" s="460"/>
      <c r="G49" s="460"/>
      <c r="H49" s="461"/>
      <c r="I49" s="465"/>
      <c r="J49" s="466"/>
      <c r="K49" s="466"/>
      <c r="L49" s="467"/>
      <c r="M49" s="468"/>
      <c r="N49" s="469"/>
      <c r="O49" s="469"/>
      <c r="P49" s="469"/>
      <c r="Q49" s="469"/>
      <c r="R49" s="470"/>
      <c r="S49" s="462"/>
      <c r="T49" s="463"/>
      <c r="U49" s="463"/>
      <c r="V49" s="464"/>
      <c r="W49" s="110" t="str">
        <f t="shared" si="0"/>
        <v/>
      </c>
      <c r="X49" s="197"/>
      <c r="Y49" s="198"/>
      <c r="Z49" s="198"/>
      <c r="AA49" s="199"/>
      <c r="AB49" s="200"/>
      <c r="AC49" s="200"/>
      <c r="AD49" s="200"/>
      <c r="AE49" s="200"/>
      <c r="AF49" s="200"/>
      <c r="AG49" s="200"/>
      <c r="AH49" s="200"/>
      <c r="AI49" s="200"/>
      <c r="AJ49" s="200"/>
      <c r="AK49" s="200"/>
      <c r="AL49" s="111"/>
    </row>
    <row r="50" spans="2:38" ht="12" customHeight="1" x14ac:dyDescent="0.2">
      <c r="C50" s="109">
        <v>38</v>
      </c>
      <c r="D50" s="459"/>
      <c r="E50" s="460"/>
      <c r="F50" s="460"/>
      <c r="G50" s="460"/>
      <c r="H50" s="461"/>
      <c r="I50" s="465"/>
      <c r="J50" s="466"/>
      <c r="K50" s="466"/>
      <c r="L50" s="467"/>
      <c r="M50" s="468"/>
      <c r="N50" s="469"/>
      <c r="O50" s="469"/>
      <c r="P50" s="469"/>
      <c r="Q50" s="469"/>
      <c r="R50" s="470"/>
      <c r="S50" s="462"/>
      <c r="T50" s="463"/>
      <c r="U50" s="463"/>
      <c r="V50" s="464"/>
      <c r="W50" s="110" t="str">
        <f t="shared" si="0"/>
        <v/>
      </c>
      <c r="X50" s="197"/>
      <c r="Y50" s="198"/>
      <c r="Z50" s="198"/>
      <c r="AA50" s="199"/>
      <c r="AB50" s="200"/>
      <c r="AC50" s="200"/>
      <c r="AD50" s="200"/>
      <c r="AE50" s="200"/>
      <c r="AF50" s="200"/>
      <c r="AG50" s="200"/>
      <c r="AH50" s="200"/>
      <c r="AI50" s="200"/>
      <c r="AJ50" s="200"/>
      <c r="AK50" s="200"/>
      <c r="AL50" s="111"/>
    </row>
    <row r="51" spans="2:38" ht="12" customHeight="1" x14ac:dyDescent="0.2">
      <c r="C51" s="109">
        <v>39</v>
      </c>
      <c r="D51" s="459"/>
      <c r="E51" s="460"/>
      <c r="F51" s="460"/>
      <c r="G51" s="460"/>
      <c r="H51" s="461"/>
      <c r="I51" s="465"/>
      <c r="J51" s="466"/>
      <c r="K51" s="466"/>
      <c r="L51" s="467"/>
      <c r="M51" s="468"/>
      <c r="N51" s="469"/>
      <c r="O51" s="469"/>
      <c r="P51" s="469"/>
      <c r="Q51" s="469"/>
      <c r="R51" s="470"/>
      <c r="S51" s="462"/>
      <c r="T51" s="463"/>
      <c r="U51" s="463"/>
      <c r="V51" s="464"/>
      <c r="W51" s="110" t="str">
        <f t="shared" si="0"/>
        <v/>
      </c>
      <c r="X51" s="197"/>
      <c r="Y51" s="198"/>
      <c r="Z51" s="198"/>
      <c r="AA51" s="199"/>
      <c r="AB51" s="200"/>
      <c r="AC51" s="200"/>
      <c r="AD51" s="200"/>
      <c r="AE51" s="200"/>
      <c r="AF51" s="200"/>
      <c r="AG51" s="200"/>
      <c r="AH51" s="200"/>
      <c r="AI51" s="200"/>
      <c r="AJ51" s="200"/>
      <c r="AK51" s="200"/>
      <c r="AL51" s="111"/>
    </row>
    <row r="52" spans="2:38" ht="12" customHeight="1" x14ac:dyDescent="0.2">
      <c r="C52" s="109">
        <v>40</v>
      </c>
      <c r="D52" s="459"/>
      <c r="E52" s="460"/>
      <c r="F52" s="460"/>
      <c r="G52" s="460"/>
      <c r="H52" s="461"/>
      <c r="I52" s="465"/>
      <c r="J52" s="466"/>
      <c r="K52" s="466"/>
      <c r="L52" s="467"/>
      <c r="M52" s="468"/>
      <c r="N52" s="469"/>
      <c r="O52" s="469"/>
      <c r="P52" s="469"/>
      <c r="Q52" s="469"/>
      <c r="R52" s="470"/>
      <c r="S52" s="462"/>
      <c r="T52" s="463"/>
      <c r="U52" s="463"/>
      <c r="V52" s="464"/>
      <c r="W52" s="110" t="str">
        <f t="shared" si="0"/>
        <v/>
      </c>
      <c r="X52" s="197"/>
      <c r="Y52" s="198"/>
      <c r="Z52" s="198"/>
      <c r="AA52" s="199"/>
      <c r="AB52" s="200"/>
      <c r="AC52" s="200"/>
      <c r="AD52" s="200"/>
      <c r="AE52" s="200"/>
      <c r="AF52" s="200"/>
      <c r="AG52" s="200"/>
      <c r="AH52" s="200"/>
      <c r="AI52" s="200"/>
      <c r="AJ52" s="200"/>
      <c r="AK52" s="200"/>
      <c r="AL52" s="111"/>
    </row>
    <row r="53" spans="2:38" ht="12" customHeight="1" x14ac:dyDescent="0.2">
      <c r="C53" s="109">
        <v>41</v>
      </c>
      <c r="D53" s="459"/>
      <c r="E53" s="460"/>
      <c r="F53" s="460"/>
      <c r="G53" s="460"/>
      <c r="H53" s="461"/>
      <c r="I53" s="465"/>
      <c r="J53" s="466"/>
      <c r="K53" s="466"/>
      <c r="L53" s="467"/>
      <c r="M53" s="468"/>
      <c r="N53" s="469"/>
      <c r="O53" s="469"/>
      <c r="P53" s="469"/>
      <c r="Q53" s="469"/>
      <c r="R53" s="470"/>
      <c r="S53" s="462"/>
      <c r="T53" s="463"/>
      <c r="U53" s="463"/>
      <c r="V53" s="464"/>
      <c r="W53" s="110" t="str">
        <f t="shared" si="0"/>
        <v/>
      </c>
      <c r="X53" s="197"/>
      <c r="Y53" s="198"/>
      <c r="Z53" s="198"/>
      <c r="AA53" s="199"/>
      <c r="AB53" s="200"/>
      <c r="AC53" s="200"/>
      <c r="AD53" s="200"/>
      <c r="AE53" s="200"/>
      <c r="AF53" s="200"/>
      <c r="AG53" s="200"/>
      <c r="AH53" s="200"/>
      <c r="AI53" s="200"/>
      <c r="AJ53" s="200"/>
      <c r="AK53" s="200"/>
      <c r="AL53" s="111"/>
    </row>
    <row r="54" spans="2:38" ht="12" customHeight="1" x14ac:dyDescent="0.2">
      <c r="C54" s="109">
        <v>42</v>
      </c>
      <c r="D54" s="459"/>
      <c r="E54" s="460"/>
      <c r="F54" s="460"/>
      <c r="G54" s="460"/>
      <c r="H54" s="461"/>
      <c r="I54" s="465"/>
      <c r="J54" s="466"/>
      <c r="K54" s="466"/>
      <c r="L54" s="467"/>
      <c r="M54" s="468"/>
      <c r="N54" s="469"/>
      <c r="O54" s="469"/>
      <c r="P54" s="469"/>
      <c r="Q54" s="469"/>
      <c r="R54" s="470"/>
      <c r="S54" s="462"/>
      <c r="T54" s="463"/>
      <c r="U54" s="463"/>
      <c r="V54" s="464"/>
      <c r="W54" s="110" t="str">
        <f t="shared" si="0"/>
        <v/>
      </c>
      <c r="X54" s="197"/>
      <c r="Y54" s="198"/>
      <c r="Z54" s="198"/>
      <c r="AA54" s="199"/>
      <c r="AB54" s="200"/>
      <c r="AC54" s="200"/>
      <c r="AD54" s="200"/>
      <c r="AE54" s="200"/>
      <c r="AF54" s="200"/>
      <c r="AG54" s="200"/>
      <c r="AH54" s="200"/>
      <c r="AI54" s="200"/>
      <c r="AJ54" s="200"/>
      <c r="AK54" s="200"/>
      <c r="AL54" s="111"/>
    </row>
    <row r="55" spans="2:38" ht="12" customHeight="1" x14ac:dyDescent="0.2">
      <c r="C55" s="109">
        <v>43</v>
      </c>
      <c r="D55" s="459"/>
      <c r="E55" s="460"/>
      <c r="F55" s="460"/>
      <c r="G55" s="460"/>
      <c r="H55" s="461"/>
      <c r="I55" s="465"/>
      <c r="J55" s="466"/>
      <c r="K55" s="466"/>
      <c r="L55" s="467"/>
      <c r="M55" s="468"/>
      <c r="N55" s="469"/>
      <c r="O55" s="469"/>
      <c r="P55" s="469"/>
      <c r="Q55" s="469"/>
      <c r="R55" s="470"/>
      <c r="S55" s="462"/>
      <c r="T55" s="463"/>
      <c r="U55" s="463"/>
      <c r="V55" s="464"/>
      <c r="W55" s="110" t="str">
        <f t="shared" si="0"/>
        <v/>
      </c>
      <c r="X55" s="197"/>
      <c r="Y55" s="198"/>
      <c r="Z55" s="198"/>
      <c r="AA55" s="199"/>
      <c r="AB55" s="200"/>
      <c r="AC55" s="200"/>
      <c r="AD55" s="200"/>
      <c r="AE55" s="200"/>
      <c r="AF55" s="200"/>
      <c r="AG55" s="200"/>
      <c r="AH55" s="200"/>
      <c r="AI55" s="200"/>
      <c r="AJ55" s="200"/>
      <c r="AK55" s="200"/>
      <c r="AL55" s="111"/>
    </row>
    <row r="56" spans="2:38" ht="12" customHeight="1" x14ac:dyDescent="0.2">
      <c r="C56" s="109">
        <v>44</v>
      </c>
      <c r="D56" s="459"/>
      <c r="E56" s="460"/>
      <c r="F56" s="460"/>
      <c r="G56" s="460"/>
      <c r="H56" s="461"/>
      <c r="I56" s="465"/>
      <c r="J56" s="466"/>
      <c r="K56" s="466"/>
      <c r="L56" s="467"/>
      <c r="M56" s="468"/>
      <c r="N56" s="469"/>
      <c r="O56" s="469"/>
      <c r="P56" s="469"/>
      <c r="Q56" s="469"/>
      <c r="R56" s="470"/>
      <c r="S56" s="462"/>
      <c r="T56" s="463"/>
      <c r="U56" s="463"/>
      <c r="V56" s="464"/>
      <c r="W56" s="110" t="str">
        <f t="shared" si="0"/>
        <v/>
      </c>
      <c r="X56" s="197"/>
      <c r="Y56" s="198"/>
      <c r="Z56" s="198"/>
      <c r="AA56" s="199"/>
      <c r="AB56" s="200"/>
      <c r="AC56" s="200"/>
      <c r="AD56" s="200"/>
      <c r="AE56" s="200"/>
      <c r="AF56" s="200"/>
      <c r="AG56" s="200"/>
      <c r="AH56" s="200"/>
      <c r="AI56" s="200"/>
      <c r="AJ56" s="200"/>
      <c r="AK56" s="200"/>
      <c r="AL56" s="111"/>
    </row>
    <row r="57" spans="2:38" ht="12" customHeight="1" thickBot="1" x14ac:dyDescent="0.25">
      <c r="C57" s="112">
        <v>45</v>
      </c>
      <c r="D57" s="459"/>
      <c r="E57" s="460"/>
      <c r="F57" s="460"/>
      <c r="G57" s="460"/>
      <c r="H57" s="461"/>
      <c r="I57" s="465"/>
      <c r="J57" s="466"/>
      <c r="K57" s="466"/>
      <c r="L57" s="467"/>
      <c r="M57" s="468"/>
      <c r="N57" s="469"/>
      <c r="O57" s="469"/>
      <c r="P57" s="469"/>
      <c r="Q57" s="469"/>
      <c r="R57" s="470"/>
      <c r="S57" s="462"/>
      <c r="T57" s="463"/>
      <c r="U57" s="463"/>
      <c r="V57" s="464"/>
      <c r="W57" s="113" t="str">
        <f t="shared" si="0"/>
        <v/>
      </c>
      <c r="X57" s="201"/>
      <c r="Y57" s="202"/>
      <c r="Z57" s="202"/>
      <c r="AA57" s="203"/>
      <c r="AB57" s="204"/>
      <c r="AC57" s="204"/>
      <c r="AD57" s="204"/>
      <c r="AE57" s="204"/>
      <c r="AF57" s="204"/>
      <c r="AG57" s="204"/>
      <c r="AH57" s="204"/>
      <c r="AI57" s="204"/>
      <c r="AJ57" s="204"/>
      <c r="AK57" s="204"/>
      <c r="AL57" s="108"/>
    </row>
    <row r="58" spans="2:38" ht="12" customHeight="1" thickTop="1" x14ac:dyDescent="0.2">
      <c r="C58" s="473" t="s">
        <v>1779</v>
      </c>
      <c r="D58" s="474"/>
      <c r="E58" s="474"/>
      <c r="F58" s="474"/>
      <c r="G58" s="474"/>
      <c r="H58" s="474"/>
      <c r="I58" s="474"/>
      <c r="J58" s="474"/>
      <c r="K58" s="474"/>
      <c r="L58" s="474"/>
      <c r="M58" s="474"/>
      <c r="N58" s="474"/>
      <c r="O58" s="474"/>
      <c r="P58" s="474"/>
      <c r="Q58" s="474"/>
      <c r="R58" s="475"/>
      <c r="S58" s="476" t="str">
        <f>IF(COUNTA(D13:H57)=0,"",COUNTA(D13:H57))</f>
        <v/>
      </c>
      <c r="T58" s="477"/>
      <c r="U58" s="477"/>
      <c r="V58" s="114" t="s">
        <v>1814</v>
      </c>
      <c r="W58" s="115" t="str">
        <f t="shared" ref="W58:AK58" si="1">IF(COUNTIF(W13:W57,"○")&gt;0,COUNTIF(W13:W57,"○"),"")</f>
        <v/>
      </c>
      <c r="X58" s="116" t="str">
        <f t="shared" si="1"/>
        <v/>
      </c>
      <c r="Y58" s="117" t="str">
        <f t="shared" si="1"/>
        <v/>
      </c>
      <c r="Z58" s="117" t="str">
        <f t="shared" si="1"/>
        <v/>
      </c>
      <c r="AA58" s="115" t="str">
        <f t="shared" si="1"/>
        <v/>
      </c>
      <c r="AB58" s="115" t="str">
        <f t="shared" si="1"/>
        <v/>
      </c>
      <c r="AC58" s="115" t="str">
        <f t="shared" si="1"/>
        <v/>
      </c>
      <c r="AD58" s="115" t="str">
        <f t="shared" si="1"/>
        <v/>
      </c>
      <c r="AE58" s="115" t="str">
        <f t="shared" si="1"/>
        <v/>
      </c>
      <c r="AF58" s="115" t="str">
        <f t="shared" si="1"/>
        <v/>
      </c>
      <c r="AG58" s="115" t="str">
        <f t="shared" si="1"/>
        <v/>
      </c>
      <c r="AH58" s="115" t="str">
        <f t="shared" si="1"/>
        <v/>
      </c>
      <c r="AI58" s="115" t="str">
        <f t="shared" si="1"/>
        <v/>
      </c>
      <c r="AJ58" s="115" t="str">
        <f t="shared" si="1"/>
        <v/>
      </c>
      <c r="AK58" s="115" t="str">
        <f t="shared" si="1"/>
        <v/>
      </c>
      <c r="AL58" s="118"/>
    </row>
    <row r="59" spans="2:38" ht="12" customHeight="1" x14ac:dyDescent="0.2">
      <c r="C59" s="119"/>
      <c r="D59" s="35"/>
      <c r="E59" s="35"/>
      <c r="F59" s="479" t="s">
        <v>1795</v>
      </c>
      <c r="G59" s="480"/>
      <c r="H59" s="480"/>
      <c r="I59" s="480"/>
      <c r="J59" s="480"/>
      <c r="K59" s="480"/>
      <c r="L59" s="480"/>
      <c r="M59" s="480"/>
      <c r="N59" s="480"/>
      <c r="O59" s="480"/>
      <c r="P59" s="480"/>
      <c r="Q59" s="480"/>
      <c r="R59" s="481"/>
      <c r="S59" s="478" t="str">
        <f>IF(COUNTA(D13:H57)&gt;0,COUNTIFS(I13:I57,"　常用",M13:M57,"　林業現場作業職員"),"")</f>
        <v/>
      </c>
      <c r="T59" s="478"/>
      <c r="U59" s="478"/>
      <c r="V59" s="120" t="s">
        <v>1814</v>
      </c>
      <c r="W59" s="121" t="str">
        <f t="shared" ref="W59:AK59" si="2">IF(W58="","",COUNTIFS($I13:$I57,"　常用",$M13:$M57,"　林業現場作業職員",W13:W57,"○"))</f>
        <v/>
      </c>
      <c r="X59" s="122" t="str">
        <f t="shared" si="2"/>
        <v/>
      </c>
      <c r="Y59" s="123" t="str">
        <f t="shared" si="2"/>
        <v/>
      </c>
      <c r="Z59" s="123" t="str">
        <f t="shared" si="2"/>
        <v/>
      </c>
      <c r="AA59" s="124" t="str">
        <f t="shared" si="2"/>
        <v/>
      </c>
      <c r="AB59" s="121" t="str">
        <f t="shared" si="2"/>
        <v/>
      </c>
      <c r="AC59" s="121" t="str">
        <f t="shared" si="2"/>
        <v/>
      </c>
      <c r="AD59" s="121" t="str">
        <f t="shared" si="2"/>
        <v/>
      </c>
      <c r="AE59" s="121" t="str">
        <f t="shared" si="2"/>
        <v/>
      </c>
      <c r="AF59" s="121" t="str">
        <f t="shared" si="2"/>
        <v/>
      </c>
      <c r="AG59" s="121" t="str">
        <f t="shared" si="2"/>
        <v/>
      </c>
      <c r="AH59" s="121" t="str">
        <f t="shared" si="2"/>
        <v/>
      </c>
      <c r="AI59" s="121" t="str">
        <f t="shared" si="2"/>
        <v/>
      </c>
      <c r="AJ59" s="121" t="str">
        <f t="shared" si="2"/>
        <v/>
      </c>
      <c r="AK59" s="121" t="str">
        <f t="shared" si="2"/>
        <v/>
      </c>
      <c r="AL59" s="118"/>
    </row>
    <row r="60" spans="2:38" ht="4" customHeight="1" x14ac:dyDescent="0.2">
      <c r="R60" s="125"/>
      <c r="S60" s="125"/>
      <c r="T60" s="125"/>
      <c r="U60" s="53"/>
    </row>
    <row r="62" spans="2:38" x14ac:dyDescent="0.2">
      <c r="B62" s="16"/>
      <c r="C62" s="5" t="s">
        <v>145</v>
      </c>
      <c r="D62" s="5" t="s">
        <v>488</v>
      </c>
      <c r="E62" s="5" t="s">
        <v>529</v>
      </c>
      <c r="F62" s="5" t="s">
        <v>424</v>
      </c>
      <c r="G62" s="5" t="s">
        <v>530</v>
      </c>
      <c r="H62" s="5" t="s">
        <v>146</v>
      </c>
      <c r="I62" s="16"/>
      <c r="J62" s="16"/>
      <c r="K62" s="16"/>
      <c r="L62" s="16"/>
      <c r="M62" s="16"/>
      <c r="N62" s="16"/>
      <c r="O62" s="16"/>
      <c r="P62" s="16"/>
      <c r="Q62" s="16"/>
      <c r="R62" s="16"/>
      <c r="S62" s="16"/>
      <c r="T62" s="16"/>
      <c r="U62" s="16"/>
      <c r="V62" s="16"/>
      <c r="W62" s="16"/>
      <c r="X62" s="16"/>
      <c r="Y62" s="16"/>
      <c r="Z62" s="16"/>
    </row>
    <row r="63" spans="2:38" ht="15.5" customHeight="1" x14ac:dyDescent="0.2">
      <c r="B63" s="16"/>
      <c r="C63" s="16"/>
      <c r="D63" s="126" t="s">
        <v>639</v>
      </c>
      <c r="E63" s="472" t="s">
        <v>1808</v>
      </c>
      <c r="F63" s="472"/>
      <c r="G63" s="472"/>
      <c r="H63" s="472"/>
      <c r="I63" s="472"/>
      <c r="J63" s="472"/>
      <c r="K63" s="472"/>
      <c r="L63" s="472"/>
      <c r="M63" s="472"/>
      <c r="N63" s="472"/>
      <c r="O63" s="472"/>
      <c r="P63" s="472"/>
      <c r="Q63" s="472"/>
      <c r="R63" s="472"/>
      <c r="S63" s="472"/>
      <c r="T63" s="472"/>
      <c r="U63" s="472"/>
      <c r="V63" s="472"/>
      <c r="W63" s="472"/>
      <c r="X63" s="472"/>
      <c r="Y63" s="472"/>
      <c r="Z63" s="472"/>
      <c r="AA63" s="472"/>
      <c r="AB63" s="472"/>
      <c r="AC63" s="472"/>
      <c r="AD63" s="472"/>
      <c r="AE63" s="472"/>
      <c r="AF63" s="472"/>
      <c r="AG63" s="472"/>
      <c r="AH63" s="472"/>
      <c r="AI63" s="472"/>
      <c r="AJ63" s="472"/>
      <c r="AK63" s="472"/>
      <c r="AL63" s="127"/>
    </row>
    <row r="64" spans="2:38" ht="15.5" customHeight="1" x14ac:dyDescent="0.2">
      <c r="B64" s="16"/>
      <c r="D64" s="126" t="s">
        <v>1875</v>
      </c>
      <c r="E64" s="482" t="s">
        <v>1807</v>
      </c>
      <c r="F64" s="482"/>
      <c r="G64" s="482"/>
      <c r="H64" s="482"/>
      <c r="I64" s="482"/>
      <c r="J64" s="482"/>
      <c r="K64" s="482"/>
      <c r="L64" s="482"/>
      <c r="M64" s="482"/>
      <c r="N64" s="482"/>
      <c r="O64" s="482"/>
      <c r="P64" s="482"/>
      <c r="Q64" s="482"/>
      <c r="R64" s="482"/>
      <c r="S64" s="482"/>
      <c r="T64" s="482"/>
      <c r="U64" s="482"/>
      <c r="V64" s="482"/>
      <c r="W64" s="482"/>
      <c r="X64" s="482"/>
      <c r="Y64" s="482"/>
      <c r="Z64" s="482"/>
      <c r="AA64" s="482"/>
      <c r="AB64" s="482"/>
      <c r="AC64" s="482"/>
      <c r="AD64" s="482"/>
      <c r="AE64" s="482"/>
      <c r="AF64" s="482"/>
      <c r="AG64" s="482"/>
      <c r="AH64" s="482"/>
      <c r="AI64" s="482"/>
      <c r="AJ64" s="482"/>
      <c r="AK64" s="482"/>
      <c r="AL64" s="128"/>
    </row>
    <row r="65" spans="2:38" ht="15.5" customHeight="1" x14ac:dyDescent="0.2">
      <c r="B65" s="16"/>
      <c r="D65" s="126" t="s">
        <v>1876</v>
      </c>
      <c r="E65" s="472" t="s">
        <v>1805</v>
      </c>
      <c r="F65" s="472"/>
      <c r="G65" s="472"/>
      <c r="H65" s="472"/>
      <c r="I65" s="472"/>
      <c r="J65" s="472"/>
      <c r="K65" s="472"/>
      <c r="L65" s="472"/>
      <c r="M65" s="472"/>
      <c r="N65" s="472"/>
      <c r="O65" s="472"/>
      <c r="P65" s="472"/>
      <c r="Q65" s="472"/>
      <c r="R65" s="472"/>
      <c r="S65" s="472"/>
      <c r="T65" s="472"/>
      <c r="U65" s="472"/>
      <c r="V65" s="472"/>
      <c r="W65" s="472"/>
      <c r="X65" s="472"/>
      <c r="Y65" s="472"/>
      <c r="Z65" s="472"/>
      <c r="AA65" s="472"/>
      <c r="AB65" s="472"/>
      <c r="AC65" s="472"/>
      <c r="AD65" s="472"/>
      <c r="AE65" s="472"/>
      <c r="AF65" s="472"/>
      <c r="AG65" s="472"/>
      <c r="AH65" s="472"/>
      <c r="AI65" s="472"/>
      <c r="AJ65" s="472"/>
      <c r="AK65" s="472"/>
      <c r="AL65" s="127"/>
    </row>
    <row r="66" spans="2:38" ht="13" customHeight="1" x14ac:dyDescent="0.2">
      <c r="D66" s="126" t="s">
        <v>1877</v>
      </c>
      <c r="E66" s="457" t="s">
        <v>1855</v>
      </c>
      <c r="F66" s="457"/>
      <c r="G66" s="457"/>
      <c r="H66" s="457"/>
      <c r="I66" s="457"/>
      <c r="J66" s="457"/>
      <c r="K66" s="457"/>
      <c r="L66" s="457"/>
      <c r="M66" s="457"/>
      <c r="N66" s="457"/>
      <c r="O66" s="457"/>
      <c r="P66" s="457"/>
      <c r="Q66" s="457"/>
      <c r="R66" s="457"/>
      <c r="S66" s="457"/>
      <c r="T66" s="457"/>
      <c r="U66" s="457"/>
      <c r="V66" s="457"/>
      <c r="W66" s="457"/>
      <c r="X66" s="457"/>
      <c r="Y66" s="457"/>
      <c r="Z66" s="457"/>
      <c r="AA66" s="457"/>
      <c r="AB66" s="457"/>
      <c r="AC66" s="457"/>
      <c r="AD66" s="457"/>
      <c r="AE66" s="457"/>
      <c r="AF66" s="457"/>
      <c r="AG66" s="457"/>
      <c r="AH66" s="457"/>
      <c r="AI66" s="457"/>
      <c r="AJ66" s="457"/>
      <c r="AK66" s="457"/>
      <c r="AL66" s="129"/>
    </row>
    <row r="67" spans="2:38" x14ac:dyDescent="0.2">
      <c r="D67" s="126"/>
      <c r="E67" s="457"/>
      <c r="F67" s="457"/>
      <c r="G67" s="457"/>
      <c r="H67" s="457"/>
      <c r="I67" s="457"/>
      <c r="J67" s="457"/>
      <c r="K67" s="457"/>
      <c r="L67" s="457"/>
      <c r="M67" s="457"/>
      <c r="N67" s="457"/>
      <c r="O67" s="457"/>
      <c r="P67" s="457"/>
      <c r="Q67" s="457"/>
      <c r="R67" s="457"/>
      <c r="S67" s="457"/>
      <c r="T67" s="457"/>
      <c r="U67" s="457"/>
      <c r="V67" s="457"/>
      <c r="W67" s="457"/>
      <c r="X67" s="457"/>
      <c r="Y67" s="457"/>
      <c r="Z67" s="457"/>
      <c r="AA67" s="457"/>
      <c r="AB67" s="457"/>
      <c r="AC67" s="457"/>
      <c r="AD67" s="457"/>
      <c r="AE67" s="457"/>
      <c r="AF67" s="457"/>
      <c r="AG67" s="457"/>
      <c r="AH67" s="457"/>
      <c r="AI67" s="457"/>
      <c r="AJ67" s="457"/>
      <c r="AK67" s="457"/>
      <c r="AL67" s="129"/>
    </row>
    <row r="68" spans="2:38" ht="15.5" customHeight="1" x14ac:dyDescent="0.2">
      <c r="D68" s="126"/>
      <c r="E68" s="457"/>
      <c r="F68" s="457"/>
      <c r="G68" s="457"/>
      <c r="H68" s="457"/>
      <c r="I68" s="457"/>
      <c r="J68" s="457"/>
      <c r="K68" s="457"/>
      <c r="L68" s="457"/>
      <c r="M68" s="457"/>
      <c r="N68" s="457"/>
      <c r="O68" s="457"/>
      <c r="P68" s="457"/>
      <c r="Q68" s="457"/>
      <c r="R68" s="457"/>
      <c r="S68" s="457"/>
      <c r="T68" s="457"/>
      <c r="U68" s="457"/>
      <c r="V68" s="457"/>
      <c r="W68" s="457"/>
      <c r="X68" s="457"/>
      <c r="Y68" s="457"/>
      <c r="Z68" s="457"/>
      <c r="AA68" s="457"/>
      <c r="AB68" s="457"/>
      <c r="AC68" s="457"/>
      <c r="AD68" s="457"/>
      <c r="AE68" s="457"/>
      <c r="AF68" s="457"/>
      <c r="AG68" s="457"/>
      <c r="AH68" s="457"/>
      <c r="AI68" s="457"/>
      <c r="AJ68" s="457"/>
      <c r="AK68" s="457"/>
      <c r="AL68" s="129"/>
    </row>
    <row r="69" spans="2:38" ht="13" customHeight="1" x14ac:dyDescent="0.2">
      <c r="B69" s="16"/>
      <c r="C69" s="16"/>
      <c r="D69" s="126" t="s">
        <v>1223</v>
      </c>
      <c r="E69" s="471" t="s">
        <v>1870</v>
      </c>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471"/>
      <c r="AI69" s="471"/>
      <c r="AJ69" s="471"/>
      <c r="AK69" s="471"/>
      <c r="AL69" s="130"/>
    </row>
    <row r="70" spans="2:38" x14ac:dyDescent="0.2">
      <c r="B70" s="16"/>
      <c r="C70" s="16"/>
      <c r="D70" s="16"/>
      <c r="E70" s="471"/>
      <c r="F70" s="471"/>
      <c r="G70" s="471"/>
      <c r="H70" s="471"/>
      <c r="I70" s="471"/>
      <c r="J70" s="471"/>
      <c r="K70" s="471"/>
      <c r="L70" s="471"/>
      <c r="M70" s="471"/>
      <c r="N70" s="471"/>
      <c r="O70" s="471"/>
      <c r="P70" s="471"/>
      <c r="Q70" s="471"/>
      <c r="R70" s="471"/>
      <c r="S70" s="471"/>
      <c r="T70" s="471"/>
      <c r="U70" s="471"/>
      <c r="V70" s="471"/>
      <c r="W70" s="471"/>
      <c r="X70" s="471"/>
      <c r="Y70" s="471"/>
      <c r="Z70" s="471"/>
      <c r="AA70" s="471"/>
      <c r="AB70" s="471"/>
      <c r="AC70" s="471"/>
      <c r="AD70" s="471"/>
      <c r="AE70" s="471"/>
      <c r="AF70" s="471"/>
      <c r="AG70" s="471"/>
      <c r="AH70" s="471"/>
      <c r="AI70" s="471"/>
      <c r="AJ70" s="471"/>
      <c r="AK70" s="471"/>
      <c r="AL70" s="130"/>
    </row>
    <row r="71" spans="2:38" ht="12.5" customHeight="1" x14ac:dyDescent="0.2">
      <c r="B71" s="16"/>
      <c r="C71" s="16"/>
      <c r="D71" s="16"/>
      <c r="E71" s="471"/>
      <c r="F71" s="471"/>
      <c r="G71" s="471"/>
      <c r="H71" s="471"/>
      <c r="I71" s="471"/>
      <c r="J71" s="471"/>
      <c r="K71" s="471"/>
      <c r="L71" s="471"/>
      <c r="M71" s="471"/>
      <c r="N71" s="471"/>
      <c r="O71" s="471"/>
      <c r="P71" s="471"/>
      <c r="Q71" s="471"/>
      <c r="R71" s="471"/>
      <c r="S71" s="471"/>
      <c r="T71" s="471"/>
      <c r="U71" s="471"/>
      <c r="V71" s="471"/>
      <c r="W71" s="471"/>
      <c r="X71" s="471"/>
      <c r="Y71" s="471"/>
      <c r="Z71" s="471"/>
      <c r="AA71" s="471"/>
      <c r="AB71" s="471"/>
      <c r="AC71" s="471"/>
      <c r="AD71" s="471"/>
      <c r="AE71" s="471"/>
      <c r="AF71" s="471"/>
      <c r="AG71" s="471"/>
      <c r="AH71" s="471"/>
      <c r="AI71" s="471"/>
      <c r="AJ71" s="471"/>
      <c r="AK71" s="471"/>
      <c r="AL71" s="130"/>
    </row>
    <row r="72" spans="2:38" ht="12.5" customHeight="1" x14ac:dyDescent="0.2">
      <c r="B72" s="16"/>
      <c r="C72" s="16"/>
      <c r="D72" s="16"/>
      <c r="E72" s="471"/>
      <c r="F72" s="471"/>
      <c r="G72" s="471"/>
      <c r="H72" s="471"/>
      <c r="I72" s="471"/>
      <c r="J72" s="471"/>
      <c r="K72" s="471"/>
      <c r="L72" s="471"/>
      <c r="M72" s="471"/>
      <c r="N72" s="471"/>
      <c r="O72" s="471"/>
      <c r="P72" s="471"/>
      <c r="Q72" s="471"/>
      <c r="R72" s="471"/>
      <c r="S72" s="471"/>
      <c r="T72" s="471"/>
      <c r="U72" s="471"/>
      <c r="V72" s="471"/>
      <c r="W72" s="471"/>
      <c r="X72" s="471"/>
      <c r="Y72" s="471"/>
      <c r="Z72" s="471"/>
      <c r="AA72" s="471"/>
      <c r="AB72" s="471"/>
      <c r="AC72" s="471"/>
      <c r="AD72" s="471"/>
      <c r="AE72" s="471"/>
      <c r="AF72" s="471"/>
      <c r="AG72" s="471"/>
      <c r="AH72" s="471"/>
      <c r="AI72" s="471"/>
      <c r="AJ72" s="471"/>
      <c r="AK72" s="471"/>
      <c r="AL72" s="130"/>
    </row>
    <row r="73" spans="2:38" ht="15.5" customHeight="1" x14ac:dyDescent="0.2">
      <c r="B73" s="16"/>
      <c r="C73" s="16"/>
      <c r="D73" s="16"/>
      <c r="E73" s="471"/>
      <c r="F73" s="471"/>
      <c r="G73" s="471"/>
      <c r="H73" s="471"/>
      <c r="I73" s="471"/>
      <c r="J73" s="471"/>
      <c r="K73" s="471"/>
      <c r="L73" s="471"/>
      <c r="M73" s="471"/>
      <c r="N73" s="471"/>
      <c r="O73" s="471"/>
      <c r="P73" s="471"/>
      <c r="Q73" s="471"/>
      <c r="R73" s="471"/>
      <c r="S73" s="471"/>
      <c r="T73" s="471"/>
      <c r="U73" s="471"/>
      <c r="V73" s="471"/>
      <c r="W73" s="471"/>
      <c r="X73" s="471"/>
      <c r="Y73" s="471"/>
      <c r="Z73" s="471"/>
      <c r="AA73" s="471"/>
      <c r="AB73" s="471"/>
      <c r="AC73" s="471"/>
      <c r="AD73" s="471"/>
      <c r="AE73" s="471"/>
      <c r="AF73" s="471"/>
      <c r="AG73" s="471"/>
      <c r="AH73" s="471"/>
      <c r="AI73" s="471"/>
      <c r="AJ73" s="471"/>
      <c r="AK73" s="471"/>
      <c r="AL73" s="130"/>
    </row>
    <row r="74" spans="2:38" ht="13" customHeight="1" x14ac:dyDescent="0.2">
      <c r="B74" s="16"/>
      <c r="C74" s="16"/>
      <c r="D74" s="16"/>
      <c r="E74" s="126" t="s">
        <v>749</v>
      </c>
      <c r="F74" s="471" t="s">
        <v>1871</v>
      </c>
      <c r="G74" s="471"/>
      <c r="H74" s="471"/>
      <c r="I74" s="471"/>
      <c r="J74" s="471"/>
      <c r="K74" s="471"/>
      <c r="L74" s="471"/>
      <c r="M74" s="471"/>
      <c r="N74" s="471"/>
      <c r="O74" s="471"/>
      <c r="P74" s="471"/>
      <c r="Q74" s="471"/>
      <c r="R74" s="471"/>
      <c r="S74" s="471"/>
      <c r="T74" s="471"/>
      <c r="U74" s="471"/>
      <c r="V74" s="471"/>
      <c r="W74" s="471"/>
      <c r="X74" s="471"/>
      <c r="Y74" s="471"/>
      <c r="Z74" s="471"/>
      <c r="AA74" s="471"/>
      <c r="AB74" s="471"/>
      <c r="AC74" s="471"/>
      <c r="AD74" s="471"/>
      <c r="AE74" s="471"/>
      <c r="AF74" s="471"/>
      <c r="AG74" s="471"/>
      <c r="AH74" s="471"/>
      <c r="AI74" s="471"/>
      <c r="AJ74" s="471"/>
      <c r="AK74" s="471"/>
      <c r="AL74" s="130"/>
    </row>
    <row r="75" spans="2:38" x14ac:dyDescent="0.2">
      <c r="B75" s="16"/>
      <c r="C75" s="16"/>
      <c r="D75" s="16"/>
      <c r="E75" s="126"/>
      <c r="F75" s="471"/>
      <c r="G75" s="471"/>
      <c r="H75" s="471"/>
      <c r="I75" s="471"/>
      <c r="J75" s="471"/>
      <c r="K75" s="471"/>
      <c r="L75" s="471"/>
      <c r="M75" s="471"/>
      <c r="N75" s="471"/>
      <c r="O75" s="471"/>
      <c r="P75" s="471"/>
      <c r="Q75" s="471"/>
      <c r="R75" s="471"/>
      <c r="S75" s="471"/>
      <c r="T75" s="471"/>
      <c r="U75" s="471"/>
      <c r="V75" s="471"/>
      <c r="W75" s="471"/>
      <c r="X75" s="471"/>
      <c r="Y75" s="471"/>
      <c r="Z75" s="471"/>
      <c r="AA75" s="471"/>
      <c r="AB75" s="471"/>
      <c r="AC75" s="471"/>
      <c r="AD75" s="471"/>
      <c r="AE75" s="471"/>
      <c r="AF75" s="471"/>
      <c r="AG75" s="471"/>
      <c r="AH75" s="471"/>
      <c r="AI75" s="471"/>
      <c r="AJ75" s="471"/>
      <c r="AK75" s="471"/>
      <c r="AL75" s="130"/>
    </row>
    <row r="76" spans="2:38" x14ac:dyDescent="0.2">
      <c r="B76" s="16"/>
      <c r="C76" s="16"/>
      <c r="D76" s="16"/>
      <c r="E76" s="126"/>
      <c r="F76" s="471"/>
      <c r="G76" s="471"/>
      <c r="H76" s="471"/>
      <c r="I76" s="471"/>
      <c r="J76" s="471"/>
      <c r="K76" s="471"/>
      <c r="L76" s="471"/>
      <c r="M76" s="471"/>
      <c r="N76" s="471"/>
      <c r="O76" s="471"/>
      <c r="P76" s="471"/>
      <c r="Q76" s="471"/>
      <c r="R76" s="471"/>
      <c r="S76" s="471"/>
      <c r="T76" s="471"/>
      <c r="U76" s="471"/>
      <c r="V76" s="471"/>
      <c r="W76" s="471"/>
      <c r="X76" s="471"/>
      <c r="Y76" s="471"/>
      <c r="Z76" s="471"/>
      <c r="AA76" s="471"/>
      <c r="AB76" s="471"/>
      <c r="AC76" s="471"/>
      <c r="AD76" s="471"/>
      <c r="AE76" s="471"/>
      <c r="AF76" s="471"/>
      <c r="AG76" s="471"/>
      <c r="AH76" s="471"/>
      <c r="AI76" s="471"/>
      <c r="AJ76" s="471"/>
      <c r="AK76" s="471"/>
      <c r="AL76" s="130"/>
    </row>
    <row r="77" spans="2:38" x14ac:dyDescent="0.2">
      <c r="B77" s="16"/>
      <c r="C77" s="16"/>
      <c r="D77" s="16"/>
      <c r="E77" s="126"/>
      <c r="F77" s="471"/>
      <c r="G77" s="471"/>
      <c r="H77" s="471"/>
      <c r="I77" s="471"/>
      <c r="J77" s="471"/>
      <c r="K77" s="471"/>
      <c r="L77" s="471"/>
      <c r="M77" s="471"/>
      <c r="N77" s="471"/>
      <c r="O77" s="471"/>
      <c r="P77" s="471"/>
      <c r="Q77" s="471"/>
      <c r="R77" s="471"/>
      <c r="S77" s="471"/>
      <c r="T77" s="471"/>
      <c r="U77" s="471"/>
      <c r="V77" s="471"/>
      <c r="W77" s="471"/>
      <c r="X77" s="471"/>
      <c r="Y77" s="471"/>
      <c r="Z77" s="471"/>
      <c r="AA77" s="471"/>
      <c r="AB77" s="471"/>
      <c r="AC77" s="471"/>
      <c r="AD77" s="471"/>
      <c r="AE77" s="471"/>
      <c r="AF77" s="471"/>
      <c r="AG77" s="471"/>
      <c r="AH77" s="471"/>
      <c r="AI77" s="471"/>
      <c r="AJ77" s="471"/>
      <c r="AK77" s="471"/>
      <c r="AL77" s="130"/>
    </row>
    <row r="78" spans="2:38" ht="15.5" customHeight="1" x14ac:dyDescent="0.2">
      <c r="B78" s="16"/>
      <c r="C78" s="16"/>
      <c r="D78" s="16"/>
      <c r="E78" s="126"/>
      <c r="F78" s="471"/>
      <c r="G78" s="471"/>
      <c r="H78" s="471"/>
      <c r="I78" s="471"/>
      <c r="J78" s="471"/>
      <c r="K78" s="471"/>
      <c r="L78" s="471"/>
      <c r="M78" s="471"/>
      <c r="N78" s="471"/>
      <c r="O78" s="471"/>
      <c r="P78" s="471"/>
      <c r="Q78" s="471"/>
      <c r="R78" s="471"/>
      <c r="S78" s="471"/>
      <c r="T78" s="471"/>
      <c r="U78" s="471"/>
      <c r="V78" s="471"/>
      <c r="W78" s="471"/>
      <c r="X78" s="471"/>
      <c r="Y78" s="471"/>
      <c r="Z78" s="471"/>
      <c r="AA78" s="471"/>
      <c r="AB78" s="471"/>
      <c r="AC78" s="471"/>
      <c r="AD78" s="471"/>
      <c r="AE78" s="471"/>
      <c r="AF78" s="471"/>
      <c r="AG78" s="471"/>
      <c r="AH78" s="471"/>
      <c r="AI78" s="471"/>
      <c r="AJ78" s="471"/>
      <c r="AK78" s="471"/>
      <c r="AL78" s="130"/>
    </row>
    <row r="79" spans="2:38" ht="13" customHeight="1" x14ac:dyDescent="0.2">
      <c r="B79" s="16"/>
      <c r="C79" s="16"/>
      <c r="D79" s="16"/>
      <c r="E79" s="126" t="s">
        <v>829</v>
      </c>
      <c r="F79" s="471" t="s">
        <v>1809</v>
      </c>
      <c r="G79" s="471"/>
      <c r="H79" s="471"/>
      <c r="I79" s="471"/>
      <c r="J79" s="471"/>
      <c r="K79" s="471"/>
      <c r="L79" s="471"/>
      <c r="M79" s="471"/>
      <c r="N79" s="471"/>
      <c r="O79" s="471"/>
      <c r="P79" s="471"/>
      <c r="Q79" s="471"/>
      <c r="R79" s="471"/>
      <c r="S79" s="471"/>
      <c r="T79" s="471"/>
      <c r="U79" s="471"/>
      <c r="V79" s="471"/>
      <c r="W79" s="471"/>
      <c r="X79" s="471"/>
      <c r="Y79" s="471"/>
      <c r="Z79" s="471"/>
      <c r="AA79" s="471"/>
      <c r="AB79" s="471"/>
      <c r="AC79" s="471"/>
      <c r="AD79" s="471"/>
      <c r="AE79" s="471"/>
      <c r="AF79" s="471"/>
      <c r="AG79" s="471"/>
      <c r="AH79" s="471"/>
      <c r="AI79" s="471"/>
      <c r="AJ79" s="471"/>
      <c r="AK79" s="471"/>
      <c r="AL79" s="130"/>
    </row>
    <row r="80" spans="2:38" ht="15.5" customHeight="1" x14ac:dyDescent="0.2">
      <c r="B80" s="16"/>
      <c r="C80" s="16"/>
      <c r="D80" s="16"/>
      <c r="E80" s="126"/>
      <c r="F80" s="471"/>
      <c r="G80" s="471"/>
      <c r="H80" s="471"/>
      <c r="I80" s="471"/>
      <c r="J80" s="471"/>
      <c r="K80" s="471"/>
      <c r="L80" s="471"/>
      <c r="M80" s="471"/>
      <c r="N80" s="471"/>
      <c r="O80" s="471"/>
      <c r="P80" s="471"/>
      <c r="Q80" s="471"/>
      <c r="R80" s="471"/>
      <c r="S80" s="471"/>
      <c r="T80" s="471"/>
      <c r="U80" s="471"/>
      <c r="V80" s="471"/>
      <c r="W80" s="471"/>
      <c r="X80" s="471"/>
      <c r="Y80" s="471"/>
      <c r="Z80" s="471"/>
      <c r="AA80" s="471"/>
      <c r="AB80" s="471"/>
      <c r="AC80" s="471"/>
      <c r="AD80" s="471"/>
      <c r="AE80" s="471"/>
      <c r="AF80" s="471"/>
      <c r="AG80" s="471"/>
      <c r="AH80" s="471"/>
      <c r="AI80" s="471"/>
      <c r="AJ80" s="471"/>
      <c r="AK80" s="471"/>
      <c r="AL80" s="130"/>
    </row>
    <row r="81" spans="2:38" ht="13" customHeight="1" x14ac:dyDescent="0.2">
      <c r="B81" s="16"/>
      <c r="C81" s="16"/>
      <c r="D81" s="16"/>
      <c r="E81" s="126" t="s">
        <v>842</v>
      </c>
      <c r="F81" s="471" t="s">
        <v>1810</v>
      </c>
      <c r="G81" s="471"/>
      <c r="H81" s="471"/>
      <c r="I81" s="471"/>
      <c r="J81" s="471"/>
      <c r="K81" s="471"/>
      <c r="L81" s="471"/>
      <c r="M81" s="471"/>
      <c r="N81" s="471"/>
      <c r="O81" s="471"/>
      <c r="P81" s="471"/>
      <c r="Q81" s="471"/>
      <c r="R81" s="471"/>
      <c r="S81" s="471"/>
      <c r="T81" s="471"/>
      <c r="U81" s="471"/>
      <c r="V81" s="471"/>
      <c r="W81" s="471"/>
      <c r="X81" s="471"/>
      <c r="Y81" s="471"/>
      <c r="Z81" s="471"/>
      <c r="AA81" s="471"/>
      <c r="AB81" s="471"/>
      <c r="AC81" s="471"/>
      <c r="AD81" s="471"/>
      <c r="AE81" s="471"/>
      <c r="AF81" s="471"/>
      <c r="AG81" s="471"/>
      <c r="AH81" s="471"/>
      <c r="AI81" s="471"/>
      <c r="AJ81" s="471"/>
      <c r="AK81" s="471"/>
      <c r="AL81" s="130"/>
    </row>
    <row r="82" spans="2:38" x14ac:dyDescent="0.2">
      <c r="B82" s="16"/>
      <c r="C82" s="16"/>
      <c r="D82" s="16"/>
      <c r="E82" s="126"/>
      <c r="F82" s="471"/>
      <c r="G82" s="471"/>
      <c r="H82" s="471"/>
      <c r="I82" s="471"/>
      <c r="J82" s="471"/>
      <c r="K82" s="471"/>
      <c r="L82" s="471"/>
      <c r="M82" s="471"/>
      <c r="N82" s="471"/>
      <c r="O82" s="471"/>
      <c r="P82" s="471"/>
      <c r="Q82" s="471"/>
      <c r="R82" s="471"/>
      <c r="S82" s="471"/>
      <c r="T82" s="471"/>
      <c r="U82" s="471"/>
      <c r="V82" s="471"/>
      <c r="W82" s="471"/>
      <c r="X82" s="471"/>
      <c r="Y82" s="471"/>
      <c r="Z82" s="471"/>
      <c r="AA82" s="471"/>
      <c r="AB82" s="471"/>
      <c r="AC82" s="471"/>
      <c r="AD82" s="471"/>
      <c r="AE82" s="471"/>
      <c r="AF82" s="471"/>
      <c r="AG82" s="471"/>
      <c r="AH82" s="471"/>
      <c r="AI82" s="471"/>
      <c r="AJ82" s="471"/>
      <c r="AK82" s="471"/>
      <c r="AL82" s="130"/>
    </row>
    <row r="83" spans="2:38" ht="15.5" customHeight="1" x14ac:dyDescent="0.2">
      <c r="B83" s="16"/>
      <c r="C83" s="16"/>
      <c r="D83" s="16"/>
      <c r="E83" s="126"/>
      <c r="F83" s="471"/>
      <c r="G83" s="471"/>
      <c r="H83" s="471"/>
      <c r="I83" s="471"/>
      <c r="J83" s="471"/>
      <c r="K83" s="471"/>
      <c r="L83" s="471"/>
      <c r="M83" s="471"/>
      <c r="N83" s="471"/>
      <c r="O83" s="471"/>
      <c r="P83" s="471"/>
      <c r="Q83" s="471"/>
      <c r="R83" s="471"/>
      <c r="S83" s="471"/>
      <c r="T83" s="471"/>
      <c r="U83" s="471"/>
      <c r="V83" s="471"/>
      <c r="W83" s="471"/>
      <c r="X83" s="471"/>
      <c r="Y83" s="471"/>
      <c r="Z83" s="471"/>
      <c r="AA83" s="471"/>
      <c r="AB83" s="471"/>
      <c r="AC83" s="471"/>
      <c r="AD83" s="471"/>
      <c r="AE83" s="471"/>
      <c r="AF83" s="471"/>
      <c r="AG83" s="471"/>
      <c r="AH83" s="471"/>
      <c r="AI83" s="471"/>
      <c r="AJ83" s="471"/>
      <c r="AK83" s="471"/>
      <c r="AL83" s="130"/>
    </row>
    <row r="84" spans="2:38" ht="12.5" customHeight="1" x14ac:dyDescent="0.2">
      <c r="B84" s="16"/>
      <c r="C84" s="16"/>
      <c r="D84" s="16"/>
      <c r="E84" s="126" t="s">
        <v>828</v>
      </c>
      <c r="F84" s="471" t="s">
        <v>1856</v>
      </c>
      <c r="G84" s="471"/>
      <c r="H84" s="471"/>
      <c r="I84" s="471"/>
      <c r="J84" s="471"/>
      <c r="K84" s="471"/>
      <c r="L84" s="471"/>
      <c r="M84" s="471"/>
      <c r="N84" s="471"/>
      <c r="O84" s="471"/>
      <c r="P84" s="471"/>
      <c r="Q84" s="471"/>
      <c r="R84" s="471"/>
      <c r="S84" s="471"/>
      <c r="T84" s="471"/>
      <c r="U84" s="471"/>
      <c r="V84" s="471"/>
      <c r="W84" s="471"/>
      <c r="X84" s="471"/>
      <c r="Y84" s="471"/>
      <c r="Z84" s="471"/>
      <c r="AA84" s="471"/>
      <c r="AB84" s="471"/>
      <c r="AC84" s="471"/>
      <c r="AD84" s="471"/>
      <c r="AE84" s="471"/>
      <c r="AF84" s="471"/>
      <c r="AG84" s="471"/>
      <c r="AH84" s="471"/>
      <c r="AI84" s="471"/>
      <c r="AJ84" s="471"/>
      <c r="AK84" s="471"/>
      <c r="AL84" s="130"/>
    </row>
    <row r="85" spans="2:38" ht="15.5" customHeight="1" x14ac:dyDescent="0.2">
      <c r="B85" s="16"/>
      <c r="C85" s="16"/>
      <c r="D85" s="16"/>
      <c r="E85" s="126"/>
      <c r="F85" s="471"/>
      <c r="G85" s="471"/>
      <c r="H85" s="471"/>
      <c r="I85" s="471"/>
      <c r="J85" s="471"/>
      <c r="K85" s="471"/>
      <c r="L85" s="471"/>
      <c r="M85" s="471"/>
      <c r="N85" s="471"/>
      <c r="O85" s="471"/>
      <c r="P85" s="471"/>
      <c r="Q85" s="471"/>
      <c r="R85" s="471"/>
      <c r="S85" s="471"/>
      <c r="T85" s="471"/>
      <c r="U85" s="471"/>
      <c r="V85" s="471"/>
      <c r="W85" s="471"/>
      <c r="X85" s="471"/>
      <c r="Y85" s="471"/>
      <c r="Z85" s="471"/>
      <c r="AA85" s="471"/>
      <c r="AB85" s="471"/>
      <c r="AC85" s="471"/>
      <c r="AD85" s="471"/>
      <c r="AE85" s="471"/>
      <c r="AF85" s="471"/>
      <c r="AG85" s="471"/>
      <c r="AH85" s="471"/>
      <c r="AI85" s="471"/>
      <c r="AJ85" s="471"/>
      <c r="AK85" s="471"/>
      <c r="AL85" s="130"/>
    </row>
    <row r="86" spans="2:38" ht="15.5" customHeight="1" x14ac:dyDescent="0.2">
      <c r="B86" s="16"/>
      <c r="C86" s="16"/>
      <c r="D86" s="16"/>
      <c r="E86" s="80" t="s">
        <v>906</v>
      </c>
      <c r="F86" s="472" t="s">
        <v>1811</v>
      </c>
      <c r="G86" s="472"/>
      <c r="H86" s="472"/>
      <c r="I86" s="472"/>
      <c r="J86" s="472"/>
      <c r="K86" s="472"/>
      <c r="L86" s="472"/>
      <c r="M86" s="472"/>
      <c r="N86" s="472"/>
      <c r="O86" s="472"/>
      <c r="P86" s="472"/>
      <c r="Q86" s="472"/>
      <c r="R86" s="472"/>
      <c r="S86" s="472"/>
      <c r="T86" s="472"/>
      <c r="U86" s="472"/>
      <c r="V86" s="472"/>
      <c r="W86" s="472"/>
      <c r="X86" s="472"/>
      <c r="Y86" s="472"/>
      <c r="Z86" s="472"/>
      <c r="AA86" s="472"/>
      <c r="AB86" s="472"/>
      <c r="AC86" s="472"/>
      <c r="AD86" s="472"/>
      <c r="AE86" s="472"/>
      <c r="AF86" s="472"/>
      <c r="AG86" s="472"/>
      <c r="AH86" s="472"/>
      <c r="AI86" s="472"/>
      <c r="AJ86" s="472"/>
      <c r="AK86" s="472"/>
      <c r="AL86" s="127"/>
    </row>
    <row r="87" spans="2:38" ht="15.5" customHeight="1" x14ac:dyDescent="0.2">
      <c r="B87" s="16"/>
      <c r="C87" s="16"/>
      <c r="D87" s="16"/>
      <c r="E87" s="126" t="s">
        <v>920</v>
      </c>
      <c r="F87" s="472" t="s">
        <v>1812</v>
      </c>
      <c r="G87" s="472"/>
      <c r="H87" s="472"/>
      <c r="I87" s="472"/>
      <c r="J87" s="472"/>
      <c r="K87" s="472"/>
      <c r="L87" s="472"/>
      <c r="M87" s="472"/>
      <c r="N87" s="472"/>
      <c r="O87" s="472"/>
      <c r="P87" s="472"/>
      <c r="Q87" s="472"/>
      <c r="R87" s="472"/>
      <c r="S87" s="472"/>
      <c r="T87" s="472"/>
      <c r="U87" s="472"/>
      <c r="V87" s="472"/>
      <c r="W87" s="472"/>
      <c r="X87" s="472"/>
      <c r="Y87" s="472"/>
      <c r="Z87" s="472"/>
      <c r="AA87" s="472"/>
      <c r="AB87" s="472"/>
      <c r="AC87" s="472"/>
      <c r="AD87" s="472"/>
      <c r="AE87" s="472"/>
      <c r="AF87" s="472"/>
      <c r="AG87" s="472"/>
      <c r="AH87" s="472"/>
      <c r="AI87" s="472"/>
      <c r="AJ87" s="472"/>
      <c r="AK87" s="472"/>
      <c r="AL87" s="127"/>
    </row>
    <row r="88" spans="2:38" ht="15.5" customHeight="1" x14ac:dyDescent="0.2">
      <c r="B88" s="16"/>
      <c r="C88" s="16"/>
      <c r="D88" s="16"/>
      <c r="E88" s="126" t="s">
        <v>933</v>
      </c>
      <c r="F88" s="472" t="s">
        <v>1813</v>
      </c>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472"/>
      <c r="AK88" s="472"/>
      <c r="AL88" s="127"/>
    </row>
    <row r="89" spans="2:38" ht="13" customHeight="1" x14ac:dyDescent="0.2">
      <c r="B89" s="16"/>
      <c r="C89" s="16"/>
      <c r="D89" s="16"/>
      <c r="E89" s="80" t="s">
        <v>1857</v>
      </c>
      <c r="F89" s="471" t="s">
        <v>1858</v>
      </c>
      <c r="G89" s="471"/>
      <c r="H89" s="471"/>
      <c r="I89" s="471"/>
      <c r="J89" s="471"/>
      <c r="K89" s="471"/>
      <c r="L89" s="471"/>
      <c r="M89" s="471"/>
      <c r="N89" s="471"/>
      <c r="O89" s="471"/>
      <c r="P89" s="471"/>
      <c r="Q89" s="471"/>
      <c r="R89" s="471"/>
      <c r="S89" s="471"/>
      <c r="T89" s="471"/>
      <c r="U89" s="471"/>
      <c r="V89" s="471"/>
      <c r="W89" s="471"/>
      <c r="X89" s="471"/>
      <c r="Y89" s="471"/>
      <c r="Z89" s="471"/>
      <c r="AA89" s="471"/>
      <c r="AB89" s="471"/>
      <c r="AC89" s="471"/>
      <c r="AD89" s="471"/>
      <c r="AE89" s="471"/>
      <c r="AF89" s="471"/>
      <c r="AG89" s="471"/>
      <c r="AH89" s="471"/>
      <c r="AI89" s="471"/>
      <c r="AJ89" s="471"/>
      <c r="AK89" s="471"/>
      <c r="AL89" s="130"/>
    </row>
    <row r="90" spans="2:38" x14ac:dyDescent="0.2">
      <c r="B90" s="16"/>
      <c r="C90" s="16"/>
      <c r="D90" s="16"/>
      <c r="E90" s="126"/>
      <c r="F90" s="471"/>
      <c r="G90" s="471"/>
      <c r="H90" s="471"/>
      <c r="I90" s="471"/>
      <c r="J90" s="471"/>
      <c r="K90" s="471"/>
      <c r="L90" s="471"/>
      <c r="M90" s="471"/>
      <c r="N90" s="471"/>
      <c r="O90" s="471"/>
      <c r="P90" s="471"/>
      <c r="Q90" s="471"/>
      <c r="R90" s="471"/>
      <c r="S90" s="471"/>
      <c r="T90" s="471"/>
      <c r="U90" s="471"/>
      <c r="V90" s="471"/>
      <c r="W90" s="471"/>
      <c r="X90" s="471"/>
      <c r="Y90" s="471"/>
      <c r="Z90" s="471"/>
      <c r="AA90" s="471"/>
      <c r="AB90" s="471"/>
      <c r="AC90" s="471"/>
      <c r="AD90" s="471"/>
      <c r="AE90" s="471"/>
      <c r="AF90" s="471"/>
      <c r="AG90" s="471"/>
      <c r="AH90" s="471"/>
      <c r="AI90" s="471"/>
      <c r="AJ90" s="471"/>
      <c r="AK90" s="471"/>
      <c r="AL90" s="130"/>
    </row>
    <row r="91" spans="2:38" x14ac:dyDescent="0.2">
      <c r="B91" s="16"/>
      <c r="C91" s="16"/>
      <c r="D91" s="16"/>
      <c r="E91" s="126"/>
      <c r="F91" s="471"/>
      <c r="G91" s="471"/>
      <c r="H91" s="471"/>
      <c r="I91" s="471"/>
      <c r="J91" s="471"/>
      <c r="K91" s="471"/>
      <c r="L91" s="471"/>
      <c r="M91" s="471"/>
      <c r="N91" s="471"/>
      <c r="O91" s="471"/>
      <c r="P91" s="471"/>
      <c r="Q91" s="471"/>
      <c r="R91" s="471"/>
      <c r="S91" s="471"/>
      <c r="T91" s="471"/>
      <c r="U91" s="471"/>
      <c r="V91" s="471"/>
      <c r="W91" s="471"/>
      <c r="X91" s="471"/>
      <c r="Y91" s="471"/>
      <c r="Z91" s="471"/>
      <c r="AA91" s="471"/>
      <c r="AB91" s="471"/>
      <c r="AC91" s="471"/>
      <c r="AD91" s="471"/>
      <c r="AE91" s="471"/>
      <c r="AF91" s="471"/>
      <c r="AG91" s="471"/>
      <c r="AH91" s="471"/>
      <c r="AI91" s="471"/>
      <c r="AJ91" s="471"/>
      <c r="AK91" s="471"/>
      <c r="AL91" s="130"/>
    </row>
    <row r="92" spans="2:38" ht="16" customHeight="1" x14ac:dyDescent="0.2">
      <c r="B92" s="16"/>
      <c r="C92" s="16"/>
      <c r="D92" s="16"/>
      <c r="E92" s="126"/>
      <c r="F92" s="471"/>
      <c r="G92" s="471"/>
      <c r="H92" s="471"/>
      <c r="I92" s="471"/>
      <c r="J92" s="471"/>
      <c r="K92" s="471"/>
      <c r="L92" s="471"/>
      <c r="M92" s="471"/>
      <c r="N92" s="471"/>
      <c r="O92" s="471"/>
      <c r="P92" s="471"/>
      <c r="Q92" s="471"/>
      <c r="R92" s="471"/>
      <c r="S92" s="471"/>
      <c r="T92" s="471"/>
      <c r="U92" s="471"/>
      <c r="V92" s="471"/>
      <c r="W92" s="471"/>
      <c r="X92" s="471"/>
      <c r="Y92" s="471"/>
      <c r="Z92" s="471"/>
      <c r="AA92" s="471"/>
      <c r="AB92" s="471"/>
      <c r="AC92" s="471"/>
      <c r="AD92" s="471"/>
      <c r="AE92" s="471"/>
      <c r="AF92" s="471"/>
      <c r="AG92" s="471"/>
      <c r="AH92" s="471"/>
      <c r="AI92" s="471"/>
      <c r="AJ92" s="471"/>
      <c r="AK92" s="471"/>
      <c r="AL92" s="130"/>
    </row>
    <row r="93" spans="2:38" x14ac:dyDescent="0.2">
      <c r="B93" s="16"/>
      <c r="C93" s="16"/>
      <c r="D93" s="16" t="s">
        <v>1859</v>
      </c>
      <c r="E93" s="471" t="s">
        <v>1860</v>
      </c>
      <c r="F93" s="471"/>
      <c r="G93" s="471"/>
      <c r="H93" s="471"/>
      <c r="I93" s="471"/>
      <c r="J93" s="471"/>
      <c r="K93" s="471"/>
      <c r="L93" s="471"/>
      <c r="M93" s="471"/>
      <c r="N93" s="471"/>
      <c r="O93" s="471"/>
      <c r="P93" s="471"/>
      <c r="Q93" s="471"/>
      <c r="R93" s="471"/>
      <c r="S93" s="471"/>
      <c r="T93" s="471"/>
      <c r="U93" s="471"/>
      <c r="V93" s="471"/>
      <c r="W93" s="471"/>
      <c r="X93" s="471"/>
      <c r="Y93" s="471"/>
      <c r="Z93" s="471"/>
      <c r="AA93" s="471"/>
      <c r="AB93" s="471"/>
      <c r="AC93" s="471"/>
      <c r="AD93" s="471"/>
      <c r="AE93" s="471"/>
      <c r="AF93" s="471"/>
      <c r="AG93" s="471"/>
      <c r="AH93" s="471"/>
      <c r="AI93" s="471"/>
      <c r="AJ93" s="471"/>
      <c r="AK93" s="471"/>
      <c r="AL93" s="130"/>
    </row>
    <row r="94" spans="2:38" ht="16" customHeight="1" x14ac:dyDescent="0.2">
      <c r="D94" s="10"/>
      <c r="E94" s="471"/>
      <c r="F94" s="471"/>
      <c r="G94" s="471"/>
      <c r="H94" s="471"/>
      <c r="I94" s="471"/>
      <c r="J94" s="471"/>
      <c r="K94" s="471"/>
      <c r="L94" s="471"/>
      <c r="M94" s="471"/>
      <c r="N94" s="471"/>
      <c r="O94" s="471"/>
      <c r="P94" s="471"/>
      <c r="Q94" s="471"/>
      <c r="R94" s="471"/>
      <c r="S94" s="471"/>
      <c r="T94" s="471"/>
      <c r="U94" s="471"/>
      <c r="V94" s="471"/>
      <c r="W94" s="471"/>
      <c r="X94" s="471"/>
      <c r="Y94" s="471"/>
      <c r="Z94" s="471"/>
      <c r="AA94" s="471"/>
      <c r="AB94" s="471"/>
      <c r="AC94" s="471"/>
      <c r="AD94" s="471"/>
      <c r="AE94" s="471"/>
      <c r="AF94" s="471"/>
      <c r="AG94" s="471"/>
      <c r="AH94" s="471"/>
      <c r="AI94" s="471"/>
      <c r="AJ94" s="471"/>
      <c r="AK94" s="471"/>
    </row>
    <row r="95" spans="2:38" x14ac:dyDescent="0.2">
      <c r="D95" s="16" t="s">
        <v>1878</v>
      </c>
      <c r="E95" s="457" t="s">
        <v>1872</v>
      </c>
      <c r="F95" s="457"/>
      <c r="G95" s="457"/>
      <c r="H95" s="457"/>
      <c r="I95" s="457"/>
      <c r="J95" s="457"/>
      <c r="K95" s="457"/>
      <c r="L95" s="457"/>
      <c r="M95" s="457"/>
      <c r="N95" s="457"/>
      <c r="O95" s="457"/>
      <c r="P95" s="457"/>
      <c r="Q95" s="457"/>
      <c r="R95" s="457"/>
      <c r="S95" s="457"/>
      <c r="T95" s="457"/>
      <c r="U95" s="457"/>
      <c r="V95" s="457"/>
      <c r="W95" s="457"/>
      <c r="X95" s="457"/>
      <c r="Y95" s="457"/>
      <c r="Z95" s="457"/>
      <c r="AA95" s="457"/>
      <c r="AB95" s="457"/>
      <c r="AC95" s="457"/>
      <c r="AD95" s="457"/>
      <c r="AE95" s="457"/>
      <c r="AF95" s="457"/>
      <c r="AG95" s="457"/>
      <c r="AH95" s="457"/>
      <c r="AI95" s="457"/>
      <c r="AJ95" s="457"/>
      <c r="AK95" s="457"/>
    </row>
    <row r="96" spans="2:38" ht="16" customHeight="1" x14ac:dyDescent="0.2">
      <c r="E96" s="457"/>
      <c r="F96" s="457"/>
      <c r="G96" s="457"/>
      <c r="H96" s="457"/>
      <c r="I96" s="457"/>
      <c r="J96" s="457"/>
      <c r="K96" s="457"/>
      <c r="L96" s="457"/>
      <c r="M96" s="457"/>
      <c r="N96" s="457"/>
      <c r="O96" s="457"/>
      <c r="P96" s="457"/>
      <c r="Q96" s="457"/>
      <c r="R96" s="457"/>
      <c r="S96" s="457"/>
      <c r="T96" s="457"/>
      <c r="U96" s="457"/>
      <c r="V96" s="457"/>
      <c r="W96" s="457"/>
      <c r="X96" s="457"/>
      <c r="Y96" s="457"/>
      <c r="Z96" s="457"/>
      <c r="AA96" s="457"/>
      <c r="AB96" s="457"/>
      <c r="AC96" s="457"/>
      <c r="AD96" s="457"/>
      <c r="AE96" s="457"/>
      <c r="AF96" s="457"/>
      <c r="AG96" s="457"/>
      <c r="AH96" s="457"/>
      <c r="AI96" s="457"/>
      <c r="AJ96" s="457"/>
      <c r="AK96" s="457"/>
    </row>
  </sheetData>
  <mergeCells count="232">
    <mergeCell ref="E93:AK94"/>
    <mergeCell ref="W5:AK5"/>
    <mergeCell ref="W6:W12"/>
    <mergeCell ref="X7:X12"/>
    <mergeCell ref="Y7:Y12"/>
    <mergeCell ref="Z7:Z12"/>
    <mergeCell ref="AG6:AG12"/>
    <mergeCell ref="AJ6:AJ12"/>
    <mergeCell ref="D46:H46"/>
    <mergeCell ref="D57:H57"/>
    <mergeCell ref="D42:H42"/>
    <mergeCell ref="D43:H43"/>
    <mergeCell ref="D44:H44"/>
    <mergeCell ref="D45:H45"/>
    <mergeCell ref="D16:H16"/>
    <mergeCell ref="D17:H17"/>
    <mergeCell ref="D18:H18"/>
    <mergeCell ref="D19:H19"/>
    <mergeCell ref="D20:H20"/>
    <mergeCell ref="D31:H31"/>
    <mergeCell ref="D32:H32"/>
    <mergeCell ref="D33:H33"/>
    <mergeCell ref="D13:H13"/>
    <mergeCell ref="D39:H39"/>
    <mergeCell ref="D14:H14"/>
    <mergeCell ref="D15:H15"/>
    <mergeCell ref="C5:C12"/>
    <mergeCell ref="AK6:AK12"/>
    <mergeCell ref="X6:AA6"/>
    <mergeCell ref="AA7:AA12"/>
    <mergeCell ref="AC6:AC12"/>
    <mergeCell ref="AB6:AB12"/>
    <mergeCell ref="AD6:AD12"/>
    <mergeCell ref="AE6:AE12"/>
    <mergeCell ref="AF6:AF12"/>
    <mergeCell ref="AI6:AI12"/>
    <mergeCell ref="D5:H12"/>
    <mergeCell ref="I5:L7"/>
    <mergeCell ref="I8:L8"/>
    <mergeCell ref="I9:L9"/>
    <mergeCell ref="I10:L10"/>
    <mergeCell ref="I11:L11"/>
    <mergeCell ref="S5:V12"/>
    <mergeCell ref="AH6:AH12"/>
    <mergeCell ref="S13:V13"/>
    <mergeCell ref="S14:V14"/>
    <mergeCell ref="S15:V15"/>
    <mergeCell ref="I12:L12"/>
    <mergeCell ref="I13:L13"/>
    <mergeCell ref="I14:L14"/>
    <mergeCell ref="I15:L15"/>
    <mergeCell ref="I16:L16"/>
    <mergeCell ref="I17:L17"/>
    <mergeCell ref="I18:L18"/>
    <mergeCell ref="D41:H41"/>
    <mergeCell ref="D26:H26"/>
    <mergeCell ref="D27:H27"/>
    <mergeCell ref="D28:H28"/>
    <mergeCell ref="D29:H29"/>
    <mergeCell ref="D21:H21"/>
    <mergeCell ref="D22:H22"/>
    <mergeCell ref="D23:H23"/>
    <mergeCell ref="D24:H24"/>
    <mergeCell ref="D25:H25"/>
    <mergeCell ref="D30:H30"/>
    <mergeCell ref="D40:H40"/>
    <mergeCell ref="D34:H34"/>
    <mergeCell ref="D35:H35"/>
    <mergeCell ref="D36:H36"/>
    <mergeCell ref="D37:H37"/>
    <mergeCell ref="D38:H38"/>
    <mergeCell ref="M19:R19"/>
    <mergeCell ref="M20:R20"/>
    <mergeCell ref="M21:R21"/>
    <mergeCell ref="M22:R22"/>
    <mergeCell ref="M23:R23"/>
    <mergeCell ref="I35:L35"/>
    <mergeCell ref="I36:L36"/>
    <mergeCell ref="I37:L37"/>
    <mergeCell ref="M28:R28"/>
    <mergeCell ref="M29:R29"/>
    <mergeCell ref="M30:R30"/>
    <mergeCell ref="M31:R31"/>
    <mergeCell ref="I29:L29"/>
    <mergeCell ref="I30:L30"/>
    <mergeCell ref="I31:L31"/>
    <mergeCell ref="I32:L32"/>
    <mergeCell ref="I33:L33"/>
    <mergeCell ref="I24:L24"/>
    <mergeCell ref="M5:R7"/>
    <mergeCell ref="M8:R8"/>
    <mergeCell ref="M9:R9"/>
    <mergeCell ref="M10:R10"/>
    <mergeCell ref="M11:R11"/>
    <mergeCell ref="M12:R12"/>
    <mergeCell ref="M13:R13"/>
    <mergeCell ref="M14:R14"/>
    <mergeCell ref="M18:R18"/>
    <mergeCell ref="M15:R15"/>
    <mergeCell ref="M16:R16"/>
    <mergeCell ref="M17:R17"/>
    <mergeCell ref="I49:L49"/>
    <mergeCell ref="I50:L50"/>
    <mergeCell ref="I51:L51"/>
    <mergeCell ref="I57:L57"/>
    <mergeCell ref="I25:L25"/>
    <mergeCell ref="I26:L26"/>
    <mergeCell ref="I27:L27"/>
    <mergeCell ref="I28:L28"/>
    <mergeCell ref="I19:L19"/>
    <mergeCell ref="I20:L20"/>
    <mergeCell ref="I21:L21"/>
    <mergeCell ref="I22:L22"/>
    <mergeCell ref="I23:L23"/>
    <mergeCell ref="I44:L44"/>
    <mergeCell ref="I45:L45"/>
    <mergeCell ref="I46:L46"/>
    <mergeCell ref="I47:L47"/>
    <mergeCell ref="I48:L48"/>
    <mergeCell ref="I39:L39"/>
    <mergeCell ref="I40:L40"/>
    <mergeCell ref="I41:L41"/>
    <mergeCell ref="S16:V16"/>
    <mergeCell ref="S17:V17"/>
    <mergeCell ref="S18:V18"/>
    <mergeCell ref="S19:V19"/>
    <mergeCell ref="S20:V20"/>
    <mergeCell ref="S26:V26"/>
    <mergeCell ref="S27:V27"/>
    <mergeCell ref="S28:V28"/>
    <mergeCell ref="S29:V29"/>
    <mergeCell ref="S38:V38"/>
    <mergeCell ref="S39:V39"/>
    <mergeCell ref="I42:L42"/>
    <mergeCell ref="I43:L43"/>
    <mergeCell ref="I34:L34"/>
    <mergeCell ref="S21:V21"/>
    <mergeCell ref="S22:V22"/>
    <mergeCell ref="S23:V23"/>
    <mergeCell ref="S24:V24"/>
    <mergeCell ref="S25:V25"/>
    <mergeCell ref="S30:V30"/>
    <mergeCell ref="M38:R38"/>
    <mergeCell ref="M39:R39"/>
    <mergeCell ref="M40:R40"/>
    <mergeCell ref="M41:R41"/>
    <mergeCell ref="M33:R33"/>
    <mergeCell ref="M34:R34"/>
    <mergeCell ref="M24:R24"/>
    <mergeCell ref="M25:R25"/>
    <mergeCell ref="M26:R26"/>
    <mergeCell ref="M27:R27"/>
    <mergeCell ref="S40:V40"/>
    <mergeCell ref="I38:L38"/>
    <mergeCell ref="S31:V31"/>
    <mergeCell ref="S32:V32"/>
    <mergeCell ref="S33:V33"/>
    <mergeCell ref="S34:V34"/>
    <mergeCell ref="S35:V35"/>
    <mergeCell ref="M35:R35"/>
    <mergeCell ref="M36:R36"/>
    <mergeCell ref="M37:R37"/>
    <mergeCell ref="M32:R32"/>
    <mergeCell ref="S36:V36"/>
    <mergeCell ref="S37:V37"/>
    <mergeCell ref="M56:R56"/>
    <mergeCell ref="S56:V56"/>
    <mergeCell ref="S57:V57"/>
    <mergeCell ref="S50:V50"/>
    <mergeCell ref="S41:V41"/>
    <mergeCell ref="S42:V42"/>
    <mergeCell ref="S43:V43"/>
    <mergeCell ref="S44:V44"/>
    <mergeCell ref="S45:V45"/>
    <mergeCell ref="M42:R42"/>
    <mergeCell ref="M48:R48"/>
    <mergeCell ref="M49:R49"/>
    <mergeCell ref="M50:R50"/>
    <mergeCell ref="M51:R51"/>
    <mergeCell ref="M43:R43"/>
    <mergeCell ref="M44:R44"/>
    <mergeCell ref="M45:R45"/>
    <mergeCell ref="M46:R46"/>
    <mergeCell ref="M47:R47"/>
    <mergeCell ref="I52:L52"/>
    <mergeCell ref="F79:AK80"/>
    <mergeCell ref="F81:AK83"/>
    <mergeCell ref="F86:AK86"/>
    <mergeCell ref="F87:AK87"/>
    <mergeCell ref="F88:AK88"/>
    <mergeCell ref="F89:AK92"/>
    <mergeCell ref="C58:R58"/>
    <mergeCell ref="S58:U58"/>
    <mergeCell ref="S59:U59"/>
    <mergeCell ref="F59:R59"/>
    <mergeCell ref="E69:AK73"/>
    <mergeCell ref="F84:AK85"/>
    <mergeCell ref="M52:R52"/>
    <mergeCell ref="M57:R57"/>
    <mergeCell ref="E65:AK65"/>
    <mergeCell ref="E63:AK63"/>
    <mergeCell ref="E64:AK64"/>
    <mergeCell ref="E66:AK68"/>
    <mergeCell ref="F74:AK78"/>
    <mergeCell ref="I55:L55"/>
    <mergeCell ref="M55:R55"/>
    <mergeCell ref="S55:V55"/>
    <mergeCell ref="I56:L56"/>
    <mergeCell ref="E95:AK96"/>
    <mergeCell ref="A2:AK2"/>
    <mergeCell ref="D52:H52"/>
    <mergeCell ref="D53:H53"/>
    <mergeCell ref="D54:H54"/>
    <mergeCell ref="D55:H55"/>
    <mergeCell ref="D56:H56"/>
    <mergeCell ref="D47:H47"/>
    <mergeCell ref="D48:H48"/>
    <mergeCell ref="D49:H49"/>
    <mergeCell ref="D50:H50"/>
    <mergeCell ref="D51:H51"/>
    <mergeCell ref="S52:V52"/>
    <mergeCell ref="I53:L53"/>
    <mergeCell ref="M53:R53"/>
    <mergeCell ref="S53:V53"/>
    <mergeCell ref="I54:L54"/>
    <mergeCell ref="M54:R54"/>
    <mergeCell ref="S54:V54"/>
    <mergeCell ref="S51:V51"/>
    <mergeCell ref="S46:V46"/>
    <mergeCell ref="S47:V47"/>
    <mergeCell ref="S48:V48"/>
    <mergeCell ref="S49:V49"/>
  </mergeCells>
  <phoneticPr fontId="12"/>
  <dataValidations count="3">
    <dataValidation type="list" allowBlank="1" showInputMessage="1" showErrorMessage="1" sqref="X13:AL57" xr:uid="{5FB78A17-8084-4968-9C9A-C2F5EDF28703}">
      <formula1>"○"</formula1>
    </dataValidation>
    <dataValidation type="list" allowBlank="1" showInputMessage="1" showErrorMessage="1" sqref="I13:I57" xr:uid="{92703250-F35C-4901-B63A-E3148A8FA248}">
      <formula1>$I$9:$I$12</formula1>
    </dataValidation>
    <dataValidation type="list" allowBlank="1" showInputMessage="1" showErrorMessage="1" sqref="M13:M57" xr:uid="{141BB270-A29A-4CE8-B7BC-DFC47974514A}">
      <formula1>$M$9:$M$12</formula1>
    </dataValidation>
  </dataValidations>
  <pageMargins left="0.70866141732283472" right="0.70866141732283472" top="0.74803149606299213" bottom="0.74803149606299213" header="0.31496062992125984" footer="0.31496062992125984"/>
  <pageSetup paperSize="9" orientation="portrait" r:id="rId1"/>
  <rowBreaks count="1" manualBreakCount="1">
    <brk id="60"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K53"/>
  <sheetViews>
    <sheetView view="pageBreakPreview" zoomScaleNormal="100" zoomScaleSheetLayoutView="100" workbookViewId="0"/>
  </sheetViews>
  <sheetFormatPr defaultColWidth="2.36328125" defaultRowHeight="15.25" customHeight="1" x14ac:dyDescent="0.2"/>
  <cols>
    <col min="1" max="3" width="2.36328125" style="5"/>
    <col min="4" max="4" width="2.36328125" style="5" customWidth="1"/>
    <col min="5" max="16384" width="2.36328125" style="5"/>
  </cols>
  <sheetData>
    <row r="1" spans="2:37" ht="15.25" customHeight="1" x14ac:dyDescent="0.2">
      <c r="B1" s="5" t="s">
        <v>381</v>
      </c>
      <c r="C1" s="5" t="s">
        <v>382</v>
      </c>
      <c r="D1" s="5" t="s">
        <v>487</v>
      </c>
    </row>
    <row r="3" spans="2:37" ht="15.25" customHeight="1" x14ac:dyDescent="0.2">
      <c r="E3" s="5" t="s">
        <v>383</v>
      </c>
      <c r="F3" s="5" t="s">
        <v>384</v>
      </c>
      <c r="G3" s="5" t="s">
        <v>385</v>
      </c>
      <c r="H3" s="5" t="s">
        <v>386</v>
      </c>
      <c r="I3" s="5" t="s">
        <v>387</v>
      </c>
      <c r="J3" s="5" t="s">
        <v>388</v>
      </c>
      <c r="K3" s="5" t="s">
        <v>389</v>
      </c>
      <c r="L3" s="5" t="s">
        <v>1796</v>
      </c>
      <c r="M3" s="5" t="s">
        <v>390</v>
      </c>
      <c r="N3" s="5" t="s">
        <v>391</v>
      </c>
      <c r="O3" s="5" t="s">
        <v>392</v>
      </c>
      <c r="P3" s="5" t="s">
        <v>393</v>
      </c>
      <c r="Q3" s="5" t="s">
        <v>387</v>
      </c>
      <c r="R3" s="5" t="s">
        <v>394</v>
      </c>
      <c r="S3" s="5" t="s">
        <v>389</v>
      </c>
      <c r="T3" s="5" t="s">
        <v>395</v>
      </c>
      <c r="U3" s="5" t="s">
        <v>387</v>
      </c>
      <c r="V3" s="5" t="s">
        <v>396</v>
      </c>
      <c r="W3" s="5" t="s">
        <v>387</v>
      </c>
      <c r="X3" s="5" t="s">
        <v>397</v>
      </c>
      <c r="Y3" s="5" t="s">
        <v>398</v>
      </c>
      <c r="Z3" s="5" t="s">
        <v>399</v>
      </c>
      <c r="AA3" s="5" t="s">
        <v>400</v>
      </c>
      <c r="AB3" s="5" t="s">
        <v>387</v>
      </c>
      <c r="AC3" s="5" t="s">
        <v>401</v>
      </c>
      <c r="AD3" s="5" t="s">
        <v>389</v>
      </c>
      <c r="AE3" s="5" t="s">
        <v>402</v>
      </c>
      <c r="AF3" s="5" t="s">
        <v>403</v>
      </c>
      <c r="AG3" s="5" t="s">
        <v>404</v>
      </c>
      <c r="AH3" s="5" t="s">
        <v>405</v>
      </c>
    </row>
    <row r="4" spans="2:37" ht="15.25" customHeight="1" x14ac:dyDescent="0.2">
      <c r="E4" s="5" t="s">
        <v>406</v>
      </c>
      <c r="F4" s="5" t="s">
        <v>407</v>
      </c>
      <c r="G4" s="5" t="s">
        <v>387</v>
      </c>
      <c r="H4" s="5" t="s">
        <v>408</v>
      </c>
      <c r="I4" s="5" t="s">
        <v>409</v>
      </c>
      <c r="J4" s="5" t="s">
        <v>410</v>
      </c>
      <c r="K4" s="5" t="s">
        <v>395</v>
      </c>
      <c r="L4" s="5" t="s">
        <v>387</v>
      </c>
      <c r="M4" s="5" t="s">
        <v>396</v>
      </c>
      <c r="N4" s="5" t="s">
        <v>387</v>
      </c>
      <c r="O4" s="5" t="s">
        <v>412</v>
      </c>
      <c r="P4" s="5" t="s">
        <v>407</v>
      </c>
      <c r="Q4" s="5" t="s">
        <v>387</v>
      </c>
      <c r="R4" s="5" t="s">
        <v>413</v>
      </c>
      <c r="S4" s="5" t="s">
        <v>400</v>
      </c>
      <c r="T4" s="5" t="s">
        <v>410</v>
      </c>
      <c r="U4" s="5" t="s">
        <v>414</v>
      </c>
      <c r="V4" s="5" t="s">
        <v>415</v>
      </c>
      <c r="W4" s="5" t="s">
        <v>416</v>
      </c>
      <c r="X4" s="5" t="s">
        <v>417</v>
      </c>
      <c r="Y4" s="5" t="s">
        <v>418</v>
      </c>
      <c r="Z4" s="5" t="s">
        <v>419</v>
      </c>
      <c r="AA4" s="5" t="s">
        <v>420</v>
      </c>
      <c r="AB4" s="5" t="s">
        <v>421</v>
      </c>
      <c r="AC4" s="5" t="s">
        <v>422</v>
      </c>
      <c r="AD4" s="5" t="s">
        <v>418</v>
      </c>
      <c r="AE4" s="5" t="s">
        <v>423</v>
      </c>
      <c r="AF4" s="5" t="s">
        <v>424</v>
      </c>
      <c r="AG4" s="5" t="s">
        <v>425</v>
      </c>
      <c r="AH4" s="5" t="s">
        <v>426</v>
      </c>
    </row>
    <row r="5" spans="2:37" ht="15.25" customHeight="1" x14ac:dyDescent="0.2">
      <c r="E5" s="5" t="s">
        <v>427</v>
      </c>
      <c r="F5" s="5" t="s">
        <v>418</v>
      </c>
      <c r="G5" s="5" t="s">
        <v>428</v>
      </c>
      <c r="H5" s="5" t="s">
        <v>429</v>
      </c>
      <c r="I5" s="5" t="s">
        <v>430</v>
      </c>
      <c r="J5" s="5" t="s">
        <v>387</v>
      </c>
      <c r="K5" s="5" t="s">
        <v>1643</v>
      </c>
      <c r="L5" s="5" t="s">
        <v>1644</v>
      </c>
      <c r="M5" s="5" t="s">
        <v>431</v>
      </c>
      <c r="N5" s="5" t="s">
        <v>432</v>
      </c>
      <c r="O5" s="5" t="s">
        <v>433</v>
      </c>
      <c r="P5" s="5" t="s">
        <v>434</v>
      </c>
      <c r="Q5" s="5" t="s">
        <v>435</v>
      </c>
      <c r="R5" s="5" t="s">
        <v>436</v>
      </c>
      <c r="S5" s="5" t="s">
        <v>437</v>
      </c>
    </row>
    <row r="9" spans="2:37" ht="15.25" customHeight="1" x14ac:dyDescent="0.2">
      <c r="AA9" s="213" t="s">
        <v>1881</v>
      </c>
      <c r="AB9" s="213"/>
      <c r="AC9" s="209"/>
      <c r="AD9" s="209"/>
      <c r="AE9" s="5" t="s">
        <v>442</v>
      </c>
      <c r="AF9" s="209"/>
      <c r="AG9" s="209"/>
      <c r="AH9" s="5" t="s">
        <v>441</v>
      </c>
      <c r="AI9" s="209"/>
      <c r="AJ9" s="209"/>
      <c r="AK9" s="5" t="s">
        <v>440</v>
      </c>
    </row>
    <row r="10" spans="2:37" ht="15.25" customHeight="1" x14ac:dyDescent="0.2">
      <c r="AC10" s="6"/>
      <c r="AD10" s="6"/>
      <c r="AF10" s="6"/>
      <c r="AG10" s="6"/>
      <c r="AI10" s="6"/>
      <c r="AJ10" s="6"/>
    </row>
    <row r="11" spans="2:37" ht="15.25" customHeight="1" x14ac:dyDescent="0.2">
      <c r="C11" s="7"/>
      <c r="D11" s="7" t="s">
        <v>374</v>
      </c>
      <c r="E11" s="7" t="s">
        <v>375</v>
      </c>
      <c r="F11" s="7" t="s">
        <v>511</v>
      </c>
      <c r="G11" s="5" t="s">
        <v>438</v>
      </c>
      <c r="H11" s="5" t="s">
        <v>439</v>
      </c>
      <c r="J11" s="5" t="s">
        <v>381</v>
      </c>
    </row>
    <row r="12" spans="2:37" ht="15.25" customHeight="1" x14ac:dyDescent="0.2">
      <c r="C12" s="8"/>
      <c r="D12" s="8"/>
      <c r="E12" s="8"/>
      <c r="F12" s="8"/>
    </row>
    <row r="13" spans="2:37" ht="15.25" customHeight="1" x14ac:dyDescent="0.2">
      <c r="C13" s="8"/>
      <c r="D13" s="8"/>
      <c r="E13" s="8"/>
      <c r="F13" s="8"/>
    </row>
    <row r="14" spans="2:37" ht="15.25" customHeight="1" x14ac:dyDescent="0.2">
      <c r="C14" s="8"/>
      <c r="D14" s="8"/>
      <c r="E14" s="8"/>
      <c r="F14" s="8"/>
    </row>
    <row r="15" spans="2:37" ht="15.25" customHeight="1" x14ac:dyDescent="0.2">
      <c r="C15" s="8"/>
      <c r="D15" s="8"/>
      <c r="E15" s="8"/>
      <c r="F15" s="8"/>
    </row>
    <row r="16" spans="2:37" ht="15.25" customHeight="1" x14ac:dyDescent="0.2">
      <c r="O16" s="5" t="s">
        <v>455</v>
      </c>
      <c r="P16" s="5" t="s">
        <v>456</v>
      </c>
      <c r="Q16" s="5" t="s">
        <v>457</v>
      </c>
      <c r="R16" s="5" t="s">
        <v>387</v>
      </c>
      <c r="V16" s="208"/>
      <c r="W16" s="208"/>
      <c r="X16" s="208"/>
      <c r="Y16" s="208"/>
      <c r="Z16" s="208"/>
      <c r="AA16" s="208"/>
      <c r="AB16" s="208"/>
      <c r="AC16" s="208"/>
      <c r="AD16" s="208"/>
      <c r="AE16" s="208"/>
      <c r="AF16" s="208"/>
      <c r="AG16" s="208"/>
      <c r="AH16" s="208"/>
      <c r="AI16" s="208"/>
      <c r="AJ16" s="208"/>
      <c r="AK16" s="208"/>
    </row>
    <row r="17" spans="2:37" ht="15.25" customHeight="1" x14ac:dyDescent="0.2">
      <c r="O17" s="5" t="s">
        <v>446</v>
      </c>
      <c r="P17" s="5" t="s">
        <v>447</v>
      </c>
      <c r="Q17" s="5" t="s">
        <v>448</v>
      </c>
      <c r="V17" s="208"/>
      <c r="W17" s="208"/>
      <c r="X17" s="208"/>
      <c r="Y17" s="208"/>
      <c r="Z17" s="208"/>
      <c r="AA17" s="208"/>
      <c r="AB17" s="208"/>
      <c r="AC17" s="208"/>
      <c r="AD17" s="208"/>
      <c r="AE17" s="208"/>
      <c r="AF17" s="208"/>
      <c r="AG17" s="208"/>
      <c r="AH17" s="208"/>
      <c r="AI17" s="208"/>
      <c r="AJ17" s="208"/>
      <c r="AK17" s="208"/>
    </row>
    <row r="18" spans="2:37" ht="6" customHeight="1" x14ac:dyDescent="0.2">
      <c r="V18" s="9"/>
      <c r="W18" s="9"/>
      <c r="X18" s="9"/>
      <c r="Y18" s="9"/>
      <c r="Z18" s="9"/>
      <c r="AA18" s="9"/>
      <c r="AB18" s="9"/>
      <c r="AC18" s="9"/>
      <c r="AD18" s="9"/>
      <c r="AE18" s="9"/>
      <c r="AF18" s="9"/>
      <c r="AG18" s="9"/>
      <c r="AH18" s="9"/>
      <c r="AI18" s="9"/>
      <c r="AJ18" s="9"/>
      <c r="AK18" s="9"/>
    </row>
    <row r="19" spans="2:37" ht="15.25" customHeight="1" x14ac:dyDescent="0.2">
      <c r="O19" s="5" t="s">
        <v>449</v>
      </c>
      <c r="P19" s="5" t="s">
        <v>450</v>
      </c>
      <c r="Q19" s="5" t="s">
        <v>451</v>
      </c>
      <c r="R19" s="5" t="s">
        <v>452</v>
      </c>
      <c r="S19" s="5" t="s">
        <v>453</v>
      </c>
      <c r="T19" s="5" t="s">
        <v>454</v>
      </c>
      <c r="V19" s="205"/>
      <c r="W19" s="205"/>
      <c r="X19" s="205"/>
      <c r="Y19" s="205"/>
      <c r="Z19" s="205"/>
      <c r="AA19" s="205"/>
      <c r="AB19" s="205"/>
      <c r="AC19" s="205"/>
      <c r="AD19" s="205"/>
      <c r="AE19" s="205"/>
      <c r="AF19" s="205"/>
      <c r="AG19" s="205"/>
      <c r="AH19" s="205"/>
      <c r="AI19" s="205"/>
      <c r="AJ19" s="205"/>
      <c r="AK19" s="205"/>
    </row>
    <row r="20" spans="2:37" ht="6" customHeight="1" x14ac:dyDescent="0.2">
      <c r="V20" s="8"/>
      <c r="W20" s="8"/>
      <c r="X20" s="8"/>
      <c r="Y20" s="8"/>
      <c r="Z20" s="8"/>
      <c r="AA20" s="8"/>
      <c r="AB20" s="8"/>
      <c r="AC20" s="8"/>
      <c r="AD20" s="8"/>
      <c r="AE20" s="8"/>
      <c r="AF20" s="8"/>
      <c r="AG20" s="8"/>
      <c r="AH20" s="8"/>
      <c r="AI20" s="8"/>
      <c r="AJ20" s="8"/>
      <c r="AK20" s="8"/>
    </row>
    <row r="21" spans="2:37" ht="15.25" customHeight="1" x14ac:dyDescent="0.2">
      <c r="O21" s="5" t="s">
        <v>455</v>
      </c>
      <c r="P21" s="5" t="s">
        <v>456</v>
      </c>
      <c r="Q21" s="5" t="s">
        <v>457</v>
      </c>
      <c r="R21" s="5" t="s">
        <v>538</v>
      </c>
      <c r="S21" s="5" t="s">
        <v>458</v>
      </c>
      <c r="T21" s="5" t="s">
        <v>453</v>
      </c>
      <c r="V21" s="533"/>
      <c r="W21" s="533"/>
      <c r="X21" s="533"/>
      <c r="Y21" s="533"/>
      <c r="Z21" s="533"/>
      <c r="AA21" s="533"/>
      <c r="AB21" s="533"/>
      <c r="AC21" s="533"/>
      <c r="AD21" s="533"/>
      <c r="AE21" s="533"/>
      <c r="AF21" s="533"/>
      <c r="AG21" s="533"/>
      <c r="AH21" s="533"/>
      <c r="AI21" s="10"/>
      <c r="AJ21" s="10"/>
      <c r="AK21" s="11"/>
    </row>
    <row r="26" spans="2:37" ht="15.25" customHeight="1" x14ac:dyDescent="0.2">
      <c r="B26" s="5" t="s">
        <v>411</v>
      </c>
      <c r="D26" s="5" t="s">
        <v>1645</v>
      </c>
      <c r="E26" s="5" t="s">
        <v>443</v>
      </c>
      <c r="F26" s="5" t="s">
        <v>539</v>
      </c>
      <c r="K26" s="5" t="s">
        <v>462</v>
      </c>
      <c r="L26" s="5" t="s">
        <v>495</v>
      </c>
      <c r="M26" s="5" t="s">
        <v>519</v>
      </c>
      <c r="N26" s="5" t="s">
        <v>387</v>
      </c>
      <c r="O26" s="10" t="s">
        <v>497</v>
      </c>
      <c r="P26" s="10" t="s">
        <v>498</v>
      </c>
      <c r="Q26" s="10" t="s">
        <v>499</v>
      </c>
      <c r="R26" s="10" t="s">
        <v>463</v>
      </c>
      <c r="S26" s="10"/>
      <c r="T26" s="10"/>
      <c r="W26" s="10"/>
      <c r="X26" s="10"/>
      <c r="Y26" s="10"/>
      <c r="Z26" s="10"/>
      <c r="AA26" s="10"/>
      <c r="AB26" s="10"/>
      <c r="AC26" s="10"/>
      <c r="AD26" s="10"/>
      <c r="AE26" s="10"/>
      <c r="AF26" s="10"/>
      <c r="AG26" s="10"/>
      <c r="AH26" s="10"/>
      <c r="AI26" s="10"/>
      <c r="AJ26" s="10"/>
    </row>
    <row r="27" spans="2:37" ht="6" customHeight="1" x14ac:dyDescent="0.2"/>
    <row r="28" spans="2:37" ht="15.25" customHeight="1" x14ac:dyDescent="0.2">
      <c r="B28" s="5" t="s">
        <v>464</v>
      </c>
      <c r="D28" s="5" t="s">
        <v>394</v>
      </c>
      <c r="E28" s="5" t="s">
        <v>389</v>
      </c>
      <c r="F28" s="5" t="s">
        <v>431</v>
      </c>
      <c r="G28" s="5" t="s">
        <v>432</v>
      </c>
      <c r="K28" s="5" t="s">
        <v>462</v>
      </c>
      <c r="L28" s="5" t="s">
        <v>495</v>
      </c>
      <c r="M28" s="5" t="s">
        <v>519</v>
      </c>
      <c r="N28" s="5" t="s">
        <v>387</v>
      </c>
      <c r="O28" s="10" t="s">
        <v>497</v>
      </c>
      <c r="P28" s="10" t="s">
        <v>498</v>
      </c>
      <c r="Q28" s="10" t="s">
        <v>499</v>
      </c>
      <c r="R28" s="10" t="s">
        <v>463</v>
      </c>
      <c r="S28" s="10"/>
      <c r="T28" s="10"/>
      <c r="W28" s="10"/>
      <c r="X28" s="10"/>
      <c r="Y28" s="10"/>
      <c r="Z28" s="10"/>
      <c r="AA28" s="10"/>
      <c r="AB28" s="10"/>
      <c r="AC28" s="10"/>
      <c r="AD28" s="10"/>
      <c r="AE28" s="10"/>
      <c r="AF28" s="10"/>
      <c r="AG28" s="10"/>
      <c r="AH28" s="10"/>
      <c r="AI28" s="10"/>
      <c r="AJ28" s="10"/>
    </row>
    <row r="29" spans="2:37" ht="15.25" customHeight="1" x14ac:dyDescent="0.2">
      <c r="K29" s="5" t="s">
        <v>462</v>
      </c>
      <c r="L29" s="5" t="s">
        <v>1645</v>
      </c>
      <c r="M29" s="5" t="s">
        <v>443</v>
      </c>
      <c r="N29" s="5" t="s">
        <v>539</v>
      </c>
      <c r="O29" s="5" t="s">
        <v>387</v>
      </c>
      <c r="P29" s="5" t="s">
        <v>1646</v>
      </c>
      <c r="Q29" s="5" t="s">
        <v>495</v>
      </c>
      <c r="R29" s="5" t="s">
        <v>387</v>
      </c>
      <c r="S29" s="5" t="s">
        <v>394</v>
      </c>
      <c r="T29" s="5" t="s">
        <v>389</v>
      </c>
      <c r="U29" s="5" t="s">
        <v>431</v>
      </c>
      <c r="V29" s="5" t="s">
        <v>432</v>
      </c>
      <c r="W29" s="5" t="s">
        <v>418</v>
      </c>
      <c r="X29" s="5" t="s">
        <v>428</v>
      </c>
      <c r="Y29" s="5" t="s">
        <v>429</v>
      </c>
      <c r="Z29" s="5" t="s">
        <v>430</v>
      </c>
      <c r="AA29" s="5" t="s">
        <v>1005</v>
      </c>
      <c r="AB29" s="5" t="s">
        <v>496</v>
      </c>
      <c r="AC29" s="5" t="s">
        <v>608</v>
      </c>
      <c r="AD29" s="5" t="s">
        <v>387</v>
      </c>
      <c r="AE29" s="5" t="s">
        <v>946</v>
      </c>
      <c r="AF29" s="5" t="s">
        <v>497</v>
      </c>
      <c r="AG29" s="5" t="s">
        <v>463</v>
      </c>
    </row>
    <row r="30" spans="2:37" ht="15.25" customHeight="1" x14ac:dyDescent="0.2">
      <c r="O30" s="10"/>
      <c r="P30" s="10"/>
      <c r="Q30" s="10"/>
      <c r="R30" s="10"/>
      <c r="S30" s="10"/>
      <c r="T30" s="10"/>
      <c r="U30" s="10"/>
      <c r="V30" s="10"/>
      <c r="W30" s="10"/>
      <c r="X30" s="10"/>
    </row>
    <row r="31" spans="2:37" ht="15.25" customHeight="1" x14ac:dyDescent="0.2">
      <c r="O31" s="8"/>
      <c r="P31" s="8"/>
      <c r="Q31" s="8"/>
      <c r="R31" s="8"/>
      <c r="S31" s="8"/>
      <c r="T31" s="8"/>
      <c r="U31" s="8"/>
      <c r="V31" s="8"/>
      <c r="W31" s="8"/>
      <c r="X31" s="8"/>
    </row>
    <row r="32" spans="2:37" ht="15.25" customHeight="1" x14ac:dyDescent="0.2">
      <c r="O32" s="10"/>
      <c r="P32" s="10"/>
      <c r="Q32" s="10"/>
      <c r="R32" s="10"/>
      <c r="S32" s="10"/>
      <c r="T32" s="10"/>
      <c r="U32" s="10"/>
      <c r="V32" s="10"/>
      <c r="W32" s="10"/>
      <c r="X32" s="10"/>
    </row>
    <row r="34" spans="15:37" ht="15.25" customHeight="1" x14ac:dyDescent="0.2">
      <c r="O34" s="10"/>
      <c r="P34" s="10"/>
      <c r="Q34" s="10"/>
      <c r="R34" s="10"/>
      <c r="S34" s="10"/>
      <c r="T34" s="10"/>
      <c r="U34" s="10"/>
      <c r="V34" s="10"/>
      <c r="W34" s="10"/>
      <c r="X34" s="10"/>
    </row>
    <row r="36" spans="15:37" ht="15.25" customHeight="1" x14ac:dyDescent="0.2">
      <c r="O36" s="10"/>
      <c r="P36" s="10"/>
      <c r="R36" s="12"/>
      <c r="S36" s="12"/>
      <c r="U36" s="10"/>
      <c r="V36" s="10"/>
      <c r="X36" s="10"/>
      <c r="Y36" s="10"/>
    </row>
    <row r="38" spans="15:37" ht="15.25" customHeight="1" x14ac:dyDescent="0.2">
      <c r="O38" s="10"/>
      <c r="P38" s="10"/>
    </row>
    <row r="40" spans="15:37" ht="15.25" customHeight="1" x14ac:dyDescent="0.2">
      <c r="O40" s="88"/>
      <c r="P40" s="88"/>
      <c r="Q40" s="88"/>
      <c r="R40" s="88"/>
      <c r="S40" s="88"/>
      <c r="T40" s="88"/>
      <c r="U40" s="88"/>
    </row>
    <row r="48" spans="15:37" ht="15.25" customHeight="1" x14ac:dyDescent="0.2">
      <c r="V48" s="10"/>
      <c r="W48" s="10"/>
      <c r="X48" s="10"/>
      <c r="Y48" s="10"/>
      <c r="Z48" s="10"/>
      <c r="AA48" s="10"/>
      <c r="AB48" s="10"/>
      <c r="AC48" s="10"/>
      <c r="AD48" s="10"/>
      <c r="AE48" s="10"/>
      <c r="AF48" s="10"/>
      <c r="AG48" s="10"/>
      <c r="AH48" s="10"/>
      <c r="AI48" s="10"/>
      <c r="AJ48" s="10"/>
      <c r="AK48" s="10"/>
    </row>
    <row r="49" spans="22:37" ht="15.25" customHeight="1" x14ac:dyDescent="0.2">
      <c r="V49" s="8"/>
      <c r="W49" s="8"/>
      <c r="X49" s="8"/>
      <c r="Y49" s="8"/>
      <c r="Z49" s="8"/>
      <c r="AA49" s="8"/>
      <c r="AB49" s="8"/>
      <c r="AC49" s="8"/>
      <c r="AD49" s="8"/>
      <c r="AE49" s="8"/>
      <c r="AF49" s="8"/>
      <c r="AG49" s="8"/>
      <c r="AH49" s="8"/>
      <c r="AI49" s="8"/>
      <c r="AJ49" s="8"/>
      <c r="AK49" s="8"/>
    </row>
    <row r="50" spans="22:37" ht="15.25" customHeight="1" x14ac:dyDescent="0.2">
      <c r="V50" s="85"/>
      <c r="W50" s="85"/>
      <c r="X50" s="85"/>
      <c r="Y50" s="85"/>
      <c r="Z50" s="85"/>
      <c r="AA50" s="85"/>
      <c r="AB50" s="85"/>
      <c r="AC50" s="85"/>
      <c r="AD50" s="85"/>
      <c r="AE50" s="85"/>
      <c r="AF50" s="85"/>
      <c r="AG50" s="85"/>
      <c r="AH50" s="85"/>
      <c r="AI50" s="85"/>
      <c r="AJ50" s="85"/>
      <c r="AK50" s="85"/>
    </row>
    <row r="51" spans="22:37" ht="15.25" customHeight="1" x14ac:dyDescent="0.2">
      <c r="V51" s="85"/>
      <c r="W51" s="85"/>
      <c r="X51" s="85"/>
      <c r="Y51" s="85"/>
      <c r="Z51" s="85"/>
      <c r="AA51" s="85"/>
      <c r="AB51" s="85"/>
      <c r="AC51" s="85"/>
      <c r="AD51" s="85"/>
      <c r="AE51" s="85"/>
      <c r="AF51" s="85"/>
      <c r="AG51" s="85"/>
      <c r="AH51" s="85"/>
      <c r="AI51" s="85"/>
      <c r="AJ51" s="85"/>
      <c r="AK51" s="85"/>
    </row>
    <row r="53" spans="22:37" ht="15.25" customHeight="1" x14ac:dyDescent="0.2">
      <c r="Z53" s="10"/>
      <c r="AA53" s="10"/>
      <c r="AB53" s="10"/>
      <c r="AC53" s="10"/>
      <c r="AD53" s="10"/>
      <c r="AE53" s="10"/>
      <c r="AF53" s="10"/>
      <c r="AG53" s="10"/>
      <c r="AH53" s="10"/>
      <c r="AI53" s="10"/>
      <c r="AJ53" s="10"/>
      <c r="AK53" s="10"/>
    </row>
  </sheetData>
  <sheetProtection formatCells="0"/>
  <mergeCells count="7">
    <mergeCell ref="V19:AK19"/>
    <mergeCell ref="V21:AH21"/>
    <mergeCell ref="AC9:AD9"/>
    <mergeCell ref="AF9:AG9"/>
    <mergeCell ref="AI9:AJ9"/>
    <mergeCell ref="V16:AK17"/>
    <mergeCell ref="AA9:AB9"/>
  </mergeCells>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L125"/>
  <sheetViews>
    <sheetView view="pageBreakPreview" zoomScaleNormal="100" zoomScaleSheetLayoutView="100" workbookViewId="0"/>
  </sheetViews>
  <sheetFormatPr defaultColWidth="2.36328125" defaultRowHeight="15.25" customHeight="1" x14ac:dyDescent="0.2"/>
  <cols>
    <col min="1" max="3" width="2.36328125" style="131"/>
    <col min="4" max="4" width="2.36328125" style="131" customWidth="1"/>
    <col min="5" max="13" width="2.36328125" style="131"/>
    <col min="14" max="14" width="2.36328125" style="131" customWidth="1"/>
    <col min="15" max="16384" width="2.36328125" style="131"/>
  </cols>
  <sheetData>
    <row r="1" spans="2:37" ht="15.25" customHeight="1" x14ac:dyDescent="0.2">
      <c r="B1" s="131" t="s">
        <v>381</v>
      </c>
      <c r="C1" s="131" t="s">
        <v>382</v>
      </c>
      <c r="D1" s="131" t="s">
        <v>500</v>
      </c>
    </row>
    <row r="3" spans="2:37" ht="15.25" customHeight="1" x14ac:dyDescent="0.2">
      <c r="E3" s="131" t="s">
        <v>383</v>
      </c>
      <c r="F3" s="131" t="s">
        <v>384</v>
      </c>
      <c r="G3" s="131" t="s">
        <v>385</v>
      </c>
      <c r="H3" s="131" t="s">
        <v>386</v>
      </c>
      <c r="I3" s="131" t="s">
        <v>387</v>
      </c>
      <c r="J3" s="131" t="s">
        <v>388</v>
      </c>
      <c r="K3" s="131" t="s">
        <v>389</v>
      </c>
      <c r="L3" s="131" t="s">
        <v>117</v>
      </c>
      <c r="M3" s="131" t="s">
        <v>390</v>
      </c>
      <c r="N3" s="131" t="s">
        <v>391</v>
      </c>
      <c r="O3" s="131" t="s">
        <v>392</v>
      </c>
      <c r="P3" s="131" t="s">
        <v>393</v>
      </c>
      <c r="Q3" s="131" t="s">
        <v>387</v>
      </c>
      <c r="R3" s="131" t="s">
        <v>394</v>
      </c>
      <c r="S3" s="131" t="s">
        <v>389</v>
      </c>
      <c r="T3" s="131" t="s">
        <v>395</v>
      </c>
      <c r="U3" s="131" t="s">
        <v>387</v>
      </c>
      <c r="V3" s="131" t="s">
        <v>396</v>
      </c>
      <c r="W3" s="131" t="s">
        <v>387</v>
      </c>
      <c r="X3" s="131" t="s">
        <v>397</v>
      </c>
      <c r="Y3" s="131" t="s">
        <v>398</v>
      </c>
      <c r="Z3" s="131" t="s">
        <v>399</v>
      </c>
      <c r="AA3" s="131" t="s">
        <v>400</v>
      </c>
      <c r="AB3" s="131" t="s">
        <v>387</v>
      </c>
      <c r="AC3" s="131" t="s">
        <v>401</v>
      </c>
      <c r="AD3" s="131" t="s">
        <v>389</v>
      </c>
      <c r="AE3" s="131" t="s">
        <v>402</v>
      </c>
      <c r="AF3" s="131" t="s">
        <v>403</v>
      </c>
      <c r="AG3" s="131" t="s">
        <v>404</v>
      </c>
      <c r="AH3" s="131" t="s">
        <v>405</v>
      </c>
    </row>
    <row r="4" spans="2:37" ht="15.25" customHeight="1" x14ac:dyDescent="0.2">
      <c r="E4" s="131" t="s">
        <v>406</v>
      </c>
      <c r="F4" s="131" t="s">
        <v>407</v>
      </c>
      <c r="G4" s="131" t="s">
        <v>387</v>
      </c>
      <c r="H4" s="131" t="s">
        <v>408</v>
      </c>
      <c r="I4" s="131" t="s">
        <v>409</v>
      </c>
      <c r="J4" s="131" t="s">
        <v>410</v>
      </c>
      <c r="K4" s="131" t="s">
        <v>395</v>
      </c>
      <c r="L4" s="131" t="s">
        <v>387</v>
      </c>
      <c r="M4" s="131" t="s">
        <v>396</v>
      </c>
      <c r="N4" s="131" t="s">
        <v>387</v>
      </c>
      <c r="O4" s="131" t="s">
        <v>412</v>
      </c>
      <c r="P4" s="131" t="s">
        <v>407</v>
      </c>
      <c r="Q4" s="131" t="s">
        <v>387</v>
      </c>
      <c r="R4" s="131" t="s">
        <v>413</v>
      </c>
      <c r="S4" s="131" t="s">
        <v>400</v>
      </c>
      <c r="T4" s="131" t="s">
        <v>410</v>
      </c>
      <c r="U4" s="131" t="s">
        <v>414</v>
      </c>
      <c r="V4" s="131" t="s">
        <v>415</v>
      </c>
      <c r="W4" s="131" t="s">
        <v>416</v>
      </c>
      <c r="X4" s="131" t="s">
        <v>417</v>
      </c>
      <c r="Y4" s="131" t="s">
        <v>418</v>
      </c>
      <c r="Z4" s="131" t="s">
        <v>419</v>
      </c>
      <c r="AA4" s="131" t="s">
        <v>420</v>
      </c>
      <c r="AB4" s="131" t="s">
        <v>421</v>
      </c>
      <c r="AC4" s="131" t="s">
        <v>422</v>
      </c>
      <c r="AD4" s="131" t="s">
        <v>418</v>
      </c>
      <c r="AE4" s="131" t="s">
        <v>423</v>
      </c>
      <c r="AF4" s="131" t="s">
        <v>424</v>
      </c>
      <c r="AG4" s="131" t="s">
        <v>425</v>
      </c>
      <c r="AH4" s="131" t="s">
        <v>426</v>
      </c>
    </row>
    <row r="5" spans="2:37" ht="15.25" customHeight="1" x14ac:dyDescent="0.2">
      <c r="E5" s="131" t="s">
        <v>427</v>
      </c>
      <c r="F5" s="131" t="s">
        <v>418</v>
      </c>
      <c r="G5" s="131" t="s">
        <v>428</v>
      </c>
      <c r="H5" s="131" t="s">
        <v>429</v>
      </c>
      <c r="I5" s="131" t="s">
        <v>430</v>
      </c>
      <c r="J5" s="131" t="s">
        <v>387</v>
      </c>
      <c r="K5" s="131" t="s">
        <v>1643</v>
      </c>
      <c r="L5" s="131" t="s">
        <v>1644</v>
      </c>
      <c r="M5" s="131" t="s">
        <v>431</v>
      </c>
      <c r="N5" s="131" t="s">
        <v>432</v>
      </c>
      <c r="O5" s="131" t="s">
        <v>437</v>
      </c>
    </row>
    <row r="7" spans="2:37" ht="15.25" customHeight="1" x14ac:dyDescent="0.2">
      <c r="B7" s="131" t="s">
        <v>411</v>
      </c>
      <c r="D7" s="131" t="s">
        <v>431</v>
      </c>
      <c r="E7" s="131" t="s">
        <v>432</v>
      </c>
      <c r="F7" s="131" t="s">
        <v>1647</v>
      </c>
      <c r="G7" s="131" t="s">
        <v>556</v>
      </c>
      <c r="H7" s="131" t="s">
        <v>439</v>
      </c>
      <c r="I7" s="131" t="s">
        <v>407</v>
      </c>
      <c r="J7" s="131" t="s">
        <v>520</v>
      </c>
      <c r="K7" s="131" t="s">
        <v>387</v>
      </c>
      <c r="L7" s="131" t="s">
        <v>1648</v>
      </c>
      <c r="M7" s="131" t="s">
        <v>1649</v>
      </c>
    </row>
    <row r="8" spans="2:37" ht="30" customHeight="1" x14ac:dyDescent="0.2">
      <c r="D8" s="132"/>
      <c r="E8"/>
      <c r="F8" s="573" t="s">
        <v>1650</v>
      </c>
      <c r="G8" s="573"/>
      <c r="H8" s="573"/>
      <c r="I8" s="573"/>
      <c r="J8" s="573"/>
      <c r="K8" s="573"/>
      <c r="L8" s="573" t="s">
        <v>1651</v>
      </c>
      <c r="M8" s="573"/>
      <c r="N8" s="573"/>
      <c r="O8" s="573"/>
      <c r="P8" s="573"/>
      <c r="Q8" s="573"/>
      <c r="R8" s="571" t="s">
        <v>1656</v>
      </c>
      <c r="S8" s="571"/>
      <c r="T8" s="571"/>
      <c r="U8" s="572"/>
      <c r="V8" s="570" t="s">
        <v>1655</v>
      </c>
      <c r="W8" s="571"/>
      <c r="X8" s="571"/>
      <c r="Y8" s="572"/>
      <c r="Z8" s="576" t="s">
        <v>1654</v>
      </c>
      <c r="AA8" s="577"/>
      <c r="AB8" s="577"/>
      <c r="AC8" s="578"/>
      <c r="AD8" s="570" t="s">
        <v>1653</v>
      </c>
      <c r="AE8" s="571"/>
      <c r="AF8" s="571"/>
      <c r="AG8" s="572"/>
      <c r="AH8" s="570" t="s">
        <v>1652</v>
      </c>
      <c r="AI8" s="571"/>
      <c r="AJ8" s="571"/>
      <c r="AK8" s="572"/>
    </row>
    <row r="9" spans="2:37" ht="30" customHeight="1" x14ac:dyDescent="0.2">
      <c r="D9" s="132"/>
      <c r="E9" s="132"/>
      <c r="F9" s="560"/>
      <c r="G9" s="560"/>
      <c r="H9" s="560"/>
      <c r="I9" s="560"/>
      <c r="J9" s="560"/>
      <c r="K9" s="560"/>
      <c r="L9" s="560"/>
      <c r="M9" s="560"/>
      <c r="N9" s="560"/>
      <c r="O9" s="560"/>
      <c r="P9" s="560"/>
      <c r="Q9" s="560"/>
      <c r="R9" s="574"/>
      <c r="S9" s="574"/>
      <c r="T9" s="574"/>
      <c r="U9" s="575"/>
      <c r="V9" s="535"/>
      <c r="W9" s="536"/>
      <c r="X9" s="536"/>
      <c r="Y9" s="537"/>
      <c r="Z9" s="535"/>
      <c r="AA9" s="536"/>
      <c r="AB9" s="536"/>
      <c r="AC9" s="537"/>
      <c r="AD9" s="551"/>
      <c r="AE9" s="552"/>
      <c r="AF9" s="552"/>
      <c r="AG9" s="133" t="s">
        <v>354</v>
      </c>
      <c r="AH9" s="551"/>
      <c r="AI9" s="552"/>
      <c r="AJ9" s="552"/>
      <c r="AK9" s="133" t="s">
        <v>39</v>
      </c>
    </row>
    <row r="10" spans="2:37" ht="30" customHeight="1" x14ac:dyDescent="0.2">
      <c r="D10" s="132"/>
      <c r="E10" s="132"/>
      <c r="F10" s="560"/>
      <c r="G10" s="560"/>
      <c r="H10" s="560"/>
      <c r="I10" s="560"/>
      <c r="J10" s="560"/>
      <c r="K10" s="560"/>
      <c r="L10" s="560"/>
      <c r="M10" s="560"/>
      <c r="N10" s="560"/>
      <c r="O10" s="560"/>
      <c r="P10" s="560"/>
      <c r="Q10" s="560"/>
      <c r="R10" s="574"/>
      <c r="S10" s="574"/>
      <c r="T10" s="574"/>
      <c r="U10" s="575"/>
      <c r="V10" s="535"/>
      <c r="W10" s="536"/>
      <c r="X10" s="536"/>
      <c r="Y10" s="537"/>
      <c r="Z10" s="535"/>
      <c r="AA10" s="536"/>
      <c r="AB10" s="536"/>
      <c r="AC10" s="537"/>
      <c r="AD10" s="551"/>
      <c r="AE10" s="552"/>
      <c r="AF10" s="552"/>
      <c r="AG10" s="133" t="s">
        <v>354</v>
      </c>
      <c r="AH10" s="551"/>
      <c r="AI10" s="552"/>
      <c r="AJ10" s="552"/>
      <c r="AK10" s="133" t="s">
        <v>39</v>
      </c>
    </row>
    <row r="11" spans="2:37" ht="30" customHeight="1" x14ac:dyDescent="0.2">
      <c r="D11" s="132"/>
      <c r="E11" s="132"/>
      <c r="F11" s="560"/>
      <c r="G11" s="560"/>
      <c r="H11" s="560"/>
      <c r="I11" s="560"/>
      <c r="J11" s="560"/>
      <c r="K11" s="560"/>
      <c r="L11" s="560"/>
      <c r="M11" s="560"/>
      <c r="N11" s="560"/>
      <c r="O11" s="560"/>
      <c r="P11" s="560"/>
      <c r="Q11" s="560"/>
      <c r="R11" s="574"/>
      <c r="S11" s="574"/>
      <c r="T11" s="574"/>
      <c r="U11" s="575"/>
      <c r="V11" s="535"/>
      <c r="W11" s="536"/>
      <c r="X11" s="536"/>
      <c r="Y11" s="537"/>
      <c r="Z11" s="535"/>
      <c r="AA11" s="536"/>
      <c r="AB11" s="536"/>
      <c r="AC11" s="537"/>
      <c r="AD11" s="551"/>
      <c r="AE11" s="552"/>
      <c r="AF11" s="552"/>
      <c r="AG11" s="133" t="s">
        <v>354</v>
      </c>
      <c r="AH11" s="551"/>
      <c r="AI11" s="552"/>
      <c r="AJ11" s="552"/>
      <c r="AK11" s="133" t="s">
        <v>39</v>
      </c>
    </row>
    <row r="12" spans="2:37" ht="30" customHeight="1" x14ac:dyDescent="0.2">
      <c r="D12" s="132"/>
      <c r="E12" s="132"/>
      <c r="F12" s="560"/>
      <c r="G12" s="560"/>
      <c r="H12" s="560"/>
      <c r="I12" s="560"/>
      <c r="J12" s="560"/>
      <c r="K12" s="560"/>
      <c r="L12" s="560"/>
      <c r="M12" s="560"/>
      <c r="N12" s="560"/>
      <c r="O12" s="560"/>
      <c r="P12" s="560"/>
      <c r="Q12" s="560"/>
      <c r="R12" s="574"/>
      <c r="S12" s="574"/>
      <c r="T12" s="574"/>
      <c r="U12" s="575"/>
      <c r="V12" s="535"/>
      <c r="W12" s="536"/>
      <c r="X12" s="536"/>
      <c r="Y12" s="537"/>
      <c r="Z12" s="535"/>
      <c r="AA12" s="536"/>
      <c r="AB12" s="536"/>
      <c r="AC12" s="537"/>
      <c r="AD12" s="551"/>
      <c r="AE12" s="552"/>
      <c r="AF12" s="552"/>
      <c r="AG12" s="133" t="s">
        <v>354</v>
      </c>
      <c r="AH12" s="551"/>
      <c r="AI12" s="552"/>
      <c r="AJ12" s="552"/>
      <c r="AK12" s="133" t="s">
        <v>39</v>
      </c>
    </row>
    <row r="13" spans="2:37" ht="30" customHeight="1" x14ac:dyDescent="0.2">
      <c r="D13" s="132"/>
      <c r="E13" s="132"/>
      <c r="F13" s="560"/>
      <c r="G13" s="560"/>
      <c r="H13" s="560"/>
      <c r="I13" s="560"/>
      <c r="J13" s="560"/>
      <c r="K13" s="560"/>
      <c r="L13" s="560"/>
      <c r="M13" s="560"/>
      <c r="N13" s="560"/>
      <c r="O13" s="560"/>
      <c r="P13" s="560"/>
      <c r="Q13" s="560"/>
      <c r="R13" s="574"/>
      <c r="S13" s="574"/>
      <c r="T13" s="574"/>
      <c r="U13" s="575"/>
      <c r="V13" s="535"/>
      <c r="W13" s="536"/>
      <c r="X13" s="536"/>
      <c r="Y13" s="537"/>
      <c r="Z13" s="535"/>
      <c r="AA13" s="536"/>
      <c r="AB13" s="536"/>
      <c r="AC13" s="537"/>
      <c r="AD13" s="551"/>
      <c r="AE13" s="552"/>
      <c r="AF13" s="552"/>
      <c r="AG13" s="133" t="s">
        <v>354</v>
      </c>
      <c r="AH13" s="551"/>
      <c r="AI13" s="552"/>
      <c r="AJ13" s="552"/>
      <c r="AK13" s="133" t="s">
        <v>39</v>
      </c>
    </row>
    <row r="14" spans="2:37" ht="30" customHeight="1" x14ac:dyDescent="0.2">
      <c r="D14" s="132"/>
      <c r="E14" s="132"/>
      <c r="F14" s="560"/>
      <c r="G14" s="560"/>
      <c r="H14" s="560"/>
      <c r="I14" s="560"/>
      <c r="J14" s="560"/>
      <c r="K14" s="560"/>
      <c r="L14" s="560"/>
      <c r="M14" s="560"/>
      <c r="N14" s="560"/>
      <c r="O14" s="560"/>
      <c r="P14" s="560"/>
      <c r="Q14" s="560"/>
      <c r="R14" s="574"/>
      <c r="S14" s="574"/>
      <c r="T14" s="574"/>
      <c r="U14" s="575"/>
      <c r="V14" s="535"/>
      <c r="W14" s="536"/>
      <c r="X14" s="536"/>
      <c r="Y14" s="537"/>
      <c r="Z14" s="535"/>
      <c r="AA14" s="536"/>
      <c r="AB14" s="536"/>
      <c r="AC14" s="537"/>
      <c r="AD14" s="551"/>
      <c r="AE14" s="552"/>
      <c r="AF14" s="552"/>
      <c r="AG14" s="133" t="s">
        <v>354</v>
      </c>
      <c r="AH14" s="551"/>
      <c r="AI14" s="552"/>
      <c r="AJ14" s="552"/>
      <c r="AK14" s="133" t="s">
        <v>39</v>
      </c>
    </row>
    <row r="15" spans="2:37" ht="30" customHeight="1" x14ac:dyDescent="0.2">
      <c r="D15" s="132"/>
      <c r="E15" s="132"/>
      <c r="F15" s="560"/>
      <c r="G15" s="560"/>
      <c r="H15" s="560"/>
      <c r="I15" s="560"/>
      <c r="J15" s="560"/>
      <c r="K15" s="560"/>
      <c r="L15" s="560"/>
      <c r="M15" s="560"/>
      <c r="N15" s="560"/>
      <c r="O15" s="560"/>
      <c r="P15" s="560"/>
      <c r="Q15" s="560"/>
      <c r="R15" s="574"/>
      <c r="S15" s="574"/>
      <c r="T15" s="574"/>
      <c r="U15" s="575"/>
      <c r="V15" s="535"/>
      <c r="W15" s="536"/>
      <c r="X15" s="536"/>
      <c r="Y15" s="537"/>
      <c r="Z15" s="535"/>
      <c r="AA15" s="536"/>
      <c r="AB15" s="536"/>
      <c r="AC15" s="537"/>
      <c r="AD15" s="551"/>
      <c r="AE15" s="552"/>
      <c r="AF15" s="552"/>
      <c r="AG15" s="133" t="s">
        <v>354</v>
      </c>
      <c r="AH15" s="551"/>
      <c r="AI15" s="552"/>
      <c r="AJ15" s="552"/>
      <c r="AK15" s="133" t="s">
        <v>39</v>
      </c>
    </row>
    <row r="16" spans="2:37" ht="30" customHeight="1" x14ac:dyDescent="0.2">
      <c r="D16" s="132"/>
      <c r="E16" s="132"/>
      <c r="F16" s="583" t="s">
        <v>1657</v>
      </c>
      <c r="G16" s="583"/>
      <c r="H16" s="583"/>
      <c r="I16" s="583"/>
      <c r="J16" s="583"/>
      <c r="K16" s="583"/>
      <c r="L16" s="535"/>
      <c r="M16" s="536"/>
      <c r="N16" s="536"/>
      <c r="O16" s="536"/>
      <c r="P16" s="536"/>
      <c r="Q16" s="537"/>
      <c r="R16" s="582"/>
      <c r="S16" s="574"/>
      <c r="T16" s="574"/>
      <c r="U16" s="575"/>
      <c r="V16" s="579"/>
      <c r="W16" s="580"/>
      <c r="X16" s="580"/>
      <c r="Y16" s="581"/>
      <c r="Z16" s="579"/>
      <c r="AA16" s="580"/>
      <c r="AB16" s="580"/>
      <c r="AC16" s="581"/>
      <c r="AD16" s="579"/>
      <c r="AE16" s="580"/>
      <c r="AF16" s="580"/>
      <c r="AG16" s="581"/>
      <c r="AH16" s="579"/>
      <c r="AI16" s="580"/>
      <c r="AJ16" s="580"/>
      <c r="AK16" s="581"/>
    </row>
    <row r="18" spans="2:38" ht="15.25" customHeight="1" x14ac:dyDescent="0.2">
      <c r="B18" s="131" t="s">
        <v>464</v>
      </c>
      <c r="D18" s="131" t="s">
        <v>439</v>
      </c>
      <c r="E18" s="131" t="s">
        <v>407</v>
      </c>
      <c r="F18" s="131" t="s">
        <v>1658</v>
      </c>
      <c r="G18" s="131" t="s">
        <v>1659</v>
      </c>
      <c r="H18" s="131" t="s">
        <v>1660</v>
      </c>
      <c r="I18" s="131" t="s">
        <v>1661</v>
      </c>
      <c r="J18" s="131" t="s">
        <v>1662</v>
      </c>
      <c r="K18" s="131" t="s">
        <v>1663</v>
      </c>
      <c r="L18" s="131" t="s">
        <v>383</v>
      </c>
      <c r="M18" s="131" t="s">
        <v>384</v>
      </c>
      <c r="N18" s="131" t="s">
        <v>524</v>
      </c>
      <c r="O18" s="131" t="s">
        <v>387</v>
      </c>
      <c r="P18" s="131" t="s">
        <v>525</v>
      </c>
      <c r="Q18" s="131" t="s">
        <v>526</v>
      </c>
      <c r="R18" s="131" t="s">
        <v>387</v>
      </c>
      <c r="S18" s="131" t="s">
        <v>527</v>
      </c>
      <c r="T18" s="131" t="s">
        <v>528</v>
      </c>
    </row>
    <row r="19" spans="2:38" ht="15.25" customHeight="1" x14ac:dyDescent="0.2">
      <c r="D19" s="132"/>
      <c r="E19" s="132"/>
      <c r="F19" s="584"/>
      <c r="G19" s="585"/>
      <c r="H19" s="585"/>
      <c r="I19" s="585"/>
      <c r="J19" s="585"/>
      <c r="K19" s="585"/>
      <c r="L19" s="585"/>
      <c r="M19" s="585"/>
      <c r="N19" s="585"/>
      <c r="O19" s="585"/>
      <c r="P19" s="585"/>
      <c r="Q19" s="585"/>
      <c r="R19" s="585"/>
      <c r="S19" s="585"/>
      <c r="T19" s="585"/>
      <c r="U19" s="585"/>
      <c r="V19" s="585"/>
      <c r="W19" s="585"/>
      <c r="X19" s="585"/>
      <c r="Y19" s="585"/>
      <c r="Z19" s="585"/>
      <c r="AA19" s="585"/>
      <c r="AB19" s="585"/>
      <c r="AC19" s="585"/>
      <c r="AD19" s="585"/>
      <c r="AE19" s="585"/>
      <c r="AF19" s="585"/>
      <c r="AG19" s="585"/>
      <c r="AH19" s="585"/>
      <c r="AI19" s="585"/>
      <c r="AJ19" s="585"/>
      <c r="AK19" s="586"/>
    </row>
    <row r="20" spans="2:38" ht="15.25" customHeight="1" x14ac:dyDescent="0.2">
      <c r="D20" s="132"/>
      <c r="E20" s="132"/>
      <c r="F20" s="587"/>
      <c r="G20" s="588"/>
      <c r="H20" s="588"/>
      <c r="I20" s="588"/>
      <c r="J20" s="588"/>
      <c r="K20" s="588"/>
      <c r="L20" s="588"/>
      <c r="M20" s="588"/>
      <c r="N20" s="588"/>
      <c r="O20" s="588"/>
      <c r="P20" s="588"/>
      <c r="Q20" s="588"/>
      <c r="R20" s="588"/>
      <c r="S20" s="588"/>
      <c r="T20" s="588"/>
      <c r="U20" s="588"/>
      <c r="V20" s="588"/>
      <c r="W20" s="588"/>
      <c r="X20" s="588"/>
      <c r="Y20" s="588"/>
      <c r="Z20" s="588"/>
      <c r="AA20" s="588"/>
      <c r="AB20" s="588"/>
      <c r="AC20" s="588"/>
      <c r="AD20" s="588"/>
      <c r="AE20" s="588"/>
      <c r="AF20" s="588"/>
      <c r="AG20" s="588"/>
      <c r="AH20" s="588"/>
      <c r="AI20" s="588"/>
      <c r="AJ20" s="588"/>
      <c r="AK20" s="589"/>
    </row>
    <row r="21" spans="2:38" ht="15.25" customHeight="1" x14ac:dyDescent="0.2">
      <c r="D21" s="132"/>
      <c r="E21" s="132"/>
      <c r="F21" s="587"/>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9"/>
    </row>
    <row r="22" spans="2:38" ht="15.25" customHeight="1" x14ac:dyDescent="0.2">
      <c r="D22" s="132"/>
      <c r="E22" s="132"/>
      <c r="F22" s="587"/>
      <c r="G22" s="588"/>
      <c r="H22" s="588"/>
      <c r="I22" s="588"/>
      <c r="J22" s="588"/>
      <c r="K22" s="588"/>
      <c r="L22" s="588"/>
      <c r="M22" s="588"/>
      <c r="N22" s="588"/>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9"/>
    </row>
    <row r="23" spans="2:38" ht="15.25" customHeight="1" x14ac:dyDescent="0.2">
      <c r="D23" s="132"/>
      <c r="E23" s="132"/>
      <c r="F23" s="590"/>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2"/>
    </row>
    <row r="25" spans="2:38" ht="15.25" customHeight="1" x14ac:dyDescent="0.2">
      <c r="B25" s="131" t="s">
        <v>487</v>
      </c>
      <c r="D25" s="131" t="s">
        <v>1664</v>
      </c>
      <c r="E25" s="131" t="s">
        <v>1665</v>
      </c>
      <c r="F25" s="131" t="s">
        <v>1658</v>
      </c>
      <c r="G25" s="131" t="s">
        <v>1659</v>
      </c>
      <c r="H25" s="131" t="s">
        <v>1660</v>
      </c>
      <c r="I25" s="131" t="s">
        <v>1661</v>
      </c>
      <c r="J25" s="131" t="s">
        <v>1662</v>
      </c>
      <c r="K25" s="131" t="s">
        <v>1663</v>
      </c>
      <c r="L25" s="131" t="s">
        <v>1666</v>
      </c>
      <c r="M25" s="131" t="s">
        <v>1667</v>
      </c>
      <c r="N25" s="131" t="s">
        <v>1668</v>
      </c>
      <c r="O25" s="131" t="s">
        <v>1669</v>
      </c>
      <c r="P25" s="131" t="s">
        <v>1672</v>
      </c>
      <c r="Q25" s="131" t="s">
        <v>1673</v>
      </c>
      <c r="R25" s="131" t="s">
        <v>1660</v>
      </c>
      <c r="S25" s="131" t="s">
        <v>1661</v>
      </c>
      <c r="T25" s="131" t="s">
        <v>1663</v>
      </c>
      <c r="U25" s="131" t="s">
        <v>1674</v>
      </c>
      <c r="V25" s="131" t="s">
        <v>1675</v>
      </c>
    </row>
    <row r="26" spans="2:38" ht="15.25" customHeight="1" x14ac:dyDescent="0.2">
      <c r="C26" s="132"/>
      <c r="F26" s="534" t="s">
        <v>1676</v>
      </c>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34"/>
    </row>
    <row r="27" spans="2:38" ht="60" customHeight="1" x14ac:dyDescent="0.2">
      <c r="E27" s="134"/>
      <c r="F27" s="535"/>
      <c r="G27" s="536"/>
      <c r="H27" s="536"/>
      <c r="I27" s="536"/>
      <c r="J27" s="536"/>
      <c r="K27" s="536"/>
      <c r="L27" s="536"/>
      <c r="M27" s="536"/>
      <c r="N27" s="536"/>
      <c r="O27" s="536"/>
      <c r="P27" s="536"/>
      <c r="Q27" s="536"/>
      <c r="R27" s="536"/>
      <c r="S27" s="536"/>
      <c r="T27" s="536"/>
      <c r="U27" s="536"/>
      <c r="V27" s="536"/>
      <c r="W27" s="536"/>
      <c r="X27" s="536"/>
      <c r="Y27" s="536"/>
      <c r="Z27" s="536"/>
      <c r="AA27" s="536"/>
      <c r="AB27" s="536"/>
      <c r="AC27" s="536"/>
      <c r="AD27" s="536"/>
      <c r="AE27" s="536"/>
      <c r="AF27" s="536"/>
      <c r="AG27" s="536"/>
      <c r="AH27" s="536"/>
      <c r="AI27" s="536"/>
      <c r="AJ27" s="536"/>
      <c r="AK27" s="537"/>
    </row>
    <row r="28" spans="2:38" ht="15.25" customHeight="1" x14ac:dyDescent="0.2">
      <c r="C28" s="132"/>
      <c r="F28" s="534" t="s">
        <v>1677</v>
      </c>
      <c r="G28" s="534"/>
      <c r="H28" s="534"/>
      <c r="I28" s="534"/>
      <c r="J28" s="534"/>
      <c r="K28" s="534"/>
      <c r="L28" s="534"/>
      <c r="M28" s="534"/>
      <c r="N28" s="534"/>
      <c r="O28" s="534"/>
      <c r="P28" s="534"/>
      <c r="Q28" s="534"/>
      <c r="R28" s="534"/>
      <c r="S28" s="534"/>
      <c r="T28" s="534"/>
      <c r="U28" s="534"/>
      <c r="V28" s="534"/>
      <c r="W28" s="534"/>
      <c r="X28" s="534"/>
      <c r="Y28" s="534"/>
      <c r="Z28" s="534"/>
      <c r="AA28" s="534"/>
      <c r="AB28" s="534"/>
      <c r="AC28" s="534"/>
      <c r="AD28" s="534"/>
      <c r="AE28" s="534"/>
      <c r="AF28" s="534"/>
      <c r="AG28" s="534"/>
      <c r="AH28" s="534"/>
      <c r="AI28" s="534"/>
      <c r="AJ28" s="534"/>
      <c r="AK28" s="534"/>
    </row>
    <row r="29" spans="2:38" ht="60" customHeight="1" x14ac:dyDescent="0.2">
      <c r="E29" s="134"/>
      <c r="F29" s="535"/>
      <c r="G29" s="536"/>
      <c r="H29" s="536"/>
      <c r="I29" s="536"/>
      <c r="J29" s="536"/>
      <c r="K29" s="536"/>
      <c r="L29" s="536"/>
      <c r="M29" s="536"/>
      <c r="N29" s="536"/>
      <c r="O29" s="536"/>
      <c r="P29" s="536"/>
      <c r="Q29" s="536"/>
      <c r="R29" s="536"/>
      <c r="S29" s="536"/>
      <c r="T29" s="536"/>
      <c r="U29" s="536"/>
      <c r="V29" s="536"/>
      <c r="W29" s="536"/>
      <c r="X29" s="536"/>
      <c r="Y29" s="536"/>
      <c r="Z29" s="536"/>
      <c r="AA29" s="536"/>
      <c r="AB29" s="536"/>
      <c r="AC29" s="536"/>
      <c r="AD29" s="536"/>
      <c r="AE29" s="536"/>
      <c r="AF29" s="536"/>
      <c r="AG29" s="536"/>
      <c r="AH29" s="536"/>
      <c r="AI29" s="536"/>
      <c r="AJ29" s="536"/>
      <c r="AK29" s="537"/>
    </row>
    <row r="30" spans="2:38" ht="15.25" customHeight="1" x14ac:dyDescent="0.2">
      <c r="E30" s="134"/>
      <c r="F30" s="131" t="s">
        <v>462</v>
      </c>
      <c r="G30" s="131" t="s">
        <v>488</v>
      </c>
      <c r="H30" s="131" t="s">
        <v>529</v>
      </c>
      <c r="I30" s="131" t="s">
        <v>424</v>
      </c>
      <c r="J30" s="131" t="s">
        <v>530</v>
      </c>
      <c r="K30" s="131" t="s">
        <v>463</v>
      </c>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2:38" s="135" customFormat="1" ht="15.25" customHeight="1" x14ac:dyDescent="0.2">
      <c r="G31" s="135" t="s">
        <v>1666</v>
      </c>
      <c r="H31" s="135" t="s">
        <v>1667</v>
      </c>
      <c r="I31" s="135" t="s">
        <v>1688</v>
      </c>
      <c r="J31" s="135" t="s">
        <v>1678</v>
      </c>
      <c r="K31" s="135" t="s">
        <v>1659</v>
      </c>
      <c r="L31" s="135" t="s">
        <v>1679</v>
      </c>
      <c r="M31" s="135" t="s">
        <v>1796</v>
      </c>
      <c r="N31" s="135" t="s">
        <v>1681</v>
      </c>
      <c r="O31" s="135" t="s">
        <v>1682</v>
      </c>
      <c r="P31" s="135" t="s">
        <v>1683</v>
      </c>
      <c r="Q31" s="135" t="s">
        <v>1684</v>
      </c>
      <c r="R31" s="135" t="s">
        <v>1689</v>
      </c>
      <c r="S31" s="135" t="s">
        <v>1670</v>
      </c>
      <c r="T31" s="135" t="s">
        <v>1671</v>
      </c>
      <c r="U31" s="135" t="s">
        <v>1796</v>
      </c>
      <c r="V31" s="135" t="s">
        <v>1685</v>
      </c>
      <c r="W31" s="135" t="s">
        <v>1686</v>
      </c>
      <c r="X31" s="135" t="s">
        <v>1690</v>
      </c>
      <c r="Y31" s="135" t="s">
        <v>1687</v>
      </c>
      <c r="Z31" s="135" t="s">
        <v>1667</v>
      </c>
      <c r="AA31" s="135" t="s">
        <v>1691</v>
      </c>
      <c r="AB31" s="135" t="s">
        <v>1670</v>
      </c>
      <c r="AC31" s="135" t="s">
        <v>1671</v>
      </c>
      <c r="AD31" s="135" t="s">
        <v>1796</v>
      </c>
      <c r="AE31" s="135" t="s">
        <v>1692</v>
      </c>
      <c r="AF31" s="135" t="s">
        <v>1693</v>
      </c>
      <c r="AG31" s="135" t="s">
        <v>1694</v>
      </c>
      <c r="AH31" s="135" t="s">
        <v>1695</v>
      </c>
      <c r="AI31" s="135" t="s">
        <v>1663</v>
      </c>
      <c r="AJ31" s="135" t="s">
        <v>1696</v>
      </c>
      <c r="AK31" s="135" t="s">
        <v>1697</v>
      </c>
      <c r="AL31" s="135" t="s">
        <v>1796</v>
      </c>
    </row>
    <row r="32" spans="2:38" s="135" customFormat="1" ht="15.25" customHeight="1" x14ac:dyDescent="0.2">
      <c r="F32" s="135" t="s">
        <v>1698</v>
      </c>
      <c r="G32" s="135" t="s">
        <v>1699</v>
      </c>
      <c r="H32" s="135" t="s">
        <v>1700</v>
      </c>
      <c r="I32" s="135" t="s">
        <v>1681</v>
      </c>
      <c r="J32" s="135" t="s">
        <v>1682</v>
      </c>
      <c r="K32" s="135" t="s">
        <v>1701</v>
      </c>
      <c r="L32" s="135" t="s">
        <v>1663</v>
      </c>
      <c r="M32" s="135" t="s">
        <v>1702</v>
      </c>
      <c r="N32" s="135" t="s">
        <v>1703</v>
      </c>
      <c r="O32" s="135" t="s">
        <v>1704</v>
      </c>
      <c r="P32" s="135" t="s">
        <v>1705</v>
      </c>
      <c r="Q32" s="135" t="s">
        <v>1706</v>
      </c>
      <c r="R32" s="135" t="s">
        <v>1707</v>
      </c>
      <c r="S32" s="135" t="s">
        <v>1663</v>
      </c>
      <c r="T32" s="135" t="s">
        <v>1708</v>
      </c>
      <c r="U32" s="135" t="s">
        <v>1663</v>
      </c>
      <c r="V32" s="135" t="s">
        <v>1666</v>
      </c>
      <c r="W32" s="135" t="s">
        <v>1667</v>
      </c>
      <c r="X32" s="135" t="s">
        <v>1668</v>
      </c>
      <c r="Y32" s="135" t="s">
        <v>1669</v>
      </c>
      <c r="Z32" s="135" t="s">
        <v>1663</v>
      </c>
      <c r="AA32" s="135" t="s">
        <v>1674</v>
      </c>
      <c r="AB32" s="135" t="s">
        <v>1675</v>
      </c>
      <c r="AC32" s="135" t="s">
        <v>1672</v>
      </c>
      <c r="AD32" s="135" t="s">
        <v>1673</v>
      </c>
      <c r="AE32" s="135" t="s">
        <v>1660</v>
      </c>
      <c r="AF32" s="135" t="s">
        <v>1661</v>
      </c>
      <c r="AG32" s="135" t="s">
        <v>1709</v>
      </c>
      <c r="AH32" s="135" t="s">
        <v>1663</v>
      </c>
      <c r="AI32" s="135" t="s">
        <v>1678</v>
      </c>
      <c r="AJ32" s="135" t="s">
        <v>1659</v>
      </c>
      <c r="AK32" s="135" t="s">
        <v>1710</v>
      </c>
    </row>
    <row r="33" spans="2:37" s="135" customFormat="1" ht="15.25" customHeight="1" x14ac:dyDescent="0.2">
      <c r="F33" s="135" t="s">
        <v>1711</v>
      </c>
      <c r="G33" s="135" t="s">
        <v>1712</v>
      </c>
      <c r="H33" s="135" t="s">
        <v>1796</v>
      </c>
      <c r="I33" s="135" t="s">
        <v>1713</v>
      </c>
      <c r="J33" s="135" t="s">
        <v>1714</v>
      </c>
      <c r="K33" s="135" t="s">
        <v>1715</v>
      </c>
      <c r="L33" s="135" t="s">
        <v>1663</v>
      </c>
      <c r="M33" s="135" t="s">
        <v>1716</v>
      </c>
      <c r="N33" s="135" t="s">
        <v>1717</v>
      </c>
      <c r="O33" s="135" t="s">
        <v>1796</v>
      </c>
      <c r="P33" s="135" t="s">
        <v>1718</v>
      </c>
      <c r="Q33" s="135" t="s">
        <v>1661</v>
      </c>
      <c r="R33" s="135" t="s">
        <v>1681</v>
      </c>
      <c r="S33" s="135" t="s">
        <v>1682</v>
      </c>
      <c r="T33" s="135" t="s">
        <v>1701</v>
      </c>
      <c r="U33" s="135" t="s">
        <v>1663</v>
      </c>
      <c r="V33" s="135" t="s">
        <v>1719</v>
      </c>
      <c r="W33" s="135" t="s">
        <v>1720</v>
      </c>
      <c r="X33" s="135" t="s">
        <v>1721</v>
      </c>
      <c r="Y33" s="135" t="s">
        <v>1722</v>
      </c>
      <c r="Z33" s="135" t="s">
        <v>1723</v>
      </c>
      <c r="AA33" s="135" t="s">
        <v>1724</v>
      </c>
      <c r="AB33" s="135" t="s">
        <v>1725</v>
      </c>
      <c r="AC33" s="135" t="s">
        <v>1726</v>
      </c>
      <c r="AD33" s="135" t="s">
        <v>1727</v>
      </c>
      <c r="AE33" s="135" t="s">
        <v>1663</v>
      </c>
      <c r="AF33" s="135" t="s">
        <v>1728</v>
      </c>
      <c r="AG33" s="135" t="s">
        <v>1663</v>
      </c>
      <c r="AH33" s="135" t="s">
        <v>1660</v>
      </c>
      <c r="AI33" s="135" t="s">
        <v>1661</v>
      </c>
      <c r="AJ33" s="135" t="s">
        <v>1663</v>
      </c>
      <c r="AK33" s="135" t="s">
        <v>1674</v>
      </c>
    </row>
    <row r="34" spans="2:37" s="135" customFormat="1" ht="15.25" customHeight="1" x14ac:dyDescent="0.2">
      <c r="F34" s="135" t="s">
        <v>1675</v>
      </c>
      <c r="G34" s="135" t="s">
        <v>1729</v>
      </c>
      <c r="H34" s="135" t="s">
        <v>1730</v>
      </c>
      <c r="I34" s="135" t="s">
        <v>1731</v>
      </c>
      <c r="J34" s="135" t="s">
        <v>1732</v>
      </c>
      <c r="K34" s="135" t="s">
        <v>1796</v>
      </c>
      <c r="L34" s="135" t="s">
        <v>1733</v>
      </c>
      <c r="M34" s="135" t="s">
        <v>1734</v>
      </c>
      <c r="N34" s="135" t="s">
        <v>1735</v>
      </c>
      <c r="O34" s="135" t="s">
        <v>1732</v>
      </c>
      <c r="P34" s="135" t="s">
        <v>1736</v>
      </c>
      <c r="Q34" s="135" t="s">
        <v>1663</v>
      </c>
      <c r="R34" s="136" t="s">
        <v>1737</v>
      </c>
      <c r="T34" s="135" t="s">
        <v>1663</v>
      </c>
      <c r="U34" s="135" t="s">
        <v>1670</v>
      </c>
      <c r="V34" s="135" t="s">
        <v>1671</v>
      </c>
      <c r="W34" s="135" t="s">
        <v>1660</v>
      </c>
      <c r="X34" s="135" t="s">
        <v>1661</v>
      </c>
      <c r="Y34" s="135" t="s">
        <v>1729</v>
      </c>
      <c r="Z34" s="135" t="s">
        <v>1738</v>
      </c>
      <c r="AA34" s="135" t="s">
        <v>1739</v>
      </c>
      <c r="AB34" s="135" t="s">
        <v>1740</v>
      </c>
      <c r="AC34" s="135" t="s">
        <v>1741</v>
      </c>
      <c r="AD34" s="135" t="s">
        <v>1742</v>
      </c>
      <c r="AE34" s="135" t="s">
        <v>1743</v>
      </c>
      <c r="AF34" s="135" t="s">
        <v>1743</v>
      </c>
      <c r="AG34" s="135" t="s">
        <v>1744</v>
      </c>
      <c r="AH34" s="135" t="s">
        <v>1745</v>
      </c>
      <c r="AI34" s="135" t="s">
        <v>1669</v>
      </c>
      <c r="AJ34" s="135" t="s">
        <v>1746</v>
      </c>
      <c r="AK34" s="135" t="s">
        <v>1747</v>
      </c>
    </row>
    <row r="35" spans="2:37" s="135" customFormat="1" ht="15.25" customHeight="1" x14ac:dyDescent="0.2">
      <c r="F35" s="135" t="s">
        <v>1748</v>
      </c>
      <c r="G35" s="135" t="s">
        <v>0</v>
      </c>
      <c r="H35" s="135" t="s">
        <v>1</v>
      </c>
      <c r="I35" s="135" t="s">
        <v>950</v>
      </c>
      <c r="J35" s="135" t="s">
        <v>2</v>
      </c>
      <c r="K35" s="135" t="s">
        <v>3</v>
      </c>
      <c r="L35" s="135" t="s">
        <v>4</v>
      </c>
      <c r="M35" s="135" t="s">
        <v>5</v>
      </c>
      <c r="N35" s="135" t="s">
        <v>6</v>
      </c>
      <c r="O35" s="135" t="s">
        <v>1</v>
      </c>
      <c r="P35" s="135" t="s">
        <v>1742</v>
      </c>
      <c r="Q35" s="135" t="s">
        <v>1743</v>
      </c>
      <c r="R35" s="135" t="s">
        <v>7</v>
      </c>
    </row>
    <row r="36" spans="2:37" s="135" customFormat="1" ht="15.25" customHeight="1" x14ac:dyDescent="0.2"/>
    <row r="37" spans="2:37" s="135" customFormat="1" ht="15.25" customHeight="1" x14ac:dyDescent="0.2"/>
    <row r="38" spans="2:37" ht="15.25" customHeight="1" x14ac:dyDescent="0.2">
      <c r="B38" s="131" t="s">
        <v>8</v>
      </c>
      <c r="C38" s="132"/>
      <c r="D38" s="131" t="s">
        <v>1733</v>
      </c>
      <c r="E38" s="131" t="s">
        <v>1734</v>
      </c>
      <c r="F38" s="131" t="s">
        <v>1663</v>
      </c>
      <c r="G38" s="131" t="s">
        <v>1670</v>
      </c>
      <c r="H38" s="131" t="s">
        <v>1671</v>
      </c>
      <c r="I38" s="131" t="s">
        <v>9</v>
      </c>
      <c r="J38" s="131" t="s">
        <v>10</v>
      </c>
      <c r="K38" s="131" t="s">
        <v>1663</v>
      </c>
      <c r="L38" s="131" t="s">
        <v>1664</v>
      </c>
      <c r="M38" s="131" t="s">
        <v>1665</v>
      </c>
    </row>
    <row r="39" spans="2:37" ht="15.25" customHeight="1" x14ac:dyDescent="0.2">
      <c r="C39" s="132" t="s">
        <v>11</v>
      </c>
      <c r="E39" s="131" t="s">
        <v>1733</v>
      </c>
      <c r="F39" s="131" t="s">
        <v>1734</v>
      </c>
      <c r="G39" s="131" t="s">
        <v>1670</v>
      </c>
      <c r="H39" s="131" t="s">
        <v>1671</v>
      </c>
      <c r="I39" s="131" t="s">
        <v>1664</v>
      </c>
      <c r="J39" s="131" t="s">
        <v>1665</v>
      </c>
      <c r="K39" s="131" t="s">
        <v>1663</v>
      </c>
      <c r="L39" s="131" t="s">
        <v>1697</v>
      </c>
      <c r="M39" s="131" t="s">
        <v>12</v>
      </c>
      <c r="N39" s="131" t="s">
        <v>13</v>
      </c>
      <c r="O39" s="131" t="s">
        <v>14</v>
      </c>
    </row>
    <row r="40" spans="2:37" ht="15.25" customHeight="1" x14ac:dyDescent="0.2">
      <c r="F40" s="538"/>
      <c r="G40" s="539"/>
      <c r="H40" s="539"/>
      <c r="I40" s="539"/>
      <c r="J40" s="539"/>
      <c r="K40" s="539"/>
      <c r="L40" s="539"/>
      <c r="M40" s="137" t="s">
        <v>660</v>
      </c>
      <c r="N40" s="138" t="s">
        <v>755</v>
      </c>
      <c r="O40" s="539"/>
      <c r="P40" s="539"/>
      <c r="Q40" s="539"/>
      <c r="R40" s="539"/>
      <c r="S40" s="539"/>
      <c r="T40" s="539"/>
      <c r="U40" s="540"/>
    </row>
    <row r="41" spans="2:37" ht="15.25" customHeight="1" x14ac:dyDescent="0.2">
      <c r="E41" s="134"/>
      <c r="F41" s="131" t="s">
        <v>462</v>
      </c>
      <c r="G41" s="131" t="s">
        <v>488</v>
      </c>
      <c r="H41" s="131" t="s">
        <v>529</v>
      </c>
      <c r="I41" s="131" t="s">
        <v>424</v>
      </c>
      <c r="J41" s="131" t="s">
        <v>530</v>
      </c>
      <c r="K41" s="131" t="s">
        <v>463</v>
      </c>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row>
    <row r="42" spans="2:37" s="135" customFormat="1" ht="15.25" customHeight="1" x14ac:dyDescent="0.2">
      <c r="G42" s="135" t="s">
        <v>1733</v>
      </c>
      <c r="H42" s="135" t="s">
        <v>1734</v>
      </c>
      <c r="I42" s="135" t="s">
        <v>1670</v>
      </c>
      <c r="J42" s="135" t="s">
        <v>1671</v>
      </c>
      <c r="K42" s="135" t="s">
        <v>1664</v>
      </c>
      <c r="L42" s="135" t="s">
        <v>1665</v>
      </c>
      <c r="M42" s="135" t="s">
        <v>1663</v>
      </c>
      <c r="N42" s="135" t="s">
        <v>1697</v>
      </c>
      <c r="O42" s="135" t="s">
        <v>12</v>
      </c>
      <c r="P42" s="135" t="s">
        <v>13</v>
      </c>
      <c r="Q42" s="135" t="s">
        <v>14</v>
      </c>
      <c r="R42" s="135" t="s">
        <v>15</v>
      </c>
      <c r="S42" s="135" t="s">
        <v>4</v>
      </c>
      <c r="T42" s="135" t="s">
        <v>5</v>
      </c>
      <c r="U42" s="135" t="s">
        <v>6</v>
      </c>
      <c r="V42" s="135" t="s">
        <v>1</v>
      </c>
      <c r="W42" s="135" t="s">
        <v>1742</v>
      </c>
      <c r="X42" s="135" t="s">
        <v>1743</v>
      </c>
      <c r="Y42" s="135" t="s">
        <v>7</v>
      </c>
      <c r="Z42" s="135" t="s">
        <v>16</v>
      </c>
      <c r="AA42" s="135" t="s">
        <v>17</v>
      </c>
      <c r="AB42" s="135" t="s">
        <v>1796</v>
      </c>
      <c r="AC42" s="135" t="s">
        <v>1697</v>
      </c>
      <c r="AD42" s="135" t="s">
        <v>12</v>
      </c>
      <c r="AE42" s="135" t="s">
        <v>13</v>
      </c>
      <c r="AF42" s="135" t="s">
        <v>14</v>
      </c>
      <c r="AG42" s="135" t="s">
        <v>18</v>
      </c>
      <c r="AH42" s="135" t="s">
        <v>1796</v>
      </c>
      <c r="AI42" s="135" t="s">
        <v>19</v>
      </c>
      <c r="AJ42" s="135" t="s">
        <v>1699</v>
      </c>
      <c r="AK42" s="135" t="s">
        <v>14</v>
      </c>
    </row>
    <row r="43" spans="2:37" ht="15.25" customHeight="1" x14ac:dyDescent="0.2">
      <c r="F43" s="131" t="s">
        <v>462</v>
      </c>
      <c r="G43" s="131" t="s">
        <v>20</v>
      </c>
      <c r="H43" s="131" t="s">
        <v>13</v>
      </c>
      <c r="I43" s="131" t="s">
        <v>18</v>
      </c>
      <c r="J43" s="131" t="s">
        <v>1680</v>
      </c>
      <c r="K43" s="131" t="s">
        <v>19</v>
      </c>
      <c r="L43" s="131" t="s">
        <v>1699</v>
      </c>
      <c r="M43" s="131" t="s">
        <v>21</v>
      </c>
      <c r="N43" s="131" t="s">
        <v>1663</v>
      </c>
      <c r="O43" s="131" t="s">
        <v>23</v>
      </c>
      <c r="P43" s="131" t="s">
        <v>1663</v>
      </c>
      <c r="Q43" s="131" t="s">
        <v>22</v>
      </c>
      <c r="R43" s="131" t="s">
        <v>6</v>
      </c>
      <c r="S43" s="131" t="s">
        <v>1</v>
      </c>
      <c r="T43" s="131" t="s">
        <v>1660</v>
      </c>
      <c r="U43" s="131" t="s">
        <v>1661</v>
      </c>
      <c r="V43" s="131" t="s">
        <v>1699</v>
      </c>
      <c r="W43" s="131" t="s">
        <v>24</v>
      </c>
      <c r="X43" s="131" t="s">
        <v>1663</v>
      </c>
      <c r="Y43" s="131" t="s">
        <v>25</v>
      </c>
      <c r="Z43" s="131" t="s">
        <v>23</v>
      </c>
      <c r="AA43" s="131" t="s">
        <v>26</v>
      </c>
      <c r="AB43" s="131" t="s">
        <v>27</v>
      </c>
      <c r="AC43" s="131" t="s">
        <v>28</v>
      </c>
      <c r="AD43" s="131" t="s">
        <v>29</v>
      </c>
      <c r="AE43" s="131" t="s">
        <v>30</v>
      </c>
      <c r="AF43" s="131" t="s">
        <v>1743</v>
      </c>
      <c r="AG43" s="131" t="s">
        <v>6</v>
      </c>
      <c r="AH43" s="131" t="s">
        <v>1</v>
      </c>
      <c r="AI43" s="131" t="s">
        <v>7</v>
      </c>
    </row>
    <row r="45" spans="2:37" ht="15.25" customHeight="1" x14ac:dyDescent="0.2">
      <c r="C45" s="132" t="s">
        <v>1737</v>
      </c>
      <c r="E45" s="131" t="s">
        <v>1733</v>
      </c>
      <c r="F45" s="131" t="s">
        <v>1734</v>
      </c>
      <c r="G45" s="131" t="s">
        <v>1670</v>
      </c>
      <c r="H45" s="131" t="s">
        <v>1671</v>
      </c>
      <c r="I45" s="131" t="s">
        <v>9</v>
      </c>
      <c r="J45" s="131" t="s">
        <v>10</v>
      </c>
      <c r="K45" s="131" t="s">
        <v>1663</v>
      </c>
      <c r="L45" s="131" t="s">
        <v>31</v>
      </c>
      <c r="M45" s="131" t="s">
        <v>32</v>
      </c>
      <c r="N45" s="131" t="s">
        <v>1743</v>
      </c>
      <c r="O45" s="131" t="s">
        <v>1707</v>
      </c>
      <c r="P45" s="131" t="s">
        <v>33</v>
      </c>
      <c r="Q45" s="131" t="s">
        <v>3</v>
      </c>
      <c r="R45" s="131" t="s">
        <v>34</v>
      </c>
      <c r="S45" s="131" t="s">
        <v>35</v>
      </c>
      <c r="T45" s="131" t="s">
        <v>6</v>
      </c>
      <c r="U45" s="131" t="s">
        <v>1</v>
      </c>
      <c r="V45" s="131" t="s">
        <v>1660</v>
      </c>
      <c r="W45" s="131" t="s">
        <v>1661</v>
      </c>
      <c r="X45" s="131" t="s">
        <v>1662</v>
      </c>
    </row>
    <row r="46" spans="2:37" ht="15.25" customHeight="1" x14ac:dyDescent="0.2">
      <c r="D46" s="131" t="s">
        <v>1722</v>
      </c>
      <c r="F46" s="131" t="s">
        <v>1666</v>
      </c>
      <c r="G46" s="131" t="s">
        <v>1667</v>
      </c>
      <c r="H46" s="131" t="s">
        <v>1668</v>
      </c>
      <c r="I46" s="131" t="s">
        <v>1669</v>
      </c>
      <c r="J46" s="131" t="s">
        <v>1663</v>
      </c>
      <c r="K46" s="131" t="s">
        <v>1670</v>
      </c>
      <c r="L46" s="131" t="s">
        <v>1671</v>
      </c>
    </row>
    <row r="47" spans="2:37" ht="30" customHeight="1" x14ac:dyDescent="0.2">
      <c r="F47" s="569" t="s">
        <v>36</v>
      </c>
      <c r="G47" s="569"/>
      <c r="H47" s="569"/>
      <c r="I47" s="569"/>
      <c r="J47" s="569"/>
      <c r="K47" s="569"/>
      <c r="L47" s="569"/>
      <c r="M47" s="569"/>
      <c r="N47" s="569"/>
      <c r="O47" s="569"/>
      <c r="P47" s="569"/>
      <c r="Q47" s="569"/>
      <c r="R47" s="569"/>
      <c r="S47" s="568" t="s">
        <v>37</v>
      </c>
      <c r="T47" s="541"/>
      <c r="U47" s="541"/>
      <c r="V47" s="541"/>
      <c r="W47" s="541"/>
      <c r="X47" s="541"/>
      <c r="Y47" s="541"/>
      <c r="Z47" s="541"/>
      <c r="AA47" s="541" t="s">
        <v>38</v>
      </c>
      <c r="AB47" s="541"/>
      <c r="AC47" s="541"/>
      <c r="AD47" s="541"/>
      <c r="AE47" s="541"/>
      <c r="AF47" s="541"/>
      <c r="AG47" s="541"/>
      <c r="AH47" s="541"/>
      <c r="AI47" s="541"/>
      <c r="AJ47" s="541"/>
      <c r="AK47" s="541"/>
    </row>
    <row r="48" spans="2:37" ht="15.25" customHeight="1" x14ac:dyDescent="0.2">
      <c r="C48" s="132"/>
      <c r="F48" s="534" t="s">
        <v>1335</v>
      </c>
      <c r="G48" s="534"/>
      <c r="H48" s="534"/>
      <c r="I48" s="534"/>
      <c r="J48" s="534"/>
      <c r="K48" s="534"/>
      <c r="L48" s="534"/>
      <c r="M48" s="534"/>
      <c r="N48" s="534"/>
      <c r="O48" s="534"/>
      <c r="P48" s="534"/>
      <c r="Q48" s="534"/>
      <c r="R48" s="534"/>
      <c r="S48" s="544"/>
      <c r="T48" s="544"/>
      <c r="U48" s="544"/>
      <c r="V48" s="544"/>
      <c r="W48" s="544"/>
      <c r="X48" s="544"/>
      <c r="Y48" s="544"/>
      <c r="Z48" s="544"/>
      <c r="AA48" s="542"/>
      <c r="AB48" s="543"/>
      <c r="AC48" s="543"/>
      <c r="AD48" s="543"/>
      <c r="AE48" s="543"/>
      <c r="AF48" s="543"/>
      <c r="AG48" s="543"/>
      <c r="AH48" s="543"/>
      <c r="AI48" s="543"/>
      <c r="AJ48" s="138" t="s">
        <v>39</v>
      </c>
      <c r="AK48" s="139"/>
    </row>
    <row r="49" spans="3:37" ht="15.25" customHeight="1" x14ac:dyDescent="0.2">
      <c r="F49" s="534" t="s">
        <v>1336</v>
      </c>
      <c r="G49" s="534"/>
      <c r="H49" s="534"/>
      <c r="I49" s="534"/>
      <c r="J49" s="534"/>
      <c r="K49" s="534"/>
      <c r="L49" s="534"/>
      <c r="M49" s="534"/>
      <c r="N49" s="534"/>
      <c r="O49" s="534"/>
      <c r="P49" s="534"/>
      <c r="Q49" s="534"/>
      <c r="R49" s="534"/>
      <c r="S49" s="544"/>
      <c r="T49" s="544"/>
      <c r="U49" s="544"/>
      <c r="V49" s="544"/>
      <c r="W49" s="544"/>
      <c r="X49" s="544"/>
      <c r="Y49" s="544"/>
      <c r="Z49" s="544"/>
      <c r="AA49" s="542"/>
      <c r="AB49" s="543"/>
      <c r="AC49" s="543"/>
      <c r="AD49" s="543"/>
      <c r="AE49" s="543"/>
      <c r="AF49" s="543"/>
      <c r="AG49" s="543"/>
      <c r="AH49" s="543"/>
      <c r="AI49" s="543"/>
      <c r="AJ49" s="138" t="s">
        <v>39</v>
      </c>
      <c r="AK49" s="139"/>
    </row>
    <row r="50" spans="3:37" ht="15.25" customHeight="1" x14ac:dyDescent="0.2">
      <c r="F50" s="534" t="s">
        <v>1337</v>
      </c>
      <c r="G50" s="534"/>
      <c r="H50" s="534"/>
      <c r="I50" s="534"/>
      <c r="J50" s="534"/>
      <c r="K50" s="534"/>
      <c r="L50" s="534"/>
      <c r="M50" s="534"/>
      <c r="N50" s="534"/>
      <c r="O50" s="534"/>
      <c r="P50" s="534"/>
      <c r="Q50" s="534"/>
      <c r="R50" s="534"/>
      <c r="S50" s="544"/>
      <c r="T50" s="544"/>
      <c r="U50" s="544"/>
      <c r="V50" s="544"/>
      <c r="W50" s="544"/>
      <c r="X50" s="544"/>
      <c r="Y50" s="544"/>
      <c r="Z50" s="544"/>
      <c r="AA50" s="542"/>
      <c r="AB50" s="543"/>
      <c r="AC50" s="543"/>
      <c r="AD50" s="543"/>
      <c r="AE50" s="543"/>
      <c r="AF50" s="543"/>
      <c r="AG50" s="543"/>
      <c r="AH50" s="543"/>
      <c r="AI50" s="543"/>
      <c r="AJ50" s="138" t="s">
        <v>39</v>
      </c>
      <c r="AK50" s="139"/>
    </row>
    <row r="51" spans="3:37" ht="15.25" customHeight="1" x14ac:dyDescent="0.2">
      <c r="F51" s="534" t="s">
        <v>1338</v>
      </c>
      <c r="G51" s="534"/>
      <c r="H51" s="534"/>
      <c r="I51" s="534"/>
      <c r="J51" s="534"/>
      <c r="K51" s="534"/>
      <c r="L51" s="534"/>
      <c r="M51" s="534"/>
      <c r="N51" s="534"/>
      <c r="O51" s="534"/>
      <c r="P51" s="534"/>
      <c r="Q51" s="534"/>
      <c r="R51" s="534"/>
      <c r="S51" s="544"/>
      <c r="T51" s="544"/>
      <c r="U51" s="544"/>
      <c r="V51" s="544"/>
      <c r="W51" s="544"/>
      <c r="X51" s="544"/>
      <c r="Y51" s="544"/>
      <c r="Z51" s="544"/>
      <c r="AA51" s="542"/>
      <c r="AB51" s="543"/>
      <c r="AC51" s="543"/>
      <c r="AD51" s="543"/>
      <c r="AE51" s="543"/>
      <c r="AF51" s="543"/>
      <c r="AG51" s="543"/>
      <c r="AH51" s="543"/>
      <c r="AI51" s="543"/>
      <c r="AJ51" s="138" t="s">
        <v>39</v>
      </c>
      <c r="AK51" s="139"/>
    </row>
    <row r="52" spans="3:37" ht="15.25" customHeight="1" x14ac:dyDescent="0.2">
      <c r="F52" s="534" t="s">
        <v>1339</v>
      </c>
      <c r="G52" s="534"/>
      <c r="H52" s="534"/>
      <c r="I52" s="534"/>
      <c r="J52" s="534"/>
      <c r="K52" s="534"/>
      <c r="L52" s="534"/>
      <c r="M52" s="534"/>
      <c r="N52" s="534"/>
      <c r="O52" s="534"/>
      <c r="P52" s="534"/>
      <c r="Q52" s="534"/>
      <c r="R52" s="534"/>
      <c r="S52" s="544"/>
      <c r="T52" s="544"/>
      <c r="U52" s="544"/>
      <c r="V52" s="544"/>
      <c r="W52" s="544"/>
      <c r="X52" s="544"/>
      <c r="Y52" s="544"/>
      <c r="Z52" s="544"/>
      <c r="AA52" s="542"/>
      <c r="AB52" s="543"/>
      <c r="AC52" s="543"/>
      <c r="AD52" s="543"/>
      <c r="AE52" s="543"/>
      <c r="AF52" s="543"/>
      <c r="AG52" s="543"/>
      <c r="AH52" s="543"/>
      <c r="AI52" s="543"/>
      <c r="AJ52" s="138" t="s">
        <v>39</v>
      </c>
      <c r="AK52" s="139"/>
    </row>
    <row r="53" spans="3:37" ht="15.25" customHeight="1" x14ac:dyDescent="0.2">
      <c r="F53" s="534" t="s">
        <v>1590</v>
      </c>
      <c r="G53" s="534"/>
      <c r="H53" s="534"/>
      <c r="I53" s="534"/>
      <c r="J53" s="534"/>
      <c r="K53" s="534"/>
      <c r="L53" s="534"/>
      <c r="M53" s="534"/>
      <c r="N53" s="534"/>
      <c r="O53" s="534"/>
      <c r="P53" s="534"/>
      <c r="Q53" s="534"/>
      <c r="R53" s="534"/>
      <c r="S53" s="544"/>
      <c r="T53" s="544"/>
      <c r="U53" s="544"/>
      <c r="V53" s="544"/>
      <c r="W53" s="544"/>
      <c r="X53" s="544"/>
      <c r="Y53" s="544"/>
      <c r="Z53" s="544"/>
      <c r="AA53" s="542"/>
      <c r="AB53" s="543"/>
      <c r="AC53" s="543"/>
      <c r="AD53" s="543"/>
      <c r="AE53" s="543"/>
      <c r="AF53" s="543"/>
      <c r="AG53" s="543"/>
      <c r="AH53" s="543"/>
      <c r="AI53" s="543"/>
      <c r="AJ53" s="138" t="s">
        <v>39</v>
      </c>
      <c r="AK53" s="139"/>
    </row>
    <row r="54" spans="3:37" ht="15.25" customHeight="1" x14ac:dyDescent="0.2">
      <c r="E54" s="134"/>
      <c r="F54" s="131" t="s">
        <v>462</v>
      </c>
      <c r="G54" s="131" t="s">
        <v>488</v>
      </c>
      <c r="H54" s="131" t="s">
        <v>529</v>
      </c>
      <c r="I54" s="131" t="s">
        <v>424</v>
      </c>
      <c r="J54" s="131" t="s">
        <v>530</v>
      </c>
      <c r="K54" s="131" t="s">
        <v>463</v>
      </c>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row>
    <row r="55" spans="3:37" s="135" customFormat="1" ht="15.25" customHeight="1" x14ac:dyDescent="0.2">
      <c r="G55" s="135" t="s">
        <v>1685</v>
      </c>
      <c r="H55" s="135" t="s">
        <v>1686</v>
      </c>
      <c r="I55" s="135" t="s">
        <v>1690</v>
      </c>
      <c r="J55" s="135" t="s">
        <v>1687</v>
      </c>
      <c r="K55" s="135" t="s">
        <v>1667</v>
      </c>
      <c r="L55" s="135" t="s">
        <v>1691</v>
      </c>
      <c r="M55" s="135" t="s">
        <v>1670</v>
      </c>
      <c r="N55" s="135" t="s">
        <v>1671</v>
      </c>
      <c r="O55" s="135" t="s">
        <v>9</v>
      </c>
      <c r="P55" s="135" t="s">
        <v>10</v>
      </c>
      <c r="Q55" s="135" t="s">
        <v>44</v>
      </c>
      <c r="R55" s="135" t="s">
        <v>45</v>
      </c>
      <c r="S55" s="135" t="s">
        <v>46</v>
      </c>
      <c r="T55" s="135" t="s">
        <v>47</v>
      </c>
      <c r="U55" s="135" t="s">
        <v>48</v>
      </c>
      <c r="V55" s="135" t="s">
        <v>1796</v>
      </c>
      <c r="W55" s="135" t="s">
        <v>1708</v>
      </c>
      <c r="X55" s="135" t="s">
        <v>49</v>
      </c>
      <c r="Y55" s="135" t="s">
        <v>1666</v>
      </c>
      <c r="Z55" s="135" t="s">
        <v>1667</v>
      </c>
      <c r="AA55" s="135" t="s">
        <v>1668</v>
      </c>
      <c r="AB55" s="135" t="s">
        <v>1669</v>
      </c>
      <c r="AC55" s="135" t="s">
        <v>50</v>
      </c>
      <c r="AD55" s="135" t="s">
        <v>1670</v>
      </c>
      <c r="AE55" s="135" t="s">
        <v>1671</v>
      </c>
      <c r="AF55" s="135" t="s">
        <v>9</v>
      </c>
      <c r="AG55" s="135" t="s">
        <v>10</v>
      </c>
      <c r="AH55" s="135" t="s">
        <v>51</v>
      </c>
      <c r="AI55" s="135" t="s">
        <v>40</v>
      </c>
      <c r="AJ55" s="135" t="s">
        <v>52</v>
      </c>
      <c r="AK55" s="135" t="s">
        <v>47</v>
      </c>
    </row>
    <row r="56" spans="3:37" s="135" customFormat="1" ht="15.25" customHeight="1" x14ac:dyDescent="0.2">
      <c r="F56" s="135" t="s">
        <v>42</v>
      </c>
      <c r="G56" s="135" t="s">
        <v>53</v>
      </c>
      <c r="H56" s="135" t="s">
        <v>43</v>
      </c>
      <c r="I56" s="135" t="s">
        <v>54</v>
      </c>
      <c r="J56" s="135" t="s">
        <v>55</v>
      </c>
      <c r="K56" s="135" t="s">
        <v>56</v>
      </c>
      <c r="L56" s="135" t="s">
        <v>57</v>
      </c>
    </row>
    <row r="58" spans="3:37" ht="15.25" customHeight="1" x14ac:dyDescent="0.2">
      <c r="D58" s="131" t="s">
        <v>58</v>
      </c>
      <c r="F58" s="131" t="s">
        <v>1660</v>
      </c>
      <c r="G58" s="131" t="s">
        <v>1661</v>
      </c>
      <c r="H58" s="131" t="s">
        <v>1663</v>
      </c>
      <c r="I58" s="131" t="s">
        <v>59</v>
      </c>
      <c r="J58" s="131" t="s">
        <v>1669</v>
      </c>
      <c r="K58" s="131" t="s">
        <v>1679</v>
      </c>
    </row>
    <row r="59" spans="3:37" ht="30" customHeight="1" x14ac:dyDescent="0.2">
      <c r="F59" s="569" t="s">
        <v>36</v>
      </c>
      <c r="G59" s="569"/>
      <c r="H59" s="569"/>
      <c r="I59" s="569"/>
      <c r="J59" s="569"/>
      <c r="K59" s="569"/>
      <c r="L59" s="569"/>
      <c r="M59" s="569"/>
      <c r="N59" s="569"/>
      <c r="O59" s="569"/>
      <c r="P59" s="569"/>
      <c r="Q59" s="569"/>
      <c r="R59" s="569"/>
      <c r="S59" s="568" t="s">
        <v>37</v>
      </c>
      <c r="T59" s="541"/>
      <c r="U59" s="541"/>
      <c r="V59" s="541"/>
      <c r="W59" s="541"/>
      <c r="X59" s="541"/>
      <c r="Y59" s="541"/>
      <c r="Z59" s="541"/>
      <c r="AA59" s="541" t="s">
        <v>38</v>
      </c>
      <c r="AB59" s="541"/>
      <c r="AC59" s="541"/>
      <c r="AD59" s="541"/>
      <c r="AE59" s="541"/>
      <c r="AF59" s="541"/>
      <c r="AG59" s="541"/>
      <c r="AH59" s="541"/>
      <c r="AI59" s="541"/>
      <c r="AJ59" s="541"/>
      <c r="AK59" s="541"/>
    </row>
    <row r="60" spans="3:37" ht="15.25" customHeight="1" x14ac:dyDescent="0.2">
      <c r="C60" s="132"/>
      <c r="F60" s="534" t="s">
        <v>60</v>
      </c>
      <c r="G60" s="534"/>
      <c r="H60" s="534"/>
      <c r="I60" s="534"/>
      <c r="J60" s="534"/>
      <c r="K60" s="534"/>
      <c r="L60" s="534"/>
      <c r="M60" s="534"/>
      <c r="N60" s="534"/>
      <c r="O60" s="534"/>
      <c r="P60" s="534"/>
      <c r="Q60" s="534"/>
      <c r="R60" s="534"/>
      <c r="S60" s="544"/>
      <c r="T60" s="544"/>
      <c r="U60" s="544"/>
      <c r="V60" s="544"/>
      <c r="W60" s="544"/>
      <c r="X60" s="544"/>
      <c r="Y60" s="544"/>
      <c r="Z60" s="544"/>
      <c r="AA60" s="542"/>
      <c r="AB60" s="543"/>
      <c r="AC60" s="543"/>
      <c r="AD60" s="543"/>
      <c r="AE60" s="543"/>
      <c r="AF60" s="543"/>
      <c r="AG60" s="543"/>
      <c r="AH60" s="543"/>
      <c r="AI60" s="543"/>
      <c r="AJ60" s="138" t="s">
        <v>39</v>
      </c>
      <c r="AK60" s="139"/>
    </row>
    <row r="61" spans="3:37" ht="15.25" customHeight="1" x14ac:dyDescent="0.2">
      <c r="F61" s="534" t="s">
        <v>61</v>
      </c>
      <c r="G61" s="534"/>
      <c r="H61" s="534"/>
      <c r="I61" s="534"/>
      <c r="J61" s="534"/>
      <c r="K61" s="534"/>
      <c r="L61" s="534"/>
      <c r="M61" s="534"/>
      <c r="N61" s="534"/>
      <c r="O61" s="534"/>
      <c r="P61" s="534"/>
      <c r="Q61" s="534"/>
      <c r="R61" s="534"/>
      <c r="S61" s="544"/>
      <c r="T61" s="544"/>
      <c r="U61" s="544"/>
      <c r="V61" s="544"/>
      <c r="W61" s="544"/>
      <c r="X61" s="544"/>
      <c r="Y61" s="544"/>
      <c r="Z61" s="544"/>
      <c r="AA61" s="542"/>
      <c r="AB61" s="543"/>
      <c r="AC61" s="543"/>
      <c r="AD61" s="543"/>
      <c r="AE61" s="543"/>
      <c r="AF61" s="543"/>
      <c r="AG61" s="543"/>
      <c r="AH61" s="543"/>
      <c r="AI61" s="543"/>
      <c r="AJ61" s="138" t="s">
        <v>39</v>
      </c>
      <c r="AK61" s="139"/>
    </row>
    <row r="62" spans="3:37" ht="15.25" customHeight="1" x14ac:dyDescent="0.2">
      <c r="F62" s="534" t="s">
        <v>62</v>
      </c>
      <c r="G62" s="534"/>
      <c r="H62" s="534"/>
      <c r="I62" s="534"/>
      <c r="J62" s="534"/>
      <c r="K62" s="534"/>
      <c r="L62" s="534"/>
      <c r="M62" s="534"/>
      <c r="N62" s="534"/>
      <c r="O62" s="534"/>
      <c r="P62" s="534"/>
      <c r="Q62" s="534"/>
      <c r="R62" s="534"/>
      <c r="S62" s="544"/>
      <c r="T62" s="544"/>
      <c r="U62" s="544"/>
      <c r="V62" s="544"/>
      <c r="W62" s="544"/>
      <c r="X62" s="544"/>
      <c r="Y62" s="544"/>
      <c r="Z62" s="544"/>
      <c r="AA62" s="542"/>
      <c r="AB62" s="543"/>
      <c r="AC62" s="543"/>
      <c r="AD62" s="543"/>
      <c r="AE62" s="543"/>
      <c r="AF62" s="543"/>
      <c r="AG62" s="543"/>
      <c r="AH62" s="543"/>
      <c r="AI62" s="543"/>
      <c r="AJ62" s="138" t="s">
        <v>39</v>
      </c>
      <c r="AK62" s="139"/>
    </row>
    <row r="63" spans="3:37" ht="15.25" customHeight="1" x14ac:dyDescent="0.2">
      <c r="F63" s="534" t="s">
        <v>63</v>
      </c>
      <c r="G63" s="534"/>
      <c r="H63" s="534"/>
      <c r="I63" s="534"/>
      <c r="J63" s="534"/>
      <c r="K63" s="534"/>
      <c r="L63" s="534"/>
      <c r="M63" s="534"/>
      <c r="N63" s="534"/>
      <c r="O63" s="534"/>
      <c r="P63" s="534"/>
      <c r="Q63" s="534"/>
      <c r="R63" s="534"/>
      <c r="S63" s="544"/>
      <c r="T63" s="544"/>
      <c r="U63" s="544"/>
      <c r="V63" s="544"/>
      <c r="W63" s="544"/>
      <c r="X63" s="544"/>
      <c r="Y63" s="544"/>
      <c r="Z63" s="544"/>
      <c r="AA63" s="542"/>
      <c r="AB63" s="543"/>
      <c r="AC63" s="543"/>
      <c r="AD63" s="543"/>
      <c r="AE63" s="543"/>
      <c r="AF63" s="543"/>
      <c r="AG63" s="543"/>
      <c r="AH63" s="543"/>
      <c r="AI63" s="543"/>
      <c r="AJ63" s="138" t="s">
        <v>39</v>
      </c>
      <c r="AK63" s="139"/>
    </row>
    <row r="64" spans="3:37" ht="15.25" customHeight="1" x14ac:dyDescent="0.2">
      <c r="E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row>
    <row r="65" spans="3:37" ht="15.25" customHeight="1" x14ac:dyDescent="0.2">
      <c r="C65" s="132" t="s">
        <v>76</v>
      </c>
      <c r="E65" s="131" t="s">
        <v>1733</v>
      </c>
      <c r="F65" s="131" t="s">
        <v>1734</v>
      </c>
      <c r="G65" s="131" t="s">
        <v>1670</v>
      </c>
      <c r="H65" s="131" t="s">
        <v>1671</v>
      </c>
      <c r="I65" s="131" t="s">
        <v>9</v>
      </c>
      <c r="J65" s="131" t="s">
        <v>10</v>
      </c>
      <c r="K65" s="131" t="s">
        <v>49</v>
      </c>
      <c r="L65" s="131" t="s">
        <v>32</v>
      </c>
      <c r="M65" s="131" t="s">
        <v>64</v>
      </c>
      <c r="N65" s="131" t="s">
        <v>1796</v>
      </c>
      <c r="O65" s="131" t="s">
        <v>1697</v>
      </c>
      <c r="P65" s="131" t="s">
        <v>12</v>
      </c>
      <c r="Q65" s="131" t="s">
        <v>65</v>
      </c>
      <c r="R65" s="131" t="s">
        <v>13</v>
      </c>
      <c r="S65" s="131" t="s">
        <v>1796</v>
      </c>
      <c r="T65" s="131" t="s">
        <v>30</v>
      </c>
      <c r="U65" s="131" t="s">
        <v>66</v>
      </c>
      <c r="V65" s="131" t="s">
        <v>1796</v>
      </c>
      <c r="W65" s="131" t="s">
        <v>1697</v>
      </c>
      <c r="X65" s="131" t="s">
        <v>12</v>
      </c>
      <c r="Y65" s="131" t="s">
        <v>68</v>
      </c>
      <c r="Z65" s="131" t="s">
        <v>67</v>
      </c>
      <c r="AA65" s="131" t="s">
        <v>69</v>
      </c>
      <c r="AB65" s="131" t="s">
        <v>78</v>
      </c>
      <c r="AC65" s="131" t="s">
        <v>79</v>
      </c>
      <c r="AD65" s="131" t="s">
        <v>70</v>
      </c>
      <c r="AE65" s="131" t="s">
        <v>1649</v>
      </c>
      <c r="AF65" s="131" t="s">
        <v>80</v>
      </c>
      <c r="AG65" s="131" t="s">
        <v>81</v>
      </c>
      <c r="AH65" s="131" t="s">
        <v>82</v>
      </c>
      <c r="AI65" s="131" t="s">
        <v>71</v>
      </c>
      <c r="AJ65" s="131" t="s">
        <v>72</v>
      </c>
      <c r="AK65" s="131" t="s">
        <v>83</v>
      </c>
    </row>
    <row r="66" spans="3:37" ht="15.25" customHeight="1" x14ac:dyDescent="0.2">
      <c r="D66" s="131" t="s">
        <v>73</v>
      </c>
      <c r="E66" s="131" t="s">
        <v>1672</v>
      </c>
      <c r="F66" s="131" t="s">
        <v>78</v>
      </c>
      <c r="G66" s="131" t="s">
        <v>74</v>
      </c>
      <c r="H66" s="131" t="s">
        <v>75</v>
      </c>
      <c r="I66" s="131" t="s">
        <v>68</v>
      </c>
      <c r="J66" s="131" t="s">
        <v>67</v>
      </c>
    </row>
    <row r="67" spans="3:37" ht="15.25" customHeight="1" x14ac:dyDescent="0.2">
      <c r="D67" s="131" t="s">
        <v>1722</v>
      </c>
      <c r="F67" s="131" t="s">
        <v>1666</v>
      </c>
      <c r="G67" s="131" t="s">
        <v>1667</v>
      </c>
      <c r="H67" s="131" t="s">
        <v>1668</v>
      </c>
      <c r="I67" s="131" t="s">
        <v>1669</v>
      </c>
      <c r="J67" s="131" t="s">
        <v>84</v>
      </c>
      <c r="K67" s="564"/>
      <c r="L67" s="564"/>
      <c r="M67" s="564"/>
      <c r="N67" s="564"/>
      <c r="O67" s="564"/>
      <c r="P67" s="564"/>
      <c r="Q67" s="564"/>
      <c r="R67" s="564"/>
      <c r="S67" s="564"/>
      <c r="T67" s="564"/>
      <c r="U67" s="564"/>
      <c r="V67" s="564"/>
      <c r="W67" s="564"/>
      <c r="X67" s="564"/>
      <c r="Y67" s="564"/>
      <c r="Z67" s="564"/>
      <c r="AA67" s="564"/>
      <c r="AB67" s="564"/>
      <c r="AC67" s="564"/>
      <c r="AD67" s="564"/>
      <c r="AE67" s="564"/>
      <c r="AF67" s="564"/>
      <c r="AG67" s="564"/>
      <c r="AH67" s="564"/>
      <c r="AI67" s="564"/>
      <c r="AJ67" s="564"/>
      <c r="AK67" s="131" t="s">
        <v>28</v>
      </c>
    </row>
    <row r="68" spans="3:37" ht="45.25" customHeight="1" x14ac:dyDescent="0.2">
      <c r="F68" s="565" t="s">
        <v>1476</v>
      </c>
      <c r="G68" s="566"/>
      <c r="H68" s="566"/>
      <c r="I68" s="567"/>
      <c r="J68" s="560"/>
      <c r="K68" s="560"/>
      <c r="L68" s="560"/>
      <c r="M68" s="560"/>
      <c r="N68" s="560"/>
      <c r="O68" s="560"/>
      <c r="P68" s="560"/>
      <c r="Q68" s="560"/>
      <c r="R68" s="560"/>
      <c r="S68" s="560"/>
      <c r="T68" s="560"/>
      <c r="U68" s="560"/>
      <c r="V68" s="560"/>
      <c r="W68" s="560"/>
      <c r="X68" s="560"/>
      <c r="Y68" s="560"/>
      <c r="Z68" s="560"/>
      <c r="AA68" s="560"/>
      <c r="AB68" s="560"/>
      <c r="AC68" s="560"/>
      <c r="AD68" s="560"/>
      <c r="AE68" s="560"/>
      <c r="AF68" s="560"/>
      <c r="AG68" s="560"/>
      <c r="AH68" s="560"/>
      <c r="AI68" s="560"/>
      <c r="AJ68" s="560"/>
      <c r="AK68" s="560"/>
    </row>
    <row r="69" spans="3:37" ht="15.25" customHeight="1" x14ac:dyDescent="0.2">
      <c r="F69" s="557" t="s">
        <v>1473</v>
      </c>
      <c r="G69" s="558"/>
      <c r="H69" s="558"/>
      <c r="I69" s="559"/>
      <c r="J69" s="561" t="s">
        <v>1474</v>
      </c>
      <c r="K69" s="562"/>
      <c r="L69" s="562"/>
      <c r="M69" s="562"/>
      <c r="N69" s="562"/>
      <c r="O69" s="562"/>
      <c r="P69" s="562"/>
      <c r="Q69" s="562"/>
      <c r="R69" s="562"/>
      <c r="S69" s="562"/>
      <c r="T69" s="562"/>
      <c r="U69" s="562"/>
      <c r="V69" s="563"/>
      <c r="W69" s="541" t="s">
        <v>1475</v>
      </c>
      <c r="X69" s="541"/>
      <c r="Y69" s="541"/>
      <c r="Z69" s="541"/>
      <c r="AA69" s="541"/>
      <c r="AB69" s="541"/>
      <c r="AC69" s="541"/>
      <c r="AD69" s="541"/>
      <c r="AE69" s="541"/>
      <c r="AF69" s="541"/>
      <c r="AG69" s="541"/>
      <c r="AH69" s="541"/>
      <c r="AI69" s="541"/>
      <c r="AJ69" s="541"/>
      <c r="AK69" s="541"/>
    </row>
    <row r="70" spans="3:37" ht="30" customHeight="1" x14ac:dyDescent="0.2">
      <c r="F70" s="557" t="s">
        <v>1468</v>
      </c>
      <c r="G70" s="558"/>
      <c r="H70" s="558"/>
      <c r="I70" s="559"/>
      <c r="J70" s="535"/>
      <c r="K70" s="536"/>
      <c r="L70" s="536"/>
      <c r="M70" s="536"/>
      <c r="N70" s="536"/>
      <c r="O70" s="536"/>
      <c r="P70" s="536"/>
      <c r="Q70" s="536"/>
      <c r="R70" s="536"/>
      <c r="S70" s="536"/>
      <c r="T70" s="536"/>
      <c r="U70" s="536"/>
      <c r="V70" s="537"/>
      <c r="W70" s="560"/>
      <c r="X70" s="560"/>
      <c r="Y70" s="560"/>
      <c r="Z70" s="560"/>
      <c r="AA70" s="560"/>
      <c r="AB70" s="560"/>
      <c r="AC70" s="560"/>
      <c r="AD70" s="560"/>
      <c r="AE70" s="560"/>
      <c r="AF70" s="560"/>
      <c r="AG70" s="560"/>
      <c r="AH70" s="560"/>
      <c r="AI70" s="560"/>
      <c r="AJ70" s="560"/>
      <c r="AK70" s="560"/>
    </row>
    <row r="71" spans="3:37" ht="30" customHeight="1" x14ac:dyDescent="0.2">
      <c r="F71" s="557" t="s">
        <v>1469</v>
      </c>
      <c r="G71" s="558"/>
      <c r="H71" s="558"/>
      <c r="I71" s="559"/>
      <c r="J71" s="535"/>
      <c r="K71" s="536"/>
      <c r="L71" s="536"/>
      <c r="M71" s="536"/>
      <c r="N71" s="536"/>
      <c r="O71" s="536"/>
      <c r="P71" s="536"/>
      <c r="Q71" s="536"/>
      <c r="R71" s="536"/>
      <c r="S71" s="536"/>
      <c r="T71" s="536"/>
      <c r="U71" s="536"/>
      <c r="V71" s="537"/>
      <c r="W71" s="560"/>
      <c r="X71" s="560"/>
      <c r="Y71" s="560"/>
      <c r="Z71" s="560"/>
      <c r="AA71" s="560"/>
      <c r="AB71" s="560"/>
      <c r="AC71" s="560"/>
      <c r="AD71" s="560"/>
      <c r="AE71" s="560"/>
      <c r="AF71" s="560"/>
      <c r="AG71" s="560"/>
      <c r="AH71" s="560"/>
      <c r="AI71" s="560"/>
      <c r="AJ71" s="560"/>
      <c r="AK71" s="560"/>
    </row>
    <row r="72" spans="3:37" ht="30" customHeight="1" x14ac:dyDescent="0.2">
      <c r="F72" s="557" t="s">
        <v>1470</v>
      </c>
      <c r="G72" s="558"/>
      <c r="H72" s="558"/>
      <c r="I72" s="559"/>
      <c r="J72" s="535"/>
      <c r="K72" s="536"/>
      <c r="L72" s="536"/>
      <c r="M72" s="536"/>
      <c r="N72" s="536"/>
      <c r="O72" s="536"/>
      <c r="P72" s="536"/>
      <c r="Q72" s="536"/>
      <c r="R72" s="536"/>
      <c r="S72" s="536"/>
      <c r="T72" s="536"/>
      <c r="U72" s="536"/>
      <c r="V72" s="537"/>
      <c r="W72" s="560"/>
      <c r="X72" s="560"/>
      <c r="Y72" s="560"/>
      <c r="Z72" s="560"/>
      <c r="AA72" s="560"/>
      <c r="AB72" s="560"/>
      <c r="AC72" s="560"/>
      <c r="AD72" s="560"/>
      <c r="AE72" s="560"/>
      <c r="AF72" s="560"/>
      <c r="AG72" s="560"/>
      <c r="AH72" s="560"/>
      <c r="AI72" s="560"/>
      <c r="AJ72" s="560"/>
      <c r="AK72" s="560"/>
    </row>
    <row r="73" spans="3:37" ht="30" customHeight="1" x14ac:dyDescent="0.2">
      <c r="F73" s="557" t="s">
        <v>1471</v>
      </c>
      <c r="G73" s="558"/>
      <c r="H73" s="558"/>
      <c r="I73" s="559"/>
      <c r="J73" s="535"/>
      <c r="K73" s="536"/>
      <c r="L73" s="536"/>
      <c r="M73" s="536"/>
      <c r="N73" s="536"/>
      <c r="O73" s="536"/>
      <c r="P73" s="536"/>
      <c r="Q73" s="536"/>
      <c r="R73" s="536"/>
      <c r="S73" s="536"/>
      <c r="T73" s="536"/>
      <c r="U73" s="536"/>
      <c r="V73" s="537"/>
      <c r="W73" s="560"/>
      <c r="X73" s="560"/>
      <c r="Y73" s="560"/>
      <c r="Z73" s="560"/>
      <c r="AA73" s="560"/>
      <c r="AB73" s="560"/>
      <c r="AC73" s="560"/>
      <c r="AD73" s="560"/>
      <c r="AE73" s="560"/>
      <c r="AF73" s="560"/>
      <c r="AG73" s="560"/>
      <c r="AH73" s="560"/>
      <c r="AI73" s="560"/>
      <c r="AJ73" s="560"/>
      <c r="AK73" s="560"/>
    </row>
    <row r="74" spans="3:37" ht="30" customHeight="1" x14ac:dyDescent="0.2">
      <c r="F74" s="557" t="s">
        <v>1472</v>
      </c>
      <c r="G74" s="558"/>
      <c r="H74" s="558"/>
      <c r="I74" s="559"/>
      <c r="J74" s="535"/>
      <c r="K74" s="536"/>
      <c r="L74" s="536"/>
      <c r="M74" s="536"/>
      <c r="N74" s="536"/>
      <c r="O74" s="536"/>
      <c r="P74" s="536"/>
      <c r="Q74" s="536"/>
      <c r="R74" s="536"/>
      <c r="S74" s="536"/>
      <c r="T74" s="536"/>
      <c r="U74" s="536"/>
      <c r="V74" s="537"/>
      <c r="W74" s="560"/>
      <c r="X74" s="560"/>
      <c r="Y74" s="560"/>
      <c r="Z74" s="560"/>
      <c r="AA74" s="560"/>
      <c r="AB74" s="560"/>
      <c r="AC74" s="560"/>
      <c r="AD74" s="560"/>
      <c r="AE74" s="560"/>
      <c r="AF74" s="560"/>
      <c r="AG74" s="560"/>
      <c r="AH74" s="560"/>
      <c r="AI74" s="560"/>
      <c r="AJ74" s="560"/>
      <c r="AK74" s="560"/>
    </row>
    <row r="75" spans="3:37" ht="15.25" customHeight="1" x14ac:dyDescent="0.2">
      <c r="F75" s="131" t="s">
        <v>462</v>
      </c>
      <c r="G75" s="131" t="s">
        <v>488</v>
      </c>
      <c r="H75" s="131" t="s">
        <v>529</v>
      </c>
      <c r="I75" s="131" t="s">
        <v>424</v>
      </c>
      <c r="J75" s="131" t="s">
        <v>530</v>
      </c>
      <c r="K75" s="131" t="s">
        <v>463</v>
      </c>
    </row>
    <row r="76" spans="3:37" s="135" customFormat="1" ht="15.25" customHeight="1" x14ac:dyDescent="0.2">
      <c r="G76" s="135" t="s">
        <v>1670</v>
      </c>
      <c r="H76" s="135" t="s">
        <v>1671</v>
      </c>
      <c r="I76" s="135" t="s">
        <v>9</v>
      </c>
      <c r="J76" s="135" t="s">
        <v>10</v>
      </c>
      <c r="K76" s="135" t="s">
        <v>49</v>
      </c>
      <c r="L76" s="135" t="s">
        <v>31</v>
      </c>
      <c r="M76" s="135" t="s">
        <v>32</v>
      </c>
      <c r="N76" s="135" t="s">
        <v>87</v>
      </c>
      <c r="O76" s="135" t="s">
        <v>51</v>
      </c>
      <c r="P76" s="135" t="s">
        <v>44</v>
      </c>
      <c r="Q76" s="135" t="s">
        <v>85</v>
      </c>
      <c r="R76" s="135" t="s">
        <v>86</v>
      </c>
      <c r="S76" s="135" t="s">
        <v>51</v>
      </c>
      <c r="T76" s="135" t="s">
        <v>88</v>
      </c>
      <c r="U76" s="135" t="s">
        <v>89</v>
      </c>
      <c r="V76" s="135" t="s">
        <v>90</v>
      </c>
      <c r="W76" s="135" t="s">
        <v>51</v>
      </c>
      <c r="X76" s="135" t="s">
        <v>91</v>
      </c>
    </row>
    <row r="79" spans="3:37" ht="15.25" customHeight="1" x14ac:dyDescent="0.2">
      <c r="D79" s="131" t="s">
        <v>58</v>
      </c>
      <c r="F79" s="131" t="s">
        <v>1660</v>
      </c>
      <c r="G79" s="131" t="s">
        <v>1661</v>
      </c>
      <c r="H79" s="131" t="s">
        <v>1663</v>
      </c>
      <c r="I79" s="131" t="s">
        <v>59</v>
      </c>
      <c r="J79" s="131" t="s">
        <v>1669</v>
      </c>
      <c r="K79" s="140" t="s">
        <v>1679</v>
      </c>
      <c r="L79" s="140" t="s">
        <v>84</v>
      </c>
      <c r="M79" s="564"/>
      <c r="N79" s="564"/>
      <c r="O79" s="564"/>
      <c r="P79" s="564"/>
      <c r="Q79" s="564"/>
      <c r="R79" s="564"/>
      <c r="S79" s="564"/>
      <c r="T79" s="564"/>
      <c r="U79" s="564"/>
      <c r="V79" s="564"/>
      <c r="W79" s="564"/>
      <c r="X79" s="564"/>
      <c r="Y79" s="564"/>
      <c r="Z79" s="564"/>
      <c r="AA79" s="564"/>
      <c r="AB79" s="564"/>
      <c r="AC79" s="564"/>
      <c r="AD79" s="564"/>
      <c r="AE79" s="564"/>
      <c r="AF79" s="564"/>
      <c r="AG79" s="564"/>
      <c r="AH79" s="564"/>
      <c r="AI79" s="564"/>
      <c r="AJ79" s="564"/>
      <c r="AK79" s="131" t="s">
        <v>28</v>
      </c>
    </row>
    <row r="80" spans="3:37" ht="45.25" customHeight="1" x14ac:dyDescent="0.2">
      <c r="F80" s="565" t="s">
        <v>1476</v>
      </c>
      <c r="G80" s="566"/>
      <c r="H80" s="566"/>
      <c r="I80" s="567"/>
      <c r="J80" s="560"/>
      <c r="K80" s="560"/>
      <c r="L80" s="560"/>
      <c r="M80" s="560"/>
      <c r="N80" s="560"/>
      <c r="O80" s="560"/>
      <c r="P80" s="560"/>
      <c r="Q80" s="560"/>
      <c r="R80" s="560"/>
      <c r="S80" s="560"/>
      <c r="T80" s="560"/>
      <c r="U80" s="560"/>
      <c r="V80" s="560"/>
      <c r="W80" s="560"/>
      <c r="X80" s="560"/>
      <c r="Y80" s="560"/>
      <c r="Z80" s="560"/>
      <c r="AA80" s="560"/>
      <c r="AB80" s="560"/>
      <c r="AC80" s="560"/>
      <c r="AD80" s="560"/>
      <c r="AE80" s="560"/>
      <c r="AF80" s="560"/>
      <c r="AG80" s="560"/>
      <c r="AH80" s="560"/>
      <c r="AI80" s="560"/>
      <c r="AJ80" s="560"/>
      <c r="AK80" s="560"/>
    </row>
    <row r="81" spans="4:37" ht="15.25" customHeight="1" x14ac:dyDescent="0.2">
      <c r="F81" s="557" t="s">
        <v>1473</v>
      </c>
      <c r="G81" s="558"/>
      <c r="H81" s="558"/>
      <c r="I81" s="559"/>
      <c r="J81" s="561" t="s">
        <v>1474</v>
      </c>
      <c r="K81" s="562"/>
      <c r="L81" s="562"/>
      <c r="M81" s="562"/>
      <c r="N81" s="562"/>
      <c r="O81" s="562"/>
      <c r="P81" s="562"/>
      <c r="Q81" s="562"/>
      <c r="R81" s="562"/>
      <c r="S81" s="562"/>
      <c r="T81" s="562"/>
      <c r="U81" s="562"/>
      <c r="V81" s="563"/>
      <c r="W81" s="541" t="s">
        <v>1475</v>
      </c>
      <c r="X81" s="541"/>
      <c r="Y81" s="541"/>
      <c r="Z81" s="541"/>
      <c r="AA81" s="541"/>
      <c r="AB81" s="541"/>
      <c r="AC81" s="541"/>
      <c r="AD81" s="541"/>
      <c r="AE81" s="541"/>
      <c r="AF81" s="541"/>
      <c r="AG81" s="541"/>
      <c r="AH81" s="541"/>
      <c r="AI81" s="541"/>
      <c r="AJ81" s="541"/>
      <c r="AK81" s="541"/>
    </row>
    <row r="82" spans="4:37" ht="30" customHeight="1" x14ac:dyDescent="0.2">
      <c r="F82" s="557" t="s">
        <v>1468</v>
      </c>
      <c r="G82" s="558"/>
      <c r="H82" s="558"/>
      <c r="I82" s="559"/>
      <c r="J82" s="535"/>
      <c r="K82" s="536"/>
      <c r="L82" s="536"/>
      <c r="M82" s="536"/>
      <c r="N82" s="536"/>
      <c r="O82" s="536"/>
      <c r="P82" s="536"/>
      <c r="Q82" s="536"/>
      <c r="R82" s="536"/>
      <c r="S82" s="536"/>
      <c r="T82" s="536"/>
      <c r="U82" s="536"/>
      <c r="V82" s="537"/>
      <c r="W82" s="560"/>
      <c r="X82" s="560"/>
      <c r="Y82" s="560"/>
      <c r="Z82" s="560"/>
      <c r="AA82" s="560"/>
      <c r="AB82" s="560"/>
      <c r="AC82" s="560"/>
      <c r="AD82" s="560"/>
      <c r="AE82" s="560"/>
      <c r="AF82" s="560"/>
      <c r="AG82" s="560"/>
      <c r="AH82" s="560"/>
      <c r="AI82" s="560"/>
      <c r="AJ82" s="560"/>
      <c r="AK82" s="560"/>
    </row>
    <row r="83" spans="4:37" ht="30" customHeight="1" x14ac:dyDescent="0.2">
      <c r="F83" s="557" t="s">
        <v>1469</v>
      </c>
      <c r="G83" s="558"/>
      <c r="H83" s="558"/>
      <c r="I83" s="559"/>
      <c r="J83" s="535"/>
      <c r="K83" s="536"/>
      <c r="L83" s="536"/>
      <c r="M83" s="536"/>
      <c r="N83" s="536"/>
      <c r="O83" s="536"/>
      <c r="P83" s="536"/>
      <c r="Q83" s="536"/>
      <c r="R83" s="536"/>
      <c r="S83" s="536"/>
      <c r="T83" s="536"/>
      <c r="U83" s="536"/>
      <c r="V83" s="537"/>
      <c r="W83" s="560"/>
      <c r="X83" s="560"/>
      <c r="Y83" s="560"/>
      <c r="Z83" s="560"/>
      <c r="AA83" s="560"/>
      <c r="AB83" s="560"/>
      <c r="AC83" s="560"/>
      <c r="AD83" s="560"/>
      <c r="AE83" s="560"/>
      <c r="AF83" s="560"/>
      <c r="AG83" s="560"/>
      <c r="AH83" s="560"/>
      <c r="AI83" s="560"/>
      <c r="AJ83" s="560"/>
      <c r="AK83" s="560"/>
    </row>
    <row r="84" spans="4:37" ht="30" customHeight="1" x14ac:dyDescent="0.2">
      <c r="F84" s="557" t="s">
        <v>1470</v>
      </c>
      <c r="G84" s="558"/>
      <c r="H84" s="558"/>
      <c r="I84" s="559"/>
      <c r="J84" s="535"/>
      <c r="K84" s="536"/>
      <c r="L84" s="536"/>
      <c r="M84" s="536"/>
      <c r="N84" s="536"/>
      <c r="O84" s="536"/>
      <c r="P84" s="536"/>
      <c r="Q84" s="536"/>
      <c r="R84" s="536"/>
      <c r="S84" s="536"/>
      <c r="T84" s="536"/>
      <c r="U84" s="536"/>
      <c r="V84" s="537"/>
      <c r="W84" s="560"/>
      <c r="X84" s="560"/>
      <c r="Y84" s="560"/>
      <c r="Z84" s="560"/>
      <c r="AA84" s="560"/>
      <c r="AB84" s="560"/>
      <c r="AC84" s="560"/>
      <c r="AD84" s="560"/>
      <c r="AE84" s="560"/>
      <c r="AF84" s="560"/>
      <c r="AG84" s="560"/>
      <c r="AH84" s="560"/>
      <c r="AI84" s="560"/>
      <c r="AJ84" s="560"/>
      <c r="AK84" s="560"/>
    </row>
    <row r="85" spans="4:37" ht="30" customHeight="1" x14ac:dyDescent="0.2">
      <c r="F85" s="557" t="s">
        <v>1471</v>
      </c>
      <c r="G85" s="558"/>
      <c r="H85" s="558"/>
      <c r="I85" s="559"/>
      <c r="J85" s="535"/>
      <c r="K85" s="536"/>
      <c r="L85" s="536"/>
      <c r="M85" s="536"/>
      <c r="N85" s="536"/>
      <c r="O85" s="536"/>
      <c r="P85" s="536"/>
      <c r="Q85" s="536"/>
      <c r="R85" s="536"/>
      <c r="S85" s="536"/>
      <c r="T85" s="536"/>
      <c r="U85" s="536"/>
      <c r="V85" s="537"/>
      <c r="W85" s="560"/>
      <c r="X85" s="560"/>
      <c r="Y85" s="560"/>
      <c r="Z85" s="560"/>
      <c r="AA85" s="560"/>
      <c r="AB85" s="560"/>
      <c r="AC85" s="560"/>
      <c r="AD85" s="560"/>
      <c r="AE85" s="560"/>
      <c r="AF85" s="560"/>
      <c r="AG85" s="560"/>
      <c r="AH85" s="560"/>
      <c r="AI85" s="560"/>
      <c r="AJ85" s="560"/>
      <c r="AK85" s="560"/>
    </row>
    <row r="86" spans="4:37" ht="30" customHeight="1" x14ac:dyDescent="0.2">
      <c r="F86" s="557" t="s">
        <v>1472</v>
      </c>
      <c r="G86" s="558"/>
      <c r="H86" s="558"/>
      <c r="I86" s="559"/>
      <c r="J86" s="535"/>
      <c r="K86" s="536"/>
      <c r="L86" s="536"/>
      <c r="M86" s="536"/>
      <c r="N86" s="536"/>
      <c r="O86" s="536"/>
      <c r="P86" s="536"/>
      <c r="Q86" s="536"/>
      <c r="R86" s="536"/>
      <c r="S86" s="536"/>
      <c r="T86" s="536"/>
      <c r="U86" s="536"/>
      <c r="V86" s="537"/>
      <c r="W86" s="560"/>
      <c r="X86" s="560"/>
      <c r="Y86" s="560"/>
      <c r="Z86" s="560"/>
      <c r="AA86" s="560"/>
      <c r="AB86" s="560"/>
      <c r="AC86" s="560"/>
      <c r="AD86" s="560"/>
      <c r="AE86" s="560"/>
      <c r="AF86" s="560"/>
      <c r="AG86" s="560"/>
      <c r="AH86" s="560"/>
      <c r="AI86" s="560"/>
      <c r="AJ86" s="560"/>
      <c r="AK86" s="560"/>
    </row>
    <row r="87" spans="4:37" ht="15.25" customHeight="1" x14ac:dyDescent="0.2">
      <c r="F87" s="131" t="s">
        <v>462</v>
      </c>
      <c r="G87" s="131" t="s">
        <v>488</v>
      </c>
      <c r="H87" s="131" t="s">
        <v>529</v>
      </c>
      <c r="I87" s="131" t="s">
        <v>424</v>
      </c>
      <c r="J87" s="131" t="s">
        <v>530</v>
      </c>
      <c r="K87" s="131" t="s">
        <v>463</v>
      </c>
    </row>
    <row r="88" spans="4:37" s="135" customFormat="1" ht="15.25" customHeight="1" x14ac:dyDescent="0.2">
      <c r="G88" s="135" t="s">
        <v>1670</v>
      </c>
      <c r="H88" s="135" t="s">
        <v>1671</v>
      </c>
      <c r="I88" s="135" t="s">
        <v>9</v>
      </c>
      <c r="J88" s="135" t="s">
        <v>10</v>
      </c>
      <c r="K88" s="135" t="s">
        <v>49</v>
      </c>
      <c r="L88" s="135" t="s">
        <v>31</v>
      </c>
      <c r="M88" s="135" t="s">
        <v>32</v>
      </c>
      <c r="N88" s="135" t="s">
        <v>87</v>
      </c>
      <c r="O88" s="135" t="s">
        <v>51</v>
      </c>
      <c r="P88" s="135" t="s">
        <v>44</v>
      </c>
      <c r="Q88" s="135" t="s">
        <v>85</v>
      </c>
      <c r="R88" s="135" t="s">
        <v>86</v>
      </c>
      <c r="S88" s="135" t="s">
        <v>51</v>
      </c>
      <c r="T88" s="135" t="s">
        <v>88</v>
      </c>
      <c r="U88" s="135" t="s">
        <v>89</v>
      </c>
      <c r="V88" s="135" t="s">
        <v>90</v>
      </c>
      <c r="W88" s="135" t="s">
        <v>51</v>
      </c>
      <c r="X88" s="135" t="s">
        <v>91</v>
      </c>
    </row>
    <row r="90" spans="4:37" ht="15.25" customHeight="1" x14ac:dyDescent="0.2">
      <c r="D90" s="131" t="s">
        <v>92</v>
      </c>
      <c r="F90" s="131" t="s">
        <v>71</v>
      </c>
      <c r="G90" s="131" t="s">
        <v>72</v>
      </c>
      <c r="H90" s="131" t="s">
        <v>1663</v>
      </c>
      <c r="I90" s="131" t="s">
        <v>74</v>
      </c>
      <c r="J90" s="131" t="s">
        <v>75</v>
      </c>
      <c r="K90" s="131" t="s">
        <v>68</v>
      </c>
      <c r="L90" s="131" t="s">
        <v>67</v>
      </c>
    </row>
    <row r="91" spans="4:37" ht="15.25" customHeight="1" x14ac:dyDescent="0.2">
      <c r="F91" s="547" t="s">
        <v>93</v>
      </c>
      <c r="G91" s="548"/>
      <c r="H91" s="541" t="s">
        <v>36</v>
      </c>
      <c r="I91" s="541"/>
      <c r="J91" s="541"/>
      <c r="K91" s="541"/>
      <c r="L91" s="541"/>
      <c r="M91" s="541"/>
      <c r="N91" s="541"/>
      <c r="O91" s="541" t="s">
        <v>107</v>
      </c>
      <c r="P91" s="541"/>
      <c r="Q91" s="541"/>
      <c r="R91" s="541"/>
      <c r="S91" s="541"/>
      <c r="T91" s="541"/>
      <c r="U91" s="541"/>
      <c r="V91" s="541"/>
      <c r="W91" s="541"/>
      <c r="X91" s="541"/>
      <c r="Y91" s="541"/>
      <c r="Z91" s="541"/>
      <c r="AA91" s="541"/>
      <c r="AB91" s="541"/>
      <c r="AC91" s="541"/>
      <c r="AD91" s="541"/>
      <c r="AE91" s="541"/>
      <c r="AF91" s="541"/>
      <c r="AG91" s="541"/>
      <c r="AH91" s="541"/>
      <c r="AI91" s="541" t="s">
        <v>106</v>
      </c>
      <c r="AJ91" s="541"/>
      <c r="AK91" s="541"/>
    </row>
    <row r="92" spans="4:37" ht="15.25" customHeight="1" x14ac:dyDescent="0.2">
      <c r="F92" s="555"/>
      <c r="G92" s="556"/>
      <c r="H92" s="541"/>
      <c r="I92" s="541"/>
      <c r="J92" s="541"/>
      <c r="K92" s="541"/>
      <c r="L92" s="541"/>
      <c r="M92" s="541"/>
      <c r="N92" s="541"/>
      <c r="O92" s="541" t="s">
        <v>102</v>
      </c>
      <c r="P92" s="541"/>
      <c r="Q92" s="541"/>
      <c r="R92" s="541"/>
      <c r="S92" s="541"/>
      <c r="T92" s="541" t="s">
        <v>103</v>
      </c>
      <c r="U92" s="541"/>
      <c r="V92" s="541"/>
      <c r="W92" s="541"/>
      <c r="X92" s="541"/>
      <c r="Y92" s="541" t="s">
        <v>104</v>
      </c>
      <c r="Z92" s="541"/>
      <c r="AA92" s="541"/>
      <c r="AB92" s="541"/>
      <c r="AC92" s="541"/>
      <c r="AD92" s="541" t="s">
        <v>105</v>
      </c>
      <c r="AE92" s="541"/>
      <c r="AF92" s="541"/>
      <c r="AG92" s="541"/>
      <c r="AH92" s="541"/>
      <c r="AI92" s="541"/>
      <c r="AJ92" s="541"/>
      <c r="AK92" s="541"/>
    </row>
    <row r="93" spans="4:37" ht="15.25" customHeight="1" x14ac:dyDescent="0.2">
      <c r="F93" s="547" t="s">
        <v>94</v>
      </c>
      <c r="G93" s="548"/>
      <c r="H93" s="534" t="s">
        <v>99</v>
      </c>
      <c r="I93" s="534"/>
      <c r="J93" s="534"/>
      <c r="K93" s="534"/>
      <c r="L93" s="534"/>
      <c r="M93" s="534"/>
      <c r="N93" s="534"/>
      <c r="O93" s="542"/>
      <c r="P93" s="543"/>
      <c r="Q93" s="543"/>
      <c r="R93" s="141" t="s">
        <v>354</v>
      </c>
      <c r="S93" s="142"/>
      <c r="T93" s="542"/>
      <c r="U93" s="543"/>
      <c r="V93" s="543"/>
      <c r="W93" s="141" t="s">
        <v>354</v>
      </c>
      <c r="X93" s="142"/>
      <c r="Y93" s="542"/>
      <c r="Z93" s="543"/>
      <c r="AA93" s="543"/>
      <c r="AB93" s="141" t="s">
        <v>354</v>
      </c>
      <c r="AC93" s="142"/>
      <c r="AD93" s="542"/>
      <c r="AE93" s="543"/>
      <c r="AF93" s="543"/>
      <c r="AG93" s="141" t="s">
        <v>354</v>
      </c>
      <c r="AH93" s="142"/>
      <c r="AI93" s="544"/>
      <c r="AJ93" s="544"/>
      <c r="AK93" s="544"/>
    </row>
    <row r="94" spans="4:37" ht="15.25" customHeight="1" x14ac:dyDescent="0.2">
      <c r="F94" s="549"/>
      <c r="G94" s="550"/>
      <c r="H94" s="534" t="s">
        <v>100</v>
      </c>
      <c r="I94" s="534"/>
      <c r="J94" s="534"/>
      <c r="K94" s="534"/>
      <c r="L94" s="534"/>
      <c r="M94" s="534"/>
      <c r="N94" s="534"/>
      <c r="O94" s="542"/>
      <c r="P94" s="543"/>
      <c r="Q94" s="543"/>
      <c r="R94" s="141" t="s">
        <v>354</v>
      </c>
      <c r="S94" s="142"/>
      <c r="T94" s="542"/>
      <c r="U94" s="543"/>
      <c r="V94" s="543"/>
      <c r="W94" s="141" t="s">
        <v>354</v>
      </c>
      <c r="X94" s="142"/>
      <c r="Y94" s="542"/>
      <c r="Z94" s="543"/>
      <c r="AA94" s="543"/>
      <c r="AB94" s="141" t="s">
        <v>354</v>
      </c>
      <c r="AC94" s="142"/>
      <c r="AD94" s="542"/>
      <c r="AE94" s="543"/>
      <c r="AF94" s="543"/>
      <c r="AG94" s="141" t="s">
        <v>354</v>
      </c>
      <c r="AH94" s="142"/>
      <c r="AI94" s="544"/>
      <c r="AJ94" s="544"/>
      <c r="AK94" s="544"/>
    </row>
    <row r="95" spans="4:37" ht="15.25" customHeight="1" x14ac:dyDescent="0.2">
      <c r="F95" s="549"/>
      <c r="G95" s="550"/>
      <c r="H95" s="534" t="s">
        <v>101</v>
      </c>
      <c r="I95" s="534"/>
      <c r="J95" s="534"/>
      <c r="K95" s="534"/>
      <c r="L95" s="534"/>
      <c r="M95" s="534"/>
      <c r="N95" s="534"/>
      <c r="O95" s="545">
        <f>SUM(O93:Q94)</f>
        <v>0</v>
      </c>
      <c r="P95" s="546"/>
      <c r="Q95" s="546"/>
      <c r="R95" s="141" t="s">
        <v>354</v>
      </c>
      <c r="S95" s="142"/>
      <c r="T95" s="545">
        <f>SUM(T93:V94)</f>
        <v>0</v>
      </c>
      <c r="U95" s="546"/>
      <c r="V95" s="546"/>
      <c r="W95" s="141" t="s">
        <v>354</v>
      </c>
      <c r="X95" s="142"/>
      <c r="Y95" s="545">
        <f>SUM(Y93:AA94)</f>
        <v>0</v>
      </c>
      <c r="Z95" s="546"/>
      <c r="AA95" s="546"/>
      <c r="AB95" s="141" t="s">
        <v>354</v>
      </c>
      <c r="AC95" s="142"/>
      <c r="AD95" s="545">
        <f>SUM(AD93:AF94)</f>
        <v>0</v>
      </c>
      <c r="AE95" s="546"/>
      <c r="AF95" s="546"/>
      <c r="AG95" s="141" t="s">
        <v>354</v>
      </c>
      <c r="AH95" s="142"/>
      <c r="AI95" s="541"/>
      <c r="AJ95" s="541"/>
      <c r="AK95" s="541"/>
    </row>
    <row r="96" spans="4:37" ht="15.25" customHeight="1" x14ac:dyDescent="0.2">
      <c r="F96" s="547" t="s">
        <v>95</v>
      </c>
      <c r="G96" s="548"/>
      <c r="H96" s="534" t="s">
        <v>99</v>
      </c>
      <c r="I96" s="534"/>
      <c r="J96" s="534"/>
      <c r="K96" s="534"/>
      <c r="L96" s="534"/>
      <c r="M96" s="534"/>
      <c r="N96" s="534"/>
      <c r="O96" s="542"/>
      <c r="P96" s="543"/>
      <c r="Q96" s="543"/>
      <c r="R96" s="141" t="s">
        <v>354</v>
      </c>
      <c r="S96" s="142"/>
      <c r="T96" s="542"/>
      <c r="U96" s="543"/>
      <c r="V96" s="543"/>
      <c r="W96" s="141" t="s">
        <v>354</v>
      </c>
      <c r="X96" s="142"/>
      <c r="Y96" s="542"/>
      <c r="Z96" s="543"/>
      <c r="AA96" s="543"/>
      <c r="AB96" s="141" t="s">
        <v>354</v>
      </c>
      <c r="AC96" s="142"/>
      <c r="AD96" s="542"/>
      <c r="AE96" s="543"/>
      <c r="AF96" s="543"/>
      <c r="AG96" s="141" t="s">
        <v>354</v>
      </c>
      <c r="AH96" s="142"/>
      <c r="AI96" s="544"/>
      <c r="AJ96" s="544"/>
      <c r="AK96" s="544"/>
    </row>
    <row r="97" spans="2:37" ht="15.25" customHeight="1" x14ac:dyDescent="0.2">
      <c r="F97" s="549"/>
      <c r="G97" s="550"/>
      <c r="H97" s="534" t="s">
        <v>100</v>
      </c>
      <c r="I97" s="534"/>
      <c r="J97" s="534"/>
      <c r="K97" s="534"/>
      <c r="L97" s="534"/>
      <c r="M97" s="534"/>
      <c r="N97" s="534"/>
      <c r="O97" s="542"/>
      <c r="P97" s="543"/>
      <c r="Q97" s="543"/>
      <c r="R97" s="141" t="s">
        <v>354</v>
      </c>
      <c r="S97" s="142"/>
      <c r="T97" s="542"/>
      <c r="U97" s="543"/>
      <c r="V97" s="543"/>
      <c r="W97" s="141" t="s">
        <v>354</v>
      </c>
      <c r="X97" s="142"/>
      <c r="Y97" s="542"/>
      <c r="Z97" s="543"/>
      <c r="AA97" s="543"/>
      <c r="AB97" s="141" t="s">
        <v>354</v>
      </c>
      <c r="AC97" s="142"/>
      <c r="AD97" s="542"/>
      <c r="AE97" s="543"/>
      <c r="AF97" s="543"/>
      <c r="AG97" s="141" t="s">
        <v>354</v>
      </c>
      <c r="AH97" s="142"/>
      <c r="AI97" s="544"/>
      <c r="AJ97" s="544"/>
      <c r="AK97" s="544"/>
    </row>
    <row r="98" spans="2:37" ht="15.25" customHeight="1" x14ac:dyDescent="0.2">
      <c r="F98" s="549"/>
      <c r="G98" s="550"/>
      <c r="H98" s="534" t="s">
        <v>101</v>
      </c>
      <c r="I98" s="534"/>
      <c r="J98" s="534"/>
      <c r="K98" s="534"/>
      <c r="L98" s="534"/>
      <c r="M98" s="534"/>
      <c r="N98" s="534"/>
      <c r="O98" s="545">
        <f>SUM(O96:Q97)</f>
        <v>0</v>
      </c>
      <c r="P98" s="546"/>
      <c r="Q98" s="546"/>
      <c r="R98" s="141" t="s">
        <v>354</v>
      </c>
      <c r="S98" s="142"/>
      <c r="T98" s="545">
        <f>SUM(T96:V97)</f>
        <v>0</v>
      </c>
      <c r="U98" s="546"/>
      <c r="V98" s="546"/>
      <c r="W98" s="141" t="s">
        <v>354</v>
      </c>
      <c r="X98" s="142"/>
      <c r="Y98" s="545">
        <f>SUM(Y96:AA97)</f>
        <v>0</v>
      </c>
      <c r="Z98" s="546"/>
      <c r="AA98" s="546"/>
      <c r="AB98" s="141" t="s">
        <v>354</v>
      </c>
      <c r="AC98" s="142"/>
      <c r="AD98" s="545">
        <f>SUM(AD96:AF97)</f>
        <v>0</v>
      </c>
      <c r="AE98" s="546"/>
      <c r="AF98" s="546"/>
      <c r="AG98" s="141" t="s">
        <v>354</v>
      </c>
      <c r="AH98" s="142"/>
      <c r="AI98" s="541"/>
      <c r="AJ98" s="541"/>
      <c r="AK98" s="541"/>
    </row>
    <row r="99" spans="2:37" ht="15.25" customHeight="1" x14ac:dyDescent="0.2">
      <c r="F99" s="547" t="s">
        <v>96</v>
      </c>
      <c r="G99" s="548"/>
      <c r="H99" s="534" t="s">
        <v>99</v>
      </c>
      <c r="I99" s="534"/>
      <c r="J99" s="534"/>
      <c r="K99" s="534"/>
      <c r="L99" s="534"/>
      <c r="M99" s="534"/>
      <c r="N99" s="534"/>
      <c r="O99" s="542"/>
      <c r="P99" s="543"/>
      <c r="Q99" s="543"/>
      <c r="R99" s="141" t="s">
        <v>354</v>
      </c>
      <c r="S99" s="142"/>
      <c r="T99" s="542"/>
      <c r="U99" s="543"/>
      <c r="V99" s="543"/>
      <c r="W99" s="141" t="s">
        <v>354</v>
      </c>
      <c r="X99" s="142"/>
      <c r="Y99" s="542"/>
      <c r="Z99" s="543"/>
      <c r="AA99" s="543"/>
      <c r="AB99" s="141" t="s">
        <v>354</v>
      </c>
      <c r="AC99" s="142"/>
      <c r="AD99" s="542"/>
      <c r="AE99" s="543"/>
      <c r="AF99" s="543"/>
      <c r="AG99" s="141" t="s">
        <v>354</v>
      </c>
      <c r="AH99" s="142"/>
      <c r="AI99" s="544"/>
      <c r="AJ99" s="544"/>
      <c r="AK99" s="544"/>
    </row>
    <row r="100" spans="2:37" ht="15.25" customHeight="1" x14ac:dyDescent="0.2">
      <c r="F100" s="549"/>
      <c r="G100" s="550"/>
      <c r="H100" s="534" t="s">
        <v>100</v>
      </c>
      <c r="I100" s="534"/>
      <c r="J100" s="534"/>
      <c r="K100" s="534"/>
      <c r="L100" s="534"/>
      <c r="M100" s="534"/>
      <c r="N100" s="534"/>
      <c r="O100" s="542"/>
      <c r="P100" s="543"/>
      <c r="Q100" s="543"/>
      <c r="R100" s="141" t="s">
        <v>354</v>
      </c>
      <c r="S100" s="142"/>
      <c r="T100" s="542"/>
      <c r="U100" s="543"/>
      <c r="V100" s="543"/>
      <c r="W100" s="141" t="s">
        <v>354</v>
      </c>
      <c r="X100" s="142"/>
      <c r="Y100" s="542"/>
      <c r="Z100" s="543"/>
      <c r="AA100" s="543"/>
      <c r="AB100" s="141" t="s">
        <v>354</v>
      </c>
      <c r="AC100" s="142"/>
      <c r="AD100" s="542"/>
      <c r="AE100" s="543"/>
      <c r="AF100" s="543"/>
      <c r="AG100" s="141" t="s">
        <v>354</v>
      </c>
      <c r="AH100" s="142"/>
      <c r="AI100" s="544"/>
      <c r="AJ100" s="544"/>
      <c r="AK100" s="544"/>
    </row>
    <row r="101" spans="2:37" ht="15.25" customHeight="1" x14ac:dyDescent="0.2">
      <c r="F101" s="549"/>
      <c r="G101" s="550"/>
      <c r="H101" s="534" t="s">
        <v>101</v>
      </c>
      <c r="I101" s="534"/>
      <c r="J101" s="534"/>
      <c r="K101" s="534"/>
      <c r="L101" s="534"/>
      <c r="M101" s="534"/>
      <c r="N101" s="534"/>
      <c r="O101" s="545">
        <f>SUM(O99:Q100)</f>
        <v>0</v>
      </c>
      <c r="P101" s="546"/>
      <c r="Q101" s="546"/>
      <c r="R101" s="141" t="s">
        <v>354</v>
      </c>
      <c r="S101" s="142"/>
      <c r="T101" s="545">
        <f>SUM(T99:V100)</f>
        <v>0</v>
      </c>
      <c r="U101" s="546"/>
      <c r="V101" s="546"/>
      <c r="W101" s="141" t="s">
        <v>354</v>
      </c>
      <c r="X101" s="142"/>
      <c r="Y101" s="545">
        <f>SUM(Y99:AA100)</f>
        <v>0</v>
      </c>
      <c r="Z101" s="546"/>
      <c r="AA101" s="546"/>
      <c r="AB101" s="141" t="s">
        <v>354</v>
      </c>
      <c r="AC101" s="142"/>
      <c r="AD101" s="545">
        <f>SUM(AD99:AF100)</f>
        <v>0</v>
      </c>
      <c r="AE101" s="546"/>
      <c r="AF101" s="546"/>
      <c r="AG101" s="141" t="s">
        <v>354</v>
      </c>
      <c r="AH101" s="142"/>
      <c r="AI101" s="541"/>
      <c r="AJ101" s="541"/>
      <c r="AK101" s="541"/>
    </row>
    <row r="102" spans="2:37" ht="15.25" customHeight="1" x14ac:dyDescent="0.2">
      <c r="F102" s="547" t="s">
        <v>97</v>
      </c>
      <c r="G102" s="548"/>
      <c r="H102" s="534" t="s">
        <v>99</v>
      </c>
      <c r="I102" s="534"/>
      <c r="J102" s="534"/>
      <c r="K102" s="534"/>
      <c r="L102" s="534"/>
      <c r="M102" s="534"/>
      <c r="N102" s="534"/>
      <c r="O102" s="542"/>
      <c r="P102" s="543"/>
      <c r="Q102" s="543"/>
      <c r="R102" s="141" t="s">
        <v>354</v>
      </c>
      <c r="S102" s="142"/>
      <c r="T102" s="542"/>
      <c r="U102" s="543"/>
      <c r="V102" s="543"/>
      <c r="W102" s="141" t="s">
        <v>354</v>
      </c>
      <c r="X102" s="142"/>
      <c r="Y102" s="542"/>
      <c r="Z102" s="543"/>
      <c r="AA102" s="543"/>
      <c r="AB102" s="141" t="s">
        <v>354</v>
      </c>
      <c r="AC102" s="142"/>
      <c r="AD102" s="542"/>
      <c r="AE102" s="543"/>
      <c r="AF102" s="543"/>
      <c r="AG102" s="141" t="s">
        <v>354</v>
      </c>
      <c r="AH102" s="142"/>
      <c r="AI102" s="544"/>
      <c r="AJ102" s="544"/>
      <c r="AK102" s="544"/>
    </row>
    <row r="103" spans="2:37" ht="15.25" customHeight="1" x14ac:dyDescent="0.2">
      <c r="F103" s="549"/>
      <c r="G103" s="550"/>
      <c r="H103" s="534" t="s">
        <v>100</v>
      </c>
      <c r="I103" s="534"/>
      <c r="J103" s="534"/>
      <c r="K103" s="534"/>
      <c r="L103" s="534"/>
      <c r="M103" s="534"/>
      <c r="N103" s="534"/>
      <c r="O103" s="542"/>
      <c r="P103" s="543"/>
      <c r="Q103" s="543"/>
      <c r="R103" s="141" t="s">
        <v>354</v>
      </c>
      <c r="S103" s="142"/>
      <c r="T103" s="542"/>
      <c r="U103" s="543"/>
      <c r="V103" s="543"/>
      <c r="W103" s="141" t="s">
        <v>354</v>
      </c>
      <c r="X103" s="142"/>
      <c r="Y103" s="542"/>
      <c r="Z103" s="543"/>
      <c r="AA103" s="543"/>
      <c r="AB103" s="141" t="s">
        <v>354</v>
      </c>
      <c r="AC103" s="142"/>
      <c r="AD103" s="542"/>
      <c r="AE103" s="543"/>
      <c r="AF103" s="543"/>
      <c r="AG103" s="141" t="s">
        <v>354</v>
      </c>
      <c r="AH103" s="142"/>
      <c r="AI103" s="544"/>
      <c r="AJ103" s="544"/>
      <c r="AK103" s="544"/>
    </row>
    <row r="104" spans="2:37" ht="15.25" customHeight="1" x14ac:dyDescent="0.2">
      <c r="F104" s="549"/>
      <c r="G104" s="550"/>
      <c r="H104" s="534" t="s">
        <v>101</v>
      </c>
      <c r="I104" s="534"/>
      <c r="J104" s="534"/>
      <c r="K104" s="534"/>
      <c r="L104" s="534"/>
      <c r="M104" s="534"/>
      <c r="N104" s="534"/>
      <c r="O104" s="545">
        <f>SUM(O102:Q103)</f>
        <v>0</v>
      </c>
      <c r="P104" s="546"/>
      <c r="Q104" s="546"/>
      <c r="R104" s="141" t="s">
        <v>354</v>
      </c>
      <c r="S104" s="142"/>
      <c r="T104" s="545">
        <f>SUM(T102:V103)</f>
        <v>0</v>
      </c>
      <c r="U104" s="546"/>
      <c r="V104" s="546"/>
      <c r="W104" s="141" t="s">
        <v>354</v>
      </c>
      <c r="X104" s="142"/>
      <c r="Y104" s="545">
        <f>SUM(Y102:AA103)</f>
        <v>0</v>
      </c>
      <c r="Z104" s="546"/>
      <c r="AA104" s="546"/>
      <c r="AB104" s="141" t="s">
        <v>354</v>
      </c>
      <c r="AC104" s="142"/>
      <c r="AD104" s="545">
        <f>SUM(AD102:AF103)</f>
        <v>0</v>
      </c>
      <c r="AE104" s="546"/>
      <c r="AF104" s="546"/>
      <c r="AG104" s="141" t="s">
        <v>354</v>
      </c>
      <c r="AH104" s="142"/>
      <c r="AI104" s="541"/>
      <c r="AJ104" s="541"/>
      <c r="AK104" s="541"/>
    </row>
    <row r="105" spans="2:37" ht="15.25" customHeight="1" x14ac:dyDescent="0.2">
      <c r="F105" s="547" t="s">
        <v>98</v>
      </c>
      <c r="G105" s="548"/>
      <c r="H105" s="534" t="s">
        <v>99</v>
      </c>
      <c r="I105" s="534"/>
      <c r="J105" s="534"/>
      <c r="K105" s="534"/>
      <c r="L105" s="534"/>
      <c r="M105" s="534"/>
      <c r="N105" s="534"/>
      <c r="O105" s="542"/>
      <c r="P105" s="543"/>
      <c r="Q105" s="543"/>
      <c r="R105" s="141" t="s">
        <v>354</v>
      </c>
      <c r="S105" s="142"/>
      <c r="T105" s="542"/>
      <c r="U105" s="543"/>
      <c r="V105" s="543"/>
      <c r="W105" s="141" t="s">
        <v>354</v>
      </c>
      <c r="X105" s="142"/>
      <c r="Y105" s="542"/>
      <c r="Z105" s="543"/>
      <c r="AA105" s="543"/>
      <c r="AB105" s="141" t="s">
        <v>354</v>
      </c>
      <c r="AC105" s="142"/>
      <c r="AD105" s="542"/>
      <c r="AE105" s="543"/>
      <c r="AF105" s="543"/>
      <c r="AG105" s="141" t="s">
        <v>354</v>
      </c>
      <c r="AH105" s="142"/>
      <c r="AI105" s="544"/>
      <c r="AJ105" s="544"/>
      <c r="AK105" s="544"/>
    </row>
    <row r="106" spans="2:37" ht="15.25" customHeight="1" x14ac:dyDescent="0.2">
      <c r="F106" s="549"/>
      <c r="G106" s="550"/>
      <c r="H106" s="534" t="s">
        <v>100</v>
      </c>
      <c r="I106" s="534"/>
      <c r="J106" s="534"/>
      <c r="K106" s="534"/>
      <c r="L106" s="534"/>
      <c r="M106" s="534"/>
      <c r="N106" s="534"/>
      <c r="O106" s="542"/>
      <c r="P106" s="543"/>
      <c r="Q106" s="543"/>
      <c r="R106" s="141" t="s">
        <v>354</v>
      </c>
      <c r="S106" s="142"/>
      <c r="T106" s="542"/>
      <c r="U106" s="543"/>
      <c r="V106" s="543"/>
      <c r="W106" s="141" t="s">
        <v>354</v>
      </c>
      <c r="X106" s="142"/>
      <c r="Y106" s="542"/>
      <c r="Z106" s="543"/>
      <c r="AA106" s="543"/>
      <c r="AB106" s="141" t="s">
        <v>354</v>
      </c>
      <c r="AC106" s="142"/>
      <c r="AD106" s="542"/>
      <c r="AE106" s="543"/>
      <c r="AF106" s="543"/>
      <c r="AG106" s="141" t="s">
        <v>354</v>
      </c>
      <c r="AH106" s="142"/>
      <c r="AI106" s="544"/>
      <c r="AJ106" s="544"/>
      <c r="AK106" s="544"/>
    </row>
    <row r="107" spans="2:37" ht="15.25" customHeight="1" x14ac:dyDescent="0.2">
      <c r="F107" s="555"/>
      <c r="G107" s="556"/>
      <c r="H107" s="534" t="s">
        <v>101</v>
      </c>
      <c r="I107" s="534"/>
      <c r="J107" s="534"/>
      <c r="K107" s="534"/>
      <c r="L107" s="534"/>
      <c r="M107" s="534"/>
      <c r="N107" s="534"/>
      <c r="O107" s="545">
        <f>SUM(O105:Q106)</f>
        <v>0</v>
      </c>
      <c r="P107" s="546"/>
      <c r="Q107" s="546"/>
      <c r="R107" s="141" t="s">
        <v>354</v>
      </c>
      <c r="S107" s="142"/>
      <c r="T107" s="545">
        <f>SUM(T105:V106)</f>
        <v>0</v>
      </c>
      <c r="U107" s="546"/>
      <c r="V107" s="546"/>
      <c r="W107" s="141" t="s">
        <v>354</v>
      </c>
      <c r="X107" s="142"/>
      <c r="Y107" s="545">
        <f>SUM(Y105:AA106)</f>
        <v>0</v>
      </c>
      <c r="Z107" s="546"/>
      <c r="AA107" s="546"/>
      <c r="AB107" s="141" t="s">
        <v>354</v>
      </c>
      <c r="AC107" s="142"/>
      <c r="AD107" s="545">
        <f>SUM(AD105:AF106)</f>
        <v>0</v>
      </c>
      <c r="AE107" s="546"/>
      <c r="AF107" s="546"/>
      <c r="AG107" s="141" t="s">
        <v>354</v>
      </c>
      <c r="AH107" s="142"/>
      <c r="AI107" s="541"/>
      <c r="AJ107" s="541"/>
      <c r="AK107" s="541"/>
    </row>
    <row r="109" spans="2:37" ht="15.25" customHeight="1" x14ac:dyDescent="0.2">
      <c r="B109" s="131" t="s">
        <v>19</v>
      </c>
      <c r="D109" s="131" t="s">
        <v>108</v>
      </c>
      <c r="E109" s="131" t="s">
        <v>109</v>
      </c>
      <c r="F109" s="131" t="s">
        <v>149</v>
      </c>
      <c r="G109" s="131" t="s">
        <v>150</v>
      </c>
      <c r="H109" s="131" t="s">
        <v>151</v>
      </c>
      <c r="I109" s="131" t="s">
        <v>1660</v>
      </c>
      <c r="J109" s="131" t="s">
        <v>1661</v>
      </c>
      <c r="K109" s="131" t="s">
        <v>1662</v>
      </c>
      <c r="L109" s="131" t="s">
        <v>1663</v>
      </c>
      <c r="M109" s="131" t="s">
        <v>152</v>
      </c>
      <c r="N109" s="131" t="s">
        <v>153</v>
      </c>
      <c r="O109" s="131" t="s">
        <v>15</v>
      </c>
      <c r="P109" s="131" t="s">
        <v>154</v>
      </c>
      <c r="Q109" s="131" t="s">
        <v>155</v>
      </c>
      <c r="R109" s="131" t="s">
        <v>1732</v>
      </c>
      <c r="S109" s="131" t="s">
        <v>1681</v>
      </c>
      <c r="T109" s="131" t="s">
        <v>1682</v>
      </c>
      <c r="U109" s="131" t="s">
        <v>1701</v>
      </c>
      <c r="V109" s="131" t="s">
        <v>1663</v>
      </c>
      <c r="W109" s="131" t="s">
        <v>1685</v>
      </c>
      <c r="X109" s="131" t="s">
        <v>1686</v>
      </c>
      <c r="Y109" s="131" t="s">
        <v>15</v>
      </c>
      <c r="Z109" s="131" t="s">
        <v>156</v>
      </c>
      <c r="AA109" s="131" t="s">
        <v>2</v>
      </c>
      <c r="AB109" s="131" t="s">
        <v>157</v>
      </c>
      <c r="AC109" s="131" t="s">
        <v>158</v>
      </c>
      <c r="AD109" s="131" t="s">
        <v>1663</v>
      </c>
      <c r="AE109" s="131" t="s">
        <v>159</v>
      </c>
      <c r="AF109" s="131" t="s">
        <v>160</v>
      </c>
      <c r="AG109" s="131" t="s">
        <v>1685</v>
      </c>
      <c r="AH109" s="131" t="s">
        <v>1686</v>
      </c>
      <c r="AI109" s="131" t="s">
        <v>1663</v>
      </c>
      <c r="AJ109" s="131" t="s">
        <v>161</v>
      </c>
      <c r="AK109" s="131" t="s">
        <v>1660</v>
      </c>
    </row>
    <row r="110" spans="2:37" ht="15.25" customHeight="1" x14ac:dyDescent="0.2">
      <c r="C110" s="131" t="s">
        <v>1701</v>
      </c>
      <c r="D110" s="131" t="s">
        <v>1672</v>
      </c>
      <c r="E110" s="131" t="s">
        <v>1673</v>
      </c>
      <c r="F110" s="131" t="s">
        <v>30</v>
      </c>
      <c r="G110" s="131" t="s">
        <v>66</v>
      </c>
    </row>
    <row r="111" spans="2:37" ht="15.25" customHeight="1" x14ac:dyDescent="0.2">
      <c r="C111" s="132" t="s">
        <v>11</v>
      </c>
      <c r="E111" s="131" t="s">
        <v>1685</v>
      </c>
      <c r="F111" s="131" t="s">
        <v>1686</v>
      </c>
      <c r="G111" s="131" t="s">
        <v>161</v>
      </c>
      <c r="H111" s="131" t="s">
        <v>1660</v>
      </c>
      <c r="I111" s="131" t="s">
        <v>1701</v>
      </c>
    </row>
    <row r="112" spans="2:37" ht="15.25" customHeight="1" x14ac:dyDescent="0.2">
      <c r="F112" s="553" t="s">
        <v>162</v>
      </c>
      <c r="G112" s="553"/>
      <c r="H112" s="553"/>
      <c r="I112" s="553"/>
      <c r="J112" s="553"/>
      <c r="K112" s="553"/>
      <c r="L112" s="553"/>
      <c r="M112" s="553"/>
      <c r="N112" s="553"/>
      <c r="O112" s="554"/>
      <c r="P112" s="554"/>
      <c r="Q112" s="554"/>
      <c r="R112" s="554"/>
      <c r="S112" s="554"/>
      <c r="T112" s="554"/>
      <c r="U112" s="554"/>
      <c r="V112" s="554"/>
      <c r="W112" s="554"/>
      <c r="X112" s="554"/>
      <c r="Y112" s="554"/>
      <c r="Z112" s="554"/>
      <c r="AA112" s="554"/>
      <c r="AB112" s="554"/>
      <c r="AC112" s="554"/>
      <c r="AD112" s="554"/>
      <c r="AE112" s="554"/>
      <c r="AF112" s="554"/>
      <c r="AG112" s="554"/>
      <c r="AH112" s="554"/>
      <c r="AI112" s="554"/>
      <c r="AJ112" s="554"/>
      <c r="AK112" s="554"/>
    </row>
    <row r="113" spans="2:37" ht="15.25" customHeight="1" x14ac:dyDescent="0.2">
      <c r="F113" s="553" t="s">
        <v>163</v>
      </c>
      <c r="G113" s="553"/>
      <c r="H113" s="553"/>
      <c r="I113" s="553"/>
      <c r="J113" s="553"/>
      <c r="K113" s="553"/>
      <c r="L113" s="553"/>
      <c r="M113" s="553"/>
      <c r="N113" s="553"/>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row>
    <row r="114" spans="2:37" ht="15.25" customHeight="1" x14ac:dyDescent="0.2">
      <c r="F114" s="131" t="s">
        <v>462</v>
      </c>
      <c r="G114" s="131" t="s">
        <v>488</v>
      </c>
      <c r="H114" s="131" t="s">
        <v>529</v>
      </c>
      <c r="I114" s="131" t="s">
        <v>424</v>
      </c>
      <c r="J114" s="131" t="s">
        <v>530</v>
      </c>
      <c r="K114" s="131" t="s">
        <v>463</v>
      </c>
    </row>
    <row r="115" spans="2:37" s="135" customFormat="1" ht="15.25" customHeight="1" x14ac:dyDescent="0.2">
      <c r="G115" s="135" t="s">
        <v>164</v>
      </c>
      <c r="H115" s="135" t="s">
        <v>109</v>
      </c>
      <c r="I115" s="135" t="s">
        <v>149</v>
      </c>
      <c r="J115" s="135" t="s">
        <v>150</v>
      </c>
      <c r="K115" s="135" t="s">
        <v>165</v>
      </c>
      <c r="L115" s="135" t="s">
        <v>166</v>
      </c>
      <c r="M115" s="135" t="s">
        <v>1663</v>
      </c>
      <c r="N115" s="135" t="s">
        <v>2</v>
      </c>
      <c r="O115" s="135" t="s">
        <v>167</v>
      </c>
      <c r="P115" s="135" t="s">
        <v>1796</v>
      </c>
      <c r="Q115" s="135" t="s">
        <v>1685</v>
      </c>
      <c r="R115" s="135" t="s">
        <v>1686</v>
      </c>
      <c r="S115" s="135" t="s">
        <v>1661</v>
      </c>
      <c r="T115" s="135" t="s">
        <v>168</v>
      </c>
      <c r="U115" s="135" t="s">
        <v>3</v>
      </c>
      <c r="V115" s="135" t="s">
        <v>161</v>
      </c>
      <c r="W115" s="135" t="s">
        <v>1660</v>
      </c>
      <c r="X115" s="135" t="s">
        <v>6</v>
      </c>
      <c r="Y115" s="135" t="s">
        <v>1</v>
      </c>
      <c r="Z115" s="135" t="s">
        <v>1701</v>
      </c>
      <c r="AA115" s="135" t="s">
        <v>15</v>
      </c>
      <c r="AB115" s="135" t="s">
        <v>4</v>
      </c>
      <c r="AC115" s="135" t="s">
        <v>5</v>
      </c>
      <c r="AD115" s="135" t="s">
        <v>6</v>
      </c>
      <c r="AE115" s="135" t="s">
        <v>1</v>
      </c>
      <c r="AF115" s="135" t="s">
        <v>1742</v>
      </c>
      <c r="AG115" s="135" t="s">
        <v>1743</v>
      </c>
      <c r="AH115" s="135" t="s">
        <v>7</v>
      </c>
    </row>
    <row r="116" spans="2:37" ht="6" customHeight="1" x14ac:dyDescent="0.2">
      <c r="G116" s="132"/>
    </row>
    <row r="117" spans="2:37" ht="15.25" customHeight="1" x14ac:dyDescent="0.2">
      <c r="C117" s="132" t="s">
        <v>1737</v>
      </c>
      <c r="E117" s="131" t="s">
        <v>1685</v>
      </c>
      <c r="F117" s="131" t="s">
        <v>1686</v>
      </c>
      <c r="G117" s="131" t="s">
        <v>30</v>
      </c>
      <c r="H117" s="131" t="s">
        <v>66</v>
      </c>
    </row>
    <row r="118" spans="2:37" ht="15.25" customHeight="1" x14ac:dyDescent="0.2">
      <c r="F118" s="553" t="s">
        <v>169</v>
      </c>
      <c r="G118" s="553"/>
      <c r="H118" s="553"/>
      <c r="I118" s="553"/>
      <c r="J118" s="553"/>
      <c r="K118" s="553"/>
      <c r="L118" s="553"/>
      <c r="M118" s="553"/>
      <c r="N118" s="553"/>
      <c r="O118" s="554"/>
      <c r="P118" s="554"/>
      <c r="Q118" s="554"/>
      <c r="R118" s="554"/>
      <c r="S118" s="554"/>
      <c r="T118" s="554"/>
      <c r="U118" s="554"/>
      <c r="V118" s="554"/>
      <c r="W118" s="554"/>
      <c r="X118" s="554"/>
      <c r="Y118" s="554"/>
      <c r="Z118" s="554"/>
      <c r="AA118" s="554"/>
      <c r="AB118" s="554"/>
      <c r="AC118" s="554"/>
      <c r="AD118" s="554"/>
      <c r="AE118" s="554"/>
      <c r="AF118" s="554"/>
      <c r="AG118" s="554"/>
      <c r="AH118" s="554"/>
      <c r="AI118" s="554"/>
      <c r="AJ118" s="554"/>
      <c r="AK118" s="554"/>
    </row>
    <row r="119" spans="2:37" ht="15.25" customHeight="1" x14ac:dyDescent="0.2">
      <c r="F119" s="553" t="s">
        <v>170</v>
      </c>
      <c r="G119" s="553"/>
      <c r="H119" s="553"/>
      <c r="I119" s="553"/>
      <c r="J119" s="553"/>
      <c r="K119" s="553"/>
      <c r="L119" s="553"/>
      <c r="M119" s="553"/>
      <c r="N119" s="553"/>
      <c r="O119" s="554"/>
      <c r="P119" s="554"/>
      <c r="Q119" s="554"/>
      <c r="R119" s="554"/>
      <c r="S119" s="554"/>
      <c r="T119" s="554"/>
      <c r="U119" s="554"/>
      <c r="V119" s="554"/>
      <c r="W119" s="554"/>
      <c r="X119" s="554"/>
      <c r="Y119" s="554"/>
      <c r="Z119" s="554"/>
      <c r="AA119" s="554"/>
      <c r="AB119" s="554"/>
      <c r="AC119" s="554"/>
      <c r="AD119" s="554"/>
      <c r="AE119" s="554"/>
      <c r="AF119" s="554"/>
      <c r="AG119" s="554"/>
      <c r="AH119" s="554"/>
      <c r="AI119" s="554"/>
      <c r="AJ119" s="554"/>
      <c r="AK119" s="554"/>
    </row>
    <row r="120" spans="2:37" ht="15.25" customHeight="1" x14ac:dyDescent="0.2">
      <c r="F120" s="553" t="s">
        <v>171</v>
      </c>
      <c r="G120" s="553"/>
      <c r="H120" s="553"/>
      <c r="I120" s="553"/>
      <c r="J120" s="553"/>
      <c r="K120" s="553"/>
      <c r="L120" s="553"/>
      <c r="M120" s="553"/>
      <c r="N120" s="553"/>
      <c r="O120" s="554"/>
      <c r="P120" s="554"/>
      <c r="Q120" s="554"/>
      <c r="R120" s="554"/>
      <c r="S120" s="554"/>
      <c r="T120" s="554"/>
      <c r="U120" s="554"/>
      <c r="V120" s="554"/>
      <c r="W120" s="554"/>
      <c r="X120" s="554"/>
      <c r="Y120" s="554"/>
      <c r="Z120" s="554"/>
      <c r="AA120" s="554"/>
      <c r="AB120" s="554"/>
      <c r="AC120" s="554"/>
      <c r="AD120" s="554"/>
      <c r="AE120" s="554"/>
      <c r="AF120" s="554"/>
      <c r="AG120" s="554"/>
      <c r="AH120" s="554"/>
      <c r="AI120" s="554"/>
      <c r="AJ120" s="554"/>
      <c r="AK120" s="554"/>
    </row>
    <row r="121" spans="2:37" ht="15.25" customHeight="1" x14ac:dyDescent="0.2">
      <c r="F121" s="131" t="s">
        <v>462</v>
      </c>
      <c r="G121" s="131" t="s">
        <v>488</v>
      </c>
      <c r="H121" s="131" t="s">
        <v>529</v>
      </c>
      <c r="I121" s="131" t="s">
        <v>424</v>
      </c>
      <c r="J121" s="131" t="s">
        <v>530</v>
      </c>
      <c r="K121" s="131" t="s">
        <v>463</v>
      </c>
    </row>
    <row r="122" spans="2:37" s="135" customFormat="1" ht="15.25" customHeight="1" x14ac:dyDescent="0.2">
      <c r="G122" s="135" t="s">
        <v>1733</v>
      </c>
      <c r="H122" s="135" t="s">
        <v>1734</v>
      </c>
      <c r="I122" s="135" t="s">
        <v>1670</v>
      </c>
      <c r="J122" s="135" t="s">
        <v>1671</v>
      </c>
      <c r="K122" s="135" t="s">
        <v>1664</v>
      </c>
      <c r="L122" s="135" t="s">
        <v>1665</v>
      </c>
      <c r="M122" s="135" t="s">
        <v>1663</v>
      </c>
      <c r="N122" s="135" t="s">
        <v>172</v>
      </c>
      <c r="O122" s="135" t="s">
        <v>1724</v>
      </c>
      <c r="P122" s="135" t="s">
        <v>166</v>
      </c>
      <c r="Q122" s="135" t="s">
        <v>1663</v>
      </c>
      <c r="R122" s="135" t="s">
        <v>173</v>
      </c>
      <c r="S122" s="135" t="s">
        <v>174</v>
      </c>
      <c r="T122" s="135" t="s">
        <v>1710</v>
      </c>
      <c r="U122" s="135" t="s">
        <v>16</v>
      </c>
      <c r="V122" s="135" t="s">
        <v>1685</v>
      </c>
      <c r="W122" s="135" t="s">
        <v>1686</v>
      </c>
      <c r="X122" s="135" t="s">
        <v>30</v>
      </c>
      <c r="Y122" s="135" t="s">
        <v>66</v>
      </c>
      <c r="Z122" s="135" t="s">
        <v>15</v>
      </c>
      <c r="AA122" s="135" t="s">
        <v>4</v>
      </c>
      <c r="AB122" s="135" t="s">
        <v>5</v>
      </c>
      <c r="AC122" s="135" t="s">
        <v>6</v>
      </c>
      <c r="AD122" s="135" t="s">
        <v>1</v>
      </c>
      <c r="AE122" s="135" t="s">
        <v>1742</v>
      </c>
      <c r="AF122" s="135" t="s">
        <v>1743</v>
      </c>
      <c r="AG122" s="135" t="s">
        <v>7</v>
      </c>
    </row>
    <row r="123" spans="2:37" ht="15.25" customHeight="1" x14ac:dyDescent="0.2">
      <c r="G123" s="132"/>
    </row>
    <row r="124" spans="2:37" ht="15.25" customHeight="1" x14ac:dyDescent="0.2">
      <c r="B124" s="131" t="s">
        <v>175</v>
      </c>
      <c r="D124" s="131" t="s">
        <v>1707</v>
      </c>
      <c r="E124" s="131" t="s">
        <v>1663</v>
      </c>
      <c r="F124" s="131" t="s">
        <v>1728</v>
      </c>
    </row>
    <row r="125" spans="2:37" ht="15.25" customHeight="1" x14ac:dyDescent="0.2">
      <c r="D125" s="131" t="s">
        <v>1733</v>
      </c>
      <c r="E125" s="131" t="s">
        <v>1734</v>
      </c>
      <c r="F125" s="131" t="s">
        <v>1670</v>
      </c>
      <c r="G125" s="131" t="s">
        <v>1671</v>
      </c>
      <c r="H125" s="131" t="s">
        <v>9</v>
      </c>
      <c r="I125" s="131" t="s">
        <v>10</v>
      </c>
      <c r="J125" s="131" t="s">
        <v>1663</v>
      </c>
      <c r="K125" s="131" t="s">
        <v>1697</v>
      </c>
      <c r="L125" s="131" t="s">
        <v>12</v>
      </c>
      <c r="M125" s="131" t="s">
        <v>176</v>
      </c>
      <c r="N125" s="131" t="s">
        <v>177</v>
      </c>
      <c r="O125" s="131" t="s">
        <v>178</v>
      </c>
      <c r="P125" s="131" t="s">
        <v>84</v>
      </c>
      <c r="Q125" s="131" t="s">
        <v>85</v>
      </c>
      <c r="R125" s="131" t="s">
        <v>179</v>
      </c>
      <c r="S125" s="131" t="s">
        <v>1663</v>
      </c>
      <c r="T125" s="131" t="s">
        <v>1743</v>
      </c>
      <c r="U125" s="131" t="s">
        <v>17</v>
      </c>
      <c r="V125" s="131" t="s">
        <v>1739</v>
      </c>
      <c r="W125" s="131" t="s">
        <v>28</v>
      </c>
    </row>
  </sheetData>
  <sheetProtection formatCells="0"/>
  <mergeCells count="261">
    <mergeCell ref="Z12:AC12"/>
    <mergeCell ref="R13:U13"/>
    <mergeCell ref="V13:Y13"/>
    <mergeCell ref="Z13:AC13"/>
    <mergeCell ref="T96:V96"/>
    <mergeCell ref="T97:V97"/>
    <mergeCell ref="T98:V98"/>
    <mergeCell ref="AA51:AI51"/>
    <mergeCell ref="AA52:AI52"/>
    <mergeCell ref="F53:R53"/>
    <mergeCell ref="AH16:AK16"/>
    <mergeCell ref="S53:Z53"/>
    <mergeCell ref="S51:Z51"/>
    <mergeCell ref="S52:Z52"/>
    <mergeCell ref="F48:R48"/>
    <mergeCell ref="AA53:AI53"/>
    <mergeCell ref="AA50:AI50"/>
    <mergeCell ref="L12:Q12"/>
    <mergeCell ref="AA49:AI49"/>
    <mergeCell ref="F19:AK23"/>
    <mergeCell ref="F49:R49"/>
    <mergeCell ref="F27:AK27"/>
    <mergeCell ref="F28:AK28"/>
    <mergeCell ref="F47:R47"/>
    <mergeCell ref="F13:K13"/>
    <mergeCell ref="L13:Q13"/>
    <mergeCell ref="AD16:AG16"/>
    <mergeCell ref="V15:Y15"/>
    <mergeCell ref="Z15:AC15"/>
    <mergeCell ref="Z16:AC16"/>
    <mergeCell ref="AD15:AF15"/>
    <mergeCell ref="R10:U10"/>
    <mergeCell ref="V10:Y10"/>
    <mergeCell ref="Z14:AC14"/>
    <mergeCell ref="R14:U14"/>
    <mergeCell ref="V14:Y14"/>
    <mergeCell ref="Z11:AC11"/>
    <mergeCell ref="R12:U12"/>
    <mergeCell ref="V12:Y12"/>
    <mergeCell ref="R16:U16"/>
    <mergeCell ref="V16:Y16"/>
    <mergeCell ref="F11:K11"/>
    <mergeCell ref="L11:Q11"/>
    <mergeCell ref="F12:K12"/>
    <mergeCell ref="F10:K10"/>
    <mergeCell ref="L10:Q10"/>
    <mergeCell ref="F16:K16"/>
    <mergeCell ref="L16:Q16"/>
    <mergeCell ref="AH8:AK8"/>
    <mergeCell ref="F8:K8"/>
    <mergeCell ref="L8:Q8"/>
    <mergeCell ref="R15:U15"/>
    <mergeCell ref="R11:U11"/>
    <mergeCell ref="V11:Y11"/>
    <mergeCell ref="F14:K14"/>
    <mergeCell ref="L14:Q14"/>
    <mergeCell ref="F15:K15"/>
    <mergeCell ref="Z10:AC10"/>
    <mergeCell ref="F9:K9"/>
    <mergeCell ref="L9:Q9"/>
    <mergeCell ref="R9:U9"/>
    <mergeCell ref="V9:Y9"/>
    <mergeCell ref="Z9:AC9"/>
    <mergeCell ref="AD9:AF9"/>
    <mergeCell ref="R8:U8"/>
    <mergeCell ref="V8:Y8"/>
    <mergeCell ref="Z8:AC8"/>
    <mergeCell ref="AD8:AG8"/>
    <mergeCell ref="L15:Q15"/>
    <mergeCell ref="AH9:AJ9"/>
    <mergeCell ref="AD10:AF10"/>
    <mergeCell ref="AH10:AJ10"/>
    <mergeCell ref="S47:Z47"/>
    <mergeCell ref="S48:Z48"/>
    <mergeCell ref="S49:Z49"/>
    <mergeCell ref="AA59:AK59"/>
    <mergeCell ref="F60:R60"/>
    <mergeCell ref="S60:Z60"/>
    <mergeCell ref="AA60:AI60"/>
    <mergeCell ref="F59:R59"/>
    <mergeCell ref="S59:Z59"/>
    <mergeCell ref="F52:R52"/>
    <mergeCell ref="F51:R51"/>
    <mergeCell ref="F61:R61"/>
    <mergeCell ref="S61:Z61"/>
    <mergeCell ref="AA61:AI61"/>
    <mergeCell ref="F62:R62"/>
    <mergeCell ref="S62:Z62"/>
    <mergeCell ref="AA62:AI62"/>
    <mergeCell ref="F63:R63"/>
    <mergeCell ref="S63:Z63"/>
    <mergeCell ref="AA63:AI63"/>
    <mergeCell ref="F68:I68"/>
    <mergeCell ref="J68:AK68"/>
    <mergeCell ref="K67:AJ67"/>
    <mergeCell ref="F69:I69"/>
    <mergeCell ref="J69:V69"/>
    <mergeCell ref="W69:AK69"/>
    <mergeCell ref="J73:V73"/>
    <mergeCell ref="W73:AK73"/>
    <mergeCell ref="F70:I70"/>
    <mergeCell ref="J70:V70"/>
    <mergeCell ref="W70:AK70"/>
    <mergeCell ref="F71:I71"/>
    <mergeCell ref="J71:V71"/>
    <mergeCell ref="W71:AK71"/>
    <mergeCell ref="F74:I74"/>
    <mergeCell ref="J74:V74"/>
    <mergeCell ref="W74:AK74"/>
    <mergeCell ref="F72:I72"/>
    <mergeCell ref="J72:V72"/>
    <mergeCell ref="W72:AK72"/>
    <mergeCell ref="F73:I73"/>
    <mergeCell ref="F81:I81"/>
    <mergeCell ref="J81:V81"/>
    <mergeCell ref="W81:AK81"/>
    <mergeCell ref="M79:AJ79"/>
    <mergeCell ref="F80:I80"/>
    <mergeCell ref="J80:AK80"/>
    <mergeCell ref="F82:I82"/>
    <mergeCell ref="J82:V82"/>
    <mergeCell ref="W82:AK82"/>
    <mergeCell ref="F83:I83"/>
    <mergeCell ref="J83:V83"/>
    <mergeCell ref="W83:AK83"/>
    <mergeCell ref="F84:I84"/>
    <mergeCell ref="J84:V84"/>
    <mergeCell ref="W84:AK84"/>
    <mergeCell ref="F85:I85"/>
    <mergeCell ref="J85:V85"/>
    <mergeCell ref="W85:AK85"/>
    <mergeCell ref="F86:I86"/>
    <mergeCell ref="J86:V86"/>
    <mergeCell ref="W86:AK86"/>
    <mergeCell ref="F91:G92"/>
    <mergeCell ref="AI91:AK92"/>
    <mergeCell ref="H91:N92"/>
    <mergeCell ref="O92:S92"/>
    <mergeCell ref="O91:AH91"/>
    <mergeCell ref="T92:X92"/>
    <mergeCell ref="Y92:AC92"/>
    <mergeCell ref="AD92:AH92"/>
    <mergeCell ref="F93:G95"/>
    <mergeCell ref="F96:G98"/>
    <mergeCell ref="H93:N93"/>
    <mergeCell ref="H94:N94"/>
    <mergeCell ref="H95:N95"/>
    <mergeCell ref="H96:N96"/>
    <mergeCell ref="F102:G104"/>
    <mergeCell ref="F105:G107"/>
    <mergeCell ref="H97:N97"/>
    <mergeCell ref="H98:N98"/>
    <mergeCell ref="H99:N99"/>
    <mergeCell ref="H100:N100"/>
    <mergeCell ref="H101:N101"/>
    <mergeCell ref="H102:N102"/>
    <mergeCell ref="H103:N103"/>
    <mergeCell ref="H106:N106"/>
    <mergeCell ref="AI93:AK93"/>
    <mergeCell ref="H104:N104"/>
    <mergeCell ref="H105:N105"/>
    <mergeCell ref="O98:Q98"/>
    <mergeCell ref="O96:Q96"/>
    <mergeCell ref="AD95:AF95"/>
    <mergeCell ref="AI100:AK100"/>
    <mergeCell ref="AI101:AK101"/>
    <mergeCell ref="O105:Q105"/>
    <mergeCell ref="T95:V95"/>
    <mergeCell ref="T94:V94"/>
    <mergeCell ref="O93:Q93"/>
    <mergeCell ref="T93:V93"/>
    <mergeCell ref="AD93:AF93"/>
    <mergeCell ref="AD94:AF94"/>
    <mergeCell ref="O94:Q94"/>
    <mergeCell ref="Y93:AA93"/>
    <mergeCell ref="Y94:AA94"/>
    <mergeCell ref="AI94:AK94"/>
    <mergeCell ref="AI95:AK95"/>
    <mergeCell ref="O103:Q103"/>
    <mergeCell ref="O104:Q104"/>
    <mergeCell ref="O101:Q101"/>
    <mergeCell ref="O102:Q102"/>
    <mergeCell ref="AI96:AK96"/>
    <mergeCell ref="AI97:AK97"/>
    <mergeCell ref="AI98:AK98"/>
    <mergeCell ref="AI99:AK99"/>
    <mergeCell ref="AI106:AK106"/>
    <mergeCell ref="Y106:AA106"/>
    <mergeCell ref="AI104:AK104"/>
    <mergeCell ref="AI105:AK105"/>
    <mergeCell ref="T99:V99"/>
    <mergeCell ref="T100:V100"/>
    <mergeCell ref="T101:V101"/>
    <mergeCell ref="AI103:AK103"/>
    <mergeCell ref="AI102:AK102"/>
    <mergeCell ref="F112:N112"/>
    <mergeCell ref="F113:N113"/>
    <mergeCell ref="O112:AK112"/>
    <mergeCell ref="O113:AK113"/>
    <mergeCell ref="Y107:AA107"/>
    <mergeCell ref="H107:N107"/>
    <mergeCell ref="T107:V107"/>
    <mergeCell ref="O107:Q107"/>
    <mergeCell ref="O106:Q106"/>
    <mergeCell ref="F120:N120"/>
    <mergeCell ref="O118:AK118"/>
    <mergeCell ref="O119:AK119"/>
    <mergeCell ref="O120:AK120"/>
    <mergeCell ref="F118:N118"/>
    <mergeCell ref="F119:N119"/>
    <mergeCell ref="Y95:AA95"/>
    <mergeCell ref="Y96:AA96"/>
    <mergeCell ref="Y97:AA97"/>
    <mergeCell ref="Y105:AA105"/>
    <mergeCell ref="T104:V104"/>
    <mergeCell ref="T105:V105"/>
    <mergeCell ref="T103:V103"/>
    <mergeCell ref="T106:V106"/>
    <mergeCell ref="AD107:AF107"/>
    <mergeCell ref="AD105:AF105"/>
    <mergeCell ref="AD106:AF106"/>
    <mergeCell ref="AD103:AF103"/>
    <mergeCell ref="AD104:AF104"/>
    <mergeCell ref="Y103:AA103"/>
    <mergeCell ref="Y104:AA104"/>
    <mergeCell ref="AD98:AF98"/>
    <mergeCell ref="AD99:AF99"/>
    <mergeCell ref="AI107:AK107"/>
    <mergeCell ref="AD11:AF11"/>
    <mergeCell ref="AH11:AJ11"/>
    <mergeCell ref="AD12:AF12"/>
    <mergeCell ref="AH12:AJ12"/>
    <mergeCell ref="AH13:AJ13"/>
    <mergeCell ref="AD14:AF14"/>
    <mergeCell ref="AH14:AJ14"/>
    <mergeCell ref="AD13:AF13"/>
    <mergeCell ref="AH15:AJ15"/>
    <mergeCell ref="F26:AK26"/>
    <mergeCell ref="F29:AK29"/>
    <mergeCell ref="F40:L40"/>
    <mergeCell ref="O40:U40"/>
    <mergeCell ref="AA47:AK47"/>
    <mergeCell ref="AA48:AI48"/>
    <mergeCell ref="S50:Z50"/>
    <mergeCell ref="F50:R50"/>
    <mergeCell ref="T102:V102"/>
    <mergeCell ref="O99:Q99"/>
    <mergeCell ref="O100:Q100"/>
    <mergeCell ref="O97:Q97"/>
    <mergeCell ref="O95:Q95"/>
    <mergeCell ref="F99:G101"/>
    <mergeCell ref="Y98:AA98"/>
    <mergeCell ref="Y99:AA99"/>
    <mergeCell ref="Y100:AA100"/>
    <mergeCell ref="Y101:AA101"/>
    <mergeCell ref="AD102:AF102"/>
    <mergeCell ref="Y102:AA102"/>
    <mergeCell ref="AD100:AF100"/>
    <mergeCell ref="AD101:AF101"/>
    <mergeCell ref="AD96:AF96"/>
    <mergeCell ref="AD97:AF97"/>
  </mergeCells>
  <phoneticPr fontId="4"/>
  <dataValidations count="1">
    <dataValidation type="list" allowBlank="1" showInputMessage="1" showErrorMessage="1" sqref="S48:Z53 S60:Z63" xr:uid="{00000000-0002-0000-0400-000000000000}">
      <formula1>"○,×"</formula1>
    </dataValidation>
  </dataValidations>
  <pageMargins left="0.59055118110236227" right="0.59055118110236227" top="0.59055118110236227" bottom="0.19685039370078741" header="0.31496062992125984" footer="0.31496062992125984"/>
  <pageSetup paperSize="9" orientation="portrait" r:id="rId1"/>
  <rowBreaks count="2" manualBreakCount="2">
    <brk id="36" max="37" man="1"/>
    <brk id="77" max="3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49"/>
  <sheetViews>
    <sheetView view="pageBreakPreview" zoomScaleNormal="100" zoomScaleSheetLayoutView="100" workbookViewId="0"/>
  </sheetViews>
  <sheetFormatPr defaultColWidth="2.36328125" defaultRowHeight="15.25" customHeight="1" x14ac:dyDescent="0.2"/>
  <cols>
    <col min="1" max="3" width="2.36328125" style="131"/>
    <col min="4" max="4" width="2.36328125" style="131" customWidth="1"/>
    <col min="5" max="16384" width="2.36328125" style="131"/>
  </cols>
  <sheetData>
    <row r="1" spans="1:38" ht="15.25" customHeight="1" x14ac:dyDescent="0.2">
      <c r="B1" s="131" t="s">
        <v>381</v>
      </c>
      <c r="C1" s="131" t="s">
        <v>382</v>
      </c>
      <c r="D1" s="131" t="s">
        <v>507</v>
      </c>
    </row>
    <row r="3" spans="1:38" ht="15.25" customHeight="1" x14ac:dyDescent="0.2">
      <c r="A3" s="593" t="s">
        <v>180</v>
      </c>
      <c r="B3" s="593"/>
      <c r="C3" s="593"/>
      <c r="D3" s="593"/>
      <c r="E3" s="593"/>
      <c r="F3" s="593"/>
      <c r="G3" s="593"/>
      <c r="H3" s="593"/>
      <c r="I3" s="593"/>
      <c r="J3" s="593"/>
      <c r="K3" s="593"/>
      <c r="L3" s="593"/>
      <c r="M3" s="593"/>
      <c r="N3" s="593"/>
      <c r="O3" s="593"/>
      <c r="P3" s="593"/>
      <c r="Q3" s="593"/>
      <c r="R3" s="593"/>
      <c r="S3" s="593"/>
      <c r="T3" s="593"/>
      <c r="U3" s="593"/>
      <c r="V3" s="593"/>
      <c r="W3" s="593"/>
      <c r="X3" s="593"/>
      <c r="Y3" s="593"/>
      <c r="Z3" s="593"/>
      <c r="AA3" s="593"/>
      <c r="AB3" s="593"/>
      <c r="AC3" s="593"/>
      <c r="AD3" s="593"/>
      <c r="AE3" s="593"/>
      <c r="AF3" s="593"/>
      <c r="AG3" s="593"/>
      <c r="AH3" s="593"/>
      <c r="AI3" s="593"/>
      <c r="AJ3" s="593"/>
      <c r="AK3" s="593"/>
      <c r="AL3" s="593"/>
    </row>
    <row r="9" spans="1:38" ht="15.25" customHeight="1" x14ac:dyDescent="0.2">
      <c r="AA9" s="597" t="s">
        <v>1882</v>
      </c>
      <c r="AB9" s="597"/>
      <c r="AC9" s="595"/>
      <c r="AD9" s="595"/>
      <c r="AE9" s="131" t="s">
        <v>442</v>
      </c>
      <c r="AF9" s="595"/>
      <c r="AG9" s="595"/>
      <c r="AH9" s="131" t="s">
        <v>441</v>
      </c>
      <c r="AI9" s="595"/>
      <c r="AJ9" s="595"/>
      <c r="AK9" s="131" t="s">
        <v>440</v>
      </c>
    </row>
    <row r="10" spans="1:38" ht="15.25" customHeight="1" x14ac:dyDescent="0.2">
      <c r="AC10" s="143"/>
      <c r="AD10" s="143"/>
      <c r="AF10" s="143"/>
      <c r="AG10" s="143"/>
      <c r="AI10" s="143"/>
      <c r="AJ10" s="143"/>
    </row>
    <row r="11" spans="1:38" ht="15.25" customHeight="1" x14ac:dyDescent="0.2">
      <c r="C11" s="144"/>
      <c r="D11" s="144" t="s">
        <v>374</v>
      </c>
      <c r="E11" s="144" t="s">
        <v>375</v>
      </c>
      <c r="F11" s="144" t="s">
        <v>511</v>
      </c>
      <c r="G11" s="131" t="s">
        <v>438</v>
      </c>
      <c r="H11" s="131" t="s">
        <v>439</v>
      </c>
      <c r="J11" s="131" t="s">
        <v>381</v>
      </c>
    </row>
    <row r="12" spans="1:38" ht="15.25" customHeight="1" x14ac:dyDescent="0.2">
      <c r="C12" s="145"/>
      <c r="D12" s="145"/>
      <c r="E12" s="145"/>
      <c r="F12" s="145"/>
    </row>
    <row r="13" spans="1:38" ht="15.25" customHeight="1" x14ac:dyDescent="0.2">
      <c r="C13" s="145"/>
      <c r="D13" s="145"/>
      <c r="E13" s="145"/>
      <c r="F13" s="145"/>
    </row>
    <row r="14" spans="1:38" ht="15.25" customHeight="1" x14ac:dyDescent="0.2">
      <c r="C14" s="145"/>
      <c r="D14" s="145"/>
      <c r="E14" s="145"/>
      <c r="F14" s="145"/>
    </row>
    <row r="15" spans="1:38" ht="15.25" customHeight="1" x14ac:dyDescent="0.2">
      <c r="C15" s="145"/>
      <c r="D15" s="145"/>
      <c r="E15" s="145"/>
      <c r="F15" s="145"/>
    </row>
    <row r="16" spans="1:38" ht="30" customHeight="1" x14ac:dyDescent="0.2">
      <c r="O16" s="131" t="s">
        <v>201</v>
      </c>
      <c r="Q16" s="593" t="s">
        <v>202</v>
      </c>
      <c r="R16" s="593"/>
      <c r="T16" s="131" t="s">
        <v>203</v>
      </c>
      <c r="V16" s="588"/>
      <c r="W16" s="588"/>
      <c r="X16" s="588"/>
      <c r="Y16" s="588"/>
      <c r="Z16" s="588"/>
      <c r="AA16" s="588"/>
      <c r="AB16" s="588"/>
      <c r="AC16" s="588"/>
      <c r="AD16" s="588"/>
      <c r="AE16" s="588"/>
      <c r="AF16" s="588"/>
      <c r="AG16" s="588"/>
      <c r="AH16" s="588"/>
      <c r="AI16" s="588"/>
      <c r="AJ16" s="588"/>
      <c r="AK16" s="588"/>
    </row>
    <row r="17" spans="1:38" ht="6" customHeight="1" x14ac:dyDescent="0.2">
      <c r="V17" s="146"/>
      <c r="W17" s="146"/>
      <c r="X17" s="146"/>
      <c r="Y17" s="146"/>
      <c r="Z17" s="146"/>
      <c r="AA17" s="146"/>
      <c r="AB17" s="146"/>
      <c r="AC17" s="146"/>
      <c r="AD17" s="146"/>
      <c r="AE17" s="146"/>
      <c r="AF17" s="146"/>
      <c r="AG17" s="146"/>
      <c r="AH17" s="146"/>
      <c r="AI17" s="146"/>
      <c r="AJ17" s="146"/>
      <c r="AK17" s="146"/>
    </row>
    <row r="18" spans="1:38" ht="15.25" customHeight="1" x14ac:dyDescent="0.2">
      <c r="O18" s="131" t="s">
        <v>199</v>
      </c>
      <c r="T18" s="131" t="s">
        <v>200</v>
      </c>
      <c r="V18" s="596"/>
      <c r="W18" s="596"/>
      <c r="X18" s="596"/>
      <c r="Y18" s="596"/>
      <c r="Z18" s="596"/>
      <c r="AA18" s="596"/>
      <c r="AB18" s="596"/>
      <c r="AC18" s="596"/>
      <c r="AD18" s="596"/>
      <c r="AE18" s="596"/>
      <c r="AF18" s="596"/>
      <c r="AG18" s="596"/>
      <c r="AH18" s="596"/>
      <c r="AI18" s="596"/>
      <c r="AJ18" s="596"/>
      <c r="AK18" s="596"/>
    </row>
    <row r="19" spans="1:38" ht="6" customHeight="1" x14ac:dyDescent="0.2">
      <c r="V19" s="145"/>
      <c r="W19" s="145"/>
      <c r="X19" s="145"/>
      <c r="Y19" s="145"/>
      <c r="Z19" s="145"/>
      <c r="AA19" s="145"/>
      <c r="AB19" s="145"/>
      <c r="AC19" s="145"/>
      <c r="AD19" s="145"/>
      <c r="AE19" s="145"/>
      <c r="AF19" s="145"/>
      <c r="AG19" s="145"/>
      <c r="AH19" s="145"/>
      <c r="AI19" s="145"/>
      <c r="AJ19" s="145"/>
      <c r="AK19" s="145"/>
    </row>
    <row r="20" spans="1:38" ht="15.25" customHeight="1" x14ac:dyDescent="0.2">
      <c r="O20" s="131" t="s">
        <v>455</v>
      </c>
      <c r="P20" s="131" t="s">
        <v>456</v>
      </c>
      <c r="Q20" s="131" t="s">
        <v>457</v>
      </c>
      <c r="R20" s="5" t="s">
        <v>165</v>
      </c>
      <c r="S20" s="131" t="s">
        <v>458</v>
      </c>
      <c r="T20" s="131" t="s">
        <v>453</v>
      </c>
      <c r="V20" s="594"/>
      <c r="W20" s="594"/>
      <c r="X20" s="594"/>
      <c r="Y20" s="594"/>
      <c r="Z20" s="594"/>
      <c r="AA20" s="594"/>
      <c r="AB20" s="594"/>
      <c r="AC20" s="594"/>
      <c r="AD20" s="594"/>
      <c r="AE20" s="594"/>
      <c r="AF20" s="594"/>
      <c r="AG20" s="594"/>
      <c r="AH20" s="594"/>
      <c r="AI20" s="132"/>
      <c r="AJ20" s="132"/>
      <c r="AK20" s="147"/>
    </row>
    <row r="24" spans="1:38" ht="15.25" customHeight="1" x14ac:dyDescent="0.2">
      <c r="C24" s="595"/>
      <c r="D24" s="595"/>
      <c r="E24" s="595"/>
      <c r="F24" s="595"/>
      <c r="G24" s="131" t="s">
        <v>1699</v>
      </c>
      <c r="H24" s="595"/>
      <c r="I24" s="595"/>
      <c r="J24" s="131" t="s">
        <v>181</v>
      </c>
      <c r="K24" s="595"/>
      <c r="L24" s="595"/>
      <c r="M24" s="131" t="s">
        <v>182</v>
      </c>
      <c r="N24" s="131" t="s">
        <v>183</v>
      </c>
      <c r="O24" s="131" t="s">
        <v>155</v>
      </c>
      <c r="P24" s="131" t="s">
        <v>27</v>
      </c>
      <c r="Q24" s="131" t="s">
        <v>184</v>
      </c>
      <c r="R24" s="131" t="s">
        <v>1659</v>
      </c>
      <c r="S24" s="131" t="s">
        <v>15</v>
      </c>
      <c r="T24" s="131" t="s">
        <v>154</v>
      </c>
      <c r="U24" s="131" t="s">
        <v>155</v>
      </c>
      <c r="V24" s="131" t="s">
        <v>185</v>
      </c>
      <c r="W24" s="131" t="s">
        <v>1670</v>
      </c>
      <c r="X24" s="131" t="s">
        <v>1671</v>
      </c>
      <c r="Y24" s="131" t="s">
        <v>1664</v>
      </c>
      <c r="Z24" s="131" t="s">
        <v>1665</v>
      </c>
      <c r="AA24" s="131" t="s">
        <v>3</v>
      </c>
      <c r="AB24" s="131" t="s">
        <v>1730</v>
      </c>
      <c r="AC24" s="131" t="s">
        <v>1731</v>
      </c>
      <c r="AD24" s="131" t="s">
        <v>1732</v>
      </c>
      <c r="AE24" s="131" t="s">
        <v>1796</v>
      </c>
      <c r="AF24" s="131" t="s">
        <v>186</v>
      </c>
      <c r="AG24" s="131" t="s">
        <v>4</v>
      </c>
      <c r="AH24" s="131" t="s">
        <v>1663</v>
      </c>
      <c r="AI24" s="131" t="s">
        <v>1743</v>
      </c>
      <c r="AJ24" s="131" t="s">
        <v>17</v>
      </c>
      <c r="AK24" s="131" t="s">
        <v>1739</v>
      </c>
    </row>
    <row r="25" spans="1:38" ht="15.25" customHeight="1" x14ac:dyDescent="0.2">
      <c r="B25" s="131" t="s">
        <v>187</v>
      </c>
      <c r="C25" s="131" t="s">
        <v>188</v>
      </c>
      <c r="D25" s="131" t="s">
        <v>1735</v>
      </c>
      <c r="E25" s="131" t="s">
        <v>185</v>
      </c>
      <c r="F25" s="131" t="s">
        <v>1731</v>
      </c>
      <c r="G25" s="131" t="s">
        <v>1663</v>
      </c>
      <c r="H25" s="131" t="s">
        <v>27</v>
      </c>
      <c r="I25" s="131" t="s">
        <v>1796</v>
      </c>
      <c r="J25" s="131" t="s">
        <v>1718</v>
      </c>
      <c r="K25" s="131" t="s">
        <v>1661</v>
      </c>
      <c r="L25" s="131" t="s">
        <v>1681</v>
      </c>
      <c r="M25" s="131" t="s">
        <v>1682</v>
      </c>
      <c r="N25" s="131" t="s">
        <v>189</v>
      </c>
      <c r="O25" s="131" t="s">
        <v>1663</v>
      </c>
      <c r="P25" s="131" t="s">
        <v>1711</v>
      </c>
      <c r="Q25" s="131" t="s">
        <v>1712</v>
      </c>
      <c r="R25" s="131" t="s">
        <v>1663</v>
      </c>
      <c r="S25" s="131" t="s">
        <v>1705</v>
      </c>
      <c r="T25" s="131" t="s">
        <v>1706</v>
      </c>
      <c r="U25" s="131" t="s">
        <v>3</v>
      </c>
      <c r="V25" s="131" t="s">
        <v>190</v>
      </c>
      <c r="W25" s="131" t="s">
        <v>6</v>
      </c>
      <c r="X25" s="131" t="s">
        <v>1</v>
      </c>
      <c r="Y25" s="131" t="s">
        <v>67</v>
      </c>
      <c r="Z25" s="131" t="s">
        <v>191</v>
      </c>
      <c r="AA25" s="131" t="s">
        <v>192</v>
      </c>
      <c r="AB25" s="131" t="s">
        <v>175</v>
      </c>
      <c r="AC25" s="131" t="s">
        <v>1683</v>
      </c>
      <c r="AD25" s="131" t="s">
        <v>192</v>
      </c>
      <c r="AE25" s="131" t="s">
        <v>193</v>
      </c>
      <c r="AF25" s="131" t="s">
        <v>31</v>
      </c>
      <c r="AG25" s="131" t="s">
        <v>1663</v>
      </c>
      <c r="AH25" s="131" t="s">
        <v>194</v>
      </c>
      <c r="AI25" s="131" t="s">
        <v>1659</v>
      </c>
      <c r="AJ25" s="131" t="s">
        <v>3</v>
      </c>
      <c r="AK25" s="131" t="s">
        <v>195</v>
      </c>
    </row>
    <row r="26" spans="1:38" ht="15.25" customHeight="1" x14ac:dyDescent="0.2">
      <c r="B26" s="131" t="s">
        <v>1739</v>
      </c>
      <c r="C26" s="131" t="s">
        <v>196</v>
      </c>
      <c r="D26" s="131" t="s">
        <v>197</v>
      </c>
      <c r="E26" s="131" t="s">
        <v>1735</v>
      </c>
      <c r="F26" s="131" t="s">
        <v>26</v>
      </c>
      <c r="G26" s="131" t="s">
        <v>6</v>
      </c>
      <c r="H26" s="131" t="s">
        <v>7</v>
      </c>
    </row>
    <row r="27" spans="1:38" ht="15.25" customHeight="1" x14ac:dyDescent="0.2">
      <c r="L27" s="132"/>
    </row>
    <row r="28" spans="1:38" ht="15.25" customHeight="1" x14ac:dyDescent="0.2">
      <c r="A28" s="148" t="s">
        <v>4</v>
      </c>
      <c r="B28" s="148"/>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row>
    <row r="30" spans="1:38" ht="15.25" customHeight="1" x14ac:dyDescent="0.2">
      <c r="B30" s="131" t="s">
        <v>193</v>
      </c>
      <c r="D30" s="131" t="s">
        <v>187</v>
      </c>
      <c r="E30" s="131" t="s">
        <v>188</v>
      </c>
      <c r="F30" s="131" t="s">
        <v>1660</v>
      </c>
      <c r="G30" s="131" t="s">
        <v>31</v>
      </c>
      <c r="H30" s="131" t="s">
        <v>1663</v>
      </c>
      <c r="I30" s="131" t="s">
        <v>30</v>
      </c>
      <c r="J30" s="131" t="s">
        <v>66</v>
      </c>
      <c r="K30" s="131" t="s">
        <v>84</v>
      </c>
      <c r="L30" s="131" t="s">
        <v>85</v>
      </c>
      <c r="M30" s="131" t="s">
        <v>179</v>
      </c>
      <c r="N30" s="131" t="s">
        <v>1663</v>
      </c>
      <c r="O30" s="131" t="s">
        <v>1743</v>
      </c>
      <c r="P30" s="131" t="s">
        <v>17</v>
      </c>
      <c r="Q30" s="131" t="s">
        <v>1739</v>
      </c>
      <c r="R30" s="131" t="s">
        <v>28</v>
      </c>
    </row>
    <row r="32" spans="1:38" ht="15.25" customHeight="1" x14ac:dyDescent="0.2">
      <c r="B32" s="131" t="s">
        <v>198</v>
      </c>
      <c r="D32" s="131" t="s">
        <v>187</v>
      </c>
      <c r="E32" s="131" t="s">
        <v>188</v>
      </c>
      <c r="F32" s="131" t="s">
        <v>1663</v>
      </c>
      <c r="G32" s="131" t="s">
        <v>1669</v>
      </c>
      <c r="H32" s="131" t="s">
        <v>1746</v>
      </c>
    </row>
    <row r="33" spans="2:37" ht="90" customHeight="1" x14ac:dyDescent="0.2">
      <c r="D33" s="535"/>
      <c r="E33" s="536"/>
      <c r="F33" s="536"/>
      <c r="G33" s="536"/>
      <c r="H33" s="536"/>
      <c r="I33" s="536"/>
      <c r="J33" s="536"/>
      <c r="K33" s="536"/>
      <c r="L33" s="536"/>
      <c r="M33" s="536"/>
      <c r="N33" s="536"/>
      <c r="O33" s="536"/>
      <c r="P33" s="536"/>
      <c r="Q33" s="536"/>
      <c r="R33" s="536"/>
      <c r="S33" s="536"/>
      <c r="T33" s="536"/>
      <c r="U33" s="536"/>
      <c r="V33" s="536"/>
      <c r="W33" s="536"/>
      <c r="X33" s="536"/>
      <c r="Y33" s="536"/>
      <c r="Z33" s="536"/>
      <c r="AA33" s="536"/>
      <c r="AB33" s="536"/>
      <c r="AC33" s="536"/>
      <c r="AD33" s="536"/>
      <c r="AE33" s="536"/>
      <c r="AF33" s="536"/>
      <c r="AG33" s="536"/>
      <c r="AH33" s="536"/>
      <c r="AI33" s="536"/>
      <c r="AJ33" s="536"/>
      <c r="AK33" s="537"/>
    </row>
    <row r="35" spans="2:37" ht="15.25" customHeight="1" x14ac:dyDescent="0.2">
      <c r="B35" s="131" t="s">
        <v>84</v>
      </c>
      <c r="C35" s="131" t="s">
        <v>179</v>
      </c>
      <c r="D35" s="131" t="s">
        <v>204</v>
      </c>
      <c r="E35" s="131" t="s">
        <v>71</v>
      </c>
      <c r="F35" s="131" t="s">
        <v>205</v>
      </c>
      <c r="G35" s="131" t="s">
        <v>28</v>
      </c>
    </row>
    <row r="36" spans="2:37" s="135" customFormat="1" ht="15.25" customHeight="1" x14ac:dyDescent="0.2">
      <c r="C36" s="136" t="s">
        <v>11</v>
      </c>
      <c r="E36" s="135" t="s">
        <v>187</v>
      </c>
      <c r="F36" s="135" t="s">
        <v>188</v>
      </c>
      <c r="G36" s="135" t="s">
        <v>206</v>
      </c>
      <c r="H36" s="135" t="s">
        <v>240</v>
      </c>
      <c r="I36" s="135" t="s">
        <v>30</v>
      </c>
      <c r="J36" s="135" t="s">
        <v>66</v>
      </c>
      <c r="K36" s="135" t="s">
        <v>241</v>
      </c>
      <c r="L36" s="135" t="s">
        <v>4</v>
      </c>
      <c r="M36" s="135" t="s">
        <v>5</v>
      </c>
      <c r="N36" s="135" t="s">
        <v>242</v>
      </c>
      <c r="O36" s="135" t="s">
        <v>243</v>
      </c>
      <c r="P36" s="135" t="s">
        <v>86</v>
      </c>
      <c r="Q36" s="135" t="s">
        <v>207</v>
      </c>
      <c r="R36" s="135" t="s">
        <v>244</v>
      </c>
      <c r="S36" s="135" t="s">
        <v>245</v>
      </c>
      <c r="T36" s="135" t="s">
        <v>1681</v>
      </c>
      <c r="U36" s="135" t="s">
        <v>1682</v>
      </c>
      <c r="V36" s="135" t="s">
        <v>209</v>
      </c>
      <c r="W36" s="135" t="s">
        <v>210</v>
      </c>
      <c r="X36" s="135" t="s">
        <v>246</v>
      </c>
      <c r="Y36" s="135" t="s">
        <v>1670</v>
      </c>
      <c r="Z36" s="135" t="s">
        <v>1671</v>
      </c>
      <c r="AA36" s="135" t="s">
        <v>77</v>
      </c>
      <c r="AB36" s="135" t="s">
        <v>1685</v>
      </c>
      <c r="AC36" s="135" t="s">
        <v>1686</v>
      </c>
      <c r="AD36" s="135" t="s">
        <v>68</v>
      </c>
      <c r="AE36" s="135" t="s">
        <v>67</v>
      </c>
      <c r="AF36" s="135" t="s">
        <v>1691</v>
      </c>
      <c r="AG36" s="135" t="s">
        <v>1670</v>
      </c>
      <c r="AH36" s="135" t="s">
        <v>1671</v>
      </c>
      <c r="AI36" s="135" t="s">
        <v>247</v>
      </c>
      <c r="AJ36" s="135" t="s">
        <v>1691</v>
      </c>
      <c r="AK36" s="135" t="s">
        <v>1728</v>
      </c>
    </row>
    <row r="37" spans="2:37" s="135" customFormat="1" ht="15.25" customHeight="1" x14ac:dyDescent="0.2">
      <c r="D37" s="135" t="s">
        <v>248</v>
      </c>
      <c r="E37" s="135" t="s">
        <v>1666</v>
      </c>
      <c r="F37" s="135" t="s">
        <v>1667</v>
      </c>
      <c r="G37" s="135" t="s">
        <v>1668</v>
      </c>
      <c r="H37" s="135" t="s">
        <v>1669</v>
      </c>
      <c r="I37" s="135" t="s">
        <v>50</v>
      </c>
      <c r="J37" s="135" t="s">
        <v>1670</v>
      </c>
      <c r="K37" s="135" t="s">
        <v>1671</v>
      </c>
      <c r="L37" s="135" t="s">
        <v>1672</v>
      </c>
      <c r="M37" s="135" t="s">
        <v>249</v>
      </c>
      <c r="N37" s="135" t="s">
        <v>211</v>
      </c>
      <c r="O37" s="135" t="s">
        <v>1718</v>
      </c>
      <c r="P37" s="135" t="s">
        <v>212</v>
      </c>
      <c r="Q37" s="135" t="s">
        <v>1661</v>
      </c>
      <c r="R37" s="135" t="s">
        <v>250</v>
      </c>
      <c r="S37" s="135" t="s">
        <v>213</v>
      </c>
      <c r="T37" s="135" t="s">
        <v>214</v>
      </c>
      <c r="U37" s="135" t="s">
        <v>1679</v>
      </c>
      <c r="V37" s="135" t="s">
        <v>251</v>
      </c>
      <c r="W37" s="135" t="s">
        <v>1689</v>
      </c>
      <c r="X37" s="135" t="s">
        <v>1728</v>
      </c>
      <c r="Y37" s="135" t="s">
        <v>248</v>
      </c>
      <c r="Z37" s="135" t="s">
        <v>1660</v>
      </c>
      <c r="AA37" s="135" t="s">
        <v>1661</v>
      </c>
      <c r="AB37" s="135" t="s">
        <v>252</v>
      </c>
      <c r="AC37" s="135" t="s">
        <v>59</v>
      </c>
      <c r="AD37" s="135" t="s">
        <v>1669</v>
      </c>
      <c r="AE37" s="135" t="s">
        <v>1679</v>
      </c>
      <c r="AF37" s="135" t="s">
        <v>253</v>
      </c>
      <c r="AG37" s="135" t="s">
        <v>215</v>
      </c>
      <c r="AH37" s="135" t="s">
        <v>176</v>
      </c>
      <c r="AI37" s="135" t="s">
        <v>1710</v>
      </c>
      <c r="AJ37" s="135" t="s">
        <v>254</v>
      </c>
      <c r="AK37" s="135" t="s">
        <v>216</v>
      </c>
    </row>
    <row r="38" spans="2:37" s="135" customFormat="1" ht="15.25" customHeight="1" x14ac:dyDescent="0.2">
      <c r="D38" s="135" t="s">
        <v>255</v>
      </c>
      <c r="E38" s="135" t="s">
        <v>256</v>
      </c>
      <c r="F38" s="135" t="s">
        <v>257</v>
      </c>
      <c r="G38" s="135" t="s">
        <v>258</v>
      </c>
      <c r="H38" s="135" t="s">
        <v>9</v>
      </c>
      <c r="I38" s="135" t="s">
        <v>10</v>
      </c>
      <c r="J38" s="135" t="s">
        <v>44</v>
      </c>
      <c r="K38" s="135" t="s">
        <v>45</v>
      </c>
      <c r="L38" s="135" t="s">
        <v>46</v>
      </c>
      <c r="M38" s="135" t="s">
        <v>47</v>
      </c>
      <c r="N38" s="135" t="s">
        <v>49</v>
      </c>
      <c r="O38" s="135" t="s">
        <v>1664</v>
      </c>
      <c r="P38" s="135" t="s">
        <v>1665</v>
      </c>
      <c r="Q38" s="135" t="s">
        <v>219</v>
      </c>
      <c r="R38" s="135" t="s">
        <v>259</v>
      </c>
      <c r="S38" s="135" t="s">
        <v>1733</v>
      </c>
      <c r="T38" s="135" t="s">
        <v>1734</v>
      </c>
      <c r="U38" s="135" t="s">
        <v>1670</v>
      </c>
      <c r="V38" s="135" t="s">
        <v>1671</v>
      </c>
      <c r="W38" s="135" t="s">
        <v>1664</v>
      </c>
      <c r="X38" s="135" t="s">
        <v>1665</v>
      </c>
      <c r="Y38" s="135" t="s">
        <v>49</v>
      </c>
      <c r="Z38" s="135" t="s">
        <v>184</v>
      </c>
      <c r="AA38" s="135" t="s">
        <v>1659</v>
      </c>
      <c r="AB38" s="135" t="s">
        <v>1660</v>
      </c>
      <c r="AC38" s="135" t="s">
        <v>1661</v>
      </c>
      <c r="AD38" s="135" t="s">
        <v>1662</v>
      </c>
      <c r="AE38" s="135" t="s">
        <v>260</v>
      </c>
      <c r="AF38" s="135" t="s">
        <v>261</v>
      </c>
      <c r="AG38" s="135" t="s">
        <v>262</v>
      </c>
      <c r="AH38" s="135" t="s">
        <v>263</v>
      </c>
      <c r="AI38" s="135" t="s">
        <v>264</v>
      </c>
      <c r="AJ38" s="135" t="s">
        <v>86</v>
      </c>
      <c r="AK38" s="135" t="s">
        <v>207</v>
      </c>
    </row>
    <row r="39" spans="2:37" s="135" customFormat="1" ht="15.25" customHeight="1" x14ac:dyDescent="0.2">
      <c r="D39" s="135" t="s">
        <v>265</v>
      </c>
      <c r="E39" s="135" t="s">
        <v>266</v>
      </c>
      <c r="F39" s="135" t="s">
        <v>383</v>
      </c>
      <c r="G39" s="135" t="s">
        <v>384</v>
      </c>
      <c r="H39" s="135" t="s">
        <v>385</v>
      </c>
      <c r="I39" s="135" t="s">
        <v>386</v>
      </c>
      <c r="J39" s="135" t="s">
        <v>267</v>
      </c>
      <c r="K39" s="135" t="s">
        <v>388</v>
      </c>
      <c r="L39" s="135" t="s">
        <v>389</v>
      </c>
      <c r="M39" s="135" t="s">
        <v>1796</v>
      </c>
      <c r="N39" s="135" t="s">
        <v>390</v>
      </c>
      <c r="O39" s="135" t="s">
        <v>391</v>
      </c>
      <c r="P39" s="135" t="s">
        <v>392</v>
      </c>
      <c r="Q39" s="135" t="s">
        <v>393</v>
      </c>
      <c r="R39" s="135" t="s">
        <v>267</v>
      </c>
      <c r="S39" s="135" t="s">
        <v>394</v>
      </c>
      <c r="T39" s="135" t="s">
        <v>389</v>
      </c>
      <c r="U39" s="135" t="s">
        <v>268</v>
      </c>
      <c r="V39" s="135" t="s">
        <v>267</v>
      </c>
      <c r="W39" s="135" t="s">
        <v>396</v>
      </c>
      <c r="X39" s="135" t="s">
        <v>267</v>
      </c>
      <c r="Y39" s="135" t="s">
        <v>397</v>
      </c>
      <c r="Z39" s="135" t="s">
        <v>398</v>
      </c>
      <c r="AA39" s="135" t="s">
        <v>399</v>
      </c>
      <c r="AB39" s="135" t="s">
        <v>400</v>
      </c>
      <c r="AC39" s="135" t="s">
        <v>269</v>
      </c>
      <c r="AD39" s="135" t="s">
        <v>401</v>
      </c>
      <c r="AE39" s="135" t="s">
        <v>389</v>
      </c>
      <c r="AF39" s="135" t="s">
        <v>402</v>
      </c>
      <c r="AG39" s="135" t="s">
        <v>270</v>
      </c>
      <c r="AH39" s="135" t="s">
        <v>404</v>
      </c>
      <c r="AI39" s="135" t="s">
        <v>405</v>
      </c>
      <c r="AJ39" s="135" t="s">
        <v>406</v>
      </c>
      <c r="AK39" s="135" t="s">
        <v>407</v>
      </c>
    </row>
    <row r="40" spans="2:37" s="135" customFormat="1" ht="15.25" customHeight="1" x14ac:dyDescent="0.2">
      <c r="D40" s="135" t="s">
        <v>271</v>
      </c>
      <c r="E40" s="135" t="s">
        <v>408</v>
      </c>
      <c r="F40" s="135" t="s">
        <v>409</v>
      </c>
      <c r="G40" s="135" t="s">
        <v>410</v>
      </c>
      <c r="H40" s="135" t="s">
        <v>272</v>
      </c>
      <c r="I40" s="135" t="s">
        <v>273</v>
      </c>
      <c r="J40" s="135" t="s">
        <v>396</v>
      </c>
      <c r="K40" s="135" t="s">
        <v>273</v>
      </c>
      <c r="L40" s="135" t="s">
        <v>412</v>
      </c>
      <c r="M40" s="135" t="s">
        <v>407</v>
      </c>
      <c r="N40" s="135" t="s">
        <v>273</v>
      </c>
      <c r="O40" s="135" t="s">
        <v>413</v>
      </c>
      <c r="P40" s="135" t="s">
        <v>400</v>
      </c>
      <c r="Q40" s="135" t="s">
        <v>410</v>
      </c>
      <c r="R40" s="135" t="s">
        <v>274</v>
      </c>
      <c r="S40" s="135" t="s">
        <v>415</v>
      </c>
      <c r="T40" s="135" t="s">
        <v>416</v>
      </c>
      <c r="U40" s="135" t="s">
        <v>417</v>
      </c>
      <c r="V40" s="135" t="s">
        <v>275</v>
      </c>
      <c r="W40" s="135" t="s">
        <v>419</v>
      </c>
      <c r="X40" s="135" t="s">
        <v>276</v>
      </c>
      <c r="Y40" s="135" t="s">
        <v>277</v>
      </c>
      <c r="Z40" s="135" t="s">
        <v>278</v>
      </c>
      <c r="AA40" s="135" t="s">
        <v>275</v>
      </c>
      <c r="AB40" s="135" t="s">
        <v>423</v>
      </c>
      <c r="AC40" s="135" t="s">
        <v>424</v>
      </c>
      <c r="AD40" s="135" t="s">
        <v>279</v>
      </c>
      <c r="AE40" s="135" t="s">
        <v>426</v>
      </c>
      <c r="AF40" s="135" t="s">
        <v>427</v>
      </c>
      <c r="AG40" s="135" t="s">
        <v>280</v>
      </c>
      <c r="AH40" s="135" t="s">
        <v>281</v>
      </c>
      <c r="AI40" s="135" t="s">
        <v>282</v>
      </c>
      <c r="AJ40" s="135" t="s">
        <v>283</v>
      </c>
      <c r="AK40" s="135" t="s">
        <v>284</v>
      </c>
    </row>
    <row r="41" spans="2:37" s="135" customFormat="1" ht="15.25" customHeight="1" x14ac:dyDescent="0.2">
      <c r="D41" s="135" t="s">
        <v>1643</v>
      </c>
      <c r="E41" s="135" t="s">
        <v>1644</v>
      </c>
      <c r="F41" s="135" t="s">
        <v>431</v>
      </c>
      <c r="G41" s="135" t="s">
        <v>432</v>
      </c>
      <c r="H41" s="135" t="s">
        <v>437</v>
      </c>
      <c r="I41" s="135" t="s">
        <v>285</v>
      </c>
      <c r="J41" s="135" t="s">
        <v>1672</v>
      </c>
      <c r="K41" s="135" t="s">
        <v>286</v>
      </c>
      <c r="L41" s="135" t="s">
        <v>86</v>
      </c>
      <c r="M41" s="135" t="s">
        <v>207</v>
      </c>
      <c r="N41" s="135" t="s">
        <v>287</v>
      </c>
      <c r="O41" s="135" t="s">
        <v>288</v>
      </c>
      <c r="P41" s="135" t="s">
        <v>1681</v>
      </c>
      <c r="Q41" s="135" t="s">
        <v>1682</v>
      </c>
      <c r="R41" s="135" t="s">
        <v>209</v>
      </c>
      <c r="S41" s="135" t="s">
        <v>210</v>
      </c>
      <c r="T41" s="135" t="s">
        <v>49</v>
      </c>
      <c r="U41" s="135" t="s">
        <v>1670</v>
      </c>
      <c r="V41" s="135" t="s">
        <v>1671</v>
      </c>
      <c r="W41" s="135" t="s">
        <v>1796</v>
      </c>
      <c r="X41" s="135" t="s">
        <v>1685</v>
      </c>
      <c r="Y41" s="135" t="s">
        <v>1686</v>
      </c>
      <c r="Z41" s="135" t="s">
        <v>68</v>
      </c>
      <c r="AA41" s="135" t="s">
        <v>67</v>
      </c>
      <c r="AB41" s="135" t="s">
        <v>1691</v>
      </c>
      <c r="AC41" s="135" t="s">
        <v>1670</v>
      </c>
      <c r="AD41" s="135" t="s">
        <v>1671</v>
      </c>
      <c r="AE41" s="135" t="s">
        <v>247</v>
      </c>
      <c r="AF41" s="135" t="s">
        <v>1691</v>
      </c>
      <c r="AG41" s="135" t="s">
        <v>1728</v>
      </c>
      <c r="AH41" s="135" t="s">
        <v>248</v>
      </c>
      <c r="AI41" s="135" t="s">
        <v>1666</v>
      </c>
      <c r="AJ41" s="135" t="s">
        <v>1667</v>
      </c>
      <c r="AK41" s="135" t="s">
        <v>1668</v>
      </c>
    </row>
    <row r="42" spans="2:37" s="135" customFormat="1" ht="15.25" customHeight="1" x14ac:dyDescent="0.2">
      <c r="D42" s="135" t="s">
        <v>1669</v>
      </c>
      <c r="E42" s="135" t="s">
        <v>50</v>
      </c>
      <c r="F42" s="135" t="s">
        <v>1670</v>
      </c>
      <c r="G42" s="135" t="s">
        <v>1671</v>
      </c>
      <c r="H42" s="135" t="s">
        <v>1672</v>
      </c>
      <c r="I42" s="135" t="s">
        <v>249</v>
      </c>
      <c r="J42" s="135" t="s">
        <v>211</v>
      </c>
      <c r="K42" s="135" t="s">
        <v>1718</v>
      </c>
      <c r="L42" s="135" t="s">
        <v>212</v>
      </c>
      <c r="M42" s="135" t="s">
        <v>1661</v>
      </c>
      <c r="N42" s="135" t="s">
        <v>250</v>
      </c>
      <c r="O42" s="135" t="s">
        <v>213</v>
      </c>
      <c r="P42" s="135" t="s">
        <v>214</v>
      </c>
      <c r="Q42" s="135" t="s">
        <v>1679</v>
      </c>
      <c r="R42" s="135" t="s">
        <v>251</v>
      </c>
      <c r="S42" s="135" t="s">
        <v>1689</v>
      </c>
      <c r="T42" s="135" t="s">
        <v>1728</v>
      </c>
      <c r="U42" s="135" t="s">
        <v>248</v>
      </c>
      <c r="V42" s="135" t="s">
        <v>1660</v>
      </c>
      <c r="W42" s="135" t="s">
        <v>1661</v>
      </c>
      <c r="X42" s="135" t="s">
        <v>252</v>
      </c>
      <c r="Y42" s="135" t="s">
        <v>59</v>
      </c>
      <c r="Z42" s="135" t="s">
        <v>1669</v>
      </c>
      <c r="AA42" s="135" t="s">
        <v>1679</v>
      </c>
      <c r="AB42" s="135" t="s">
        <v>253</v>
      </c>
      <c r="AC42" s="135" t="s">
        <v>215</v>
      </c>
      <c r="AD42" s="135" t="s">
        <v>176</v>
      </c>
      <c r="AE42" s="135" t="s">
        <v>1710</v>
      </c>
      <c r="AF42" s="135" t="s">
        <v>254</v>
      </c>
      <c r="AG42" s="135" t="s">
        <v>216</v>
      </c>
      <c r="AH42" s="135" t="s">
        <v>255</v>
      </c>
      <c r="AI42" s="135" t="s">
        <v>256</v>
      </c>
      <c r="AJ42" s="135" t="s">
        <v>257</v>
      </c>
      <c r="AK42" s="135" t="s">
        <v>258</v>
      </c>
    </row>
    <row r="43" spans="2:37" s="135" customFormat="1" ht="15.25" customHeight="1" x14ac:dyDescent="0.2">
      <c r="D43" s="135" t="s">
        <v>9</v>
      </c>
      <c r="E43" s="135" t="s">
        <v>10</v>
      </c>
      <c r="F43" s="135" t="s">
        <v>44</v>
      </c>
      <c r="G43" s="135" t="s">
        <v>45</v>
      </c>
      <c r="H43" s="135" t="s">
        <v>46</v>
      </c>
      <c r="I43" s="135" t="s">
        <v>47</v>
      </c>
      <c r="J43" s="135" t="s">
        <v>49</v>
      </c>
      <c r="K43" s="135" t="s">
        <v>1664</v>
      </c>
      <c r="L43" s="135" t="s">
        <v>1665</v>
      </c>
      <c r="M43" s="135" t="s">
        <v>219</v>
      </c>
      <c r="N43" s="135" t="s">
        <v>289</v>
      </c>
    </row>
    <row r="44" spans="2:37" s="135" customFormat="1" ht="6" customHeight="1" x14ac:dyDescent="0.2"/>
    <row r="45" spans="2:37" s="135" customFormat="1" ht="15.25" customHeight="1" x14ac:dyDescent="0.2">
      <c r="C45" s="136" t="s">
        <v>290</v>
      </c>
      <c r="E45" s="135" t="s">
        <v>86</v>
      </c>
      <c r="F45" s="135" t="s">
        <v>207</v>
      </c>
      <c r="G45" s="135" t="s">
        <v>291</v>
      </c>
      <c r="H45" s="135" t="s">
        <v>288</v>
      </c>
      <c r="I45" s="135" t="s">
        <v>1670</v>
      </c>
      <c r="J45" s="135" t="s">
        <v>1671</v>
      </c>
      <c r="K45" s="135" t="s">
        <v>9</v>
      </c>
      <c r="L45" s="135" t="s">
        <v>10</v>
      </c>
      <c r="M45" s="135" t="s">
        <v>1697</v>
      </c>
      <c r="N45" s="135" t="s">
        <v>12</v>
      </c>
      <c r="O45" s="135" t="s">
        <v>1675</v>
      </c>
      <c r="P45" s="135" t="s">
        <v>220</v>
      </c>
      <c r="Q45" s="135" t="s">
        <v>221</v>
      </c>
      <c r="R45" s="135" t="s">
        <v>222</v>
      </c>
      <c r="S45" s="135" t="s">
        <v>292</v>
      </c>
      <c r="T45" s="135" t="s">
        <v>293</v>
      </c>
      <c r="U45" s="135" t="s">
        <v>294</v>
      </c>
      <c r="V45" s="135" t="s">
        <v>295</v>
      </c>
      <c r="W45" s="135" t="s">
        <v>1796</v>
      </c>
      <c r="X45" s="135" t="s">
        <v>223</v>
      </c>
      <c r="Y45" s="135" t="s">
        <v>79</v>
      </c>
      <c r="Z45" s="135" t="s">
        <v>224</v>
      </c>
      <c r="AA45" s="135" t="s">
        <v>225</v>
      </c>
      <c r="AB45" s="135" t="s">
        <v>295</v>
      </c>
      <c r="AC45" s="135" t="s">
        <v>293</v>
      </c>
      <c r="AD45" s="135" t="s">
        <v>296</v>
      </c>
      <c r="AE45" s="135" t="s">
        <v>83</v>
      </c>
      <c r="AF45" s="135" t="s">
        <v>297</v>
      </c>
      <c r="AG45" s="135" t="s">
        <v>226</v>
      </c>
      <c r="AH45" s="135" t="s">
        <v>298</v>
      </c>
      <c r="AI45" s="135" t="s">
        <v>299</v>
      </c>
      <c r="AJ45" s="135" t="s">
        <v>81</v>
      </c>
      <c r="AK45" s="135" t="s">
        <v>300</v>
      </c>
    </row>
    <row r="46" spans="2:37" s="135" customFormat="1" ht="6" customHeight="1" x14ac:dyDescent="0.2"/>
    <row r="47" spans="2:37" s="135" customFormat="1" ht="15.25" customHeight="1" x14ac:dyDescent="0.2">
      <c r="C47" s="136" t="s">
        <v>301</v>
      </c>
      <c r="E47" s="135" t="s">
        <v>184</v>
      </c>
      <c r="F47" s="135" t="s">
        <v>1659</v>
      </c>
      <c r="G47" s="135" t="s">
        <v>1660</v>
      </c>
      <c r="H47" s="135" t="s">
        <v>1661</v>
      </c>
      <c r="I47" s="135" t="s">
        <v>1662</v>
      </c>
      <c r="J47" s="135" t="s">
        <v>252</v>
      </c>
      <c r="K47" s="135" t="s">
        <v>227</v>
      </c>
      <c r="L47" s="135" t="s">
        <v>228</v>
      </c>
      <c r="M47" s="135" t="s">
        <v>302</v>
      </c>
      <c r="N47" s="135" t="s">
        <v>1699</v>
      </c>
      <c r="O47" s="135" t="s">
        <v>14</v>
      </c>
      <c r="P47" s="135" t="s">
        <v>252</v>
      </c>
      <c r="Q47" s="135" t="s">
        <v>1660</v>
      </c>
      <c r="R47" s="135" t="s">
        <v>1661</v>
      </c>
      <c r="S47" s="135" t="s">
        <v>221</v>
      </c>
      <c r="T47" s="135" t="s">
        <v>222</v>
      </c>
      <c r="U47" s="135" t="s">
        <v>219</v>
      </c>
      <c r="V47" s="135" t="s">
        <v>1796</v>
      </c>
      <c r="W47" s="135" t="s">
        <v>230</v>
      </c>
      <c r="X47" s="135" t="s">
        <v>231</v>
      </c>
      <c r="Y47" s="135" t="s">
        <v>232</v>
      </c>
      <c r="Z47" s="135" t="s">
        <v>233</v>
      </c>
      <c r="AA47" s="135" t="s">
        <v>234</v>
      </c>
      <c r="AB47" s="135" t="s">
        <v>1672</v>
      </c>
      <c r="AC47" s="135" t="s">
        <v>303</v>
      </c>
      <c r="AD47" s="135" t="s">
        <v>235</v>
      </c>
      <c r="AE47" s="135" t="s">
        <v>236</v>
      </c>
      <c r="AF47" s="135" t="s">
        <v>1664</v>
      </c>
      <c r="AG47" s="135" t="s">
        <v>237</v>
      </c>
      <c r="AH47" s="135" t="s">
        <v>219</v>
      </c>
      <c r="AI47" s="135" t="s">
        <v>304</v>
      </c>
      <c r="AJ47" s="135" t="s">
        <v>305</v>
      </c>
      <c r="AK47" s="135" t="s">
        <v>306</v>
      </c>
    </row>
    <row r="48" spans="2:37" s="135" customFormat="1" ht="15.25" customHeight="1" x14ac:dyDescent="0.2">
      <c r="D48" s="135" t="s">
        <v>307</v>
      </c>
      <c r="E48" s="135" t="s">
        <v>252</v>
      </c>
      <c r="F48" s="135" t="s">
        <v>219</v>
      </c>
      <c r="G48" s="135" t="s">
        <v>238</v>
      </c>
      <c r="H48" s="135" t="s">
        <v>308</v>
      </c>
      <c r="I48" s="135" t="s">
        <v>309</v>
      </c>
      <c r="J48" s="135" t="s">
        <v>310</v>
      </c>
      <c r="K48" s="135" t="s">
        <v>157</v>
      </c>
      <c r="L48" s="135" t="s">
        <v>158</v>
      </c>
      <c r="M48" s="135" t="s">
        <v>311</v>
      </c>
      <c r="N48" s="135" t="s">
        <v>312</v>
      </c>
      <c r="O48" s="135" t="s">
        <v>313</v>
      </c>
      <c r="P48" s="135" t="s">
        <v>314</v>
      </c>
      <c r="Q48" s="135" t="s">
        <v>315</v>
      </c>
      <c r="R48" s="135" t="s">
        <v>1796</v>
      </c>
      <c r="S48" s="135" t="s">
        <v>227</v>
      </c>
      <c r="T48" s="135" t="s">
        <v>228</v>
      </c>
      <c r="U48" s="135" t="s">
        <v>316</v>
      </c>
      <c r="V48" s="135" t="s">
        <v>1699</v>
      </c>
      <c r="W48" s="135" t="s">
        <v>14</v>
      </c>
      <c r="X48" s="135" t="s">
        <v>317</v>
      </c>
      <c r="Y48" s="135" t="s">
        <v>1660</v>
      </c>
      <c r="Z48" s="135" t="s">
        <v>1661</v>
      </c>
      <c r="AA48" s="135" t="s">
        <v>1675</v>
      </c>
      <c r="AB48" s="135" t="s">
        <v>220</v>
      </c>
      <c r="AC48" s="135" t="s">
        <v>1672</v>
      </c>
      <c r="AD48" s="135" t="s">
        <v>303</v>
      </c>
      <c r="AE48" s="135" t="s">
        <v>1660</v>
      </c>
      <c r="AF48" s="135" t="s">
        <v>1661</v>
      </c>
      <c r="AG48" s="135" t="s">
        <v>1667</v>
      </c>
      <c r="AH48" s="135" t="s">
        <v>71</v>
      </c>
      <c r="AI48" s="135" t="s">
        <v>1714</v>
      </c>
      <c r="AJ48" s="135" t="s">
        <v>83</v>
      </c>
      <c r="AK48" s="135" t="s">
        <v>1648</v>
      </c>
    </row>
    <row r="49" spans="4:30" s="135" customFormat="1" ht="15.25" customHeight="1" x14ac:dyDescent="0.2">
      <c r="D49" s="135" t="s">
        <v>1649</v>
      </c>
      <c r="E49" s="135" t="s">
        <v>297</v>
      </c>
      <c r="F49" s="135" t="s">
        <v>4</v>
      </c>
      <c r="G49" s="135" t="s">
        <v>5</v>
      </c>
      <c r="H49" s="135" t="s">
        <v>242</v>
      </c>
      <c r="I49" s="135" t="s">
        <v>243</v>
      </c>
      <c r="J49" s="135" t="s">
        <v>219</v>
      </c>
      <c r="K49" s="135" t="s">
        <v>238</v>
      </c>
      <c r="L49" s="135" t="s">
        <v>318</v>
      </c>
      <c r="M49" s="135" t="s">
        <v>243</v>
      </c>
      <c r="N49" s="135" t="s">
        <v>319</v>
      </c>
      <c r="O49" s="135" t="s">
        <v>242</v>
      </c>
      <c r="P49" s="135" t="s">
        <v>1796</v>
      </c>
      <c r="Q49" s="135" t="s">
        <v>223</v>
      </c>
      <c r="R49" s="135" t="s">
        <v>320</v>
      </c>
      <c r="S49" s="135" t="s">
        <v>224</v>
      </c>
      <c r="T49" s="135" t="s">
        <v>225</v>
      </c>
      <c r="U49" s="135" t="s">
        <v>242</v>
      </c>
      <c r="V49" s="135" t="s">
        <v>243</v>
      </c>
      <c r="W49" s="135" t="s">
        <v>321</v>
      </c>
      <c r="X49" s="135" t="s">
        <v>246</v>
      </c>
      <c r="Y49" s="135" t="s">
        <v>322</v>
      </c>
      <c r="Z49" s="135" t="s">
        <v>226</v>
      </c>
      <c r="AA49" s="135" t="s">
        <v>323</v>
      </c>
      <c r="AB49" s="135" t="s">
        <v>324</v>
      </c>
      <c r="AC49" s="135" t="s">
        <v>325</v>
      </c>
      <c r="AD49" s="135" t="s">
        <v>326</v>
      </c>
    </row>
  </sheetData>
  <sheetProtection formatCells="0"/>
  <mergeCells count="14">
    <mergeCell ref="A3:AL3"/>
    <mergeCell ref="V20:AH20"/>
    <mergeCell ref="AC9:AD9"/>
    <mergeCell ref="AF9:AG9"/>
    <mergeCell ref="D33:AK33"/>
    <mergeCell ref="E24:F24"/>
    <mergeCell ref="H24:I24"/>
    <mergeCell ref="K24:L24"/>
    <mergeCell ref="AI9:AJ9"/>
    <mergeCell ref="V16:AK16"/>
    <mergeCell ref="V18:AK18"/>
    <mergeCell ref="C24:D24"/>
    <mergeCell ref="AA9:AB9"/>
    <mergeCell ref="Q16:R16"/>
  </mergeCells>
  <phoneticPr fontId="4"/>
  <dataValidations count="1">
    <dataValidation type="list" allowBlank="1" showInputMessage="1" showErrorMessage="1" sqref="C24:D24" xr:uid="{00000000-0002-0000-0500-000000000000}">
      <formula1>"平成,令和"</formula1>
    </dataValidation>
  </dataValidations>
  <pageMargins left="0.59055118110236227" right="0.59055118110236227"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T234"/>
  <sheetViews>
    <sheetView view="pageBreakPreview" zoomScaleNormal="100" zoomScaleSheetLayoutView="100" workbookViewId="0"/>
  </sheetViews>
  <sheetFormatPr defaultColWidth="2.36328125" defaultRowHeight="15.25" customHeight="1" x14ac:dyDescent="0.2"/>
  <cols>
    <col min="1" max="3" width="2.36328125" style="5"/>
    <col min="4" max="4" width="2.36328125" style="5" customWidth="1"/>
    <col min="5" max="13" width="2.36328125" style="5"/>
    <col min="14" max="14" width="2.36328125" style="5" customWidth="1"/>
    <col min="15" max="16384" width="2.36328125" style="5"/>
  </cols>
  <sheetData>
    <row r="1" spans="1:38" ht="15.25" customHeight="1" x14ac:dyDescent="0.2">
      <c r="B1" s="5" t="s">
        <v>381</v>
      </c>
      <c r="C1" s="5" t="s">
        <v>382</v>
      </c>
      <c r="D1" s="5" t="s">
        <v>327</v>
      </c>
    </row>
    <row r="3" spans="1:38" ht="15.25" customHeight="1" x14ac:dyDescent="0.2">
      <c r="A3" s="149" t="s">
        <v>328</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row>
    <row r="5" spans="1:38" ht="15.25" customHeight="1" x14ac:dyDescent="0.2">
      <c r="C5" s="209"/>
      <c r="D5" s="209"/>
      <c r="E5" s="207"/>
      <c r="F5" s="207"/>
      <c r="G5" s="5" t="s">
        <v>1699</v>
      </c>
      <c r="H5" s="207"/>
      <c r="I5" s="207"/>
      <c r="J5" s="5" t="s">
        <v>181</v>
      </c>
      <c r="K5" s="207"/>
      <c r="L5" s="207"/>
      <c r="M5" s="5" t="s">
        <v>182</v>
      </c>
      <c r="N5" s="5" t="s">
        <v>183</v>
      </c>
      <c r="O5" s="5" t="s">
        <v>155</v>
      </c>
      <c r="P5" s="5" t="s">
        <v>27</v>
      </c>
      <c r="Q5" s="5" t="s">
        <v>184</v>
      </c>
      <c r="R5" s="5" t="s">
        <v>1659</v>
      </c>
      <c r="S5" s="5" t="s">
        <v>15</v>
      </c>
      <c r="T5" s="5" t="s">
        <v>154</v>
      </c>
      <c r="U5" s="5" t="s">
        <v>155</v>
      </c>
      <c r="V5" s="5" t="s">
        <v>185</v>
      </c>
      <c r="W5" s="5" t="s">
        <v>208</v>
      </c>
      <c r="X5" s="5" t="s">
        <v>1681</v>
      </c>
      <c r="Y5" s="5" t="s">
        <v>1682</v>
      </c>
      <c r="Z5" s="5" t="s">
        <v>209</v>
      </c>
      <c r="AA5" s="5" t="s">
        <v>210</v>
      </c>
      <c r="AB5" s="5" t="s">
        <v>1663</v>
      </c>
      <c r="AC5" s="5" t="s">
        <v>1670</v>
      </c>
      <c r="AD5" s="5" t="s">
        <v>1671</v>
      </c>
      <c r="AE5" s="5" t="s">
        <v>1796</v>
      </c>
      <c r="AF5" s="5" t="s">
        <v>1685</v>
      </c>
      <c r="AG5" s="5" t="s">
        <v>1686</v>
      </c>
      <c r="AH5" s="5" t="s">
        <v>68</v>
      </c>
      <c r="AI5" s="5" t="s">
        <v>67</v>
      </c>
      <c r="AJ5" s="5" t="s">
        <v>1663</v>
      </c>
      <c r="AK5" s="5" t="s">
        <v>1670</v>
      </c>
    </row>
    <row r="6" spans="1:38" ht="15.25" customHeight="1" x14ac:dyDescent="0.2">
      <c r="B6" s="5" t="s">
        <v>1671</v>
      </c>
      <c r="C6" s="5" t="s">
        <v>1727</v>
      </c>
      <c r="D6" s="5" t="s">
        <v>1663</v>
      </c>
      <c r="E6" s="5" t="s">
        <v>1728</v>
      </c>
      <c r="F6" s="5" t="s">
        <v>1663</v>
      </c>
      <c r="G6" s="5" t="s">
        <v>1666</v>
      </c>
      <c r="H6" s="5" t="s">
        <v>1667</v>
      </c>
      <c r="I6" s="5" t="s">
        <v>1668</v>
      </c>
      <c r="J6" s="5" t="s">
        <v>1669</v>
      </c>
      <c r="K6" s="5" t="s">
        <v>1663</v>
      </c>
      <c r="L6" s="5" t="s">
        <v>1670</v>
      </c>
      <c r="M6" s="5" t="s">
        <v>1671</v>
      </c>
      <c r="N6" s="5" t="s">
        <v>1672</v>
      </c>
      <c r="O6" s="5" t="s">
        <v>1673</v>
      </c>
      <c r="P6" s="5" t="s">
        <v>211</v>
      </c>
      <c r="Q6" s="5" t="s">
        <v>1718</v>
      </c>
      <c r="R6" s="5" t="s">
        <v>212</v>
      </c>
      <c r="S6" s="5" t="s">
        <v>1661</v>
      </c>
      <c r="T6" s="5" t="s">
        <v>1663</v>
      </c>
      <c r="U6" s="5" t="s">
        <v>213</v>
      </c>
      <c r="V6" s="5" t="s">
        <v>214</v>
      </c>
      <c r="W6" s="5" t="s">
        <v>1679</v>
      </c>
      <c r="X6" s="5" t="s">
        <v>1707</v>
      </c>
      <c r="Y6" s="5" t="s">
        <v>1663</v>
      </c>
      <c r="Z6" s="5" t="s">
        <v>1728</v>
      </c>
      <c r="AA6" s="5" t="s">
        <v>1663</v>
      </c>
      <c r="AB6" s="5" t="s">
        <v>1660</v>
      </c>
      <c r="AC6" s="5" t="s">
        <v>1661</v>
      </c>
      <c r="AD6" s="5" t="s">
        <v>1663</v>
      </c>
      <c r="AE6" s="5" t="s">
        <v>59</v>
      </c>
      <c r="AF6" s="5" t="s">
        <v>1669</v>
      </c>
      <c r="AG6" s="5" t="s">
        <v>1679</v>
      </c>
      <c r="AH6" s="5" t="s">
        <v>15</v>
      </c>
      <c r="AI6" s="5" t="s">
        <v>215</v>
      </c>
      <c r="AJ6" s="5" t="s">
        <v>176</v>
      </c>
      <c r="AK6" s="5" t="s">
        <v>1710</v>
      </c>
    </row>
    <row r="7" spans="1:38" ht="15.25" customHeight="1" x14ac:dyDescent="0.2">
      <c r="B7" s="5" t="s">
        <v>3</v>
      </c>
      <c r="C7" s="5" t="s">
        <v>419</v>
      </c>
      <c r="D7" s="5" t="s">
        <v>420</v>
      </c>
      <c r="E7" s="5" t="s">
        <v>421</v>
      </c>
      <c r="F7" s="5" t="s">
        <v>422</v>
      </c>
      <c r="G7" s="5" t="s">
        <v>418</v>
      </c>
      <c r="H7" s="5" t="s">
        <v>423</v>
      </c>
      <c r="I7" s="5" t="s">
        <v>424</v>
      </c>
      <c r="J7" s="5" t="s">
        <v>425</v>
      </c>
      <c r="K7" s="5" t="s">
        <v>426</v>
      </c>
      <c r="L7" s="5" t="s">
        <v>427</v>
      </c>
      <c r="M7" s="5" t="s">
        <v>418</v>
      </c>
      <c r="N7" s="5" t="s">
        <v>428</v>
      </c>
      <c r="O7" s="5" t="s">
        <v>429</v>
      </c>
      <c r="P7" s="5" t="s">
        <v>430</v>
      </c>
      <c r="Q7" s="5" t="s">
        <v>387</v>
      </c>
      <c r="R7" s="5" t="s">
        <v>431</v>
      </c>
      <c r="S7" s="5" t="s">
        <v>432</v>
      </c>
      <c r="T7" s="5" t="s">
        <v>218</v>
      </c>
      <c r="U7" s="5" t="s">
        <v>3</v>
      </c>
      <c r="V7" s="5" t="s">
        <v>329</v>
      </c>
      <c r="W7" s="5" t="s">
        <v>330</v>
      </c>
      <c r="X7" s="5" t="s">
        <v>331</v>
      </c>
      <c r="Y7" s="5" t="s">
        <v>1670</v>
      </c>
      <c r="Z7" s="5" t="s">
        <v>1671</v>
      </c>
      <c r="AA7" s="5" t="s">
        <v>9</v>
      </c>
      <c r="AB7" s="5" t="s">
        <v>10</v>
      </c>
      <c r="AC7" s="5" t="s">
        <v>1663</v>
      </c>
      <c r="AD7" s="5" t="s">
        <v>1697</v>
      </c>
      <c r="AE7" s="5" t="s">
        <v>12</v>
      </c>
      <c r="AF7" s="5" t="s">
        <v>1675</v>
      </c>
      <c r="AG7" s="5" t="s">
        <v>220</v>
      </c>
      <c r="AH7" s="5" t="s">
        <v>84</v>
      </c>
      <c r="AI7" s="207"/>
      <c r="AJ7" s="207"/>
      <c r="AK7" s="5" t="s">
        <v>1699</v>
      </c>
    </row>
    <row r="8" spans="1:38" ht="15.25" customHeight="1" x14ac:dyDescent="0.2">
      <c r="B8" s="5" t="s">
        <v>332</v>
      </c>
      <c r="C8" s="5" t="s">
        <v>28</v>
      </c>
      <c r="D8" s="5" t="s">
        <v>333</v>
      </c>
      <c r="E8" s="5" t="s">
        <v>221</v>
      </c>
      <c r="F8" s="5" t="s">
        <v>222</v>
      </c>
      <c r="G8" s="5" t="s">
        <v>1735</v>
      </c>
      <c r="H8" s="5" t="s">
        <v>26</v>
      </c>
      <c r="I8" s="5" t="s">
        <v>6</v>
      </c>
      <c r="J8" s="5" t="s">
        <v>7</v>
      </c>
    </row>
    <row r="10" spans="1:38" ht="15.25" customHeight="1" x14ac:dyDescent="0.2">
      <c r="AA10" s="213" t="s">
        <v>1882</v>
      </c>
      <c r="AB10" s="213"/>
      <c r="AC10" s="207"/>
      <c r="AD10" s="207"/>
      <c r="AE10" s="5" t="s">
        <v>442</v>
      </c>
      <c r="AF10" s="207"/>
      <c r="AG10" s="207"/>
      <c r="AH10" s="5" t="s">
        <v>441</v>
      </c>
      <c r="AI10" s="207"/>
      <c r="AJ10" s="207"/>
      <c r="AK10" s="5" t="s">
        <v>440</v>
      </c>
    </row>
    <row r="11" spans="1:38" ht="15.25" customHeight="1" x14ac:dyDescent="0.2">
      <c r="AC11" s="6"/>
      <c r="AD11" s="6"/>
      <c r="AF11" s="6"/>
      <c r="AG11" s="6"/>
      <c r="AI11" s="6"/>
      <c r="AJ11" s="6"/>
    </row>
    <row r="12" spans="1:38" ht="15.25" customHeight="1" x14ac:dyDescent="0.2">
      <c r="B12" s="150" t="s">
        <v>1749</v>
      </c>
      <c r="C12" s="7"/>
      <c r="D12" s="7"/>
      <c r="T12" s="104"/>
      <c r="U12" s="104" t="s">
        <v>379</v>
      </c>
    </row>
    <row r="13" spans="1:38" ht="15.25" customHeight="1" x14ac:dyDescent="0.2">
      <c r="B13" s="5" t="s">
        <v>84</v>
      </c>
      <c r="C13" s="5" t="s">
        <v>376</v>
      </c>
      <c r="D13" s="5" t="s">
        <v>377</v>
      </c>
      <c r="E13" s="5" t="s">
        <v>378</v>
      </c>
      <c r="F13" s="5" t="s">
        <v>1718</v>
      </c>
      <c r="G13" s="5" t="s">
        <v>1661</v>
      </c>
      <c r="H13" s="5" t="s">
        <v>1681</v>
      </c>
      <c r="I13" s="5" t="s">
        <v>1682</v>
      </c>
      <c r="J13" s="5" t="s">
        <v>189</v>
      </c>
      <c r="K13" s="5" t="s">
        <v>1711</v>
      </c>
      <c r="L13" s="5" t="s">
        <v>1712</v>
      </c>
      <c r="M13" s="5" t="s">
        <v>1725</v>
      </c>
      <c r="N13" s="5" t="s">
        <v>1726</v>
      </c>
      <c r="O13" s="5" t="s">
        <v>108</v>
      </c>
      <c r="P13" s="5" t="s">
        <v>109</v>
      </c>
      <c r="Q13" s="5" t="s">
        <v>149</v>
      </c>
      <c r="R13" s="5" t="s">
        <v>150</v>
      </c>
      <c r="S13" s="5" t="s">
        <v>28</v>
      </c>
    </row>
    <row r="14" spans="1:38" ht="30" customHeight="1" x14ac:dyDescent="0.2">
      <c r="O14" s="5" t="s">
        <v>201</v>
      </c>
      <c r="Q14" s="458" t="s">
        <v>202</v>
      </c>
      <c r="R14" s="458"/>
      <c r="T14" s="5" t="s">
        <v>203</v>
      </c>
      <c r="V14" s="208"/>
      <c r="W14" s="208"/>
      <c r="X14" s="208"/>
      <c r="Y14" s="208"/>
      <c r="Z14" s="208"/>
      <c r="AA14" s="208"/>
      <c r="AB14" s="208"/>
      <c r="AC14" s="208"/>
      <c r="AD14" s="208"/>
      <c r="AE14" s="208"/>
      <c r="AF14" s="208"/>
      <c r="AG14" s="208"/>
      <c r="AH14" s="208"/>
      <c r="AI14" s="208"/>
      <c r="AJ14" s="208"/>
      <c r="AK14" s="208"/>
    </row>
    <row r="15" spans="1:38" ht="6" customHeight="1" x14ac:dyDescent="0.2">
      <c r="V15" s="9"/>
      <c r="W15" s="9"/>
      <c r="X15" s="9"/>
      <c r="Y15" s="9"/>
      <c r="Z15" s="9"/>
      <c r="AA15" s="9"/>
      <c r="AB15" s="9"/>
      <c r="AC15" s="9"/>
      <c r="AD15" s="9"/>
      <c r="AE15" s="9"/>
      <c r="AF15" s="9"/>
      <c r="AG15" s="9"/>
      <c r="AH15" s="9"/>
      <c r="AI15" s="9"/>
      <c r="AJ15" s="9"/>
      <c r="AK15" s="9"/>
    </row>
    <row r="16" spans="1:38" ht="15.25" customHeight="1" x14ac:dyDescent="0.2">
      <c r="O16" s="5" t="s">
        <v>199</v>
      </c>
      <c r="T16" s="5" t="s">
        <v>200</v>
      </c>
      <c r="V16" s="205"/>
      <c r="W16" s="205"/>
      <c r="X16" s="205"/>
      <c r="Y16" s="205"/>
      <c r="Z16" s="205"/>
      <c r="AA16" s="205"/>
      <c r="AB16" s="205"/>
      <c r="AC16" s="205"/>
      <c r="AD16" s="205"/>
      <c r="AE16" s="205"/>
      <c r="AF16" s="205"/>
      <c r="AG16" s="205"/>
      <c r="AH16" s="205"/>
      <c r="AI16" s="205"/>
      <c r="AJ16" s="205"/>
      <c r="AK16" s="205"/>
    </row>
    <row r="17" spans="2:37" ht="6" customHeight="1" x14ac:dyDescent="0.2">
      <c r="V17" s="8"/>
      <c r="W17" s="8"/>
      <c r="X17" s="8"/>
      <c r="Y17" s="8"/>
      <c r="Z17" s="8"/>
      <c r="AA17" s="8"/>
      <c r="AB17" s="8"/>
      <c r="AC17" s="8"/>
      <c r="AD17" s="8"/>
      <c r="AE17" s="8"/>
      <c r="AF17" s="8"/>
      <c r="AG17" s="8"/>
      <c r="AH17" s="8"/>
      <c r="AI17" s="8"/>
      <c r="AJ17" s="8"/>
      <c r="AK17" s="8"/>
    </row>
    <row r="18" spans="2:37" ht="15.25" customHeight="1" x14ac:dyDescent="0.2">
      <c r="O18" s="5" t="s">
        <v>455</v>
      </c>
      <c r="P18" s="5" t="s">
        <v>456</v>
      </c>
      <c r="Q18" s="5" t="s">
        <v>457</v>
      </c>
      <c r="R18" s="5" t="s">
        <v>165</v>
      </c>
      <c r="S18" s="5" t="s">
        <v>458</v>
      </c>
      <c r="T18" s="5" t="s">
        <v>453</v>
      </c>
      <c r="V18" s="533"/>
      <c r="W18" s="533"/>
      <c r="X18" s="533"/>
      <c r="Y18" s="533"/>
      <c r="Z18" s="533"/>
      <c r="AA18" s="533"/>
      <c r="AB18" s="533"/>
      <c r="AC18" s="533"/>
      <c r="AD18" s="533"/>
      <c r="AE18" s="533"/>
      <c r="AF18" s="533"/>
      <c r="AG18" s="533"/>
      <c r="AH18" s="533"/>
      <c r="AI18" s="10"/>
      <c r="AJ18" s="10"/>
      <c r="AK18" s="11"/>
    </row>
    <row r="20" spans="2:37" ht="15.25" customHeight="1" x14ac:dyDescent="0.2">
      <c r="B20" s="5" t="s">
        <v>193</v>
      </c>
      <c r="D20" s="5" t="s">
        <v>1697</v>
      </c>
      <c r="E20" s="5" t="s">
        <v>12</v>
      </c>
      <c r="F20" s="5" t="s">
        <v>1735</v>
      </c>
      <c r="G20" s="5" t="s">
        <v>185</v>
      </c>
      <c r="H20" s="5" t="s">
        <v>1670</v>
      </c>
      <c r="I20" s="5" t="s">
        <v>1671</v>
      </c>
      <c r="J20" s="5" t="s">
        <v>9</v>
      </c>
      <c r="K20" s="5" t="s">
        <v>10</v>
      </c>
      <c r="L20" s="5" t="s">
        <v>1663</v>
      </c>
      <c r="M20" s="5" t="s">
        <v>30</v>
      </c>
      <c r="N20" s="5" t="s">
        <v>66</v>
      </c>
    </row>
    <row r="21" spans="2:37" ht="29.25" customHeight="1" x14ac:dyDescent="0.2">
      <c r="F21" s="604" t="s">
        <v>335</v>
      </c>
      <c r="G21" s="604"/>
      <c r="H21" s="604"/>
      <c r="I21" s="604"/>
      <c r="J21" s="604"/>
      <c r="K21" s="604"/>
      <c r="L21" s="604"/>
      <c r="M21" s="604"/>
      <c r="N21" s="606" t="s">
        <v>336</v>
      </c>
      <c r="O21" s="606"/>
      <c r="P21" s="606"/>
      <c r="Q21" s="606"/>
      <c r="R21" s="606"/>
      <c r="S21" s="606"/>
      <c r="T21" s="606"/>
      <c r="U21" s="606"/>
      <c r="V21" s="606"/>
      <c r="W21" s="606"/>
      <c r="X21" s="606"/>
      <c r="Y21" s="606"/>
      <c r="Z21" s="598" t="s">
        <v>337</v>
      </c>
      <c r="AA21" s="598"/>
      <c r="AB21" s="598"/>
      <c r="AC21" s="598"/>
      <c r="AD21" s="598"/>
      <c r="AE21" s="598"/>
      <c r="AF21" s="598"/>
      <c r="AG21" s="598"/>
      <c r="AH21" s="598"/>
      <c r="AI21" s="598"/>
      <c r="AJ21" s="598"/>
      <c r="AK21" s="598"/>
    </row>
    <row r="22" spans="2:37" ht="30" customHeight="1" x14ac:dyDescent="0.2">
      <c r="F22" s="605" t="s">
        <v>99</v>
      </c>
      <c r="G22" s="605"/>
      <c r="H22" s="598" t="s">
        <v>1335</v>
      </c>
      <c r="I22" s="598"/>
      <c r="J22" s="598"/>
      <c r="K22" s="598"/>
      <c r="L22" s="598"/>
      <c r="M22" s="598"/>
      <c r="N22" s="601"/>
      <c r="O22" s="601"/>
      <c r="P22" s="601"/>
      <c r="Q22" s="601"/>
      <c r="R22" s="601"/>
      <c r="S22" s="601"/>
      <c r="T22" s="601"/>
      <c r="U22" s="601"/>
      <c r="V22" s="601"/>
      <c r="W22" s="601"/>
      <c r="X22" s="601"/>
      <c r="Y22" s="601"/>
      <c r="Z22" s="601"/>
      <c r="AA22" s="601"/>
      <c r="AB22" s="601"/>
      <c r="AC22" s="601"/>
      <c r="AD22" s="601"/>
      <c r="AE22" s="601"/>
      <c r="AF22" s="601"/>
      <c r="AG22" s="601"/>
      <c r="AH22" s="601"/>
      <c r="AI22" s="601"/>
      <c r="AJ22" s="601"/>
      <c r="AK22" s="601"/>
    </row>
    <row r="23" spans="2:37" ht="30" customHeight="1" x14ac:dyDescent="0.2">
      <c r="F23" s="605"/>
      <c r="G23" s="605"/>
      <c r="H23" s="598" t="s">
        <v>1336</v>
      </c>
      <c r="I23" s="598"/>
      <c r="J23" s="598"/>
      <c r="K23" s="598"/>
      <c r="L23" s="598"/>
      <c r="M23" s="598"/>
      <c r="N23" s="601"/>
      <c r="O23" s="601"/>
      <c r="P23" s="601"/>
      <c r="Q23" s="601"/>
      <c r="R23" s="601"/>
      <c r="S23" s="601"/>
      <c r="T23" s="601"/>
      <c r="U23" s="601"/>
      <c r="V23" s="601"/>
      <c r="W23" s="601"/>
      <c r="X23" s="601"/>
      <c r="Y23" s="601"/>
      <c r="Z23" s="601"/>
      <c r="AA23" s="601"/>
      <c r="AB23" s="601"/>
      <c r="AC23" s="601"/>
      <c r="AD23" s="601"/>
      <c r="AE23" s="601"/>
      <c r="AF23" s="601"/>
      <c r="AG23" s="601"/>
      <c r="AH23" s="601"/>
      <c r="AI23" s="601"/>
      <c r="AJ23" s="601"/>
      <c r="AK23" s="601"/>
    </row>
    <row r="24" spans="2:37" ht="30" customHeight="1" x14ac:dyDescent="0.2">
      <c r="F24" s="605"/>
      <c r="G24" s="605"/>
      <c r="H24" s="598" t="s">
        <v>1337</v>
      </c>
      <c r="I24" s="598"/>
      <c r="J24" s="598"/>
      <c r="K24" s="598"/>
      <c r="L24" s="598"/>
      <c r="M24" s="598"/>
      <c r="N24" s="601"/>
      <c r="O24" s="601"/>
      <c r="P24" s="601"/>
      <c r="Q24" s="601"/>
      <c r="R24" s="601"/>
      <c r="S24" s="601"/>
      <c r="T24" s="601"/>
      <c r="U24" s="601"/>
      <c r="V24" s="601"/>
      <c r="W24" s="601"/>
      <c r="X24" s="601"/>
      <c r="Y24" s="601"/>
      <c r="Z24" s="601"/>
      <c r="AA24" s="601"/>
      <c r="AB24" s="601"/>
      <c r="AC24" s="601"/>
      <c r="AD24" s="601"/>
      <c r="AE24" s="601"/>
      <c r="AF24" s="601"/>
      <c r="AG24" s="601"/>
      <c r="AH24" s="601"/>
      <c r="AI24" s="601"/>
      <c r="AJ24" s="601"/>
      <c r="AK24" s="601"/>
    </row>
    <row r="25" spans="2:37" ht="30" customHeight="1" x14ac:dyDescent="0.2">
      <c r="F25" s="605"/>
      <c r="G25" s="605"/>
      <c r="H25" s="598" t="s">
        <v>1338</v>
      </c>
      <c r="I25" s="598"/>
      <c r="J25" s="598"/>
      <c r="K25" s="598"/>
      <c r="L25" s="598"/>
      <c r="M25" s="598"/>
      <c r="N25" s="601"/>
      <c r="O25" s="601"/>
      <c r="P25" s="601"/>
      <c r="Q25" s="601"/>
      <c r="R25" s="601"/>
      <c r="S25" s="601"/>
      <c r="T25" s="601"/>
      <c r="U25" s="601"/>
      <c r="V25" s="601"/>
      <c r="W25" s="601"/>
      <c r="X25" s="601"/>
      <c r="Y25" s="601"/>
      <c r="Z25" s="601"/>
      <c r="AA25" s="601"/>
      <c r="AB25" s="601"/>
      <c r="AC25" s="601"/>
      <c r="AD25" s="601"/>
      <c r="AE25" s="601"/>
      <c r="AF25" s="601"/>
      <c r="AG25" s="601"/>
      <c r="AH25" s="601"/>
      <c r="AI25" s="601"/>
      <c r="AJ25" s="601"/>
      <c r="AK25" s="601"/>
    </row>
    <row r="26" spans="2:37" ht="30" customHeight="1" x14ac:dyDescent="0.2">
      <c r="F26" s="605"/>
      <c r="G26" s="605"/>
      <c r="H26" s="598" t="s">
        <v>1339</v>
      </c>
      <c r="I26" s="598"/>
      <c r="J26" s="598"/>
      <c r="K26" s="598"/>
      <c r="L26" s="598"/>
      <c r="M26" s="598"/>
      <c r="N26" s="601"/>
      <c r="O26" s="601"/>
      <c r="P26" s="601"/>
      <c r="Q26" s="601"/>
      <c r="R26" s="601"/>
      <c r="S26" s="601"/>
      <c r="T26" s="601"/>
      <c r="U26" s="601"/>
      <c r="V26" s="601"/>
      <c r="W26" s="601"/>
      <c r="X26" s="601"/>
      <c r="Y26" s="601"/>
      <c r="Z26" s="601"/>
      <c r="AA26" s="601"/>
      <c r="AB26" s="601"/>
      <c r="AC26" s="601"/>
      <c r="AD26" s="601"/>
      <c r="AE26" s="601"/>
      <c r="AF26" s="601"/>
      <c r="AG26" s="601"/>
      <c r="AH26" s="601"/>
      <c r="AI26" s="601"/>
      <c r="AJ26" s="601"/>
      <c r="AK26" s="601"/>
    </row>
    <row r="27" spans="2:37" ht="30" customHeight="1" x14ac:dyDescent="0.2">
      <c r="F27" s="605"/>
      <c r="G27" s="605"/>
      <c r="H27" s="598" t="s">
        <v>1344</v>
      </c>
      <c r="I27" s="598"/>
      <c r="J27" s="598"/>
      <c r="K27" s="598"/>
      <c r="L27" s="598"/>
      <c r="M27" s="598"/>
      <c r="N27" s="601"/>
      <c r="O27" s="601"/>
      <c r="P27" s="601"/>
      <c r="Q27" s="601"/>
      <c r="R27" s="601"/>
      <c r="S27" s="601"/>
      <c r="T27" s="601"/>
      <c r="U27" s="601"/>
      <c r="V27" s="601"/>
      <c r="W27" s="601"/>
      <c r="X27" s="601"/>
      <c r="Y27" s="601"/>
      <c r="Z27" s="601"/>
      <c r="AA27" s="601"/>
      <c r="AB27" s="601"/>
      <c r="AC27" s="601"/>
      <c r="AD27" s="601"/>
      <c r="AE27" s="601"/>
      <c r="AF27" s="601"/>
      <c r="AG27" s="601"/>
      <c r="AH27" s="601"/>
      <c r="AI27" s="601"/>
      <c r="AJ27" s="601"/>
      <c r="AK27" s="601"/>
    </row>
    <row r="28" spans="2:37" ht="30" customHeight="1" x14ac:dyDescent="0.2">
      <c r="F28" s="605"/>
      <c r="G28" s="605"/>
      <c r="H28" s="598" t="s">
        <v>1345</v>
      </c>
      <c r="I28" s="598"/>
      <c r="J28" s="598"/>
      <c r="K28" s="598"/>
      <c r="L28" s="598"/>
      <c r="M28" s="598"/>
      <c r="N28" s="601"/>
      <c r="O28" s="601"/>
      <c r="P28" s="601"/>
      <c r="Q28" s="601"/>
      <c r="R28" s="601"/>
      <c r="S28" s="601"/>
      <c r="T28" s="601"/>
      <c r="U28" s="601"/>
      <c r="V28" s="601"/>
      <c r="W28" s="601"/>
      <c r="X28" s="601"/>
      <c r="Y28" s="601"/>
      <c r="Z28" s="601"/>
      <c r="AA28" s="601"/>
      <c r="AB28" s="601"/>
      <c r="AC28" s="601"/>
      <c r="AD28" s="601"/>
      <c r="AE28" s="601"/>
      <c r="AF28" s="601"/>
      <c r="AG28" s="601"/>
      <c r="AH28" s="601"/>
      <c r="AI28" s="601"/>
      <c r="AJ28" s="601"/>
      <c r="AK28" s="601"/>
    </row>
    <row r="29" spans="2:37" ht="30" customHeight="1" x14ac:dyDescent="0.2">
      <c r="F29" s="605" t="s">
        <v>100</v>
      </c>
      <c r="G29" s="605"/>
      <c r="H29" s="598" t="s">
        <v>1340</v>
      </c>
      <c r="I29" s="598"/>
      <c r="J29" s="598"/>
      <c r="K29" s="598"/>
      <c r="L29" s="598"/>
      <c r="M29" s="598"/>
      <c r="N29" s="601"/>
      <c r="O29" s="601"/>
      <c r="P29" s="601"/>
      <c r="Q29" s="601"/>
      <c r="R29" s="601"/>
      <c r="S29" s="601"/>
      <c r="T29" s="601"/>
      <c r="U29" s="601"/>
      <c r="V29" s="601"/>
      <c r="W29" s="601"/>
      <c r="X29" s="601"/>
      <c r="Y29" s="601"/>
      <c r="Z29" s="601"/>
      <c r="AA29" s="601"/>
      <c r="AB29" s="601"/>
      <c r="AC29" s="601"/>
      <c r="AD29" s="601"/>
      <c r="AE29" s="601"/>
      <c r="AF29" s="601"/>
      <c r="AG29" s="601"/>
      <c r="AH29" s="601"/>
      <c r="AI29" s="601"/>
      <c r="AJ29" s="601"/>
      <c r="AK29" s="601"/>
    </row>
    <row r="30" spans="2:37" ht="30" customHeight="1" x14ac:dyDescent="0.2">
      <c r="F30" s="605"/>
      <c r="G30" s="605"/>
      <c r="H30" s="598" t="s">
        <v>1341</v>
      </c>
      <c r="I30" s="598"/>
      <c r="J30" s="598"/>
      <c r="K30" s="598"/>
      <c r="L30" s="598"/>
      <c r="M30" s="598"/>
      <c r="N30" s="601"/>
      <c r="O30" s="601"/>
      <c r="P30" s="601"/>
      <c r="Q30" s="601"/>
      <c r="R30" s="601"/>
      <c r="S30" s="601"/>
      <c r="T30" s="601"/>
      <c r="U30" s="601"/>
      <c r="V30" s="601"/>
      <c r="W30" s="601"/>
      <c r="X30" s="601"/>
      <c r="Y30" s="601"/>
      <c r="Z30" s="601"/>
      <c r="AA30" s="601"/>
      <c r="AB30" s="601"/>
      <c r="AC30" s="601"/>
      <c r="AD30" s="601"/>
      <c r="AE30" s="601"/>
      <c r="AF30" s="601"/>
      <c r="AG30" s="601"/>
      <c r="AH30" s="601"/>
      <c r="AI30" s="601"/>
      <c r="AJ30" s="601"/>
      <c r="AK30" s="601"/>
    </row>
    <row r="31" spans="2:37" ht="30" customHeight="1" x14ac:dyDescent="0.2">
      <c r="F31" s="605"/>
      <c r="G31" s="605"/>
      <c r="H31" s="598" t="s">
        <v>1342</v>
      </c>
      <c r="I31" s="598"/>
      <c r="J31" s="598"/>
      <c r="K31" s="598"/>
      <c r="L31" s="598"/>
      <c r="M31" s="598"/>
      <c r="N31" s="601"/>
      <c r="O31" s="601"/>
      <c r="P31" s="601"/>
      <c r="Q31" s="601"/>
      <c r="R31" s="601"/>
      <c r="S31" s="601"/>
      <c r="T31" s="601"/>
      <c r="U31" s="601"/>
      <c r="V31" s="601"/>
      <c r="W31" s="601"/>
      <c r="X31" s="601"/>
      <c r="Y31" s="601"/>
      <c r="Z31" s="601"/>
      <c r="AA31" s="601"/>
      <c r="AB31" s="601"/>
      <c r="AC31" s="601"/>
      <c r="AD31" s="601"/>
      <c r="AE31" s="601"/>
      <c r="AF31" s="601"/>
      <c r="AG31" s="601"/>
      <c r="AH31" s="601"/>
      <c r="AI31" s="601"/>
      <c r="AJ31" s="601"/>
      <c r="AK31" s="601"/>
    </row>
    <row r="32" spans="2:37" s="16" customFormat="1" ht="30" customHeight="1" x14ac:dyDescent="0.2">
      <c r="F32" s="605"/>
      <c r="G32" s="605"/>
      <c r="H32" s="598" t="s">
        <v>1346</v>
      </c>
      <c r="I32" s="598"/>
      <c r="J32" s="598"/>
      <c r="K32" s="598"/>
      <c r="L32" s="598"/>
      <c r="M32" s="598"/>
      <c r="N32" s="601"/>
      <c r="O32" s="601"/>
      <c r="P32" s="601"/>
      <c r="Q32" s="601"/>
      <c r="R32" s="601"/>
      <c r="S32" s="601"/>
      <c r="T32" s="601"/>
      <c r="U32" s="601"/>
      <c r="V32" s="601"/>
      <c r="W32" s="601"/>
      <c r="X32" s="601"/>
      <c r="Y32" s="601"/>
      <c r="Z32" s="601"/>
      <c r="AA32" s="601"/>
      <c r="AB32" s="601"/>
      <c r="AC32" s="601"/>
      <c r="AD32" s="601"/>
      <c r="AE32" s="601"/>
      <c r="AF32" s="601"/>
      <c r="AG32" s="601"/>
      <c r="AH32" s="601"/>
      <c r="AI32" s="601"/>
      <c r="AJ32" s="601"/>
      <c r="AK32" s="601"/>
    </row>
    <row r="33" spans="2:38" s="16" customFormat="1" ht="30" customHeight="1" x14ac:dyDescent="0.2">
      <c r="F33" s="605"/>
      <c r="G33" s="605"/>
      <c r="H33" s="598" t="s">
        <v>1347</v>
      </c>
      <c r="I33" s="598"/>
      <c r="J33" s="598"/>
      <c r="K33" s="598"/>
      <c r="L33" s="598"/>
      <c r="M33" s="598"/>
      <c r="N33" s="601"/>
      <c r="O33" s="601"/>
      <c r="P33" s="601"/>
      <c r="Q33" s="601"/>
      <c r="R33" s="601"/>
      <c r="S33" s="601"/>
      <c r="T33" s="601"/>
      <c r="U33" s="601"/>
      <c r="V33" s="601"/>
      <c r="W33" s="601"/>
      <c r="X33" s="601"/>
      <c r="Y33" s="601"/>
      <c r="Z33" s="601"/>
      <c r="AA33" s="601"/>
      <c r="AB33" s="601"/>
      <c r="AC33" s="601"/>
      <c r="AD33" s="601"/>
      <c r="AE33" s="601"/>
      <c r="AF33" s="601"/>
      <c r="AG33" s="601"/>
      <c r="AH33" s="601"/>
      <c r="AI33" s="601"/>
      <c r="AJ33" s="601"/>
      <c r="AK33" s="601"/>
    </row>
    <row r="34" spans="2:38" ht="15.25" customHeight="1" x14ac:dyDescent="0.2">
      <c r="F34" s="5" t="s">
        <v>462</v>
      </c>
      <c r="G34" s="5" t="s">
        <v>488</v>
      </c>
      <c r="H34" s="5" t="s">
        <v>529</v>
      </c>
      <c r="I34" s="5" t="s">
        <v>424</v>
      </c>
      <c r="J34" s="5" t="s">
        <v>530</v>
      </c>
      <c r="K34" s="5" t="s">
        <v>463</v>
      </c>
    </row>
    <row r="35" spans="2:38" s="16" customFormat="1" ht="15.25" customHeight="1" x14ac:dyDescent="0.2">
      <c r="G35" s="16" t="s">
        <v>193</v>
      </c>
      <c r="I35" s="16" t="s">
        <v>1670</v>
      </c>
      <c r="J35" s="16" t="s">
        <v>1671</v>
      </c>
      <c r="K35" s="16" t="s">
        <v>1664</v>
      </c>
      <c r="L35" s="16" t="s">
        <v>1665</v>
      </c>
      <c r="M35" s="16" t="s">
        <v>3</v>
      </c>
      <c r="N35" s="16" t="s">
        <v>17</v>
      </c>
      <c r="O35" s="16" t="s">
        <v>1731</v>
      </c>
      <c r="P35" s="16" t="s">
        <v>1732</v>
      </c>
      <c r="Q35" s="16" t="s">
        <v>1697</v>
      </c>
      <c r="R35" s="16" t="s">
        <v>12</v>
      </c>
      <c r="S35" s="16" t="s">
        <v>6</v>
      </c>
      <c r="T35" s="16" t="s">
        <v>1</v>
      </c>
      <c r="U35" s="16" t="s">
        <v>1742</v>
      </c>
      <c r="V35" s="16" t="s">
        <v>1743</v>
      </c>
      <c r="W35" s="16" t="s">
        <v>1743</v>
      </c>
      <c r="X35" s="16" t="s">
        <v>1735</v>
      </c>
      <c r="Y35" s="16" t="s">
        <v>1732</v>
      </c>
      <c r="Z35" s="16" t="s">
        <v>1731</v>
      </c>
      <c r="AA35" s="16" t="s">
        <v>185</v>
      </c>
      <c r="AB35" s="16" t="s">
        <v>1670</v>
      </c>
      <c r="AC35" s="16" t="s">
        <v>1671</v>
      </c>
      <c r="AD35" s="16" t="s">
        <v>9</v>
      </c>
      <c r="AE35" s="16" t="s">
        <v>10</v>
      </c>
      <c r="AF35" s="16" t="s">
        <v>1663</v>
      </c>
      <c r="AG35" s="16" t="s">
        <v>31</v>
      </c>
      <c r="AH35" s="16" t="s">
        <v>32</v>
      </c>
      <c r="AI35" s="16" t="s">
        <v>3</v>
      </c>
      <c r="AJ35" s="16" t="s">
        <v>1730</v>
      </c>
      <c r="AK35" s="16" t="s">
        <v>1731</v>
      </c>
    </row>
    <row r="36" spans="2:38" s="16" customFormat="1" ht="15.25" customHeight="1" x14ac:dyDescent="0.2">
      <c r="H36" s="16" t="s">
        <v>1732</v>
      </c>
      <c r="I36" s="16" t="s">
        <v>338</v>
      </c>
      <c r="J36" s="16" t="s">
        <v>176</v>
      </c>
      <c r="K36" s="16" t="s">
        <v>1710</v>
      </c>
      <c r="L36" s="16" t="s">
        <v>3</v>
      </c>
      <c r="M36" s="16" t="s">
        <v>4</v>
      </c>
      <c r="N36" s="16" t="s">
        <v>5</v>
      </c>
      <c r="O36" s="16" t="s">
        <v>6</v>
      </c>
      <c r="P36" s="16" t="s">
        <v>1</v>
      </c>
      <c r="Q36" s="16" t="s">
        <v>1742</v>
      </c>
      <c r="R36" s="16" t="s">
        <v>1743</v>
      </c>
      <c r="S36" s="16" t="s">
        <v>7</v>
      </c>
    </row>
    <row r="37" spans="2:38" s="16" customFormat="1" ht="15.25" customHeight="1" x14ac:dyDescent="0.2">
      <c r="G37" s="16" t="s">
        <v>1145</v>
      </c>
      <c r="I37" s="16" t="s">
        <v>742</v>
      </c>
      <c r="J37" s="16" t="s">
        <v>649</v>
      </c>
      <c r="K37" s="16" t="s">
        <v>743</v>
      </c>
      <c r="L37" s="16" t="s">
        <v>744</v>
      </c>
      <c r="M37" s="16" t="s">
        <v>642</v>
      </c>
      <c r="N37" s="16" t="s">
        <v>663</v>
      </c>
      <c r="O37" s="16" t="s">
        <v>745</v>
      </c>
      <c r="P37" s="16" t="s">
        <v>1769</v>
      </c>
      <c r="Q37" s="16" t="s">
        <v>18</v>
      </c>
      <c r="R37" s="16" t="s">
        <v>187</v>
      </c>
      <c r="S37" s="16" t="s">
        <v>188</v>
      </c>
      <c r="T37" s="16" t="s">
        <v>1146</v>
      </c>
      <c r="U37" s="16" t="s">
        <v>185</v>
      </c>
      <c r="V37" s="16" t="s">
        <v>723</v>
      </c>
      <c r="W37" s="16" t="s">
        <v>746</v>
      </c>
      <c r="X37" s="16" t="s">
        <v>1009</v>
      </c>
      <c r="Y37" s="16" t="s">
        <v>1010</v>
      </c>
      <c r="Z37" s="16" t="s">
        <v>1796</v>
      </c>
      <c r="AA37" s="16" t="s">
        <v>729</v>
      </c>
      <c r="AB37" s="16" t="s">
        <v>1178</v>
      </c>
      <c r="AC37" s="16" t="s">
        <v>642</v>
      </c>
      <c r="AD37" s="16" t="s">
        <v>681</v>
      </c>
      <c r="AE37" s="16" t="s">
        <v>682</v>
      </c>
      <c r="AF37" s="16" t="s">
        <v>643</v>
      </c>
      <c r="AG37" s="16" t="s">
        <v>644</v>
      </c>
      <c r="AH37" s="16" t="s">
        <v>645</v>
      </c>
      <c r="AI37" s="16" t="s">
        <v>646</v>
      </c>
      <c r="AJ37" s="16" t="s">
        <v>647</v>
      </c>
    </row>
    <row r="38" spans="2:38" s="16" customFormat="1" ht="15.25" customHeight="1" x14ac:dyDescent="0.2">
      <c r="F38" s="44"/>
      <c r="G38" s="16" t="s">
        <v>229</v>
      </c>
      <c r="I38" s="16" t="s">
        <v>1670</v>
      </c>
      <c r="J38" s="16" t="s">
        <v>1671</v>
      </c>
      <c r="K38" s="16" t="s">
        <v>9</v>
      </c>
      <c r="L38" s="16" t="s">
        <v>10</v>
      </c>
      <c r="M38" s="16" t="s">
        <v>1663</v>
      </c>
      <c r="N38" s="16" t="s">
        <v>1697</v>
      </c>
      <c r="O38" s="16" t="s">
        <v>12</v>
      </c>
      <c r="P38" s="16" t="s">
        <v>1717</v>
      </c>
      <c r="Q38" s="16" t="s">
        <v>1663</v>
      </c>
      <c r="R38" s="16" t="s">
        <v>339</v>
      </c>
      <c r="S38" s="16" t="s">
        <v>340</v>
      </c>
      <c r="T38" s="16" t="s">
        <v>341</v>
      </c>
      <c r="U38" s="16" t="s">
        <v>3</v>
      </c>
      <c r="V38" s="16" t="s">
        <v>18</v>
      </c>
      <c r="W38" s="16" t="s">
        <v>1796</v>
      </c>
      <c r="X38" s="16" t="s">
        <v>1670</v>
      </c>
      <c r="Y38" s="16" t="s">
        <v>1671</v>
      </c>
      <c r="Z38" s="16" t="s">
        <v>1664</v>
      </c>
      <c r="AA38" s="16" t="s">
        <v>1665</v>
      </c>
      <c r="AB38" s="16" t="s">
        <v>3</v>
      </c>
      <c r="AC38" s="16" t="s">
        <v>17</v>
      </c>
      <c r="AD38" s="16" t="s">
        <v>1731</v>
      </c>
      <c r="AE38" s="16" t="s">
        <v>1732</v>
      </c>
      <c r="AF38" s="16" t="s">
        <v>4</v>
      </c>
      <c r="AG38" s="16" t="s">
        <v>5</v>
      </c>
      <c r="AH38" s="16" t="s">
        <v>1735</v>
      </c>
      <c r="AI38" s="16" t="s">
        <v>185</v>
      </c>
      <c r="AJ38" s="16" t="s">
        <v>1670</v>
      </c>
      <c r="AK38" s="16" t="s">
        <v>1671</v>
      </c>
    </row>
    <row r="39" spans="2:38" s="16" customFormat="1" ht="15.25" customHeight="1" x14ac:dyDescent="0.2">
      <c r="F39" s="44"/>
      <c r="H39" s="16" t="s">
        <v>9</v>
      </c>
      <c r="I39" s="16" t="s">
        <v>10</v>
      </c>
      <c r="J39" s="16" t="s">
        <v>1704</v>
      </c>
      <c r="K39" s="16" t="s">
        <v>30</v>
      </c>
      <c r="L39" s="16" t="s">
        <v>66</v>
      </c>
      <c r="M39" s="16" t="s">
        <v>151</v>
      </c>
      <c r="N39" s="16" t="s">
        <v>1664</v>
      </c>
      <c r="O39" s="16" t="s">
        <v>1665</v>
      </c>
      <c r="P39" s="16" t="s">
        <v>342</v>
      </c>
      <c r="Q39" s="16" t="s">
        <v>17</v>
      </c>
      <c r="R39" s="16" t="s">
        <v>1739</v>
      </c>
      <c r="S39" s="16" t="s">
        <v>3</v>
      </c>
      <c r="T39" s="16" t="s">
        <v>42</v>
      </c>
      <c r="U39" s="16" t="s">
        <v>1739</v>
      </c>
      <c r="V39" s="16" t="s">
        <v>43</v>
      </c>
      <c r="W39" s="16" t="s">
        <v>217</v>
      </c>
      <c r="X39" s="16" t="s">
        <v>16</v>
      </c>
      <c r="Y39" s="16" t="s">
        <v>343</v>
      </c>
      <c r="Z39" s="16" t="s">
        <v>239</v>
      </c>
      <c r="AA39" s="16" t="s">
        <v>185</v>
      </c>
      <c r="AB39" s="16" t="s">
        <v>1669</v>
      </c>
      <c r="AC39" s="16" t="s">
        <v>1746</v>
      </c>
      <c r="AD39" s="16" t="s">
        <v>344</v>
      </c>
      <c r="AE39" s="16" t="s">
        <v>15</v>
      </c>
      <c r="AF39" s="16" t="s">
        <v>4</v>
      </c>
      <c r="AG39" s="16" t="s">
        <v>5</v>
      </c>
      <c r="AH39" s="16" t="s">
        <v>6</v>
      </c>
      <c r="AI39" s="16" t="s">
        <v>1</v>
      </c>
      <c r="AJ39" s="16" t="s">
        <v>1742</v>
      </c>
      <c r="AK39" s="16" t="s">
        <v>1743</v>
      </c>
      <c r="AL39" s="16" t="s">
        <v>7</v>
      </c>
    </row>
    <row r="40" spans="2:38" s="16" customFormat="1" ht="15.25" customHeight="1" x14ac:dyDescent="0.2">
      <c r="G40" s="16" t="s">
        <v>8</v>
      </c>
      <c r="I40" s="16" t="s">
        <v>184</v>
      </c>
      <c r="J40" s="16" t="s">
        <v>1659</v>
      </c>
      <c r="K40" s="16" t="s">
        <v>1664</v>
      </c>
      <c r="L40" s="16" t="s">
        <v>1665</v>
      </c>
      <c r="M40" s="16" t="s">
        <v>1663</v>
      </c>
      <c r="N40" s="16" t="s">
        <v>1697</v>
      </c>
      <c r="O40" s="16" t="s">
        <v>12</v>
      </c>
      <c r="P40" s="16" t="s">
        <v>13</v>
      </c>
      <c r="Q40" s="16" t="s">
        <v>14</v>
      </c>
      <c r="R40" s="16" t="s">
        <v>1663</v>
      </c>
      <c r="S40" s="16" t="s">
        <v>227</v>
      </c>
      <c r="T40" s="16" t="s">
        <v>20</v>
      </c>
      <c r="U40" s="16" t="s">
        <v>1699</v>
      </c>
      <c r="V40" s="16" t="s">
        <v>332</v>
      </c>
      <c r="W40" s="16" t="s">
        <v>18</v>
      </c>
      <c r="X40" s="16" t="s">
        <v>1796</v>
      </c>
      <c r="Y40" s="16" t="s">
        <v>208</v>
      </c>
      <c r="Z40" s="16" t="s">
        <v>1670</v>
      </c>
      <c r="AA40" s="16" t="s">
        <v>1671</v>
      </c>
      <c r="AB40" s="16" t="s">
        <v>9</v>
      </c>
      <c r="AC40" s="16" t="s">
        <v>10</v>
      </c>
      <c r="AD40" s="16" t="s">
        <v>1697</v>
      </c>
      <c r="AE40" s="16" t="s">
        <v>12</v>
      </c>
      <c r="AF40" s="16" t="s">
        <v>345</v>
      </c>
      <c r="AG40" s="16" t="s">
        <v>346</v>
      </c>
      <c r="AH40" s="16" t="s">
        <v>221</v>
      </c>
      <c r="AI40" s="16" t="s">
        <v>222</v>
      </c>
      <c r="AJ40" s="16" t="s">
        <v>218</v>
      </c>
      <c r="AK40" s="16" t="s">
        <v>1743</v>
      </c>
    </row>
    <row r="41" spans="2:38" s="16" customFormat="1" ht="15.25" customHeight="1" x14ac:dyDescent="0.2">
      <c r="F41" s="44"/>
      <c r="H41" s="16" t="s">
        <v>40</v>
      </c>
      <c r="I41" s="16" t="s">
        <v>41</v>
      </c>
      <c r="J41" s="16" t="s">
        <v>1732</v>
      </c>
      <c r="K41" s="16" t="s">
        <v>221</v>
      </c>
      <c r="L41" s="16" t="s">
        <v>222</v>
      </c>
      <c r="M41" s="16" t="s">
        <v>6</v>
      </c>
      <c r="N41" s="16" t="s">
        <v>1</v>
      </c>
      <c r="O41" s="16" t="s">
        <v>1742</v>
      </c>
      <c r="P41" s="16" t="s">
        <v>1743</v>
      </c>
      <c r="Q41" s="16" t="s">
        <v>7</v>
      </c>
    </row>
    <row r="42" spans="2:38" s="16" customFormat="1" ht="15.25" customHeight="1" x14ac:dyDescent="0.2">
      <c r="F42" s="44"/>
    </row>
    <row r="43" spans="2:38" s="16" customFormat="1" ht="15.25" customHeight="1" x14ac:dyDescent="0.2"/>
    <row r="44" spans="2:38" ht="15.25" customHeight="1" x14ac:dyDescent="0.2">
      <c r="B44" s="5" t="s">
        <v>198</v>
      </c>
      <c r="D44" s="5" t="s">
        <v>1660</v>
      </c>
      <c r="E44" s="5" t="s">
        <v>1661</v>
      </c>
      <c r="F44" s="5" t="s">
        <v>1662</v>
      </c>
      <c r="G44" s="5" t="s">
        <v>1663</v>
      </c>
      <c r="H44" s="5" t="s">
        <v>1666</v>
      </c>
      <c r="I44" s="5" t="s">
        <v>1667</v>
      </c>
      <c r="J44" s="5" t="s">
        <v>1668</v>
      </c>
      <c r="K44" s="5" t="s">
        <v>1669</v>
      </c>
      <c r="L44" s="5" t="s">
        <v>1672</v>
      </c>
      <c r="M44" s="5" t="s">
        <v>1673</v>
      </c>
      <c r="N44" s="5" t="s">
        <v>1660</v>
      </c>
      <c r="O44" s="5" t="s">
        <v>1661</v>
      </c>
      <c r="P44" s="5" t="s">
        <v>1663</v>
      </c>
      <c r="Q44" s="5" t="s">
        <v>1674</v>
      </c>
      <c r="R44" s="5" t="s">
        <v>1675</v>
      </c>
      <c r="S44" s="5" t="s">
        <v>334</v>
      </c>
      <c r="T44" s="207"/>
      <c r="U44" s="207"/>
      <c r="V44" s="5" t="s">
        <v>1699</v>
      </c>
      <c r="W44" s="5" t="s">
        <v>332</v>
      </c>
      <c r="X44" s="5" t="s">
        <v>28</v>
      </c>
    </row>
    <row r="45" spans="2:38" ht="15.25" customHeight="1" x14ac:dyDescent="0.2">
      <c r="C45" s="8" t="s">
        <v>523</v>
      </c>
      <c r="E45" s="5" t="s">
        <v>465</v>
      </c>
      <c r="F45" s="5" t="s">
        <v>466</v>
      </c>
    </row>
    <row r="46" spans="2:38" ht="15.25" customHeight="1" x14ac:dyDescent="0.2">
      <c r="D46" s="5" t="s">
        <v>536</v>
      </c>
      <c r="F46" s="5" t="s">
        <v>537</v>
      </c>
      <c r="G46" s="5" t="s">
        <v>538</v>
      </c>
      <c r="H46" s="5" t="s">
        <v>539</v>
      </c>
      <c r="I46" s="5" t="s">
        <v>479</v>
      </c>
    </row>
    <row r="47" spans="2:38" ht="15.25" customHeight="1" x14ac:dyDescent="0.2">
      <c r="E47" s="8" t="s">
        <v>540</v>
      </c>
      <c r="G47" s="5" t="s">
        <v>537</v>
      </c>
      <c r="H47" s="5" t="s">
        <v>539</v>
      </c>
      <c r="I47" s="5" t="s">
        <v>479</v>
      </c>
    </row>
    <row r="48" spans="2:38" ht="15.25" customHeight="1" x14ac:dyDescent="0.2">
      <c r="G48" s="5" t="s">
        <v>462</v>
      </c>
      <c r="H48" s="5" t="s">
        <v>541</v>
      </c>
      <c r="I48" s="5" t="s">
        <v>542</v>
      </c>
      <c r="J48" s="5" t="s">
        <v>463</v>
      </c>
      <c r="K48" s="301"/>
      <c r="L48" s="301"/>
      <c r="M48" s="301"/>
      <c r="N48" s="5" t="s">
        <v>453</v>
      </c>
      <c r="R48" s="5" t="s">
        <v>462</v>
      </c>
      <c r="S48" s="5" t="s">
        <v>543</v>
      </c>
      <c r="T48" s="5" t="s">
        <v>541</v>
      </c>
      <c r="U48" s="5" t="s">
        <v>542</v>
      </c>
      <c r="V48" s="5" t="s">
        <v>463</v>
      </c>
      <c r="W48" s="301"/>
      <c r="X48" s="301"/>
      <c r="Y48" s="301"/>
      <c r="Z48" s="5" t="s">
        <v>453</v>
      </c>
    </row>
    <row r="49" spans="5:37" ht="6" customHeight="1" x14ac:dyDescent="0.2"/>
    <row r="50" spans="5:37" ht="15.25" customHeight="1" x14ac:dyDescent="0.2">
      <c r="E50" s="8" t="s">
        <v>544</v>
      </c>
      <c r="G50" s="5" t="s">
        <v>538</v>
      </c>
      <c r="H50" s="5" t="s">
        <v>539</v>
      </c>
      <c r="I50" s="5" t="s">
        <v>479</v>
      </c>
      <c r="J50" s="5" t="s">
        <v>462</v>
      </c>
      <c r="K50" s="5" t="s">
        <v>397</v>
      </c>
      <c r="L50" s="5" t="s">
        <v>398</v>
      </c>
      <c r="M50" s="5" t="s">
        <v>545</v>
      </c>
      <c r="N50" s="5" t="s">
        <v>546</v>
      </c>
      <c r="O50" s="5" t="s">
        <v>495</v>
      </c>
      <c r="P50" s="5" t="s">
        <v>463</v>
      </c>
    </row>
    <row r="51" spans="5:37" ht="15.25" customHeight="1" x14ac:dyDescent="0.2">
      <c r="F51" s="239" t="s">
        <v>548</v>
      </c>
      <c r="G51" s="239"/>
      <c r="H51" s="239"/>
      <c r="I51" s="239"/>
      <c r="J51" s="239"/>
      <c r="K51" s="239"/>
      <c r="L51" s="239"/>
      <c r="M51" s="239"/>
      <c r="N51" s="253" t="s">
        <v>348</v>
      </c>
      <c r="O51" s="253"/>
      <c r="P51" s="253"/>
      <c r="Q51" s="253"/>
      <c r="R51" s="253"/>
      <c r="S51" s="253"/>
      <c r="T51" s="253"/>
      <c r="U51" s="253"/>
      <c r="V51" s="253"/>
      <c r="W51" s="253"/>
      <c r="X51" s="253"/>
      <c r="Y51" s="253"/>
      <c r="Z51" s="253"/>
      <c r="AA51" s="253"/>
      <c r="AB51" s="253"/>
      <c r="AC51" s="253"/>
      <c r="AD51" s="253"/>
      <c r="AE51" s="253"/>
      <c r="AF51" s="253" t="s">
        <v>347</v>
      </c>
      <c r="AG51" s="253"/>
      <c r="AH51" s="253"/>
      <c r="AI51" s="253"/>
      <c r="AJ51" s="253"/>
      <c r="AK51" s="253"/>
    </row>
    <row r="52" spans="5:37" ht="30" customHeight="1" x14ac:dyDescent="0.2">
      <c r="F52" s="239"/>
      <c r="G52" s="239"/>
      <c r="H52" s="239"/>
      <c r="I52" s="239"/>
      <c r="J52" s="239"/>
      <c r="K52" s="239"/>
      <c r="L52" s="239"/>
      <c r="M52" s="239"/>
      <c r="N52" s="621" t="s">
        <v>349</v>
      </c>
      <c r="O52" s="622"/>
      <c r="P52" s="622"/>
      <c r="Q52" s="622"/>
      <c r="R52" s="622"/>
      <c r="S52" s="623"/>
      <c r="T52" s="253" t="s">
        <v>616</v>
      </c>
      <c r="U52" s="253"/>
      <c r="V52" s="253"/>
      <c r="W52" s="253"/>
      <c r="X52" s="253"/>
      <c r="Y52" s="253"/>
      <c r="Z52" s="253" t="s">
        <v>431</v>
      </c>
      <c r="AA52" s="253"/>
      <c r="AB52" s="253"/>
      <c r="AC52" s="253"/>
      <c r="AD52" s="253"/>
      <c r="AE52" s="253"/>
      <c r="AF52" s="253"/>
      <c r="AG52" s="253"/>
      <c r="AH52" s="253"/>
      <c r="AI52" s="253"/>
      <c r="AJ52" s="253"/>
      <c r="AK52" s="253"/>
    </row>
    <row r="53" spans="5:37" ht="15.25" customHeight="1" x14ac:dyDescent="0.2">
      <c r="F53" s="371" t="s">
        <v>1636</v>
      </c>
      <c r="G53" s="371"/>
      <c r="H53" s="371"/>
      <c r="I53" s="371"/>
      <c r="J53" s="371"/>
      <c r="K53" s="371"/>
      <c r="L53" s="371"/>
      <c r="M53" s="371"/>
      <c r="N53" s="27"/>
      <c r="O53" s="300"/>
      <c r="P53" s="300"/>
      <c r="Q53" s="300"/>
      <c r="R53" s="32" t="s">
        <v>39</v>
      </c>
      <c r="S53" s="86"/>
      <c r="T53" s="27"/>
      <c r="U53" s="300"/>
      <c r="V53" s="300"/>
      <c r="W53" s="300"/>
      <c r="X53" s="32" t="s">
        <v>39</v>
      </c>
      <c r="Y53" s="86"/>
      <c r="Z53" s="27"/>
      <c r="AA53" s="620" t="str">
        <f>+IF((O53+U53)=0,"",O53+U53)</f>
        <v/>
      </c>
      <c r="AB53" s="620"/>
      <c r="AC53" s="620"/>
      <c r="AD53" s="32" t="s">
        <v>39</v>
      </c>
      <c r="AE53" s="86"/>
      <c r="AF53" s="27"/>
      <c r="AG53" s="300"/>
      <c r="AH53" s="300"/>
      <c r="AI53" s="300"/>
      <c r="AJ53" s="32" t="s">
        <v>39</v>
      </c>
      <c r="AK53" s="86"/>
    </row>
    <row r="54" spans="5:37" ht="15.25" customHeight="1" x14ac:dyDescent="0.2">
      <c r="F54" s="412" t="s">
        <v>1640</v>
      </c>
      <c r="G54" s="412"/>
      <c r="H54" s="412"/>
      <c r="I54" s="412"/>
      <c r="J54" s="412"/>
      <c r="K54" s="412"/>
      <c r="L54" s="412"/>
      <c r="M54" s="412"/>
      <c r="N54" s="34" t="s">
        <v>84</v>
      </c>
      <c r="O54" s="599"/>
      <c r="P54" s="599"/>
      <c r="Q54" s="599"/>
      <c r="R54" s="35" t="s">
        <v>39</v>
      </c>
      <c r="S54" s="36" t="s">
        <v>28</v>
      </c>
      <c r="T54" s="34" t="s">
        <v>84</v>
      </c>
      <c r="U54" s="599"/>
      <c r="V54" s="599"/>
      <c r="W54" s="599"/>
      <c r="X54" s="35" t="s">
        <v>39</v>
      </c>
      <c r="Y54" s="36" t="s">
        <v>28</v>
      </c>
      <c r="Z54" s="34" t="s">
        <v>84</v>
      </c>
      <c r="AA54" s="600" t="str">
        <f>+IF((O54+U54)=0,"",O54+U54)</f>
        <v/>
      </c>
      <c r="AB54" s="600"/>
      <c r="AC54" s="600"/>
      <c r="AD54" s="35" t="s">
        <v>39</v>
      </c>
      <c r="AE54" s="36" t="s">
        <v>28</v>
      </c>
      <c r="AF54" s="34" t="s">
        <v>84</v>
      </c>
      <c r="AG54" s="599"/>
      <c r="AH54" s="599"/>
      <c r="AI54" s="599"/>
      <c r="AJ54" s="35" t="s">
        <v>39</v>
      </c>
      <c r="AK54" s="36" t="s">
        <v>28</v>
      </c>
    </row>
    <row r="55" spans="5:37" ht="15.25" customHeight="1" x14ac:dyDescent="0.2">
      <c r="F55" s="369" t="s">
        <v>1637</v>
      </c>
      <c r="G55" s="369"/>
      <c r="H55" s="369"/>
      <c r="I55" s="369"/>
      <c r="J55" s="369"/>
      <c r="K55" s="369"/>
      <c r="L55" s="369"/>
      <c r="M55" s="369"/>
      <c r="N55" s="29"/>
      <c r="O55" s="599"/>
      <c r="P55" s="599"/>
      <c r="Q55" s="599"/>
      <c r="R55" s="14" t="s">
        <v>39</v>
      </c>
      <c r="S55" s="51"/>
      <c r="T55" s="29"/>
      <c r="U55" s="599"/>
      <c r="V55" s="599"/>
      <c r="W55" s="599"/>
      <c r="X55" s="14" t="s">
        <v>39</v>
      </c>
      <c r="Y55" s="51"/>
      <c r="Z55" s="29"/>
      <c r="AA55" s="620" t="str">
        <f>+IF((O55+U55)=0,"",O55+U55)</f>
        <v/>
      </c>
      <c r="AB55" s="620"/>
      <c r="AC55" s="620"/>
      <c r="AD55" s="14" t="s">
        <v>39</v>
      </c>
      <c r="AE55" s="51"/>
      <c r="AF55" s="29"/>
      <c r="AG55" s="599"/>
      <c r="AH55" s="599"/>
      <c r="AI55" s="599"/>
      <c r="AJ55" s="14" t="s">
        <v>39</v>
      </c>
      <c r="AK55" s="51"/>
    </row>
    <row r="56" spans="5:37" ht="15.25" customHeight="1" x14ac:dyDescent="0.2">
      <c r="F56" s="369" t="s">
        <v>1638</v>
      </c>
      <c r="G56" s="369"/>
      <c r="H56" s="369"/>
      <c r="I56" s="369"/>
      <c r="J56" s="369"/>
      <c r="K56" s="369"/>
      <c r="L56" s="369"/>
      <c r="M56" s="369"/>
      <c r="N56" s="29"/>
      <c r="O56" s="599"/>
      <c r="P56" s="599"/>
      <c r="Q56" s="599"/>
      <c r="R56" s="14" t="s">
        <v>39</v>
      </c>
      <c r="S56" s="51"/>
      <c r="T56" s="29"/>
      <c r="U56" s="599"/>
      <c r="V56" s="599"/>
      <c r="W56" s="599"/>
      <c r="X56" s="14" t="s">
        <v>39</v>
      </c>
      <c r="Y56" s="51"/>
      <c r="Z56" s="29"/>
      <c r="AA56" s="233" t="str">
        <f>+IF((O56+U56)=0,"",O56+U56)</f>
        <v/>
      </c>
      <c r="AB56" s="233"/>
      <c r="AC56" s="233"/>
      <c r="AD56" s="14" t="s">
        <v>39</v>
      </c>
      <c r="AE56" s="51"/>
      <c r="AF56" s="29"/>
      <c r="AG56" s="599"/>
      <c r="AH56" s="599"/>
      <c r="AI56" s="599"/>
      <c r="AJ56" s="14" t="s">
        <v>39</v>
      </c>
      <c r="AK56" s="51"/>
    </row>
    <row r="57" spans="5:37" ht="15.25" customHeight="1" x14ac:dyDescent="0.2">
      <c r="F57" s="408" t="s">
        <v>1639</v>
      </c>
      <c r="G57" s="409"/>
      <c r="H57" s="409"/>
      <c r="I57" s="409"/>
      <c r="J57" s="409"/>
      <c r="K57" s="409"/>
      <c r="L57" s="409"/>
      <c r="M57" s="410"/>
      <c r="N57" s="29"/>
      <c r="O57" s="600" t="str">
        <f>+IF((O53+O55+O56)=0,"",O53+O55+O56)</f>
        <v/>
      </c>
      <c r="P57" s="600"/>
      <c r="Q57" s="600"/>
      <c r="R57" s="14" t="s">
        <v>39</v>
      </c>
      <c r="S57" s="51"/>
      <c r="T57" s="29"/>
      <c r="U57" s="600" t="str">
        <f>+IF((U53+U55+U56)=0,"",U53+U55+U56)</f>
        <v/>
      </c>
      <c r="V57" s="600"/>
      <c r="W57" s="600"/>
      <c r="X57" s="14" t="s">
        <v>39</v>
      </c>
      <c r="Y57" s="51"/>
      <c r="Z57" s="29"/>
      <c r="AA57" s="600" t="str">
        <f>+IF(SUM(O57,U57)=0,"",SUM(O57,U57))</f>
        <v/>
      </c>
      <c r="AB57" s="600"/>
      <c r="AC57" s="600"/>
      <c r="AD57" s="14" t="s">
        <v>39</v>
      </c>
      <c r="AE57" s="51"/>
      <c r="AF57" s="29"/>
      <c r="AG57" s="600" t="str">
        <f>+IF((AG53+AG55+AG56)=0,"",AG53+AG55+AG56)</f>
        <v/>
      </c>
      <c r="AH57" s="600"/>
      <c r="AI57" s="600"/>
      <c r="AJ57" s="14" t="s">
        <v>39</v>
      </c>
      <c r="AK57" s="51"/>
    </row>
    <row r="58" spans="5:37" ht="15.25" customHeight="1" x14ac:dyDescent="0.2">
      <c r="F58" s="5" t="s">
        <v>462</v>
      </c>
      <c r="G58" s="5" t="s">
        <v>488</v>
      </c>
      <c r="H58" s="5" t="s">
        <v>529</v>
      </c>
      <c r="I58" s="5" t="s">
        <v>424</v>
      </c>
      <c r="J58" s="5" t="s">
        <v>530</v>
      </c>
      <c r="K58" s="5" t="s">
        <v>463</v>
      </c>
    </row>
    <row r="59" spans="5:37" s="16" customFormat="1" ht="15.25" customHeight="1" x14ac:dyDescent="0.2">
      <c r="G59" s="16" t="s">
        <v>411</v>
      </c>
      <c r="I59" s="16" t="s">
        <v>397</v>
      </c>
      <c r="J59" s="16" t="s">
        <v>398</v>
      </c>
      <c r="K59" s="16" t="s">
        <v>554</v>
      </c>
      <c r="L59" s="16" t="s">
        <v>555</v>
      </c>
      <c r="M59" s="16" t="s">
        <v>418</v>
      </c>
      <c r="N59" s="16" t="s">
        <v>452</v>
      </c>
      <c r="O59" s="16" t="s">
        <v>1796</v>
      </c>
      <c r="P59" s="16" t="s">
        <v>159</v>
      </c>
      <c r="Q59" s="16" t="s">
        <v>160</v>
      </c>
      <c r="R59" s="16" t="s">
        <v>221</v>
      </c>
      <c r="S59" s="16" t="s">
        <v>222</v>
      </c>
      <c r="T59" s="16" t="s">
        <v>3</v>
      </c>
      <c r="U59" s="16" t="s">
        <v>350</v>
      </c>
      <c r="V59" s="16" t="s">
        <v>420</v>
      </c>
      <c r="W59" s="16" t="s">
        <v>1660</v>
      </c>
      <c r="X59" s="16" t="s">
        <v>1661</v>
      </c>
      <c r="Y59" s="16" t="s">
        <v>1699</v>
      </c>
      <c r="Z59" s="16" t="s">
        <v>24</v>
      </c>
      <c r="AA59" s="16" t="s">
        <v>387</v>
      </c>
      <c r="AB59" s="16" t="s">
        <v>397</v>
      </c>
      <c r="AC59" s="16" t="s">
        <v>716</v>
      </c>
      <c r="AD59" s="16" t="s">
        <v>751</v>
      </c>
      <c r="AE59" s="16" t="s">
        <v>555</v>
      </c>
      <c r="AF59" s="16" t="s">
        <v>414</v>
      </c>
      <c r="AG59" s="16" t="s">
        <v>488</v>
      </c>
      <c r="AH59" s="16" t="s">
        <v>529</v>
      </c>
      <c r="AI59" s="16" t="s">
        <v>534</v>
      </c>
      <c r="AJ59" s="16" t="s">
        <v>420</v>
      </c>
      <c r="AK59" s="16" t="s">
        <v>946</v>
      </c>
    </row>
    <row r="60" spans="5:37" s="16" customFormat="1" ht="15.25" customHeight="1" x14ac:dyDescent="0.2">
      <c r="H60" s="16" t="s">
        <v>497</v>
      </c>
      <c r="I60" s="16" t="s">
        <v>948</v>
      </c>
      <c r="J60" s="16" t="s">
        <v>517</v>
      </c>
      <c r="K60" s="16" t="s">
        <v>185</v>
      </c>
      <c r="L60" s="16" t="s">
        <v>1796</v>
      </c>
      <c r="M60" s="16" t="s">
        <v>2</v>
      </c>
      <c r="N60" s="16" t="s">
        <v>167</v>
      </c>
      <c r="O60" s="16" t="s">
        <v>1687</v>
      </c>
      <c r="P60" s="16" t="s">
        <v>1667</v>
      </c>
      <c r="Q60" s="16" t="s">
        <v>1701</v>
      </c>
      <c r="R60" s="16" t="s">
        <v>351</v>
      </c>
      <c r="S60" s="16" t="s">
        <v>1009</v>
      </c>
      <c r="T60" s="16" t="s">
        <v>18</v>
      </c>
      <c r="U60" s="16" t="s">
        <v>1796</v>
      </c>
      <c r="V60" s="16" t="s">
        <v>159</v>
      </c>
      <c r="W60" s="16" t="s">
        <v>160</v>
      </c>
      <c r="X60" s="16" t="s">
        <v>221</v>
      </c>
      <c r="Y60" s="16" t="s">
        <v>222</v>
      </c>
      <c r="Z60" s="16" t="s">
        <v>3</v>
      </c>
      <c r="AA60" s="16" t="s">
        <v>350</v>
      </c>
      <c r="AB60" s="16" t="s">
        <v>420</v>
      </c>
      <c r="AC60" s="16" t="s">
        <v>1660</v>
      </c>
      <c r="AD60" s="16" t="s">
        <v>1661</v>
      </c>
      <c r="AE60" s="16" t="s">
        <v>1699</v>
      </c>
      <c r="AF60" s="16" t="s">
        <v>24</v>
      </c>
      <c r="AG60" s="16" t="s">
        <v>3</v>
      </c>
      <c r="AH60" s="16" t="s">
        <v>17</v>
      </c>
      <c r="AI60" s="16" t="s">
        <v>429</v>
      </c>
      <c r="AJ60" s="16" t="s">
        <v>1732</v>
      </c>
      <c r="AK60" s="16" t="s">
        <v>352</v>
      </c>
    </row>
    <row r="61" spans="5:37" s="16" customFormat="1" ht="15.25" customHeight="1" x14ac:dyDescent="0.2">
      <c r="H61" s="16" t="s">
        <v>185</v>
      </c>
      <c r="I61" s="16" t="s">
        <v>3</v>
      </c>
      <c r="J61" s="16" t="s">
        <v>1687</v>
      </c>
      <c r="K61" s="16" t="s">
        <v>1667</v>
      </c>
      <c r="L61" s="16" t="s">
        <v>1030</v>
      </c>
      <c r="M61" s="16" t="s">
        <v>185</v>
      </c>
      <c r="N61" s="16" t="s">
        <v>1701</v>
      </c>
      <c r="O61" s="16" t="s">
        <v>1663</v>
      </c>
      <c r="P61" s="16" t="s">
        <v>39</v>
      </c>
      <c r="Q61" s="16" t="s">
        <v>353</v>
      </c>
      <c r="R61" s="16" t="s">
        <v>414</v>
      </c>
      <c r="S61" s="16" t="s">
        <v>4</v>
      </c>
      <c r="T61" s="16" t="s">
        <v>5</v>
      </c>
      <c r="U61" s="16" t="s">
        <v>6</v>
      </c>
      <c r="V61" s="16" t="s">
        <v>420</v>
      </c>
      <c r="W61" s="16" t="s">
        <v>645</v>
      </c>
      <c r="X61" s="16" t="s">
        <v>1743</v>
      </c>
      <c r="Y61" s="16" t="s">
        <v>7</v>
      </c>
    </row>
    <row r="62" spans="5:37" s="16" customFormat="1" ht="15.25" customHeight="1" x14ac:dyDescent="0.2">
      <c r="G62" s="16" t="s">
        <v>464</v>
      </c>
      <c r="I62" s="16" t="s">
        <v>405</v>
      </c>
      <c r="J62" s="16" t="s">
        <v>407</v>
      </c>
      <c r="K62" s="16" t="s">
        <v>521</v>
      </c>
      <c r="L62" s="16" t="s">
        <v>561</v>
      </c>
      <c r="M62" s="16" t="s">
        <v>562</v>
      </c>
      <c r="N62" s="16" t="s">
        <v>407</v>
      </c>
      <c r="O62" s="16" t="s">
        <v>538</v>
      </c>
      <c r="P62" s="16" t="s">
        <v>539</v>
      </c>
      <c r="Q62" s="16" t="s">
        <v>418</v>
      </c>
      <c r="R62" s="16" t="s">
        <v>452</v>
      </c>
      <c r="S62" s="16" t="s">
        <v>1796</v>
      </c>
      <c r="T62" s="16" t="s">
        <v>563</v>
      </c>
      <c r="U62" s="16" t="s">
        <v>405</v>
      </c>
      <c r="V62" s="16" t="s">
        <v>1796</v>
      </c>
      <c r="W62" s="16" t="s">
        <v>564</v>
      </c>
      <c r="X62" s="16" t="s">
        <v>565</v>
      </c>
      <c r="Y62" s="16" t="s">
        <v>1796</v>
      </c>
      <c r="Z62" s="16" t="s">
        <v>566</v>
      </c>
      <c r="AA62" s="16" t="s">
        <v>567</v>
      </c>
      <c r="AB62" s="16" t="s">
        <v>395</v>
      </c>
      <c r="AC62" s="16" t="s">
        <v>387</v>
      </c>
      <c r="AD62" s="16" t="s">
        <v>568</v>
      </c>
      <c r="AE62" s="16" t="s">
        <v>387</v>
      </c>
      <c r="AF62" s="16" t="s">
        <v>569</v>
      </c>
      <c r="AG62" s="16" t="s">
        <v>405</v>
      </c>
      <c r="AH62" s="16" t="s">
        <v>387</v>
      </c>
      <c r="AI62" s="16" t="s">
        <v>570</v>
      </c>
      <c r="AJ62" s="16" t="s">
        <v>407</v>
      </c>
      <c r="AK62" s="16" t="s">
        <v>418</v>
      </c>
    </row>
    <row r="63" spans="5:37" s="16" customFormat="1" ht="15.25" customHeight="1" x14ac:dyDescent="0.2">
      <c r="H63" s="16" t="s">
        <v>571</v>
      </c>
      <c r="I63" s="16" t="s">
        <v>439</v>
      </c>
      <c r="J63" s="16" t="s">
        <v>534</v>
      </c>
      <c r="K63" s="16" t="s">
        <v>420</v>
      </c>
      <c r="L63" s="16" t="s">
        <v>457</v>
      </c>
      <c r="M63" s="16" t="s">
        <v>462</v>
      </c>
      <c r="N63" s="16" t="s">
        <v>393</v>
      </c>
      <c r="O63" s="16" t="s">
        <v>572</v>
      </c>
      <c r="P63" s="16" t="s">
        <v>464</v>
      </c>
      <c r="Q63" s="16" t="s">
        <v>573</v>
      </c>
      <c r="R63" s="16" t="s">
        <v>572</v>
      </c>
      <c r="S63" s="16" t="s">
        <v>411</v>
      </c>
      <c r="T63" s="16" t="s">
        <v>489</v>
      </c>
      <c r="U63" s="16" t="s">
        <v>418</v>
      </c>
      <c r="V63" s="16" t="s">
        <v>574</v>
      </c>
      <c r="W63" s="16" t="s">
        <v>556</v>
      </c>
      <c r="X63" s="16" t="s">
        <v>534</v>
      </c>
      <c r="Y63" s="16" t="s">
        <v>420</v>
      </c>
      <c r="Z63" s="16" t="s">
        <v>405</v>
      </c>
      <c r="AA63" s="16" t="s">
        <v>407</v>
      </c>
      <c r="AB63" s="16" t="s">
        <v>383</v>
      </c>
      <c r="AC63" s="16" t="s">
        <v>384</v>
      </c>
      <c r="AD63" s="16" t="s">
        <v>457</v>
      </c>
      <c r="AE63" s="16" t="s">
        <v>414</v>
      </c>
      <c r="AF63" s="16" t="s">
        <v>429</v>
      </c>
      <c r="AG63" s="16" t="s">
        <v>558</v>
      </c>
      <c r="AH63" s="16" t="s">
        <v>972</v>
      </c>
      <c r="AI63" s="16" t="s">
        <v>659</v>
      </c>
      <c r="AJ63" s="16" t="s">
        <v>575</v>
      </c>
      <c r="AK63" s="16" t="s">
        <v>414</v>
      </c>
    </row>
    <row r="64" spans="5:37" s="16" customFormat="1" ht="15.25" customHeight="1" x14ac:dyDescent="0.2">
      <c r="H64" s="16" t="s">
        <v>488</v>
      </c>
      <c r="I64" s="16" t="s">
        <v>529</v>
      </c>
      <c r="J64" s="16" t="s">
        <v>534</v>
      </c>
      <c r="K64" s="16" t="s">
        <v>420</v>
      </c>
      <c r="L64" s="16" t="s">
        <v>946</v>
      </c>
      <c r="M64" s="16" t="s">
        <v>497</v>
      </c>
      <c r="N64" s="16" t="s">
        <v>948</v>
      </c>
    </row>
    <row r="65" spans="3:37" s="16" customFormat="1" ht="15.25" customHeight="1" x14ac:dyDescent="0.2">
      <c r="G65" s="16" t="s">
        <v>487</v>
      </c>
      <c r="I65" s="16" t="s">
        <v>439</v>
      </c>
      <c r="J65" s="16" t="s">
        <v>445</v>
      </c>
      <c r="K65" s="16" t="s">
        <v>576</v>
      </c>
      <c r="L65" s="16" t="s">
        <v>617</v>
      </c>
      <c r="M65" s="16" t="s">
        <v>538</v>
      </c>
      <c r="N65" s="16" t="s">
        <v>539</v>
      </c>
      <c r="O65" s="16" t="s">
        <v>418</v>
      </c>
      <c r="P65" s="16" t="s">
        <v>452</v>
      </c>
      <c r="Q65" s="16" t="s">
        <v>1796</v>
      </c>
      <c r="R65" s="16" t="s">
        <v>894</v>
      </c>
      <c r="S65" s="16" t="s">
        <v>895</v>
      </c>
      <c r="T65" s="16" t="s">
        <v>896</v>
      </c>
      <c r="U65" s="16" t="s">
        <v>651</v>
      </c>
      <c r="V65" s="16" t="s">
        <v>897</v>
      </c>
      <c r="W65" s="16" t="s">
        <v>659</v>
      </c>
      <c r="X65" s="16" t="s">
        <v>978</v>
      </c>
      <c r="Y65" s="16" t="s">
        <v>979</v>
      </c>
      <c r="Z65" s="16" t="s">
        <v>648</v>
      </c>
      <c r="AA65" s="16" t="s">
        <v>649</v>
      </c>
      <c r="AB65" s="16" t="s">
        <v>719</v>
      </c>
      <c r="AC65" s="16" t="s">
        <v>723</v>
      </c>
      <c r="AD65" s="16" t="s">
        <v>807</v>
      </c>
      <c r="AE65" s="16" t="s">
        <v>649</v>
      </c>
      <c r="AF65" s="16" t="s">
        <v>651</v>
      </c>
      <c r="AG65" s="16" t="s">
        <v>897</v>
      </c>
      <c r="AH65" s="16" t="s">
        <v>980</v>
      </c>
      <c r="AI65" s="16" t="s">
        <v>981</v>
      </c>
      <c r="AJ65" s="16" t="s">
        <v>429</v>
      </c>
      <c r="AK65" s="16" t="s">
        <v>538</v>
      </c>
    </row>
    <row r="66" spans="3:37" s="16" customFormat="1" ht="15.25" customHeight="1" x14ac:dyDescent="0.2">
      <c r="H66" s="16" t="s">
        <v>539</v>
      </c>
      <c r="I66" s="16" t="s">
        <v>387</v>
      </c>
      <c r="J66" s="16" t="s">
        <v>575</v>
      </c>
      <c r="K66" s="16" t="s">
        <v>414</v>
      </c>
      <c r="L66" s="16" t="s">
        <v>516</v>
      </c>
      <c r="M66" s="16" t="s">
        <v>422</v>
      </c>
      <c r="N66" s="16" t="s">
        <v>430</v>
      </c>
      <c r="O66" s="16" t="s">
        <v>666</v>
      </c>
      <c r="P66" s="16" t="s">
        <v>703</v>
      </c>
      <c r="Q66" s="16" t="s">
        <v>643</v>
      </c>
      <c r="R66" s="16" t="s">
        <v>644</v>
      </c>
      <c r="S66" s="16" t="s">
        <v>645</v>
      </c>
      <c r="T66" s="16" t="s">
        <v>646</v>
      </c>
      <c r="U66" s="16" t="s">
        <v>647</v>
      </c>
    </row>
    <row r="67" spans="3:37" s="16" customFormat="1" ht="15.25" customHeight="1" x14ac:dyDescent="0.2">
      <c r="G67" s="16" t="s">
        <v>500</v>
      </c>
      <c r="I67" s="16" t="s">
        <v>541</v>
      </c>
      <c r="J67" s="16" t="s">
        <v>398</v>
      </c>
      <c r="K67" s="16" t="s">
        <v>497</v>
      </c>
      <c r="L67" s="16" t="s">
        <v>452</v>
      </c>
      <c r="M67" s="16" t="s">
        <v>1796</v>
      </c>
      <c r="N67" s="16" t="s">
        <v>397</v>
      </c>
      <c r="O67" s="16" t="s">
        <v>398</v>
      </c>
      <c r="P67" s="16" t="s">
        <v>577</v>
      </c>
      <c r="Q67" s="16" t="s">
        <v>578</v>
      </c>
      <c r="R67" s="16" t="s">
        <v>418</v>
      </c>
      <c r="S67" s="16" t="s">
        <v>498</v>
      </c>
      <c r="T67" s="16" t="s">
        <v>429</v>
      </c>
      <c r="U67" s="16" t="s">
        <v>430</v>
      </c>
      <c r="V67" s="16" t="s">
        <v>397</v>
      </c>
      <c r="W67" s="16" t="s">
        <v>398</v>
      </c>
      <c r="X67" s="16" t="s">
        <v>579</v>
      </c>
      <c r="Y67" s="16" t="s">
        <v>580</v>
      </c>
      <c r="Z67" s="16" t="s">
        <v>387</v>
      </c>
      <c r="AA67" s="16" t="s">
        <v>434</v>
      </c>
      <c r="AB67" s="16" t="s">
        <v>422</v>
      </c>
      <c r="AC67" s="16" t="s">
        <v>999</v>
      </c>
      <c r="AD67" s="16" t="s">
        <v>425</v>
      </c>
      <c r="AE67" s="16" t="s">
        <v>429</v>
      </c>
      <c r="AF67" s="16" t="s">
        <v>979</v>
      </c>
      <c r="AG67" s="16" t="s">
        <v>451</v>
      </c>
      <c r="AH67" s="16" t="s">
        <v>452</v>
      </c>
      <c r="AI67" s="16" t="s">
        <v>500</v>
      </c>
      <c r="AJ67" s="16" t="s">
        <v>979</v>
      </c>
      <c r="AK67" s="16" t="s">
        <v>441</v>
      </c>
    </row>
    <row r="68" spans="3:37" s="16" customFormat="1" ht="15.25" customHeight="1" x14ac:dyDescent="0.2">
      <c r="H68" s="16" t="s">
        <v>512</v>
      </c>
      <c r="I68" s="16" t="s">
        <v>581</v>
      </c>
      <c r="J68" s="16" t="s">
        <v>387</v>
      </c>
      <c r="K68" s="16" t="s">
        <v>397</v>
      </c>
      <c r="L68" s="16" t="s">
        <v>398</v>
      </c>
      <c r="M68" s="16" t="s">
        <v>579</v>
      </c>
      <c r="N68" s="16" t="s">
        <v>580</v>
      </c>
      <c r="O68" s="16" t="s">
        <v>999</v>
      </c>
      <c r="P68" s="16" t="s">
        <v>434</v>
      </c>
      <c r="Q68" s="16" t="s">
        <v>422</v>
      </c>
      <c r="R68" s="16" t="s">
        <v>1003</v>
      </c>
      <c r="S68" s="16" t="s">
        <v>518</v>
      </c>
      <c r="T68" s="16" t="s">
        <v>430</v>
      </c>
      <c r="U68" s="16" t="s">
        <v>429</v>
      </c>
      <c r="V68" s="16" t="s">
        <v>420</v>
      </c>
      <c r="W68" s="16" t="s">
        <v>1005</v>
      </c>
      <c r="X68" s="16" t="s">
        <v>387</v>
      </c>
      <c r="Y68" s="16" t="s">
        <v>462</v>
      </c>
      <c r="Z68" s="16" t="s">
        <v>552</v>
      </c>
      <c r="AA68" s="16" t="s">
        <v>553</v>
      </c>
      <c r="AB68" s="16" t="s">
        <v>383</v>
      </c>
      <c r="AC68" s="16" t="s">
        <v>384</v>
      </c>
      <c r="AD68" s="16" t="s">
        <v>414</v>
      </c>
      <c r="AE68" s="16" t="s">
        <v>582</v>
      </c>
      <c r="AF68" s="16" t="s">
        <v>1007</v>
      </c>
      <c r="AG68" s="16" t="s">
        <v>972</v>
      </c>
      <c r="AH68" s="16" t="s">
        <v>414</v>
      </c>
      <c r="AI68" s="16" t="s">
        <v>429</v>
      </c>
      <c r="AJ68" s="16" t="s">
        <v>429</v>
      </c>
      <c r="AK68" s="16" t="s">
        <v>1796</v>
      </c>
    </row>
    <row r="69" spans="3:37" s="16" customFormat="1" ht="15.25" customHeight="1" x14ac:dyDescent="0.2">
      <c r="H69" s="16" t="s">
        <v>558</v>
      </c>
      <c r="I69" s="16" t="s">
        <v>1008</v>
      </c>
      <c r="J69" s="16" t="s">
        <v>898</v>
      </c>
      <c r="K69" s="16" t="s">
        <v>754</v>
      </c>
      <c r="L69" s="16" t="s">
        <v>1009</v>
      </c>
      <c r="M69" s="16" t="s">
        <v>1010</v>
      </c>
      <c r="N69" s="16" t="s">
        <v>1796</v>
      </c>
      <c r="O69" s="16" t="s">
        <v>715</v>
      </c>
      <c r="P69" s="16" t="s">
        <v>716</v>
      </c>
      <c r="Q69" s="16" t="s">
        <v>890</v>
      </c>
      <c r="R69" s="16" t="s">
        <v>891</v>
      </c>
      <c r="S69" s="16" t="s">
        <v>1009</v>
      </c>
      <c r="T69" s="16" t="s">
        <v>1012</v>
      </c>
      <c r="U69" s="16" t="s">
        <v>1013</v>
      </c>
      <c r="V69" s="16" t="s">
        <v>430</v>
      </c>
      <c r="W69" s="16" t="s">
        <v>715</v>
      </c>
      <c r="X69" s="16" t="s">
        <v>716</v>
      </c>
      <c r="Y69" s="16" t="s">
        <v>753</v>
      </c>
      <c r="Z69" s="16" t="s">
        <v>722</v>
      </c>
      <c r="AA69" s="16" t="s">
        <v>387</v>
      </c>
      <c r="AB69" s="16" t="s">
        <v>899</v>
      </c>
      <c r="AC69" s="16" t="s">
        <v>1015</v>
      </c>
      <c r="AD69" s="16" t="s">
        <v>1016</v>
      </c>
      <c r="AE69" s="16" t="s">
        <v>981</v>
      </c>
      <c r="AF69" s="16" t="s">
        <v>1013</v>
      </c>
      <c r="AG69" s="16" t="s">
        <v>671</v>
      </c>
      <c r="AH69" s="16" t="s">
        <v>672</v>
      </c>
      <c r="AI69" s="16" t="s">
        <v>720</v>
      </c>
      <c r="AJ69" s="16" t="s">
        <v>798</v>
      </c>
      <c r="AK69" s="16" t="s">
        <v>642</v>
      </c>
    </row>
    <row r="70" spans="3:37" s="16" customFormat="1" ht="15.25" customHeight="1" x14ac:dyDescent="0.2">
      <c r="H70" s="16" t="s">
        <v>666</v>
      </c>
      <c r="I70" s="16" t="s">
        <v>703</v>
      </c>
      <c r="J70" s="16" t="s">
        <v>643</v>
      </c>
      <c r="K70" s="16" t="s">
        <v>644</v>
      </c>
      <c r="L70" s="16" t="s">
        <v>645</v>
      </c>
      <c r="M70" s="16" t="s">
        <v>646</v>
      </c>
      <c r="N70" s="16" t="s">
        <v>647</v>
      </c>
    </row>
    <row r="71" spans="3:37" s="16" customFormat="1" ht="15.25" customHeight="1" x14ac:dyDescent="0.2">
      <c r="G71" s="16" t="s">
        <v>503</v>
      </c>
      <c r="I71" s="16" t="s">
        <v>549</v>
      </c>
      <c r="J71" s="16" t="s">
        <v>550</v>
      </c>
      <c r="K71" s="16" t="s">
        <v>497</v>
      </c>
      <c r="L71" s="16" t="s">
        <v>452</v>
      </c>
      <c r="M71" s="16" t="s">
        <v>1796</v>
      </c>
      <c r="N71" s="16" t="s">
        <v>397</v>
      </c>
      <c r="O71" s="16" t="s">
        <v>398</v>
      </c>
      <c r="P71" s="16" t="s">
        <v>577</v>
      </c>
      <c r="Q71" s="16" t="s">
        <v>578</v>
      </c>
      <c r="R71" s="16" t="s">
        <v>418</v>
      </c>
      <c r="S71" s="16" t="s">
        <v>498</v>
      </c>
      <c r="T71" s="16" t="s">
        <v>429</v>
      </c>
      <c r="U71" s="16" t="s">
        <v>430</v>
      </c>
      <c r="V71" s="16" t="s">
        <v>411</v>
      </c>
      <c r="W71" s="16" t="s">
        <v>979</v>
      </c>
      <c r="X71" s="16" t="s">
        <v>441</v>
      </c>
      <c r="Y71" s="16" t="s">
        <v>512</v>
      </c>
      <c r="Z71" s="16" t="s">
        <v>581</v>
      </c>
      <c r="AA71" s="16" t="s">
        <v>500</v>
      </c>
      <c r="AB71" s="16" t="s">
        <v>979</v>
      </c>
      <c r="AC71" s="16" t="s">
        <v>441</v>
      </c>
      <c r="AD71" s="16" t="s">
        <v>583</v>
      </c>
      <c r="AE71" s="16" t="s">
        <v>584</v>
      </c>
      <c r="AF71" s="16" t="s">
        <v>387</v>
      </c>
      <c r="AG71" s="16" t="s">
        <v>397</v>
      </c>
      <c r="AH71" s="16" t="s">
        <v>398</v>
      </c>
      <c r="AI71" s="16" t="s">
        <v>577</v>
      </c>
      <c r="AJ71" s="16" t="s">
        <v>578</v>
      </c>
      <c r="AK71" s="16" t="s">
        <v>579</v>
      </c>
    </row>
    <row r="72" spans="3:37" s="16" customFormat="1" ht="15.25" customHeight="1" x14ac:dyDescent="0.2">
      <c r="H72" s="16" t="s">
        <v>580</v>
      </c>
      <c r="I72" s="16" t="s">
        <v>999</v>
      </c>
      <c r="J72" s="16" t="s">
        <v>434</v>
      </c>
      <c r="K72" s="16" t="s">
        <v>422</v>
      </c>
      <c r="L72" s="16" t="s">
        <v>1003</v>
      </c>
      <c r="M72" s="16" t="s">
        <v>518</v>
      </c>
      <c r="N72" s="16" t="s">
        <v>430</v>
      </c>
      <c r="O72" s="16" t="s">
        <v>429</v>
      </c>
      <c r="P72" s="16" t="s">
        <v>420</v>
      </c>
      <c r="Q72" s="16" t="s">
        <v>585</v>
      </c>
      <c r="R72" s="16" t="s">
        <v>412</v>
      </c>
      <c r="S72" s="16" t="s">
        <v>414</v>
      </c>
      <c r="T72" s="16" t="s">
        <v>429</v>
      </c>
      <c r="U72" s="16" t="s">
        <v>429</v>
      </c>
      <c r="V72" s="16" t="s">
        <v>1796</v>
      </c>
      <c r="W72" s="16" t="s">
        <v>552</v>
      </c>
      <c r="X72" s="16" t="s">
        <v>553</v>
      </c>
      <c r="Y72" s="16" t="s">
        <v>497</v>
      </c>
      <c r="Z72" s="16" t="s">
        <v>452</v>
      </c>
      <c r="AA72" s="16" t="s">
        <v>1796</v>
      </c>
      <c r="AB72" s="16" t="s">
        <v>552</v>
      </c>
      <c r="AC72" s="16" t="s">
        <v>553</v>
      </c>
      <c r="AD72" s="16" t="s">
        <v>417</v>
      </c>
      <c r="AE72" s="16" t="s">
        <v>425</v>
      </c>
      <c r="AF72" s="16" t="s">
        <v>383</v>
      </c>
      <c r="AG72" s="16" t="s">
        <v>384</v>
      </c>
      <c r="AH72" s="16" t="s">
        <v>525</v>
      </c>
      <c r="AI72" s="16" t="s">
        <v>424</v>
      </c>
      <c r="AJ72" s="16" t="s">
        <v>1009</v>
      </c>
      <c r="AK72" s="16" t="s">
        <v>900</v>
      </c>
    </row>
    <row r="73" spans="3:37" s="16" customFormat="1" ht="15.25" customHeight="1" x14ac:dyDescent="0.2">
      <c r="H73" s="16" t="s">
        <v>1030</v>
      </c>
      <c r="I73" s="16" t="s">
        <v>1796</v>
      </c>
      <c r="J73" s="16" t="s">
        <v>451</v>
      </c>
      <c r="K73" s="16" t="s">
        <v>452</v>
      </c>
      <c r="L73" s="16" t="s">
        <v>552</v>
      </c>
      <c r="M73" s="16" t="s">
        <v>553</v>
      </c>
      <c r="N73" s="16" t="s">
        <v>417</v>
      </c>
      <c r="O73" s="16" t="s">
        <v>425</v>
      </c>
      <c r="P73" s="16" t="s">
        <v>586</v>
      </c>
      <c r="Q73" s="16" t="s">
        <v>587</v>
      </c>
      <c r="R73" s="16" t="s">
        <v>414</v>
      </c>
      <c r="S73" s="16" t="s">
        <v>588</v>
      </c>
      <c r="T73" s="16" t="s">
        <v>398</v>
      </c>
      <c r="U73" s="16" t="s">
        <v>1030</v>
      </c>
      <c r="V73" s="16" t="s">
        <v>430</v>
      </c>
      <c r="W73" s="16" t="s">
        <v>589</v>
      </c>
      <c r="X73" s="16" t="s">
        <v>556</v>
      </c>
      <c r="Y73" s="16" t="s">
        <v>387</v>
      </c>
      <c r="Z73" s="16" t="s">
        <v>579</v>
      </c>
      <c r="AA73" s="16" t="s">
        <v>580</v>
      </c>
      <c r="AB73" s="16" t="s">
        <v>462</v>
      </c>
      <c r="AC73" s="16" t="s">
        <v>500</v>
      </c>
      <c r="AD73" s="16" t="s">
        <v>979</v>
      </c>
      <c r="AE73" s="16" t="s">
        <v>441</v>
      </c>
      <c r="AF73" s="16" t="s">
        <v>583</v>
      </c>
      <c r="AG73" s="16" t="s">
        <v>584</v>
      </c>
      <c r="AH73" s="16" t="s">
        <v>1796</v>
      </c>
      <c r="AI73" s="16" t="s">
        <v>1035</v>
      </c>
      <c r="AJ73" s="16" t="s">
        <v>660</v>
      </c>
      <c r="AK73" s="16" t="s">
        <v>441</v>
      </c>
    </row>
    <row r="74" spans="3:37" s="16" customFormat="1" ht="15.25" customHeight="1" x14ac:dyDescent="0.2">
      <c r="H74" s="16" t="s">
        <v>512</v>
      </c>
      <c r="I74" s="16" t="s">
        <v>581</v>
      </c>
      <c r="J74" s="16" t="s">
        <v>387</v>
      </c>
      <c r="K74" s="16" t="s">
        <v>495</v>
      </c>
      <c r="L74" s="16" t="s">
        <v>414</v>
      </c>
      <c r="M74" s="16" t="s">
        <v>590</v>
      </c>
      <c r="N74" s="16" t="s">
        <v>1038</v>
      </c>
      <c r="O74" s="16" t="s">
        <v>425</v>
      </c>
      <c r="P74" s="16" t="s">
        <v>429</v>
      </c>
      <c r="Q74" s="16" t="s">
        <v>972</v>
      </c>
      <c r="R74" s="16" t="s">
        <v>414</v>
      </c>
      <c r="S74" s="16" t="s">
        <v>434</v>
      </c>
      <c r="T74" s="16" t="s">
        <v>422</v>
      </c>
      <c r="U74" s="16" t="s">
        <v>430</v>
      </c>
      <c r="V74" s="16" t="s">
        <v>591</v>
      </c>
      <c r="W74" s="16" t="s">
        <v>383</v>
      </c>
      <c r="X74" s="16" t="s">
        <v>534</v>
      </c>
      <c r="Y74" s="16" t="s">
        <v>420</v>
      </c>
      <c r="Z74" s="16" t="s">
        <v>1005</v>
      </c>
      <c r="AA74" s="16" t="s">
        <v>387</v>
      </c>
      <c r="AB74" s="16" t="s">
        <v>414</v>
      </c>
      <c r="AC74" s="16" t="s">
        <v>429</v>
      </c>
      <c r="AD74" s="16" t="s">
        <v>558</v>
      </c>
      <c r="AE74" s="16" t="s">
        <v>948</v>
      </c>
    </row>
    <row r="75" spans="3:37" s="16" customFormat="1" ht="15.25" customHeight="1" x14ac:dyDescent="0.2">
      <c r="G75" s="16" t="s">
        <v>504</v>
      </c>
      <c r="I75" s="16" t="s">
        <v>395</v>
      </c>
      <c r="J75" s="16" t="s">
        <v>387</v>
      </c>
      <c r="K75" s="16" t="s">
        <v>1053</v>
      </c>
      <c r="L75" s="16" t="s">
        <v>497</v>
      </c>
      <c r="M75" s="16" t="s">
        <v>452</v>
      </c>
      <c r="N75" s="16" t="s">
        <v>1796</v>
      </c>
      <c r="O75" s="16" t="s">
        <v>1056</v>
      </c>
      <c r="P75" s="16" t="s">
        <v>1057</v>
      </c>
      <c r="Q75" s="16" t="s">
        <v>1796</v>
      </c>
      <c r="R75" s="16" t="s">
        <v>1058</v>
      </c>
      <c r="S75" s="16" t="s">
        <v>1059</v>
      </c>
      <c r="T75" s="16" t="s">
        <v>551</v>
      </c>
      <c r="U75" s="16" t="s">
        <v>1061</v>
      </c>
      <c r="V75" s="16" t="s">
        <v>1062</v>
      </c>
      <c r="W75" s="16" t="s">
        <v>418</v>
      </c>
      <c r="X75" s="16" t="s">
        <v>1064</v>
      </c>
      <c r="Y75" s="16" t="s">
        <v>1065</v>
      </c>
      <c r="Z75" s="16" t="s">
        <v>1030</v>
      </c>
      <c r="AA75" s="16" t="s">
        <v>425</v>
      </c>
      <c r="AB75" s="16" t="s">
        <v>429</v>
      </c>
      <c r="AC75" s="16" t="s">
        <v>1005</v>
      </c>
      <c r="AD75" s="16" t="s">
        <v>387</v>
      </c>
      <c r="AE75" s="16" t="s">
        <v>1067</v>
      </c>
      <c r="AF75" s="16" t="s">
        <v>1796</v>
      </c>
      <c r="AG75" s="16" t="s">
        <v>1068</v>
      </c>
      <c r="AH75" s="16" t="s">
        <v>1057</v>
      </c>
      <c r="AI75" s="16" t="s">
        <v>1069</v>
      </c>
      <c r="AJ75" s="16" t="s">
        <v>1070</v>
      </c>
      <c r="AK75" s="16" t="s">
        <v>418</v>
      </c>
    </row>
    <row r="76" spans="3:37" s="16" customFormat="1" ht="15.25" customHeight="1" x14ac:dyDescent="0.2">
      <c r="H76" s="16" t="s">
        <v>498</v>
      </c>
      <c r="I76" s="16" t="s">
        <v>429</v>
      </c>
      <c r="J76" s="16" t="s">
        <v>430</v>
      </c>
      <c r="K76" s="16" t="s">
        <v>411</v>
      </c>
      <c r="L76" s="16" t="s">
        <v>1073</v>
      </c>
      <c r="M76" s="16" t="s">
        <v>441</v>
      </c>
      <c r="N76" s="16" t="s">
        <v>583</v>
      </c>
      <c r="O76" s="16" t="s">
        <v>584</v>
      </c>
      <c r="P76" s="16" t="s">
        <v>387</v>
      </c>
      <c r="Q76" s="16" t="s">
        <v>397</v>
      </c>
      <c r="R76" s="16" t="s">
        <v>398</v>
      </c>
      <c r="S76" s="16" t="s">
        <v>577</v>
      </c>
      <c r="T76" s="16" t="s">
        <v>578</v>
      </c>
      <c r="U76" s="16" t="s">
        <v>579</v>
      </c>
      <c r="V76" s="16" t="s">
        <v>580</v>
      </c>
      <c r="W76" s="16" t="s">
        <v>414</v>
      </c>
      <c r="X76" s="16" t="s">
        <v>434</v>
      </c>
      <c r="Y76" s="16" t="s">
        <v>422</v>
      </c>
      <c r="Z76" s="16" t="s">
        <v>430</v>
      </c>
      <c r="AA76" s="16" t="s">
        <v>591</v>
      </c>
      <c r="AB76" s="16" t="s">
        <v>383</v>
      </c>
      <c r="AC76" s="16" t="s">
        <v>534</v>
      </c>
      <c r="AD76" s="16" t="s">
        <v>420</v>
      </c>
      <c r="AE76" s="16" t="s">
        <v>1005</v>
      </c>
      <c r="AF76" s="16" t="s">
        <v>387</v>
      </c>
      <c r="AG76" s="16" t="s">
        <v>414</v>
      </c>
      <c r="AH76" s="16" t="s">
        <v>429</v>
      </c>
      <c r="AI76" s="16" t="s">
        <v>558</v>
      </c>
      <c r="AJ76" s="16" t="s">
        <v>948</v>
      </c>
    </row>
    <row r="77" spans="3:37" s="16" customFormat="1" ht="15.25" customHeight="1" x14ac:dyDescent="0.2"/>
    <row r="79" spans="3:37" ht="15.25" customHeight="1" x14ac:dyDescent="0.2">
      <c r="C79" s="8" t="s">
        <v>535</v>
      </c>
      <c r="E79" s="5" t="s">
        <v>397</v>
      </c>
      <c r="F79" s="5" t="s">
        <v>398</v>
      </c>
      <c r="G79" s="5" t="s">
        <v>399</v>
      </c>
      <c r="H79" s="5" t="s">
        <v>400</v>
      </c>
    </row>
    <row r="80" spans="3:37" ht="15.25" customHeight="1" x14ac:dyDescent="0.2">
      <c r="D80" s="5" t="s">
        <v>536</v>
      </c>
      <c r="F80" s="5" t="s">
        <v>397</v>
      </c>
      <c r="G80" s="5" t="s">
        <v>398</v>
      </c>
      <c r="H80" s="5" t="s">
        <v>399</v>
      </c>
      <c r="I80" s="5" t="s">
        <v>400</v>
      </c>
      <c r="J80" s="5" t="s">
        <v>416</v>
      </c>
      <c r="K80" s="5" t="s">
        <v>593</v>
      </c>
    </row>
    <row r="81" spans="5:37" ht="15.25" customHeight="1" x14ac:dyDescent="0.2">
      <c r="E81" s="10" t="s">
        <v>540</v>
      </c>
      <c r="G81" s="5" t="s">
        <v>397</v>
      </c>
      <c r="H81" s="5" t="s">
        <v>398</v>
      </c>
      <c r="I81" s="5" t="s">
        <v>399</v>
      </c>
      <c r="J81" s="5" t="s">
        <v>400</v>
      </c>
      <c r="K81" s="5" t="s">
        <v>457</v>
      </c>
      <c r="L81" s="5" t="s">
        <v>387</v>
      </c>
      <c r="M81" s="5" t="s">
        <v>594</v>
      </c>
      <c r="N81" s="5" t="s">
        <v>595</v>
      </c>
    </row>
    <row r="82" spans="5:37" ht="15.25" customHeight="1" x14ac:dyDescent="0.2">
      <c r="F82" s="253" t="s">
        <v>596</v>
      </c>
      <c r="G82" s="253"/>
      <c r="H82" s="253"/>
      <c r="I82" s="253"/>
      <c r="J82" s="253"/>
      <c r="K82" s="253"/>
      <c r="L82" s="253"/>
      <c r="M82" s="253"/>
      <c r="N82" s="253"/>
      <c r="O82" s="253" t="s">
        <v>597</v>
      </c>
      <c r="P82" s="253"/>
      <c r="Q82" s="253"/>
      <c r="R82" s="253"/>
      <c r="S82" s="253"/>
      <c r="T82" s="253"/>
      <c r="U82" s="253"/>
      <c r="V82" s="253" t="s">
        <v>598</v>
      </c>
      <c r="W82" s="253"/>
      <c r="X82" s="253"/>
      <c r="Y82" s="253"/>
      <c r="Z82" s="253"/>
      <c r="AA82" s="253"/>
      <c r="AB82" s="253"/>
      <c r="AC82" s="253"/>
      <c r="AD82" s="253"/>
      <c r="AE82" s="253"/>
      <c r="AF82" s="253"/>
      <c r="AG82" s="253"/>
      <c r="AH82" s="253"/>
      <c r="AI82" s="253"/>
      <c r="AJ82" s="253"/>
      <c r="AK82" s="253"/>
    </row>
    <row r="83" spans="5:37" ht="15.25" customHeight="1" x14ac:dyDescent="0.2">
      <c r="F83" s="313"/>
      <c r="G83" s="313"/>
      <c r="H83" s="313"/>
      <c r="I83" s="313"/>
      <c r="J83" s="313"/>
      <c r="K83" s="313"/>
      <c r="L83" s="313"/>
      <c r="M83" s="313"/>
      <c r="N83" s="313"/>
      <c r="O83" s="329"/>
      <c r="P83" s="330"/>
      <c r="Q83" s="330"/>
      <c r="R83" s="330"/>
      <c r="S83" s="330"/>
      <c r="T83" s="330"/>
      <c r="U83" s="331"/>
      <c r="V83" s="27" t="s">
        <v>537</v>
      </c>
      <c r="W83" s="28" t="s">
        <v>538</v>
      </c>
      <c r="X83" s="330"/>
      <c r="Y83" s="330"/>
      <c r="Z83" s="330"/>
      <c r="AA83" s="330"/>
      <c r="AB83" s="28" t="s">
        <v>458</v>
      </c>
      <c r="AC83" s="28" t="s">
        <v>453</v>
      </c>
      <c r="AD83" s="330"/>
      <c r="AE83" s="330"/>
      <c r="AF83" s="330"/>
      <c r="AG83" s="330"/>
      <c r="AH83" s="330"/>
      <c r="AI83" s="330"/>
      <c r="AJ83" s="330"/>
      <c r="AK83" s="331"/>
    </row>
    <row r="84" spans="5:37" ht="15.25" customHeight="1" x14ac:dyDescent="0.2">
      <c r="F84" s="313"/>
      <c r="G84" s="313"/>
      <c r="H84" s="313"/>
      <c r="I84" s="313"/>
      <c r="J84" s="313"/>
      <c r="K84" s="313"/>
      <c r="L84" s="313"/>
      <c r="M84" s="313"/>
      <c r="N84" s="313"/>
      <c r="O84" s="329"/>
      <c r="P84" s="330"/>
      <c r="Q84" s="330"/>
      <c r="R84" s="330"/>
      <c r="S84" s="330"/>
      <c r="T84" s="330"/>
      <c r="U84" s="331"/>
      <c r="V84" s="27" t="s">
        <v>537</v>
      </c>
      <c r="W84" s="28" t="s">
        <v>538</v>
      </c>
      <c r="X84" s="330"/>
      <c r="Y84" s="330"/>
      <c r="Z84" s="330"/>
      <c r="AA84" s="330"/>
      <c r="AB84" s="28" t="s">
        <v>458</v>
      </c>
      <c r="AC84" s="28" t="s">
        <v>453</v>
      </c>
      <c r="AD84" s="330"/>
      <c r="AE84" s="330"/>
      <c r="AF84" s="330"/>
      <c r="AG84" s="330"/>
      <c r="AH84" s="330"/>
      <c r="AI84" s="330"/>
      <c r="AJ84" s="330"/>
      <c r="AK84" s="331"/>
    </row>
    <row r="85" spans="5:37" ht="15.25" customHeight="1" x14ac:dyDescent="0.2">
      <c r="F85" s="313"/>
      <c r="G85" s="313"/>
      <c r="H85" s="313"/>
      <c r="I85" s="313"/>
      <c r="J85" s="313"/>
      <c r="K85" s="313"/>
      <c r="L85" s="313"/>
      <c r="M85" s="313"/>
      <c r="N85" s="313"/>
      <c r="O85" s="329"/>
      <c r="P85" s="330"/>
      <c r="Q85" s="330"/>
      <c r="R85" s="330"/>
      <c r="S85" s="330"/>
      <c r="T85" s="330"/>
      <c r="U85" s="331"/>
      <c r="V85" s="27" t="s">
        <v>537</v>
      </c>
      <c r="W85" s="28" t="s">
        <v>538</v>
      </c>
      <c r="X85" s="330"/>
      <c r="Y85" s="330"/>
      <c r="Z85" s="330"/>
      <c r="AA85" s="330"/>
      <c r="AB85" s="28" t="s">
        <v>458</v>
      </c>
      <c r="AC85" s="28" t="s">
        <v>453</v>
      </c>
      <c r="AD85" s="330"/>
      <c r="AE85" s="330"/>
      <c r="AF85" s="330"/>
      <c r="AG85" s="330"/>
      <c r="AH85" s="330"/>
      <c r="AI85" s="330"/>
      <c r="AJ85" s="330"/>
      <c r="AK85" s="331"/>
    </row>
    <row r="86" spans="5:37" ht="15.25" customHeight="1" x14ac:dyDescent="0.2">
      <c r="F86" s="313"/>
      <c r="G86" s="313"/>
      <c r="H86" s="313"/>
      <c r="I86" s="313"/>
      <c r="J86" s="313"/>
      <c r="K86" s="313"/>
      <c r="L86" s="313"/>
      <c r="M86" s="313"/>
      <c r="N86" s="313"/>
      <c r="O86" s="329"/>
      <c r="P86" s="330"/>
      <c r="Q86" s="330"/>
      <c r="R86" s="330"/>
      <c r="S86" s="330"/>
      <c r="T86" s="330"/>
      <c r="U86" s="331"/>
      <c r="V86" s="27" t="s">
        <v>537</v>
      </c>
      <c r="W86" s="28" t="s">
        <v>538</v>
      </c>
      <c r="X86" s="330"/>
      <c r="Y86" s="330"/>
      <c r="Z86" s="330"/>
      <c r="AA86" s="330"/>
      <c r="AB86" s="28" t="s">
        <v>458</v>
      </c>
      <c r="AC86" s="28" t="s">
        <v>453</v>
      </c>
      <c r="AD86" s="330"/>
      <c r="AE86" s="330"/>
      <c r="AF86" s="330"/>
      <c r="AG86" s="330"/>
      <c r="AH86" s="330"/>
      <c r="AI86" s="330"/>
      <c r="AJ86" s="330"/>
      <c r="AK86" s="331"/>
    </row>
    <row r="87" spans="5:37" ht="15.25" customHeight="1" x14ac:dyDescent="0.2">
      <c r="F87" s="313"/>
      <c r="G87" s="313"/>
      <c r="H87" s="313"/>
      <c r="I87" s="313"/>
      <c r="J87" s="313"/>
      <c r="K87" s="313"/>
      <c r="L87" s="313"/>
      <c r="M87" s="313"/>
      <c r="N87" s="313"/>
      <c r="O87" s="329"/>
      <c r="P87" s="330"/>
      <c r="Q87" s="330"/>
      <c r="R87" s="330"/>
      <c r="S87" s="330"/>
      <c r="T87" s="330"/>
      <c r="U87" s="331"/>
      <c r="V87" s="29" t="s">
        <v>537</v>
      </c>
      <c r="W87" s="30" t="s">
        <v>538</v>
      </c>
      <c r="X87" s="330"/>
      <c r="Y87" s="330"/>
      <c r="Z87" s="330"/>
      <c r="AA87" s="330"/>
      <c r="AB87" s="30" t="s">
        <v>458</v>
      </c>
      <c r="AC87" s="30" t="s">
        <v>453</v>
      </c>
      <c r="AD87" s="330"/>
      <c r="AE87" s="330"/>
      <c r="AF87" s="330"/>
      <c r="AG87" s="330"/>
      <c r="AH87" s="330"/>
      <c r="AI87" s="330"/>
      <c r="AJ87" s="330"/>
      <c r="AK87" s="331"/>
    </row>
    <row r="88" spans="5:37" ht="15.25" customHeight="1" x14ac:dyDescent="0.2">
      <c r="F88" s="5" t="s">
        <v>462</v>
      </c>
      <c r="G88" s="5" t="s">
        <v>488</v>
      </c>
      <c r="H88" s="5" t="s">
        <v>529</v>
      </c>
      <c r="I88" s="5" t="s">
        <v>424</v>
      </c>
      <c r="J88" s="5" t="s">
        <v>530</v>
      </c>
      <c r="K88" s="5" t="s">
        <v>463</v>
      </c>
    </row>
    <row r="89" spans="5:37" s="16" customFormat="1" ht="15.25" customHeight="1" x14ac:dyDescent="0.2">
      <c r="H89" s="16" t="s">
        <v>439</v>
      </c>
      <c r="I89" s="16" t="s">
        <v>407</v>
      </c>
      <c r="J89" s="16" t="s">
        <v>446</v>
      </c>
      <c r="K89" s="16" t="s">
        <v>497</v>
      </c>
      <c r="L89" s="16" t="s">
        <v>452</v>
      </c>
      <c r="M89" s="16" t="s">
        <v>1796</v>
      </c>
      <c r="N89" s="16" t="s">
        <v>395</v>
      </c>
      <c r="O89" s="16" t="s">
        <v>518</v>
      </c>
      <c r="P89" s="16" t="s">
        <v>1076</v>
      </c>
      <c r="Q89" s="16" t="s">
        <v>518</v>
      </c>
      <c r="R89" s="16" t="s">
        <v>599</v>
      </c>
      <c r="S89" s="16" t="s">
        <v>477</v>
      </c>
      <c r="T89" s="16" t="s">
        <v>1030</v>
      </c>
      <c r="U89" s="16" t="s">
        <v>430</v>
      </c>
      <c r="V89" s="16" t="s">
        <v>397</v>
      </c>
      <c r="W89" s="16" t="s">
        <v>398</v>
      </c>
      <c r="X89" s="16" t="s">
        <v>399</v>
      </c>
      <c r="Y89" s="16" t="s">
        <v>400</v>
      </c>
      <c r="Z89" s="16" t="s">
        <v>414</v>
      </c>
      <c r="AA89" s="16" t="s">
        <v>554</v>
      </c>
      <c r="AB89" s="16" t="s">
        <v>406</v>
      </c>
      <c r="AC89" s="16" t="s">
        <v>1030</v>
      </c>
      <c r="AD89" s="16" t="s">
        <v>600</v>
      </c>
      <c r="AE89" s="16" t="s">
        <v>420</v>
      </c>
      <c r="AF89" s="16" t="s">
        <v>514</v>
      </c>
      <c r="AG89" s="16" t="s">
        <v>601</v>
      </c>
      <c r="AH89" s="16" t="s">
        <v>414</v>
      </c>
      <c r="AI89" s="16" t="s">
        <v>1081</v>
      </c>
      <c r="AJ89" s="16" t="s">
        <v>1030</v>
      </c>
      <c r="AK89" s="16" t="s">
        <v>383</v>
      </c>
    </row>
    <row r="90" spans="5:37" s="16" customFormat="1" ht="15.25" customHeight="1" x14ac:dyDescent="0.2">
      <c r="G90" s="16" t="s">
        <v>384</v>
      </c>
      <c r="H90" s="16" t="s">
        <v>602</v>
      </c>
      <c r="I90" s="16" t="s">
        <v>603</v>
      </c>
      <c r="J90" s="16" t="s">
        <v>393</v>
      </c>
      <c r="K90" s="16" t="s">
        <v>387</v>
      </c>
      <c r="L90" s="16" t="s">
        <v>439</v>
      </c>
      <c r="M90" s="16" t="s">
        <v>407</v>
      </c>
      <c r="N90" s="16" t="s">
        <v>604</v>
      </c>
      <c r="O90" s="16" t="s">
        <v>414</v>
      </c>
      <c r="P90" s="16" t="s">
        <v>429</v>
      </c>
      <c r="Q90" s="16" t="s">
        <v>558</v>
      </c>
      <c r="R90" s="16" t="s">
        <v>948</v>
      </c>
    </row>
    <row r="91" spans="5:37" ht="6" customHeight="1" x14ac:dyDescent="0.2"/>
    <row r="92" spans="5:37" ht="15.25" customHeight="1" x14ac:dyDescent="0.2">
      <c r="E92" s="10" t="s">
        <v>544</v>
      </c>
      <c r="G92" s="5" t="s">
        <v>397</v>
      </c>
      <c r="H92" s="5" t="s">
        <v>398</v>
      </c>
      <c r="I92" s="5" t="s">
        <v>418</v>
      </c>
      <c r="J92" s="5" t="s">
        <v>605</v>
      </c>
      <c r="K92" s="5" t="s">
        <v>534</v>
      </c>
      <c r="L92" s="5" t="s">
        <v>420</v>
      </c>
      <c r="M92" s="5" t="s">
        <v>606</v>
      </c>
      <c r="N92" s="5" t="s">
        <v>437</v>
      </c>
      <c r="O92" s="5" t="s">
        <v>387</v>
      </c>
      <c r="P92" s="5" t="s">
        <v>607</v>
      </c>
      <c r="Q92" s="5" t="s">
        <v>608</v>
      </c>
    </row>
    <row r="93" spans="5:37" ht="15.25" customHeight="1" x14ac:dyDescent="0.2">
      <c r="E93" s="10"/>
      <c r="F93" s="253" t="s">
        <v>596</v>
      </c>
      <c r="G93" s="253"/>
      <c r="H93" s="253"/>
      <c r="I93" s="253"/>
      <c r="J93" s="253"/>
      <c r="K93" s="253"/>
      <c r="L93" s="253"/>
      <c r="M93" s="253"/>
      <c r="N93" s="253"/>
      <c r="O93" s="253" t="s">
        <v>609</v>
      </c>
      <c r="P93" s="253"/>
      <c r="Q93" s="253"/>
      <c r="R93" s="253"/>
      <c r="S93" s="253"/>
      <c r="T93" s="253"/>
      <c r="U93" s="253"/>
      <c r="V93" s="607" t="s">
        <v>1771</v>
      </c>
      <c r="W93" s="607"/>
      <c r="X93" s="607"/>
      <c r="Y93" s="607"/>
      <c r="Z93" s="607"/>
      <c r="AA93" s="608" t="s">
        <v>1866</v>
      </c>
      <c r="AB93" s="609"/>
      <c r="AC93" s="609"/>
      <c r="AD93" s="609"/>
      <c r="AE93" s="609"/>
      <c r="AF93" s="609"/>
      <c r="AG93" s="609"/>
      <c r="AH93" s="609"/>
      <c r="AI93" s="609"/>
      <c r="AJ93" s="609"/>
      <c r="AK93" s="609"/>
    </row>
    <row r="94" spans="5:37" ht="15.25" customHeight="1" x14ac:dyDescent="0.2">
      <c r="F94" s="253"/>
      <c r="G94" s="253"/>
      <c r="H94" s="253"/>
      <c r="I94" s="253"/>
      <c r="J94" s="253"/>
      <c r="K94" s="253"/>
      <c r="L94" s="253"/>
      <c r="M94" s="253"/>
      <c r="N94" s="253"/>
      <c r="O94" s="253"/>
      <c r="P94" s="253"/>
      <c r="Q94" s="253"/>
      <c r="R94" s="253"/>
      <c r="S94" s="253"/>
      <c r="T94" s="253"/>
      <c r="U94" s="253"/>
      <c r="V94" s="607"/>
      <c r="W94" s="607"/>
      <c r="X94" s="607"/>
      <c r="Y94" s="607"/>
      <c r="Z94" s="607"/>
      <c r="AA94" s="609"/>
      <c r="AB94" s="609"/>
      <c r="AC94" s="609"/>
      <c r="AD94" s="609"/>
      <c r="AE94" s="609"/>
      <c r="AF94" s="609"/>
      <c r="AG94" s="609"/>
      <c r="AH94" s="609"/>
      <c r="AI94" s="609"/>
      <c r="AJ94" s="609"/>
      <c r="AK94" s="609"/>
    </row>
    <row r="95" spans="5:37" ht="15.25" customHeight="1" x14ac:dyDescent="0.2">
      <c r="F95" s="313"/>
      <c r="G95" s="313"/>
      <c r="H95" s="313"/>
      <c r="I95" s="313"/>
      <c r="J95" s="313"/>
      <c r="K95" s="313"/>
      <c r="L95" s="313"/>
      <c r="M95" s="313"/>
      <c r="N95" s="313"/>
      <c r="O95" s="353"/>
      <c r="P95" s="354"/>
      <c r="Q95" s="354"/>
      <c r="R95" s="354"/>
      <c r="S95" s="354"/>
      <c r="T95" s="354"/>
      <c r="U95" s="355"/>
      <c r="V95" s="446"/>
      <c r="W95" s="446"/>
      <c r="X95" s="446"/>
      <c r="Y95" s="446"/>
      <c r="Z95" s="446"/>
      <c r="AA95" s="253" t="s">
        <v>611</v>
      </c>
      <c r="AB95" s="253"/>
      <c r="AC95" s="253"/>
      <c r="AD95" s="253"/>
      <c r="AE95" s="253"/>
      <c r="AF95" s="253"/>
      <c r="AG95" s="253"/>
      <c r="AH95" s="253"/>
      <c r="AI95" s="253"/>
      <c r="AJ95" s="253"/>
      <c r="AK95" s="253"/>
    </row>
    <row r="96" spans="5:37" ht="15.25" customHeight="1" x14ac:dyDescent="0.2">
      <c r="F96" s="313"/>
      <c r="G96" s="313"/>
      <c r="H96" s="313"/>
      <c r="I96" s="313"/>
      <c r="J96" s="313"/>
      <c r="K96" s="313"/>
      <c r="L96" s="313"/>
      <c r="M96" s="313"/>
      <c r="N96" s="313"/>
      <c r="O96" s="353"/>
      <c r="P96" s="354"/>
      <c r="Q96" s="354"/>
      <c r="R96" s="354"/>
      <c r="S96" s="354"/>
      <c r="T96" s="354"/>
      <c r="U96" s="355"/>
      <c r="V96" s="446"/>
      <c r="W96" s="446"/>
      <c r="X96" s="446"/>
      <c r="Y96" s="446"/>
      <c r="Z96" s="446"/>
      <c r="AA96" s="253" t="s">
        <v>611</v>
      </c>
      <c r="AB96" s="253"/>
      <c r="AC96" s="253"/>
      <c r="AD96" s="253"/>
      <c r="AE96" s="253"/>
      <c r="AF96" s="253"/>
      <c r="AG96" s="253"/>
      <c r="AH96" s="253"/>
      <c r="AI96" s="253"/>
      <c r="AJ96" s="253"/>
      <c r="AK96" s="253"/>
    </row>
    <row r="97" spans="5:38" ht="15.25" customHeight="1" x14ac:dyDescent="0.2">
      <c r="F97" s="313"/>
      <c r="G97" s="313"/>
      <c r="H97" s="313"/>
      <c r="I97" s="313"/>
      <c r="J97" s="313"/>
      <c r="K97" s="313"/>
      <c r="L97" s="313"/>
      <c r="M97" s="313"/>
      <c r="N97" s="313"/>
      <c r="O97" s="353"/>
      <c r="P97" s="354"/>
      <c r="Q97" s="354"/>
      <c r="R97" s="354"/>
      <c r="S97" s="354"/>
      <c r="T97" s="354"/>
      <c r="U97" s="355"/>
      <c r="V97" s="446"/>
      <c r="W97" s="446"/>
      <c r="X97" s="446"/>
      <c r="Y97" s="446"/>
      <c r="Z97" s="446"/>
      <c r="AA97" s="253" t="s">
        <v>611</v>
      </c>
      <c r="AB97" s="253"/>
      <c r="AC97" s="253"/>
      <c r="AD97" s="253"/>
      <c r="AE97" s="253"/>
      <c r="AF97" s="253"/>
      <c r="AG97" s="253"/>
      <c r="AH97" s="253"/>
      <c r="AI97" s="253"/>
      <c r="AJ97" s="253"/>
      <c r="AK97" s="253"/>
    </row>
    <row r="98" spans="5:38" ht="15.25" customHeight="1" x14ac:dyDescent="0.2">
      <c r="F98" s="313"/>
      <c r="G98" s="313"/>
      <c r="H98" s="313"/>
      <c r="I98" s="313"/>
      <c r="J98" s="313"/>
      <c r="K98" s="313"/>
      <c r="L98" s="313"/>
      <c r="M98" s="313"/>
      <c r="N98" s="313"/>
      <c r="O98" s="353"/>
      <c r="P98" s="354"/>
      <c r="Q98" s="354"/>
      <c r="R98" s="354"/>
      <c r="S98" s="354"/>
      <c r="T98" s="354"/>
      <c r="U98" s="355"/>
      <c r="V98" s="446"/>
      <c r="W98" s="446"/>
      <c r="X98" s="446"/>
      <c r="Y98" s="446"/>
      <c r="Z98" s="446"/>
      <c r="AA98" s="253" t="s">
        <v>611</v>
      </c>
      <c r="AB98" s="253"/>
      <c r="AC98" s="253"/>
      <c r="AD98" s="253"/>
      <c r="AE98" s="253"/>
      <c r="AF98" s="253"/>
      <c r="AG98" s="253"/>
      <c r="AH98" s="253"/>
      <c r="AI98" s="253"/>
      <c r="AJ98" s="253"/>
      <c r="AK98" s="253"/>
    </row>
    <row r="99" spans="5:38" ht="15.25" customHeight="1" x14ac:dyDescent="0.2">
      <c r="F99" s="313"/>
      <c r="G99" s="313"/>
      <c r="H99" s="313"/>
      <c r="I99" s="313"/>
      <c r="J99" s="313"/>
      <c r="K99" s="313"/>
      <c r="L99" s="313"/>
      <c r="M99" s="313"/>
      <c r="N99" s="313"/>
      <c r="O99" s="329"/>
      <c r="P99" s="330"/>
      <c r="Q99" s="330"/>
      <c r="R99" s="330"/>
      <c r="S99" s="330"/>
      <c r="T99" s="330"/>
      <c r="U99" s="331"/>
      <c r="V99" s="446"/>
      <c r="W99" s="446"/>
      <c r="X99" s="446"/>
      <c r="Y99" s="446"/>
      <c r="Z99" s="446"/>
      <c r="AA99" s="253" t="s">
        <v>611</v>
      </c>
      <c r="AB99" s="253"/>
      <c r="AC99" s="253"/>
      <c r="AD99" s="253"/>
      <c r="AE99" s="253"/>
      <c r="AF99" s="253"/>
      <c r="AG99" s="253"/>
      <c r="AH99" s="253"/>
      <c r="AI99" s="253"/>
      <c r="AJ99" s="253"/>
      <c r="AK99" s="253"/>
    </row>
    <row r="100" spans="5:38" ht="15.25" customHeight="1" x14ac:dyDescent="0.2">
      <c r="F100" s="5" t="s">
        <v>462</v>
      </c>
      <c r="G100" s="5" t="s">
        <v>488</v>
      </c>
      <c r="H100" s="5" t="s">
        <v>529</v>
      </c>
      <c r="I100" s="5" t="s">
        <v>424</v>
      </c>
      <c r="J100" s="5" t="s">
        <v>530</v>
      </c>
      <c r="K100" s="5" t="s">
        <v>463</v>
      </c>
    </row>
    <row r="101" spans="5:38" s="16" customFormat="1" ht="15.25" customHeight="1" x14ac:dyDescent="0.2">
      <c r="G101" s="16" t="s">
        <v>411</v>
      </c>
      <c r="I101" s="16" t="s">
        <v>439</v>
      </c>
      <c r="J101" s="16" t="s">
        <v>407</v>
      </c>
      <c r="K101" s="16" t="s">
        <v>446</v>
      </c>
      <c r="L101" s="16" t="s">
        <v>497</v>
      </c>
      <c r="M101" s="16" t="s">
        <v>452</v>
      </c>
      <c r="N101" s="16" t="s">
        <v>1796</v>
      </c>
      <c r="O101" s="16" t="s">
        <v>395</v>
      </c>
      <c r="P101" s="16" t="s">
        <v>518</v>
      </c>
      <c r="Q101" s="16" t="s">
        <v>1076</v>
      </c>
      <c r="R101" s="16" t="s">
        <v>518</v>
      </c>
      <c r="S101" s="16" t="s">
        <v>599</v>
      </c>
      <c r="T101" s="16" t="s">
        <v>477</v>
      </c>
      <c r="U101" s="16" t="s">
        <v>1030</v>
      </c>
      <c r="V101" s="16" t="s">
        <v>430</v>
      </c>
      <c r="W101" s="16" t="s">
        <v>397</v>
      </c>
      <c r="X101" s="16" t="s">
        <v>398</v>
      </c>
      <c r="Y101" s="16" t="s">
        <v>399</v>
      </c>
      <c r="Z101" s="16" t="s">
        <v>400</v>
      </c>
      <c r="AA101" s="16" t="s">
        <v>414</v>
      </c>
      <c r="AB101" s="16" t="s">
        <v>554</v>
      </c>
      <c r="AC101" s="16" t="s">
        <v>406</v>
      </c>
      <c r="AD101" s="16" t="s">
        <v>1030</v>
      </c>
      <c r="AE101" s="16" t="s">
        <v>600</v>
      </c>
      <c r="AF101" s="16" t="s">
        <v>420</v>
      </c>
      <c r="AG101" s="16" t="s">
        <v>514</v>
      </c>
      <c r="AH101" s="16" t="s">
        <v>601</v>
      </c>
      <c r="AI101" s="16" t="s">
        <v>414</v>
      </c>
      <c r="AJ101" s="16" t="s">
        <v>1081</v>
      </c>
      <c r="AK101" s="16" t="s">
        <v>1030</v>
      </c>
      <c r="AL101" s="16" t="s">
        <v>1796</v>
      </c>
    </row>
    <row r="102" spans="5:38" s="16" customFormat="1" ht="15.25" customHeight="1" x14ac:dyDescent="0.2">
      <c r="H102" s="16" t="s">
        <v>383</v>
      </c>
      <c r="I102" s="16" t="s">
        <v>384</v>
      </c>
      <c r="J102" s="16" t="s">
        <v>602</v>
      </c>
      <c r="K102" s="16" t="s">
        <v>603</v>
      </c>
      <c r="L102" s="16" t="s">
        <v>393</v>
      </c>
      <c r="M102" s="16" t="s">
        <v>387</v>
      </c>
      <c r="N102" s="16" t="s">
        <v>439</v>
      </c>
      <c r="O102" s="16" t="s">
        <v>407</v>
      </c>
      <c r="P102" s="16" t="s">
        <v>604</v>
      </c>
      <c r="Q102" s="16" t="s">
        <v>414</v>
      </c>
      <c r="R102" s="16" t="s">
        <v>429</v>
      </c>
      <c r="S102" s="16" t="s">
        <v>558</v>
      </c>
      <c r="T102" s="16" t="s">
        <v>948</v>
      </c>
    </row>
    <row r="103" spans="5:38" s="16" customFormat="1" ht="15.25" customHeight="1" x14ac:dyDescent="0.2">
      <c r="G103" s="16" t="s">
        <v>464</v>
      </c>
      <c r="I103" s="16" t="s">
        <v>1770</v>
      </c>
      <c r="J103" s="16" t="s">
        <v>219</v>
      </c>
      <c r="K103" s="16" t="s">
        <v>15</v>
      </c>
      <c r="L103" s="16" t="s">
        <v>1768</v>
      </c>
      <c r="M103" s="16" t="s">
        <v>1724</v>
      </c>
      <c r="N103" s="16" t="s">
        <v>1769</v>
      </c>
      <c r="O103" s="16" t="s">
        <v>18</v>
      </c>
      <c r="P103" s="16" t="s">
        <v>187</v>
      </c>
      <c r="Q103" s="16" t="s">
        <v>188</v>
      </c>
      <c r="R103" s="16" t="s">
        <v>242</v>
      </c>
      <c r="S103" s="16" t="s">
        <v>185</v>
      </c>
      <c r="T103" s="16" t="s">
        <v>157</v>
      </c>
      <c r="U103" s="16" t="s">
        <v>158</v>
      </c>
      <c r="V103" s="16" t="s">
        <v>3</v>
      </c>
      <c r="W103" s="16" t="s">
        <v>18</v>
      </c>
      <c r="X103" s="16" t="s">
        <v>77</v>
      </c>
      <c r="Y103" s="16" t="s">
        <v>247</v>
      </c>
      <c r="Z103" s="16" t="s">
        <v>49</v>
      </c>
      <c r="AA103" s="16" t="s">
        <v>612</v>
      </c>
      <c r="AB103" s="16" t="s">
        <v>382</v>
      </c>
      <c r="AC103" s="16" t="s">
        <v>414</v>
      </c>
      <c r="AD103" s="16" t="s">
        <v>496</v>
      </c>
      <c r="AE103" s="16" t="s">
        <v>608</v>
      </c>
      <c r="AF103" s="16" t="s">
        <v>534</v>
      </c>
      <c r="AG103" s="16" t="s">
        <v>420</v>
      </c>
      <c r="AH103" s="16" t="s">
        <v>946</v>
      </c>
      <c r="AI103" s="16" t="s">
        <v>497</v>
      </c>
      <c r="AJ103" s="16" t="s">
        <v>948</v>
      </c>
    </row>
    <row r="104" spans="5:38" ht="6" customHeight="1" x14ac:dyDescent="0.2"/>
    <row r="105" spans="5:38" ht="15.25" customHeight="1" x14ac:dyDescent="0.2">
      <c r="E105" s="10" t="s">
        <v>618</v>
      </c>
      <c r="G105" s="5" t="s">
        <v>619</v>
      </c>
      <c r="H105" s="5" t="s">
        <v>620</v>
      </c>
      <c r="I105" s="5" t="s">
        <v>551</v>
      </c>
      <c r="J105" s="5" t="s">
        <v>621</v>
      </c>
      <c r="K105" s="5" t="s">
        <v>622</v>
      </c>
      <c r="L105" s="5" t="s">
        <v>623</v>
      </c>
      <c r="M105" s="5" t="s">
        <v>624</v>
      </c>
      <c r="N105" s="5" t="s">
        <v>625</v>
      </c>
      <c r="O105" s="5" t="s">
        <v>626</v>
      </c>
      <c r="P105" s="5" t="s">
        <v>387</v>
      </c>
      <c r="Q105" s="5" t="s">
        <v>627</v>
      </c>
      <c r="R105" s="5" t="s">
        <v>628</v>
      </c>
      <c r="S105" s="5" t="s">
        <v>629</v>
      </c>
      <c r="T105" s="5" t="s">
        <v>630</v>
      </c>
    </row>
    <row r="106" spans="5:38" ht="15.25" customHeight="1" x14ac:dyDescent="0.2">
      <c r="F106" s="253" t="s">
        <v>631</v>
      </c>
      <c r="G106" s="253"/>
      <c r="H106" s="253"/>
      <c r="I106" s="253"/>
      <c r="J106" s="253"/>
      <c r="K106" s="253"/>
      <c r="L106" s="253"/>
      <c r="M106" s="253"/>
      <c r="N106" s="253"/>
      <c r="O106" s="279" t="s">
        <v>632</v>
      </c>
      <c r="P106" s="280"/>
      <c r="Q106" s="280"/>
      <c r="R106" s="280"/>
      <c r="S106" s="280"/>
      <c r="T106" s="280"/>
      <c r="U106" s="281"/>
      <c r="V106" s="279" t="s">
        <v>911</v>
      </c>
      <c r="W106" s="280"/>
      <c r="X106" s="280"/>
      <c r="Y106" s="280"/>
      <c r="Z106" s="280"/>
      <c r="AA106" s="280"/>
      <c r="AB106" s="280"/>
      <c r="AC106" s="280"/>
      <c r="AD106" s="280"/>
      <c r="AE106" s="280"/>
      <c r="AF106" s="280"/>
      <c r="AG106" s="280"/>
      <c r="AH106" s="280"/>
      <c r="AI106" s="280"/>
      <c r="AJ106" s="280"/>
      <c r="AK106" s="281"/>
    </row>
    <row r="107" spans="5:38" ht="15.25" customHeight="1" x14ac:dyDescent="0.2">
      <c r="F107" s="253"/>
      <c r="G107" s="253"/>
      <c r="H107" s="253"/>
      <c r="I107" s="253"/>
      <c r="J107" s="253"/>
      <c r="K107" s="253"/>
      <c r="L107" s="253"/>
      <c r="M107" s="253"/>
      <c r="N107" s="253"/>
      <c r="O107" s="392" t="s">
        <v>633</v>
      </c>
      <c r="P107" s="392"/>
      <c r="Q107" s="392"/>
      <c r="R107" s="392"/>
      <c r="S107" s="392"/>
      <c r="T107" s="392"/>
      <c r="U107" s="392"/>
      <c r="V107" s="276"/>
      <c r="W107" s="277"/>
      <c r="X107" s="277"/>
      <c r="Y107" s="277"/>
      <c r="Z107" s="277"/>
      <c r="AA107" s="277"/>
      <c r="AB107" s="277"/>
      <c r="AC107" s="277"/>
      <c r="AD107" s="277"/>
      <c r="AE107" s="277"/>
      <c r="AF107" s="277"/>
      <c r="AG107" s="277"/>
      <c r="AH107" s="277"/>
      <c r="AI107" s="277"/>
      <c r="AJ107" s="277"/>
      <c r="AK107" s="278"/>
    </row>
    <row r="108" spans="5:38" ht="15.25" customHeight="1" x14ac:dyDescent="0.2">
      <c r="F108" s="358" t="s">
        <v>634</v>
      </c>
      <c r="G108" s="358"/>
      <c r="H108" s="358"/>
      <c r="I108" s="358"/>
      <c r="J108" s="358"/>
      <c r="K108" s="358"/>
      <c r="L108" s="358"/>
      <c r="M108" s="358"/>
      <c r="N108" s="358"/>
      <c r="O108" s="291"/>
      <c r="P108" s="292"/>
      <c r="Q108" s="292"/>
      <c r="R108" s="292"/>
      <c r="S108" s="292"/>
      <c r="T108" s="37" t="s">
        <v>854</v>
      </c>
      <c r="U108" s="38"/>
      <c r="V108" s="39"/>
      <c r="W108" s="295" t="s">
        <v>935</v>
      </c>
      <c r="X108" s="295"/>
      <c r="Y108" s="295"/>
      <c r="Z108" s="295"/>
      <c r="AA108" s="295"/>
      <c r="AB108" s="295"/>
      <c r="AC108" s="295"/>
      <c r="AD108" s="295"/>
      <c r="AE108" s="610"/>
      <c r="AF108" s="610"/>
      <c r="AG108" s="610"/>
      <c r="AH108" s="610"/>
      <c r="AI108" s="610"/>
      <c r="AJ108" s="10" t="s">
        <v>938</v>
      </c>
      <c r="AK108" s="40"/>
    </row>
    <row r="109" spans="5:38" ht="15.25" customHeight="1" x14ac:dyDescent="0.2">
      <c r="F109" s="358" t="s">
        <v>635</v>
      </c>
      <c r="G109" s="358"/>
      <c r="H109" s="358"/>
      <c r="I109" s="358"/>
      <c r="J109" s="358"/>
      <c r="K109" s="358"/>
      <c r="L109" s="358"/>
      <c r="M109" s="358"/>
      <c r="N109" s="358"/>
      <c r="O109" s="291"/>
      <c r="P109" s="292"/>
      <c r="Q109" s="292"/>
      <c r="R109" s="292"/>
      <c r="S109" s="292"/>
      <c r="T109" s="37" t="s">
        <v>854</v>
      </c>
      <c r="U109" s="38"/>
      <c r="V109" s="39"/>
      <c r="W109" s="222" t="s">
        <v>936</v>
      </c>
      <c r="X109" s="222"/>
      <c r="Y109" s="222"/>
      <c r="Z109" s="222"/>
      <c r="AA109" s="222"/>
      <c r="AB109" s="222"/>
      <c r="AC109" s="222"/>
      <c r="AD109" s="222"/>
      <c r="AE109" s="230"/>
      <c r="AF109" s="230"/>
      <c r="AG109" s="230"/>
      <c r="AH109" s="230"/>
      <c r="AI109" s="230"/>
      <c r="AJ109" s="30"/>
      <c r="AK109" s="40"/>
    </row>
    <row r="110" spans="5:38" ht="15.25" customHeight="1" x14ac:dyDescent="0.2">
      <c r="F110" s="358" t="s">
        <v>636</v>
      </c>
      <c r="G110" s="358"/>
      <c r="H110" s="358"/>
      <c r="I110" s="358"/>
      <c r="J110" s="358"/>
      <c r="K110" s="358"/>
      <c r="L110" s="358"/>
      <c r="M110" s="358"/>
      <c r="N110" s="358"/>
      <c r="O110" s="291"/>
      <c r="P110" s="292"/>
      <c r="Q110" s="292"/>
      <c r="R110" s="292"/>
      <c r="S110" s="292"/>
      <c r="T110" s="37" t="s">
        <v>854</v>
      </c>
      <c r="U110" s="38"/>
      <c r="V110" s="39"/>
      <c r="W110" s="407" t="s">
        <v>937</v>
      </c>
      <c r="X110" s="407"/>
      <c r="Y110" s="407"/>
      <c r="Z110" s="407"/>
      <c r="AA110" s="407"/>
      <c r="AB110" s="407"/>
      <c r="AC110" s="407"/>
      <c r="AD110" s="407"/>
      <c r="AE110" s="334"/>
      <c r="AF110" s="334"/>
      <c r="AG110" s="334"/>
      <c r="AH110" s="334"/>
      <c r="AI110" s="334"/>
      <c r="AJ110" s="10"/>
      <c r="AK110" s="40"/>
    </row>
    <row r="111" spans="5:38" ht="15.25" customHeight="1" x14ac:dyDescent="0.2">
      <c r="F111" s="358" t="s">
        <v>637</v>
      </c>
      <c r="G111" s="358"/>
      <c r="H111" s="358"/>
      <c r="I111" s="358"/>
      <c r="J111" s="358"/>
      <c r="K111" s="358"/>
      <c r="L111" s="358"/>
      <c r="M111" s="358"/>
      <c r="N111" s="358"/>
      <c r="O111" s="291"/>
      <c r="P111" s="292"/>
      <c r="Q111" s="292"/>
      <c r="R111" s="292"/>
      <c r="S111" s="292"/>
      <c r="T111" s="37" t="s">
        <v>854</v>
      </c>
      <c r="U111" s="38"/>
      <c r="V111" s="39"/>
      <c r="W111" s="10"/>
      <c r="X111" s="10"/>
      <c r="Y111" s="10"/>
      <c r="Z111" s="10"/>
      <c r="AA111" s="10"/>
      <c r="AB111" s="10"/>
      <c r="AC111" s="10"/>
      <c r="AD111" s="10"/>
      <c r="AE111" s="10"/>
      <c r="AF111" s="10"/>
      <c r="AG111" s="10"/>
      <c r="AH111" s="10"/>
      <c r="AI111" s="10"/>
      <c r="AJ111" s="10"/>
      <c r="AK111" s="40"/>
    </row>
    <row r="112" spans="5:38" ht="15.25" customHeight="1" x14ac:dyDescent="0.2">
      <c r="F112" s="358" t="s">
        <v>638</v>
      </c>
      <c r="G112" s="358"/>
      <c r="H112" s="358"/>
      <c r="I112" s="358"/>
      <c r="J112" s="358"/>
      <c r="K112" s="358"/>
      <c r="L112" s="358"/>
      <c r="M112" s="358"/>
      <c r="N112" s="358"/>
      <c r="O112" s="291"/>
      <c r="P112" s="292"/>
      <c r="Q112" s="292"/>
      <c r="R112" s="292"/>
      <c r="S112" s="292"/>
      <c r="T112" s="37" t="s">
        <v>854</v>
      </c>
      <c r="U112" s="38"/>
      <c r="V112" s="41"/>
      <c r="W112" s="42"/>
      <c r="X112" s="42"/>
      <c r="Y112" s="42"/>
      <c r="Z112" s="42"/>
      <c r="AA112" s="42"/>
      <c r="AB112" s="42"/>
      <c r="AC112" s="42"/>
      <c r="AD112" s="42"/>
      <c r="AE112" s="42"/>
      <c r="AF112" s="42"/>
      <c r="AG112" s="42"/>
      <c r="AH112" s="42"/>
      <c r="AI112" s="42"/>
      <c r="AJ112" s="42"/>
      <c r="AK112" s="43"/>
    </row>
    <row r="113" spans="3:38" ht="15.25" customHeight="1" x14ac:dyDescent="0.2">
      <c r="F113" s="5" t="s">
        <v>462</v>
      </c>
      <c r="G113" s="5" t="s">
        <v>488</v>
      </c>
      <c r="H113" s="5" t="s">
        <v>529</v>
      </c>
      <c r="I113" s="5" t="s">
        <v>424</v>
      </c>
      <c r="J113" s="5" t="s">
        <v>530</v>
      </c>
      <c r="K113" s="5" t="s">
        <v>463</v>
      </c>
    </row>
    <row r="114" spans="3:38" s="16" customFormat="1" ht="15.25" customHeight="1" x14ac:dyDescent="0.2">
      <c r="G114" s="16" t="s">
        <v>639</v>
      </c>
      <c r="I114" s="16" t="s">
        <v>1681</v>
      </c>
      <c r="J114" s="16" t="s">
        <v>372</v>
      </c>
      <c r="K114" s="16" t="s">
        <v>1128</v>
      </c>
      <c r="L114" s="16" t="s">
        <v>1129</v>
      </c>
      <c r="M114" s="16" t="s">
        <v>1130</v>
      </c>
      <c r="N114" s="16" t="s">
        <v>1128</v>
      </c>
      <c r="O114" s="16" t="s">
        <v>1129</v>
      </c>
      <c r="P114" s="16" t="s">
        <v>1131</v>
      </c>
      <c r="Q114" s="16" t="s">
        <v>1132</v>
      </c>
      <c r="R114" s="16" t="s">
        <v>1009</v>
      </c>
      <c r="S114" s="16" t="s">
        <v>1010</v>
      </c>
      <c r="T114" s="16" t="s">
        <v>1681</v>
      </c>
      <c r="U114" s="16" t="s">
        <v>1682</v>
      </c>
      <c r="V114" s="16" t="s">
        <v>1131</v>
      </c>
      <c r="W114" s="16" t="s">
        <v>1132</v>
      </c>
      <c r="X114" s="16" t="s">
        <v>642</v>
      </c>
      <c r="Y114" s="16" t="s">
        <v>1138</v>
      </c>
      <c r="Z114" s="16" t="s">
        <v>1139</v>
      </c>
      <c r="AA114" s="16" t="s">
        <v>643</v>
      </c>
      <c r="AB114" s="16" t="s">
        <v>644</v>
      </c>
      <c r="AC114" s="16" t="s">
        <v>645</v>
      </c>
      <c r="AD114" s="16" t="s">
        <v>646</v>
      </c>
      <c r="AE114" s="16" t="s">
        <v>647</v>
      </c>
      <c r="AI114" s="44"/>
      <c r="AJ114" s="44"/>
    </row>
    <row r="115" spans="3:38" s="16" customFormat="1" ht="15.25" customHeight="1" x14ac:dyDescent="0.2">
      <c r="G115" s="16" t="s">
        <v>1145</v>
      </c>
      <c r="I115" s="16" t="s">
        <v>640</v>
      </c>
      <c r="J115" s="16" t="s">
        <v>641</v>
      </c>
      <c r="K115" s="16" t="s">
        <v>1128</v>
      </c>
      <c r="L115" s="16" t="s">
        <v>1129</v>
      </c>
      <c r="M115" s="16" t="s">
        <v>1130</v>
      </c>
      <c r="N115" s="16" t="s">
        <v>1128</v>
      </c>
      <c r="O115" s="16" t="s">
        <v>1129</v>
      </c>
      <c r="P115" s="16" t="s">
        <v>1131</v>
      </c>
      <c r="Q115" s="16" t="s">
        <v>1132</v>
      </c>
      <c r="R115" s="16" t="s">
        <v>1009</v>
      </c>
      <c r="S115" s="16" t="s">
        <v>1010</v>
      </c>
      <c r="T115" s="16" t="s">
        <v>1135</v>
      </c>
      <c r="U115" s="16" t="s">
        <v>1136</v>
      </c>
      <c r="V115" s="16" t="s">
        <v>1130</v>
      </c>
      <c r="W115" s="16" t="s">
        <v>1128</v>
      </c>
      <c r="X115" s="16" t="s">
        <v>1129</v>
      </c>
      <c r="Y115" s="16" t="s">
        <v>1131</v>
      </c>
      <c r="Z115" s="16" t="s">
        <v>1132</v>
      </c>
      <c r="AA115" s="16" t="s">
        <v>642</v>
      </c>
      <c r="AB115" s="16" t="s">
        <v>1138</v>
      </c>
      <c r="AC115" s="16" t="s">
        <v>1139</v>
      </c>
      <c r="AD115" s="16" t="s">
        <v>643</v>
      </c>
      <c r="AE115" s="16" t="s">
        <v>644</v>
      </c>
      <c r="AF115" s="16" t="s">
        <v>645</v>
      </c>
      <c r="AG115" s="16" t="s">
        <v>646</v>
      </c>
      <c r="AH115" s="16" t="s">
        <v>647</v>
      </c>
      <c r="AI115" s="44"/>
      <c r="AJ115" s="44"/>
    </row>
    <row r="116" spans="3:38" s="16" customFormat="1" ht="15.25" customHeight="1" x14ac:dyDescent="0.2">
      <c r="G116" s="16" t="s">
        <v>668</v>
      </c>
      <c r="I116" s="16" t="s">
        <v>648</v>
      </c>
      <c r="J116" s="16" t="s">
        <v>649</v>
      </c>
      <c r="K116" s="16" t="s">
        <v>650</v>
      </c>
      <c r="L116" s="16" t="s">
        <v>651</v>
      </c>
      <c r="M116" s="16" t="s">
        <v>652</v>
      </c>
      <c r="N116" s="16" t="s">
        <v>653</v>
      </c>
      <c r="O116" s="16" t="s">
        <v>654</v>
      </c>
      <c r="P116" s="16" t="s">
        <v>655</v>
      </c>
      <c r="Q116" s="16" t="s">
        <v>1009</v>
      </c>
      <c r="R116" s="16" t="s">
        <v>1010</v>
      </c>
      <c r="S116" s="16" t="s">
        <v>656</v>
      </c>
      <c r="T116" s="16" t="s">
        <v>657</v>
      </c>
      <c r="U116" s="16" t="s">
        <v>658</v>
      </c>
      <c r="V116" s="16" t="s">
        <v>649</v>
      </c>
      <c r="W116" s="16" t="s">
        <v>650</v>
      </c>
      <c r="X116" s="16" t="s">
        <v>651</v>
      </c>
      <c r="Y116" s="16" t="s">
        <v>652</v>
      </c>
      <c r="Z116" s="16" t="s">
        <v>653</v>
      </c>
      <c r="AA116" s="16" t="s">
        <v>654</v>
      </c>
      <c r="AB116" s="16" t="s">
        <v>659</v>
      </c>
      <c r="AC116" s="16" t="s">
        <v>978</v>
      </c>
      <c r="AD116" s="16" t="s">
        <v>660</v>
      </c>
      <c r="AE116" s="16" t="s">
        <v>661</v>
      </c>
      <c r="AF116" s="16" t="s">
        <v>662</v>
      </c>
      <c r="AG116" s="16" t="s">
        <v>659</v>
      </c>
      <c r="AH116" s="16" t="s">
        <v>650</v>
      </c>
      <c r="AI116" s="16" t="s">
        <v>651</v>
      </c>
      <c r="AJ116" s="16" t="s">
        <v>652</v>
      </c>
      <c r="AK116" s="16" t="s">
        <v>663</v>
      </c>
    </row>
    <row r="117" spans="3:38" s="16" customFormat="1" ht="15.25" customHeight="1" x14ac:dyDescent="0.2">
      <c r="H117" s="16" t="s">
        <v>664</v>
      </c>
      <c r="I117" s="16" t="s">
        <v>642</v>
      </c>
      <c r="J117" s="16" t="s">
        <v>665</v>
      </c>
      <c r="K117" s="16" t="s">
        <v>1015</v>
      </c>
      <c r="L117" s="16" t="s">
        <v>1102</v>
      </c>
      <c r="M117" s="16" t="s">
        <v>666</v>
      </c>
      <c r="N117" s="16" t="s">
        <v>667</v>
      </c>
      <c r="O117" s="16" t="s">
        <v>643</v>
      </c>
      <c r="P117" s="16" t="s">
        <v>644</v>
      </c>
      <c r="Q117" s="16" t="s">
        <v>645</v>
      </c>
      <c r="R117" s="16" t="s">
        <v>646</v>
      </c>
      <c r="S117" s="16" t="s">
        <v>647</v>
      </c>
    </row>
    <row r="118" spans="3:38" s="16" customFormat="1" ht="15.25" customHeight="1" x14ac:dyDescent="0.2">
      <c r="G118" s="16" t="s">
        <v>1035</v>
      </c>
      <c r="I118" s="16" t="s">
        <v>832</v>
      </c>
      <c r="J118" s="16" t="s">
        <v>833</v>
      </c>
      <c r="K118" s="16" t="s">
        <v>1009</v>
      </c>
      <c r="L118" s="16" t="s">
        <v>1010</v>
      </c>
      <c r="M118" s="16" t="s">
        <v>1796</v>
      </c>
      <c r="N118" s="16" t="s">
        <v>671</v>
      </c>
      <c r="O118" s="16" t="s">
        <v>685</v>
      </c>
      <c r="P118" s="16" t="s">
        <v>673</v>
      </c>
      <c r="Q118" s="16" t="s">
        <v>674</v>
      </c>
      <c r="R118" s="16" t="s">
        <v>659</v>
      </c>
      <c r="S118" s="16" t="s">
        <v>673</v>
      </c>
      <c r="T118" s="16" t="s">
        <v>674</v>
      </c>
      <c r="U118" s="16" t="s">
        <v>901</v>
      </c>
      <c r="V118" s="16" t="s">
        <v>902</v>
      </c>
      <c r="W118" s="16" t="s">
        <v>1796</v>
      </c>
      <c r="X118" s="16" t="s">
        <v>750</v>
      </c>
      <c r="Y118" s="16" t="s">
        <v>649</v>
      </c>
      <c r="Z118" s="16" t="s">
        <v>659</v>
      </c>
      <c r="AA118" s="16" t="s">
        <v>814</v>
      </c>
      <c r="AB118" s="16" t="s">
        <v>680</v>
      </c>
      <c r="AC118" s="16" t="s">
        <v>1796</v>
      </c>
      <c r="AD118" s="16" t="s">
        <v>1107</v>
      </c>
      <c r="AE118" s="16" t="s">
        <v>1108</v>
      </c>
      <c r="AF118" s="16" t="s">
        <v>1109</v>
      </c>
      <c r="AG118" s="16" t="s">
        <v>1110</v>
      </c>
      <c r="AH118" s="16" t="s">
        <v>663</v>
      </c>
      <c r="AI118" s="16" t="s">
        <v>903</v>
      </c>
      <c r="AJ118" s="16" t="s">
        <v>716</v>
      </c>
      <c r="AK118" s="16" t="s">
        <v>659</v>
      </c>
    </row>
    <row r="119" spans="3:38" s="16" customFormat="1" ht="15.25" customHeight="1" x14ac:dyDescent="0.2">
      <c r="H119" s="16" t="s">
        <v>904</v>
      </c>
      <c r="I119" s="16" t="s">
        <v>684</v>
      </c>
      <c r="J119" s="16" t="s">
        <v>642</v>
      </c>
      <c r="K119" s="16" t="s">
        <v>666</v>
      </c>
      <c r="L119" s="16" t="s">
        <v>703</v>
      </c>
      <c r="M119" s="16" t="s">
        <v>643</v>
      </c>
      <c r="N119" s="16" t="s">
        <v>644</v>
      </c>
      <c r="O119" s="16" t="s">
        <v>645</v>
      </c>
      <c r="P119" s="16" t="s">
        <v>646</v>
      </c>
      <c r="Q119" s="16" t="s">
        <v>647</v>
      </c>
    </row>
    <row r="120" spans="3:38" s="16" customFormat="1" ht="15.25" customHeight="1" x14ac:dyDescent="0.2">
      <c r="G120" s="16" t="s">
        <v>1223</v>
      </c>
      <c r="I120" s="16" t="s">
        <v>1845</v>
      </c>
      <c r="J120" s="16" t="s">
        <v>1846</v>
      </c>
      <c r="K120" s="16" t="s">
        <v>1690</v>
      </c>
      <c r="L120" s="16" t="s">
        <v>1681</v>
      </c>
      <c r="M120" s="16" t="s">
        <v>1682</v>
      </c>
      <c r="N120" s="16" t="s">
        <v>1128</v>
      </c>
      <c r="O120" s="16" t="s">
        <v>1847</v>
      </c>
      <c r="P120" s="16" t="s">
        <v>344</v>
      </c>
      <c r="Q120" s="16" t="s">
        <v>1848</v>
      </c>
      <c r="R120" s="16" t="s">
        <v>49</v>
      </c>
      <c r="S120" s="16" t="s">
        <v>35</v>
      </c>
      <c r="T120" s="16" t="s">
        <v>1772</v>
      </c>
      <c r="U120" s="16" t="s">
        <v>1675</v>
      </c>
      <c r="V120" s="16" t="s">
        <v>220</v>
      </c>
      <c r="W120" s="16" t="s">
        <v>151</v>
      </c>
      <c r="X120" s="16" t="s">
        <v>1711</v>
      </c>
      <c r="Y120" s="16" t="s">
        <v>184</v>
      </c>
      <c r="Z120" s="16" t="s">
        <v>27</v>
      </c>
      <c r="AA120" s="16" t="s">
        <v>298</v>
      </c>
      <c r="AB120" s="16" t="s">
        <v>1</v>
      </c>
      <c r="AC120" s="16" t="s">
        <v>679</v>
      </c>
      <c r="AD120" s="16" t="s">
        <v>680</v>
      </c>
      <c r="AE120" s="16" t="s">
        <v>642</v>
      </c>
      <c r="AF120" s="16" t="s">
        <v>681</v>
      </c>
      <c r="AG120" s="16" t="s">
        <v>682</v>
      </c>
      <c r="AH120" s="16" t="s">
        <v>643</v>
      </c>
      <c r="AI120" s="16" t="s">
        <v>644</v>
      </c>
      <c r="AJ120" s="16" t="s">
        <v>645</v>
      </c>
      <c r="AK120" s="16" t="s">
        <v>646</v>
      </c>
      <c r="AL120" s="16" t="s">
        <v>647</v>
      </c>
    </row>
    <row r="121" spans="3:38" s="16" customFormat="1" ht="15.25" customHeight="1" x14ac:dyDescent="0.2"/>
    <row r="123" spans="3:38" ht="15.25" customHeight="1" x14ac:dyDescent="0.2">
      <c r="C123" s="8" t="s">
        <v>592</v>
      </c>
      <c r="E123" s="5" t="s">
        <v>439</v>
      </c>
      <c r="F123" s="5" t="s">
        <v>649</v>
      </c>
      <c r="G123" s="5" t="s">
        <v>704</v>
      </c>
      <c r="H123" s="5" t="s">
        <v>748</v>
      </c>
    </row>
    <row r="124" spans="3:38" ht="15.25" customHeight="1" x14ac:dyDescent="0.2">
      <c r="D124" s="5" t="s">
        <v>749</v>
      </c>
      <c r="F124" s="5" t="s">
        <v>750</v>
      </c>
      <c r="G124" s="5" t="s">
        <v>649</v>
      </c>
      <c r="H124" s="5" t="s">
        <v>751</v>
      </c>
      <c r="I124" s="5" t="s">
        <v>752</v>
      </c>
    </row>
    <row r="125" spans="3:38" ht="15.25" customHeight="1" x14ac:dyDescent="0.2">
      <c r="F125" s="5" t="s">
        <v>750</v>
      </c>
      <c r="G125" s="5" t="s">
        <v>649</v>
      </c>
      <c r="H125" s="5" t="s">
        <v>753</v>
      </c>
      <c r="I125" s="5" t="s">
        <v>722</v>
      </c>
      <c r="J125" s="5" t="s">
        <v>697</v>
      </c>
      <c r="K125" s="341"/>
      <c r="L125" s="341"/>
      <c r="M125" s="341"/>
      <c r="N125" s="341"/>
      <c r="O125" s="341"/>
      <c r="P125" s="341"/>
      <c r="Q125" s="341"/>
      <c r="R125" s="5" t="s">
        <v>660</v>
      </c>
      <c r="S125" s="10" t="s">
        <v>755</v>
      </c>
      <c r="T125" s="341"/>
      <c r="U125" s="341"/>
      <c r="V125" s="341"/>
      <c r="W125" s="341"/>
      <c r="X125" s="341"/>
      <c r="Y125" s="341"/>
      <c r="Z125" s="341"/>
      <c r="AA125" s="5" t="s">
        <v>698</v>
      </c>
    </row>
    <row r="126" spans="3:38" ht="15.25" customHeight="1" x14ac:dyDescent="0.2">
      <c r="F126" s="345" t="s">
        <v>913</v>
      </c>
      <c r="G126" s="346"/>
      <c r="H126" s="346"/>
      <c r="I126" s="346"/>
      <c r="J126" s="346"/>
      <c r="K126" s="346"/>
      <c r="L126" s="346"/>
      <c r="M126" s="346"/>
      <c r="N126" s="346"/>
      <c r="O126" s="346"/>
      <c r="P126" s="346"/>
      <c r="Q126" s="346"/>
      <c r="R126" s="347"/>
      <c r="S126" s="279" t="s">
        <v>780</v>
      </c>
      <c r="T126" s="280"/>
      <c r="U126" s="280"/>
      <c r="V126" s="280"/>
      <c r="W126" s="280"/>
      <c r="X126" s="280"/>
      <c r="Y126" s="280"/>
      <c r="Z126" s="280"/>
      <c r="AA126" s="280"/>
      <c r="AB126" s="280"/>
      <c r="AC126" s="280"/>
      <c r="AD126" s="281"/>
      <c r="AE126" s="279" t="s">
        <v>764</v>
      </c>
      <c r="AF126" s="280"/>
      <c r="AG126" s="280"/>
      <c r="AH126" s="280"/>
      <c r="AI126" s="280"/>
      <c r="AJ126" s="280"/>
      <c r="AK126" s="281"/>
    </row>
    <row r="127" spans="3:38" ht="15.25" customHeight="1" x14ac:dyDescent="0.2">
      <c r="F127" s="348"/>
      <c r="G127" s="349"/>
      <c r="H127" s="349"/>
      <c r="I127" s="349"/>
      <c r="J127" s="349"/>
      <c r="K127" s="349"/>
      <c r="L127" s="349"/>
      <c r="M127" s="349"/>
      <c r="N127" s="349"/>
      <c r="O127" s="349"/>
      <c r="P127" s="349"/>
      <c r="Q127" s="349"/>
      <c r="R127" s="350"/>
      <c r="S127" s="276"/>
      <c r="T127" s="277"/>
      <c r="U127" s="277"/>
      <c r="V127" s="277"/>
      <c r="W127" s="277"/>
      <c r="X127" s="277"/>
      <c r="Y127" s="277"/>
      <c r="Z127" s="277"/>
      <c r="AA127" s="277"/>
      <c r="AB127" s="277"/>
      <c r="AC127" s="277"/>
      <c r="AD127" s="278"/>
      <c r="AE127" s="276" t="s">
        <v>763</v>
      </c>
      <c r="AF127" s="277"/>
      <c r="AG127" s="277"/>
      <c r="AH127" s="277"/>
      <c r="AI127" s="277"/>
      <c r="AJ127" s="277"/>
      <c r="AK127" s="278"/>
    </row>
    <row r="128" spans="3:38" ht="15.25" customHeight="1" x14ac:dyDescent="0.2">
      <c r="F128" s="317" t="s">
        <v>762</v>
      </c>
      <c r="G128" s="318"/>
      <c r="H128" s="374" t="s">
        <v>766</v>
      </c>
      <c r="I128" s="375"/>
      <c r="J128" s="375"/>
      <c r="K128" s="376"/>
      <c r="L128" s="31"/>
      <c r="M128" s="32" t="s">
        <v>760</v>
      </c>
      <c r="N128" s="32"/>
      <c r="O128" s="32"/>
      <c r="P128" s="32"/>
      <c r="Q128" s="32" t="s">
        <v>761</v>
      </c>
      <c r="R128" s="33"/>
      <c r="S128" s="602"/>
      <c r="T128" s="603"/>
      <c r="U128" s="603"/>
      <c r="V128" s="603"/>
      <c r="W128" s="356" t="s">
        <v>857</v>
      </c>
      <c r="X128" s="356"/>
      <c r="Y128" s="603"/>
      <c r="Z128" s="603"/>
      <c r="AA128" s="603"/>
      <c r="AB128" s="603"/>
      <c r="AC128" s="351" t="s">
        <v>856</v>
      </c>
      <c r="AD128" s="352"/>
      <c r="AE128" s="602"/>
      <c r="AF128" s="603"/>
      <c r="AG128" s="603"/>
      <c r="AH128" s="603"/>
      <c r="AI128" s="45" t="s">
        <v>855</v>
      </c>
      <c r="AJ128" s="46"/>
      <c r="AK128" s="47"/>
    </row>
    <row r="129" spans="6:37" ht="15.25" customHeight="1" x14ac:dyDescent="0.2">
      <c r="F129" s="317"/>
      <c r="G129" s="318"/>
      <c r="H129" s="377"/>
      <c r="I129" s="378"/>
      <c r="J129" s="378"/>
      <c r="K129" s="379"/>
      <c r="L129" s="13"/>
      <c r="M129" s="14" t="s">
        <v>722</v>
      </c>
      <c r="N129" s="14"/>
      <c r="O129" s="14"/>
      <c r="P129" s="14"/>
      <c r="Q129" s="14" t="s">
        <v>761</v>
      </c>
      <c r="R129" s="15"/>
      <c r="S129" s="602"/>
      <c r="T129" s="603"/>
      <c r="U129" s="603"/>
      <c r="V129" s="603"/>
      <c r="W129" s="356" t="s">
        <v>857</v>
      </c>
      <c r="X129" s="356"/>
      <c r="Y129" s="603"/>
      <c r="Z129" s="603"/>
      <c r="AA129" s="603"/>
      <c r="AB129" s="603"/>
      <c r="AC129" s="351" t="s">
        <v>856</v>
      </c>
      <c r="AD129" s="352"/>
      <c r="AE129" s="602"/>
      <c r="AF129" s="603"/>
      <c r="AG129" s="603"/>
      <c r="AH129" s="603"/>
      <c r="AI129" s="45" t="s">
        <v>855</v>
      </c>
      <c r="AJ129" s="46"/>
      <c r="AK129" s="47"/>
    </row>
    <row r="130" spans="6:37" ht="15.25" customHeight="1" x14ac:dyDescent="0.2">
      <c r="F130" s="317"/>
      <c r="G130" s="318"/>
      <c r="H130" s="380"/>
      <c r="I130" s="381"/>
      <c r="J130" s="381"/>
      <c r="K130" s="382"/>
      <c r="L130" s="34"/>
      <c r="M130" s="35"/>
      <c r="N130" s="35"/>
      <c r="O130" s="35" t="s">
        <v>733</v>
      </c>
      <c r="P130" s="35"/>
      <c r="Q130" s="35"/>
      <c r="R130" s="36"/>
      <c r="S130" s="611" t="str">
        <f>IF(SUM(S128:V129)=0,"",SUM(S128:V129))</f>
        <v/>
      </c>
      <c r="T130" s="612"/>
      <c r="U130" s="612"/>
      <c r="V130" s="612"/>
      <c r="W130" s="356" t="s">
        <v>857</v>
      </c>
      <c r="X130" s="356"/>
      <c r="Y130" s="612" t="str">
        <f>IF(SUM(Y128:AB129)=0,"",SUM(Y128:AB129))</f>
        <v/>
      </c>
      <c r="Z130" s="612"/>
      <c r="AA130" s="612"/>
      <c r="AB130" s="612"/>
      <c r="AC130" s="351" t="s">
        <v>856</v>
      </c>
      <c r="AD130" s="352"/>
      <c r="AE130" s="611" t="str">
        <f>IF(SUM(AE128:AH129)=0,"",SUM(AE128:AH129))</f>
        <v/>
      </c>
      <c r="AF130" s="612"/>
      <c r="AG130" s="612"/>
      <c r="AH130" s="612"/>
      <c r="AI130" s="45" t="s">
        <v>855</v>
      </c>
      <c r="AJ130" s="46"/>
      <c r="AK130" s="47"/>
    </row>
    <row r="131" spans="6:37" ht="15.25" customHeight="1" x14ac:dyDescent="0.2">
      <c r="F131" s="317"/>
      <c r="G131" s="318"/>
      <c r="H131" s="265" t="s">
        <v>765</v>
      </c>
      <c r="I131" s="266"/>
      <c r="J131" s="266"/>
      <c r="K131" s="267"/>
      <c r="L131" s="39"/>
      <c r="M131" s="5" t="s">
        <v>769</v>
      </c>
      <c r="Q131" s="5" t="s">
        <v>770</v>
      </c>
      <c r="R131" s="48"/>
      <c r="S131" s="602"/>
      <c r="T131" s="603"/>
      <c r="U131" s="603"/>
      <c r="V131" s="603"/>
      <c r="W131" s="356" t="s">
        <v>858</v>
      </c>
      <c r="X131" s="356"/>
      <c r="Y131" s="603"/>
      <c r="Z131" s="603"/>
      <c r="AA131" s="603"/>
      <c r="AB131" s="603"/>
      <c r="AC131" s="351" t="s">
        <v>859</v>
      </c>
      <c r="AD131" s="352"/>
      <c r="AE131" s="602"/>
      <c r="AF131" s="603"/>
      <c r="AG131" s="603"/>
      <c r="AH131" s="603"/>
      <c r="AI131" s="45" t="s">
        <v>855</v>
      </c>
      <c r="AJ131" s="46"/>
      <c r="AK131" s="47"/>
    </row>
    <row r="132" spans="6:37" ht="15.25" customHeight="1" x14ac:dyDescent="0.2">
      <c r="F132" s="317"/>
      <c r="G132" s="318"/>
      <c r="H132" s="342"/>
      <c r="I132" s="343"/>
      <c r="J132" s="343"/>
      <c r="K132" s="344"/>
      <c r="L132" s="29"/>
      <c r="M132" s="14" t="s">
        <v>771</v>
      </c>
      <c r="N132" s="14"/>
      <c r="O132" s="14" t="s">
        <v>772</v>
      </c>
      <c r="P132" s="14"/>
      <c r="Q132" s="14" t="s">
        <v>773</v>
      </c>
      <c r="R132" s="15"/>
      <c r="S132" s="602"/>
      <c r="T132" s="603"/>
      <c r="U132" s="603"/>
      <c r="V132" s="603"/>
      <c r="W132" s="356" t="s">
        <v>858</v>
      </c>
      <c r="X132" s="356"/>
      <c r="Y132" s="603"/>
      <c r="Z132" s="603"/>
      <c r="AA132" s="603"/>
      <c r="AB132" s="603"/>
      <c r="AC132" s="351" t="s">
        <v>859</v>
      </c>
      <c r="AD132" s="352"/>
      <c r="AE132" s="602"/>
      <c r="AF132" s="603"/>
      <c r="AG132" s="603"/>
      <c r="AH132" s="603"/>
      <c r="AI132" s="45" t="s">
        <v>855</v>
      </c>
      <c r="AJ132" s="46"/>
      <c r="AK132" s="47"/>
    </row>
    <row r="133" spans="6:37" ht="15.25" customHeight="1" x14ac:dyDescent="0.2">
      <c r="F133" s="317"/>
      <c r="G133" s="318"/>
      <c r="H133" s="342"/>
      <c r="I133" s="343"/>
      <c r="J133" s="343"/>
      <c r="K133" s="344"/>
      <c r="L133" s="315" t="s">
        <v>768</v>
      </c>
      <c r="M133" s="316"/>
      <c r="N133" s="288"/>
      <c r="O133" s="289"/>
      <c r="P133" s="289"/>
      <c r="Q133" s="289"/>
      <c r="R133" s="290"/>
      <c r="S133" s="602"/>
      <c r="T133" s="603"/>
      <c r="U133" s="603"/>
      <c r="V133" s="603"/>
      <c r="W133" s="362" t="s">
        <v>371</v>
      </c>
      <c r="X133" s="362"/>
      <c r="Y133" s="603"/>
      <c r="Z133" s="603"/>
      <c r="AA133" s="603"/>
      <c r="AB133" s="603"/>
      <c r="AC133" s="363" t="str">
        <f>SUBSTITUTE(W133,"（","）")</f>
        <v>○）</v>
      </c>
      <c r="AD133" s="364"/>
      <c r="AE133" s="602"/>
      <c r="AF133" s="603"/>
      <c r="AG133" s="603"/>
      <c r="AH133" s="603"/>
      <c r="AI133" s="45" t="s">
        <v>855</v>
      </c>
      <c r="AJ133" s="46"/>
      <c r="AK133" s="47"/>
    </row>
    <row r="134" spans="6:37" ht="15.25" customHeight="1" x14ac:dyDescent="0.2">
      <c r="F134" s="317"/>
      <c r="G134" s="318"/>
      <c r="H134" s="342"/>
      <c r="I134" s="343"/>
      <c r="J134" s="343"/>
      <c r="K134" s="344"/>
      <c r="L134" s="317"/>
      <c r="M134" s="318"/>
      <c r="N134" s="288"/>
      <c r="O134" s="289"/>
      <c r="P134" s="289"/>
      <c r="Q134" s="289"/>
      <c r="R134" s="290"/>
      <c r="S134" s="602"/>
      <c r="T134" s="603"/>
      <c r="U134" s="603"/>
      <c r="V134" s="603"/>
      <c r="W134" s="362" t="s">
        <v>371</v>
      </c>
      <c r="X134" s="362"/>
      <c r="Y134" s="603"/>
      <c r="Z134" s="603"/>
      <c r="AA134" s="603"/>
      <c r="AB134" s="603"/>
      <c r="AC134" s="363" t="str">
        <f>SUBSTITUTE(W134,"（","）")</f>
        <v>○）</v>
      </c>
      <c r="AD134" s="364"/>
      <c r="AE134" s="602"/>
      <c r="AF134" s="603"/>
      <c r="AG134" s="603"/>
      <c r="AH134" s="603"/>
      <c r="AI134" s="45" t="s">
        <v>855</v>
      </c>
      <c r="AJ134" s="46"/>
      <c r="AK134" s="47"/>
    </row>
    <row r="135" spans="6:37" ht="15.25" customHeight="1" x14ac:dyDescent="0.2">
      <c r="F135" s="317"/>
      <c r="G135" s="318"/>
      <c r="H135" s="342"/>
      <c r="I135" s="343"/>
      <c r="J135" s="343"/>
      <c r="K135" s="344"/>
      <c r="L135" s="319"/>
      <c r="M135" s="320"/>
      <c r="N135" s="288"/>
      <c r="O135" s="289"/>
      <c r="P135" s="289"/>
      <c r="Q135" s="289"/>
      <c r="R135" s="290"/>
      <c r="S135" s="602"/>
      <c r="T135" s="603"/>
      <c r="U135" s="603"/>
      <c r="V135" s="603"/>
      <c r="W135" s="362" t="s">
        <v>371</v>
      </c>
      <c r="X135" s="362"/>
      <c r="Y135" s="603"/>
      <c r="Z135" s="603"/>
      <c r="AA135" s="603"/>
      <c r="AB135" s="603"/>
      <c r="AC135" s="363" t="str">
        <f>SUBSTITUTE(W135,"（","）")</f>
        <v>○）</v>
      </c>
      <c r="AD135" s="364"/>
      <c r="AE135" s="602"/>
      <c r="AF135" s="603"/>
      <c r="AG135" s="603"/>
      <c r="AH135" s="603"/>
      <c r="AI135" s="45" t="s">
        <v>855</v>
      </c>
      <c r="AJ135" s="46"/>
      <c r="AK135" s="47"/>
    </row>
    <row r="136" spans="6:37" ht="15.25" customHeight="1" x14ac:dyDescent="0.2">
      <c r="F136" s="317"/>
      <c r="G136" s="318"/>
      <c r="H136" s="268"/>
      <c r="I136" s="269"/>
      <c r="J136" s="269"/>
      <c r="K136" s="270"/>
      <c r="L136" s="49"/>
      <c r="M136" s="50"/>
      <c r="N136" s="30"/>
      <c r="O136" s="30" t="s">
        <v>733</v>
      </c>
      <c r="P136" s="30"/>
      <c r="Q136" s="30"/>
      <c r="R136" s="51"/>
      <c r="S136" s="611"/>
      <c r="T136" s="612"/>
      <c r="U136" s="612"/>
      <c r="V136" s="612"/>
      <c r="W136" s="351"/>
      <c r="X136" s="351"/>
      <c r="Y136" s="612"/>
      <c r="Z136" s="612"/>
      <c r="AA136" s="612"/>
      <c r="AB136" s="612"/>
      <c r="AC136" s="351"/>
      <c r="AD136" s="352"/>
      <c r="AE136" s="611" t="str">
        <f>IF(SUM(AE131:AH135)=0,"",SUM(AE131:AH135))</f>
        <v/>
      </c>
      <c r="AF136" s="612"/>
      <c r="AG136" s="612"/>
      <c r="AH136" s="612"/>
      <c r="AI136" s="45" t="s">
        <v>855</v>
      </c>
      <c r="AJ136" s="46"/>
      <c r="AK136" s="47"/>
    </row>
    <row r="137" spans="6:37" ht="15.25" customHeight="1" x14ac:dyDescent="0.2">
      <c r="F137" s="319"/>
      <c r="G137" s="320"/>
      <c r="H137" s="29" t="s">
        <v>774</v>
      </c>
      <c r="I137" s="30" t="s">
        <v>666</v>
      </c>
      <c r="J137" s="30" t="s">
        <v>775</v>
      </c>
      <c r="K137" s="30" t="s">
        <v>776</v>
      </c>
      <c r="L137" s="30" t="s">
        <v>659</v>
      </c>
      <c r="M137" s="30" t="s">
        <v>648</v>
      </c>
      <c r="N137" s="30" t="s">
        <v>649</v>
      </c>
      <c r="O137" s="30"/>
      <c r="P137" s="30"/>
      <c r="Q137" s="30"/>
      <c r="R137" s="51"/>
      <c r="S137" s="602"/>
      <c r="T137" s="603"/>
      <c r="U137" s="603"/>
      <c r="V137" s="603"/>
      <c r="W137" s="362" t="s">
        <v>371</v>
      </c>
      <c r="X137" s="362"/>
      <c r="Y137" s="603"/>
      <c r="Z137" s="603"/>
      <c r="AA137" s="603"/>
      <c r="AB137" s="603"/>
      <c r="AC137" s="363" t="str">
        <f>SUBSTITUTE(W137,"（","）")</f>
        <v>○）</v>
      </c>
      <c r="AD137" s="364"/>
      <c r="AE137" s="602"/>
      <c r="AF137" s="603"/>
      <c r="AG137" s="603"/>
      <c r="AH137" s="603"/>
      <c r="AI137" s="45" t="s">
        <v>855</v>
      </c>
      <c r="AJ137" s="46"/>
      <c r="AK137" s="47"/>
    </row>
    <row r="138" spans="6:37" ht="15.25" customHeight="1" x14ac:dyDescent="0.2">
      <c r="F138" s="29" t="s">
        <v>777</v>
      </c>
      <c r="G138" s="30" t="s">
        <v>649</v>
      </c>
      <c r="H138" s="30" t="s">
        <v>778</v>
      </c>
      <c r="I138" s="30" t="s">
        <v>779</v>
      </c>
      <c r="J138" s="30" t="s">
        <v>729</v>
      </c>
      <c r="K138" s="30" t="s">
        <v>659</v>
      </c>
      <c r="L138" s="30" t="s">
        <v>730</v>
      </c>
      <c r="M138" s="30"/>
      <c r="N138" s="30"/>
      <c r="O138" s="30"/>
      <c r="P138" s="30"/>
      <c r="Q138" s="30"/>
      <c r="R138" s="51"/>
      <c r="S138" s="602"/>
      <c r="T138" s="603"/>
      <c r="U138" s="603"/>
      <c r="V138" s="603"/>
      <c r="W138" s="362" t="s">
        <v>371</v>
      </c>
      <c r="X138" s="362"/>
      <c r="Y138" s="603"/>
      <c r="Z138" s="603"/>
      <c r="AA138" s="603"/>
      <c r="AB138" s="603"/>
      <c r="AC138" s="363" t="str">
        <f>SUBSTITUTE(W138,"（","）")</f>
        <v>○）</v>
      </c>
      <c r="AD138" s="364"/>
      <c r="AE138" s="602"/>
      <c r="AF138" s="603"/>
      <c r="AG138" s="603"/>
      <c r="AH138" s="603"/>
      <c r="AI138" s="45" t="s">
        <v>855</v>
      </c>
      <c r="AJ138" s="46"/>
      <c r="AK138" s="47"/>
    </row>
    <row r="139" spans="6:37" ht="15.25" customHeight="1" x14ac:dyDescent="0.2">
      <c r="F139" s="255" t="s">
        <v>914</v>
      </c>
      <c r="G139" s="257"/>
      <c r="H139" s="257"/>
      <c r="I139" s="257"/>
      <c r="J139" s="257"/>
      <c r="K139" s="257"/>
      <c r="L139" s="257"/>
      <c r="M139" s="257"/>
      <c r="N139" s="257"/>
      <c r="O139" s="257"/>
      <c r="P139" s="257"/>
      <c r="Q139" s="257"/>
      <c r="R139" s="254"/>
      <c r="S139" s="255" t="s">
        <v>831</v>
      </c>
      <c r="T139" s="257"/>
      <c r="U139" s="257"/>
      <c r="V139" s="257"/>
      <c r="W139" s="257"/>
      <c r="X139" s="257"/>
      <c r="Y139" s="257"/>
      <c r="Z139" s="257"/>
      <c r="AA139" s="257"/>
      <c r="AB139" s="257"/>
      <c r="AC139" s="257"/>
      <c r="AD139" s="254"/>
      <c r="AE139" s="232" t="str">
        <f>+IF((SUM(AE128:AH129)+SUM(AE131:AH135)+AE137+AE138)=0,"",SUM(AE128:AH129)+SUM(AE131:AH135)+AE137+AE138)</f>
        <v/>
      </c>
      <c r="AF139" s="233"/>
      <c r="AG139" s="233"/>
      <c r="AH139" s="233"/>
      <c r="AI139" s="45" t="s">
        <v>855</v>
      </c>
      <c r="AJ139" s="46"/>
      <c r="AK139" s="47"/>
    </row>
    <row r="140" spans="6:37" ht="15.25" customHeight="1" x14ac:dyDescent="0.2">
      <c r="F140" s="5" t="s">
        <v>462</v>
      </c>
      <c r="G140" s="5" t="s">
        <v>488</v>
      </c>
      <c r="H140" s="5" t="s">
        <v>529</v>
      </c>
      <c r="I140" s="5" t="s">
        <v>424</v>
      </c>
      <c r="J140" s="5" t="s">
        <v>530</v>
      </c>
      <c r="K140" s="5" t="s">
        <v>463</v>
      </c>
    </row>
    <row r="141" spans="6:37" s="16" customFormat="1" ht="15.25" customHeight="1" x14ac:dyDescent="0.2">
      <c r="G141" s="16" t="s">
        <v>639</v>
      </c>
      <c r="I141" s="16" t="s">
        <v>750</v>
      </c>
      <c r="J141" s="16" t="s">
        <v>649</v>
      </c>
      <c r="K141" s="16" t="s">
        <v>753</v>
      </c>
      <c r="L141" s="16" t="s">
        <v>722</v>
      </c>
      <c r="M141" s="16" t="s">
        <v>1010</v>
      </c>
      <c r="N141" s="16" t="s">
        <v>1796</v>
      </c>
      <c r="O141" s="16" t="s">
        <v>159</v>
      </c>
      <c r="P141" s="16" t="s">
        <v>160</v>
      </c>
      <c r="Q141" s="16" t="s">
        <v>221</v>
      </c>
      <c r="R141" s="16" t="s">
        <v>222</v>
      </c>
      <c r="S141" s="16" t="s">
        <v>1009</v>
      </c>
      <c r="T141" s="16" t="s">
        <v>787</v>
      </c>
      <c r="U141" s="16" t="s">
        <v>644</v>
      </c>
      <c r="V141" s="16" t="s">
        <v>1660</v>
      </c>
      <c r="W141" s="16" t="s">
        <v>1661</v>
      </c>
      <c r="X141" s="16" t="s">
        <v>1699</v>
      </c>
      <c r="Y141" s="16" t="s">
        <v>24</v>
      </c>
      <c r="Z141" s="16" t="s">
        <v>646</v>
      </c>
      <c r="AA141" s="16" t="s">
        <v>643</v>
      </c>
      <c r="AB141" s="16" t="s">
        <v>644</v>
      </c>
      <c r="AC141" s="16" t="s">
        <v>645</v>
      </c>
      <c r="AD141" s="16" t="s">
        <v>646</v>
      </c>
      <c r="AE141" s="16" t="s">
        <v>647</v>
      </c>
    </row>
    <row r="142" spans="6:37" s="16" customFormat="1" ht="15.25" customHeight="1" x14ac:dyDescent="0.2">
      <c r="G142" s="16" t="s">
        <v>1145</v>
      </c>
      <c r="I142" s="16" t="s">
        <v>750</v>
      </c>
      <c r="J142" s="16" t="s">
        <v>649</v>
      </c>
      <c r="K142" s="16" t="s">
        <v>785</v>
      </c>
      <c r="L142" s="16" t="s">
        <v>1009</v>
      </c>
      <c r="M142" s="16" t="s">
        <v>1010</v>
      </c>
      <c r="N142" s="16" t="s">
        <v>1796</v>
      </c>
      <c r="O142" s="16" t="s">
        <v>661</v>
      </c>
      <c r="P142" s="16" t="s">
        <v>662</v>
      </c>
      <c r="Q142" s="16" t="s">
        <v>786</v>
      </c>
      <c r="R142" s="16" t="s">
        <v>648</v>
      </c>
      <c r="S142" s="16" t="s">
        <v>1009</v>
      </c>
      <c r="T142" s="16" t="s">
        <v>787</v>
      </c>
      <c r="U142" s="16" t="s">
        <v>644</v>
      </c>
      <c r="V142" s="16" t="s">
        <v>1194</v>
      </c>
      <c r="W142" s="16" t="s">
        <v>659</v>
      </c>
      <c r="X142" s="16" t="s">
        <v>659</v>
      </c>
      <c r="Y142" s="16" t="s">
        <v>978</v>
      </c>
      <c r="Z142" s="16" t="s">
        <v>660</v>
      </c>
      <c r="AA142" s="16" t="s">
        <v>1796</v>
      </c>
      <c r="AB142" s="16" t="s">
        <v>788</v>
      </c>
      <c r="AC142" s="16" t="s">
        <v>789</v>
      </c>
      <c r="AD142" s="16" t="s">
        <v>1796</v>
      </c>
      <c r="AE142" s="16" t="s">
        <v>790</v>
      </c>
      <c r="AF142" s="16" t="s">
        <v>791</v>
      </c>
      <c r="AG142" s="16" t="s">
        <v>792</v>
      </c>
      <c r="AH142" s="16" t="s">
        <v>676</v>
      </c>
      <c r="AI142" s="16" t="s">
        <v>642</v>
      </c>
      <c r="AJ142" s="16" t="s">
        <v>665</v>
      </c>
      <c r="AK142" s="16" t="s">
        <v>1015</v>
      </c>
    </row>
    <row r="143" spans="6:37" s="16" customFormat="1" ht="15.25" customHeight="1" x14ac:dyDescent="0.2">
      <c r="H143" s="16" t="s">
        <v>1102</v>
      </c>
      <c r="I143" s="16" t="s">
        <v>666</v>
      </c>
      <c r="J143" s="16" t="s">
        <v>703</v>
      </c>
      <c r="K143" s="16" t="s">
        <v>643</v>
      </c>
      <c r="L143" s="16" t="s">
        <v>644</v>
      </c>
      <c r="M143" s="16" t="s">
        <v>645</v>
      </c>
      <c r="N143" s="16" t="s">
        <v>646</v>
      </c>
      <c r="O143" s="16" t="s">
        <v>646</v>
      </c>
      <c r="P143" s="16" t="s">
        <v>1146</v>
      </c>
      <c r="Q143" s="16" t="s">
        <v>1796</v>
      </c>
      <c r="R143" s="16" t="s">
        <v>738</v>
      </c>
      <c r="S143" s="16" t="s">
        <v>1008</v>
      </c>
      <c r="T143" s="16" t="s">
        <v>793</v>
      </c>
      <c r="U143" s="16" t="s">
        <v>794</v>
      </c>
      <c r="V143" s="16" t="s">
        <v>648</v>
      </c>
      <c r="W143" s="16" t="s">
        <v>795</v>
      </c>
      <c r="X143" s="16" t="s">
        <v>750</v>
      </c>
      <c r="Y143" s="16" t="s">
        <v>649</v>
      </c>
      <c r="Z143" s="16" t="s">
        <v>1009</v>
      </c>
      <c r="AA143" s="16" t="s">
        <v>787</v>
      </c>
      <c r="AB143" s="16" t="s">
        <v>644</v>
      </c>
      <c r="AC143" s="16" t="s">
        <v>1194</v>
      </c>
      <c r="AD143" s="16" t="s">
        <v>659</v>
      </c>
      <c r="AE143" s="16" t="s">
        <v>1009</v>
      </c>
      <c r="AF143" s="16" t="s">
        <v>1158</v>
      </c>
      <c r="AG143" s="16" t="s">
        <v>1013</v>
      </c>
      <c r="AH143" s="16" t="s">
        <v>1102</v>
      </c>
      <c r="AI143" s="16" t="s">
        <v>1010</v>
      </c>
      <c r="AJ143" s="16" t="s">
        <v>1796</v>
      </c>
    </row>
    <row r="144" spans="6:37" s="16" customFormat="1" ht="15.25" customHeight="1" x14ac:dyDescent="0.2">
      <c r="H144" s="16" t="s">
        <v>697</v>
      </c>
      <c r="J144" s="16" t="s">
        <v>698</v>
      </c>
      <c r="K144" s="16" t="s">
        <v>796</v>
      </c>
      <c r="L144" s="16" t="s">
        <v>797</v>
      </c>
      <c r="M144" s="16" t="s">
        <v>798</v>
      </c>
      <c r="N144" s="16" t="s">
        <v>646</v>
      </c>
      <c r="O144" s="16" t="s">
        <v>1146</v>
      </c>
      <c r="P144" s="16" t="s">
        <v>1102</v>
      </c>
      <c r="Q144" s="16" t="s">
        <v>799</v>
      </c>
      <c r="R144" s="16" t="s">
        <v>666</v>
      </c>
      <c r="S144" s="16" t="s">
        <v>643</v>
      </c>
      <c r="T144" s="16" t="s">
        <v>644</v>
      </c>
      <c r="U144" s="16" t="s">
        <v>645</v>
      </c>
      <c r="V144" s="16" t="s">
        <v>646</v>
      </c>
      <c r="W144" s="16" t="s">
        <v>647</v>
      </c>
    </row>
    <row r="145" spans="4:37" s="16" customFormat="1" ht="15.25" customHeight="1" x14ac:dyDescent="0.2">
      <c r="G145" s="16" t="s">
        <v>668</v>
      </c>
      <c r="I145" s="16" t="s">
        <v>756</v>
      </c>
      <c r="J145" s="16" t="s">
        <v>757</v>
      </c>
      <c r="K145" s="16" t="s">
        <v>758</v>
      </c>
      <c r="L145" s="16" t="s">
        <v>759</v>
      </c>
      <c r="M145" s="16" t="s">
        <v>649</v>
      </c>
      <c r="N145" s="16" t="s">
        <v>659</v>
      </c>
      <c r="O145" s="16" t="s">
        <v>750</v>
      </c>
      <c r="P145" s="16" t="s">
        <v>649</v>
      </c>
      <c r="Q145" s="16" t="s">
        <v>785</v>
      </c>
      <c r="R145" s="16" t="s">
        <v>1010</v>
      </c>
      <c r="S145" s="16" t="s">
        <v>756</v>
      </c>
      <c r="T145" s="16" t="s">
        <v>757</v>
      </c>
      <c r="U145" s="16" t="s">
        <v>757</v>
      </c>
      <c r="V145" s="16" t="s">
        <v>801</v>
      </c>
      <c r="W145" s="16" t="s">
        <v>800</v>
      </c>
      <c r="X145" s="16" t="s">
        <v>709</v>
      </c>
      <c r="Y145" s="16" t="s">
        <v>646</v>
      </c>
      <c r="Z145" s="16" t="s">
        <v>643</v>
      </c>
      <c r="AA145" s="16" t="s">
        <v>644</v>
      </c>
      <c r="AB145" s="16" t="s">
        <v>645</v>
      </c>
      <c r="AC145" s="16" t="s">
        <v>646</v>
      </c>
      <c r="AD145" s="16" t="s">
        <v>647</v>
      </c>
    </row>
    <row r="146" spans="4:37" s="16" customFormat="1" ht="15.25" customHeight="1" x14ac:dyDescent="0.2">
      <c r="G146" s="16" t="s">
        <v>1035</v>
      </c>
      <c r="I146" s="16" t="s">
        <v>802</v>
      </c>
      <c r="J146" s="16" t="s">
        <v>648</v>
      </c>
      <c r="K146" s="16" t="s">
        <v>649</v>
      </c>
      <c r="L146" s="16" t="s">
        <v>659</v>
      </c>
      <c r="M146" s="16" t="s">
        <v>738</v>
      </c>
      <c r="N146" s="16" t="s">
        <v>1008</v>
      </c>
      <c r="O146" s="16" t="s">
        <v>729</v>
      </c>
      <c r="P146" s="16" t="s">
        <v>659</v>
      </c>
      <c r="Q146" s="16" t="s">
        <v>730</v>
      </c>
      <c r="R146" s="16" t="s">
        <v>1009</v>
      </c>
      <c r="S146" s="16" t="s">
        <v>1010</v>
      </c>
      <c r="T146" s="16" t="s">
        <v>1796</v>
      </c>
      <c r="U146" s="16" t="s">
        <v>803</v>
      </c>
      <c r="V146" s="16" t="s">
        <v>761</v>
      </c>
      <c r="W146" s="16" t="s">
        <v>1796</v>
      </c>
      <c r="X146" s="16" t="s">
        <v>804</v>
      </c>
      <c r="Y146" s="16" t="s">
        <v>805</v>
      </c>
      <c r="Z146" s="16" t="s">
        <v>1008</v>
      </c>
      <c r="AA146" s="16" t="s">
        <v>655</v>
      </c>
      <c r="AB146" s="16" t="s">
        <v>659</v>
      </c>
      <c r="AC146" s="16" t="s">
        <v>673</v>
      </c>
      <c r="AD146" s="16" t="s">
        <v>806</v>
      </c>
      <c r="AE146" s="16" t="s">
        <v>807</v>
      </c>
      <c r="AF146" s="16" t="s">
        <v>649</v>
      </c>
      <c r="AG146" s="16" t="s">
        <v>1009</v>
      </c>
      <c r="AH146" s="16" t="s">
        <v>1158</v>
      </c>
      <c r="AI146" s="16" t="s">
        <v>1013</v>
      </c>
      <c r="AJ146" s="16" t="s">
        <v>1102</v>
      </c>
      <c r="AK146" s="16" t="s">
        <v>666</v>
      </c>
    </row>
    <row r="147" spans="4:37" s="16" customFormat="1" ht="15.25" customHeight="1" x14ac:dyDescent="0.2">
      <c r="H147" s="16" t="s">
        <v>703</v>
      </c>
      <c r="I147" s="16" t="s">
        <v>643</v>
      </c>
      <c r="J147" s="16" t="s">
        <v>644</v>
      </c>
      <c r="K147" s="16" t="s">
        <v>645</v>
      </c>
      <c r="L147" s="16" t="s">
        <v>646</v>
      </c>
      <c r="M147" s="16" t="s">
        <v>647</v>
      </c>
    </row>
    <row r="148" spans="4:37" s="16" customFormat="1" ht="15.25" customHeight="1" x14ac:dyDescent="0.2">
      <c r="G148" s="16" t="s">
        <v>1223</v>
      </c>
      <c r="I148" s="16" t="s">
        <v>808</v>
      </c>
      <c r="J148" s="16" t="s">
        <v>666</v>
      </c>
      <c r="K148" s="16" t="s">
        <v>775</v>
      </c>
      <c r="L148" s="16" t="s">
        <v>776</v>
      </c>
      <c r="M148" s="16" t="s">
        <v>659</v>
      </c>
      <c r="N148" s="16" t="s">
        <v>648</v>
      </c>
      <c r="O148" s="16" t="s">
        <v>649</v>
      </c>
      <c r="P148" s="16" t="s">
        <v>1009</v>
      </c>
      <c r="Q148" s="16" t="s">
        <v>1010</v>
      </c>
      <c r="R148" s="16" t="s">
        <v>1796</v>
      </c>
      <c r="S148" s="16" t="s">
        <v>809</v>
      </c>
      <c r="T148" s="16" t="s">
        <v>648</v>
      </c>
      <c r="U148" s="16" t="s">
        <v>807</v>
      </c>
      <c r="V148" s="16" t="s">
        <v>649</v>
      </c>
      <c r="W148" s="16" t="s">
        <v>810</v>
      </c>
      <c r="X148" s="16" t="s">
        <v>659</v>
      </c>
      <c r="Y148" s="16" t="s">
        <v>811</v>
      </c>
      <c r="Z148" s="16" t="s">
        <v>812</v>
      </c>
      <c r="AA148" s="16" t="s">
        <v>670</v>
      </c>
      <c r="AB148" s="16" t="s">
        <v>731</v>
      </c>
      <c r="AC148" s="16" t="s">
        <v>813</v>
      </c>
      <c r="AD148" s="16" t="s">
        <v>1796</v>
      </c>
      <c r="AE148" s="16" t="s">
        <v>786</v>
      </c>
      <c r="AF148" s="16" t="s">
        <v>648</v>
      </c>
      <c r="AG148" s="16" t="s">
        <v>814</v>
      </c>
      <c r="AH148" s="16" t="s">
        <v>815</v>
      </c>
      <c r="AI148" s="16" t="s">
        <v>659</v>
      </c>
      <c r="AJ148" s="16" t="s">
        <v>758</v>
      </c>
      <c r="AK148" s="16" t="s">
        <v>759</v>
      </c>
    </row>
    <row r="149" spans="4:37" s="16" customFormat="1" ht="15.25" customHeight="1" x14ac:dyDescent="0.2">
      <c r="H149" s="16" t="s">
        <v>655</v>
      </c>
      <c r="I149" s="16" t="s">
        <v>659</v>
      </c>
      <c r="J149" s="16" t="s">
        <v>648</v>
      </c>
      <c r="K149" s="16" t="s">
        <v>649</v>
      </c>
      <c r="L149" s="16" t="s">
        <v>1009</v>
      </c>
      <c r="M149" s="16" t="s">
        <v>1158</v>
      </c>
      <c r="N149" s="16" t="s">
        <v>1013</v>
      </c>
      <c r="O149" s="16" t="s">
        <v>1102</v>
      </c>
      <c r="P149" s="16" t="s">
        <v>666</v>
      </c>
      <c r="Q149" s="16" t="s">
        <v>703</v>
      </c>
      <c r="R149" s="16" t="s">
        <v>643</v>
      </c>
      <c r="S149" s="16" t="s">
        <v>644</v>
      </c>
      <c r="T149" s="16" t="s">
        <v>645</v>
      </c>
      <c r="U149" s="16" t="s">
        <v>646</v>
      </c>
      <c r="V149" s="16" t="s">
        <v>647</v>
      </c>
    </row>
    <row r="150" spans="4:37" s="16" customFormat="1" ht="15.25" customHeight="1" x14ac:dyDescent="0.2">
      <c r="G150" s="16" t="s">
        <v>1229</v>
      </c>
      <c r="I150" s="16" t="s">
        <v>648</v>
      </c>
      <c r="J150" s="16" t="s">
        <v>649</v>
      </c>
      <c r="K150" s="16" t="s">
        <v>778</v>
      </c>
      <c r="L150" s="16" t="s">
        <v>779</v>
      </c>
      <c r="M150" s="16" t="s">
        <v>729</v>
      </c>
      <c r="N150" s="16" t="s">
        <v>659</v>
      </c>
      <c r="O150" s="16" t="s">
        <v>730</v>
      </c>
      <c r="P150" s="16" t="s">
        <v>1009</v>
      </c>
      <c r="Q150" s="16" t="s">
        <v>1010</v>
      </c>
      <c r="R150" s="16" t="s">
        <v>1796</v>
      </c>
      <c r="S150" s="16" t="s">
        <v>816</v>
      </c>
      <c r="T150" s="16" t="s">
        <v>716</v>
      </c>
      <c r="U150" s="16" t="s">
        <v>648</v>
      </c>
      <c r="V150" s="16" t="s">
        <v>759</v>
      </c>
      <c r="W150" s="16" t="s">
        <v>817</v>
      </c>
      <c r="X150" s="16" t="s">
        <v>659</v>
      </c>
      <c r="Y150" s="16" t="s">
        <v>758</v>
      </c>
      <c r="Z150" s="16" t="s">
        <v>759</v>
      </c>
      <c r="AA150" s="16" t="s">
        <v>1796</v>
      </c>
      <c r="AB150" s="16" t="s">
        <v>818</v>
      </c>
      <c r="AC150" s="16" t="s">
        <v>757</v>
      </c>
      <c r="AD150" s="16" t="s">
        <v>818</v>
      </c>
      <c r="AE150" s="16" t="s">
        <v>819</v>
      </c>
      <c r="AF150" s="16" t="s">
        <v>820</v>
      </c>
      <c r="AG150" s="16" t="s">
        <v>819</v>
      </c>
      <c r="AH150" s="16" t="s">
        <v>802</v>
      </c>
      <c r="AI150" s="16" t="s">
        <v>649</v>
      </c>
      <c r="AJ150" s="16" t="s">
        <v>1796</v>
      </c>
      <c r="AK150" s="16" t="s">
        <v>821</v>
      </c>
    </row>
    <row r="151" spans="4:37" s="16" customFormat="1" ht="15.25" customHeight="1" x14ac:dyDescent="0.2">
      <c r="H151" s="16" t="s">
        <v>791</v>
      </c>
      <c r="I151" s="16" t="s">
        <v>649</v>
      </c>
      <c r="J151" s="16" t="s">
        <v>659</v>
      </c>
      <c r="K151" s="16" t="s">
        <v>738</v>
      </c>
      <c r="L151" s="16" t="s">
        <v>1008</v>
      </c>
      <c r="M151" s="16" t="s">
        <v>822</v>
      </c>
      <c r="N151" s="16" t="s">
        <v>786</v>
      </c>
      <c r="O151" s="16" t="s">
        <v>1796</v>
      </c>
      <c r="P151" s="16" t="s">
        <v>648</v>
      </c>
      <c r="Q151" s="16" t="s">
        <v>810</v>
      </c>
      <c r="R151" s="16" t="s">
        <v>659</v>
      </c>
      <c r="S151" s="16" t="s">
        <v>823</v>
      </c>
      <c r="T151" s="16" t="s">
        <v>824</v>
      </c>
      <c r="U151" s="16" t="s">
        <v>1796</v>
      </c>
      <c r="V151" s="16" t="s">
        <v>825</v>
      </c>
      <c r="W151" s="16" t="s">
        <v>826</v>
      </c>
      <c r="X151" s="16" t="s">
        <v>670</v>
      </c>
      <c r="Y151" s="16" t="s">
        <v>802</v>
      </c>
      <c r="Z151" s="16" t="s">
        <v>827</v>
      </c>
      <c r="AA151" s="16" t="s">
        <v>649</v>
      </c>
      <c r="AB151" s="16" t="s">
        <v>1796</v>
      </c>
      <c r="AC151" s="16" t="s">
        <v>809</v>
      </c>
      <c r="AD151" s="16" t="s">
        <v>648</v>
      </c>
      <c r="AE151" s="16" t="s">
        <v>1233</v>
      </c>
      <c r="AF151" s="16" t="s">
        <v>1234</v>
      </c>
      <c r="AG151" s="16" t="s">
        <v>1108</v>
      </c>
      <c r="AH151" s="16" t="s">
        <v>828</v>
      </c>
      <c r="AI151" s="16" t="s">
        <v>1237</v>
      </c>
      <c r="AJ151" s="16" t="s">
        <v>1238</v>
      </c>
      <c r="AK151" s="16" t="s">
        <v>1239</v>
      </c>
    </row>
    <row r="152" spans="4:37" s="16" customFormat="1" ht="15.25" customHeight="1" x14ac:dyDescent="0.2">
      <c r="H152" s="16" t="s">
        <v>1240</v>
      </c>
      <c r="I152" s="16" t="s">
        <v>729</v>
      </c>
      <c r="J152" s="16" t="s">
        <v>659</v>
      </c>
      <c r="K152" s="16" t="s">
        <v>730</v>
      </c>
      <c r="L152" s="16" t="s">
        <v>642</v>
      </c>
      <c r="M152" s="16" t="s">
        <v>666</v>
      </c>
      <c r="N152" s="16" t="s">
        <v>703</v>
      </c>
      <c r="O152" s="16" t="s">
        <v>643</v>
      </c>
      <c r="P152" s="16" t="s">
        <v>644</v>
      </c>
      <c r="Q152" s="16" t="s">
        <v>645</v>
      </c>
      <c r="R152" s="16" t="s">
        <v>646</v>
      </c>
      <c r="S152" s="16" t="s">
        <v>647</v>
      </c>
    </row>
    <row r="154" spans="4:37" ht="15.25" customHeight="1" x14ac:dyDescent="0.2">
      <c r="D154" s="5" t="s">
        <v>829</v>
      </c>
      <c r="F154" s="5" t="s">
        <v>750</v>
      </c>
      <c r="G154" s="5" t="s">
        <v>649</v>
      </c>
      <c r="H154" s="5" t="s">
        <v>695</v>
      </c>
      <c r="I154" s="5" t="s">
        <v>830</v>
      </c>
    </row>
    <row r="155" spans="4:37" ht="15.25" customHeight="1" x14ac:dyDescent="0.2">
      <c r="F155" s="255" t="s">
        <v>913</v>
      </c>
      <c r="G155" s="257"/>
      <c r="H155" s="257"/>
      <c r="I155" s="257"/>
      <c r="J155" s="257"/>
      <c r="K155" s="257"/>
      <c r="L155" s="257"/>
      <c r="M155" s="257"/>
      <c r="N155" s="254"/>
      <c r="O155" s="13"/>
      <c r="P155" s="14" t="s">
        <v>750</v>
      </c>
      <c r="Q155" s="14"/>
      <c r="R155" s="14"/>
      <c r="S155" s="14" t="s">
        <v>649</v>
      </c>
      <c r="T155" s="14"/>
      <c r="U155" s="14"/>
      <c r="V155" s="14" t="s">
        <v>695</v>
      </c>
      <c r="W155" s="14"/>
      <c r="X155" s="14"/>
      <c r="Y155" s="14" t="s">
        <v>830</v>
      </c>
      <c r="Z155" s="15"/>
      <c r="AA155" s="255" t="s">
        <v>912</v>
      </c>
      <c r="AB155" s="257"/>
      <c r="AC155" s="257"/>
      <c r="AD155" s="257"/>
      <c r="AE155" s="257"/>
      <c r="AF155" s="257"/>
      <c r="AG155" s="257"/>
      <c r="AH155" s="257"/>
      <c r="AI155" s="257"/>
      <c r="AJ155" s="257"/>
      <c r="AK155" s="254"/>
    </row>
    <row r="156" spans="4:37" ht="15.25" customHeight="1" x14ac:dyDescent="0.2">
      <c r="F156" s="315" t="s">
        <v>762</v>
      </c>
      <c r="G156" s="316"/>
      <c r="H156" s="31" t="s">
        <v>756</v>
      </c>
      <c r="I156" s="52" t="s">
        <v>757</v>
      </c>
      <c r="J156" s="52"/>
      <c r="K156" s="32" t="s">
        <v>758</v>
      </c>
      <c r="L156" s="52" t="s">
        <v>759</v>
      </c>
      <c r="M156" s="52"/>
      <c r="N156" s="33" t="s">
        <v>649</v>
      </c>
      <c r="O156" s="393"/>
      <c r="P156" s="365"/>
      <c r="Q156" s="365"/>
      <c r="R156" s="365"/>
      <c r="S156" s="365"/>
      <c r="T156" s="365"/>
      <c r="U156" s="365"/>
      <c r="V156" s="365"/>
      <c r="W156" s="365"/>
      <c r="X156" s="365"/>
      <c r="Y156" s="365"/>
      <c r="Z156" s="366"/>
      <c r="AA156" s="288"/>
      <c r="AB156" s="289"/>
      <c r="AC156" s="289"/>
      <c r="AD156" s="289"/>
      <c r="AE156" s="289"/>
      <c r="AF156" s="289"/>
      <c r="AG156" s="289"/>
      <c r="AH156" s="289"/>
      <c r="AI156" s="289"/>
      <c r="AJ156" s="289"/>
      <c r="AK156" s="290"/>
    </row>
    <row r="157" spans="4:37" ht="15.25" customHeight="1" x14ac:dyDescent="0.2">
      <c r="F157" s="317"/>
      <c r="G157" s="318"/>
      <c r="H157" s="13" t="s">
        <v>802</v>
      </c>
      <c r="I157" s="14"/>
      <c r="J157" s="14"/>
      <c r="K157" s="14" t="s">
        <v>648</v>
      </c>
      <c r="L157" s="14"/>
      <c r="M157" s="14"/>
      <c r="N157" s="15" t="s">
        <v>649</v>
      </c>
      <c r="O157" s="393"/>
      <c r="P157" s="365"/>
      <c r="Q157" s="365"/>
      <c r="R157" s="365"/>
      <c r="S157" s="365"/>
      <c r="T157" s="365"/>
      <c r="U157" s="365"/>
      <c r="V157" s="365"/>
      <c r="W157" s="365"/>
      <c r="X157" s="365"/>
      <c r="Y157" s="365"/>
      <c r="Z157" s="366"/>
      <c r="AA157" s="288"/>
      <c r="AB157" s="289"/>
      <c r="AC157" s="289"/>
      <c r="AD157" s="289"/>
      <c r="AE157" s="289"/>
      <c r="AF157" s="289"/>
      <c r="AG157" s="289"/>
      <c r="AH157" s="289"/>
      <c r="AI157" s="289"/>
      <c r="AJ157" s="289"/>
      <c r="AK157" s="290"/>
    </row>
    <row r="158" spans="4:37" ht="15.25" customHeight="1" x14ac:dyDescent="0.2">
      <c r="E158" s="10"/>
      <c r="F158" s="319"/>
      <c r="G158" s="320"/>
      <c r="H158" s="34" t="s">
        <v>808</v>
      </c>
      <c r="I158" s="35" t="s">
        <v>666</v>
      </c>
      <c r="J158" s="35" t="s">
        <v>775</v>
      </c>
      <c r="K158" s="35" t="s">
        <v>776</v>
      </c>
      <c r="L158" s="35" t="s">
        <v>659</v>
      </c>
      <c r="M158" s="35" t="s">
        <v>648</v>
      </c>
      <c r="N158" s="36" t="s">
        <v>649</v>
      </c>
      <c r="O158" s="393"/>
      <c r="P158" s="365"/>
      <c r="Q158" s="365"/>
      <c r="R158" s="365"/>
      <c r="S158" s="365"/>
      <c r="T158" s="365"/>
      <c r="U158" s="365"/>
      <c r="V158" s="365"/>
      <c r="W158" s="365"/>
      <c r="X158" s="365"/>
      <c r="Y158" s="365"/>
      <c r="Z158" s="366"/>
      <c r="AA158" s="288"/>
      <c r="AB158" s="289"/>
      <c r="AC158" s="289"/>
      <c r="AD158" s="289"/>
      <c r="AE158" s="289"/>
      <c r="AF158" s="289"/>
      <c r="AG158" s="289"/>
      <c r="AH158" s="289"/>
      <c r="AI158" s="289"/>
      <c r="AJ158" s="289"/>
      <c r="AK158" s="290"/>
    </row>
    <row r="159" spans="4:37" ht="15.25" customHeight="1" x14ac:dyDescent="0.2">
      <c r="E159" s="10"/>
      <c r="F159" s="34" t="s">
        <v>648</v>
      </c>
      <c r="G159" s="35" t="s">
        <v>649</v>
      </c>
      <c r="H159" s="35" t="s">
        <v>778</v>
      </c>
      <c r="I159" s="35" t="s">
        <v>779</v>
      </c>
      <c r="J159" s="35" t="s">
        <v>729</v>
      </c>
      <c r="K159" s="35" t="s">
        <v>659</v>
      </c>
      <c r="L159" s="35" t="s">
        <v>730</v>
      </c>
      <c r="M159" s="35"/>
      <c r="N159" s="36"/>
      <c r="O159" s="393"/>
      <c r="P159" s="365"/>
      <c r="Q159" s="365"/>
      <c r="R159" s="365"/>
      <c r="S159" s="365"/>
      <c r="T159" s="365"/>
      <c r="U159" s="365"/>
      <c r="V159" s="365"/>
      <c r="W159" s="365"/>
      <c r="X159" s="365"/>
      <c r="Y159" s="365"/>
      <c r="Z159" s="366"/>
      <c r="AA159" s="288"/>
      <c r="AB159" s="289"/>
      <c r="AC159" s="289"/>
      <c r="AD159" s="289"/>
      <c r="AE159" s="289"/>
      <c r="AF159" s="289"/>
      <c r="AG159" s="289"/>
      <c r="AH159" s="289"/>
      <c r="AI159" s="289"/>
      <c r="AJ159" s="289"/>
      <c r="AK159" s="290"/>
    </row>
    <row r="160" spans="4:37" ht="15.25" customHeight="1" x14ac:dyDescent="0.2">
      <c r="E160" s="10"/>
      <c r="F160" s="5" t="s">
        <v>462</v>
      </c>
      <c r="G160" s="5" t="s">
        <v>488</v>
      </c>
      <c r="H160" s="5" t="s">
        <v>529</v>
      </c>
      <c r="I160" s="5" t="s">
        <v>424</v>
      </c>
      <c r="J160" s="5" t="s">
        <v>530</v>
      </c>
      <c r="K160" s="5" t="s">
        <v>463</v>
      </c>
    </row>
    <row r="161" spans="4:37" s="16" customFormat="1" ht="15.25" customHeight="1" x14ac:dyDescent="0.2">
      <c r="E161" s="44"/>
      <c r="G161" s="16" t="s">
        <v>639</v>
      </c>
      <c r="I161" s="16" t="s">
        <v>695</v>
      </c>
      <c r="J161" s="16" t="s">
        <v>694</v>
      </c>
      <c r="K161" s="16" t="s">
        <v>1010</v>
      </c>
      <c r="L161" s="16" t="s">
        <v>1796</v>
      </c>
      <c r="M161" s="16" t="s">
        <v>749</v>
      </c>
      <c r="N161" s="16" t="s">
        <v>1009</v>
      </c>
      <c r="O161" s="16" t="s">
        <v>834</v>
      </c>
      <c r="P161" s="16" t="s">
        <v>1247</v>
      </c>
      <c r="Q161" s="16" t="s">
        <v>647</v>
      </c>
    </row>
    <row r="162" spans="4:37" s="16" customFormat="1" ht="15.25" customHeight="1" x14ac:dyDescent="0.2">
      <c r="G162" s="16" t="s">
        <v>1145</v>
      </c>
      <c r="I162" s="16" t="s">
        <v>750</v>
      </c>
      <c r="J162" s="16" t="s">
        <v>649</v>
      </c>
      <c r="K162" s="16" t="s">
        <v>695</v>
      </c>
      <c r="L162" s="16" t="s">
        <v>830</v>
      </c>
      <c r="M162" s="16" t="s">
        <v>1009</v>
      </c>
      <c r="N162" s="16" t="s">
        <v>1010</v>
      </c>
      <c r="O162" s="16" t="s">
        <v>1796</v>
      </c>
      <c r="P162" s="16" t="s">
        <v>835</v>
      </c>
      <c r="Q162" s="16" t="s">
        <v>981</v>
      </c>
      <c r="R162" s="16" t="s">
        <v>750</v>
      </c>
      <c r="S162" s="16" t="s">
        <v>649</v>
      </c>
      <c r="T162" s="16" t="s">
        <v>751</v>
      </c>
      <c r="U162" s="16" t="s">
        <v>840</v>
      </c>
      <c r="V162" s="16" t="s">
        <v>695</v>
      </c>
      <c r="W162" s="16" t="s">
        <v>830</v>
      </c>
      <c r="X162" s="16" t="s">
        <v>642</v>
      </c>
      <c r="Y162" s="16" t="s">
        <v>666</v>
      </c>
      <c r="Z162" s="16" t="s">
        <v>703</v>
      </c>
      <c r="AA162" s="16" t="s">
        <v>643</v>
      </c>
      <c r="AB162" s="16" t="s">
        <v>644</v>
      </c>
      <c r="AC162" s="16" t="s">
        <v>645</v>
      </c>
      <c r="AD162" s="16" t="s">
        <v>646</v>
      </c>
      <c r="AE162" s="16" t="s">
        <v>647</v>
      </c>
    </row>
    <row r="163" spans="4:37" s="16" customFormat="1" ht="15.25" customHeight="1" x14ac:dyDescent="0.2">
      <c r="G163" s="16" t="s">
        <v>668</v>
      </c>
      <c r="I163" s="16" t="s">
        <v>836</v>
      </c>
      <c r="J163" s="16" t="s">
        <v>830</v>
      </c>
      <c r="K163" s="16" t="s">
        <v>837</v>
      </c>
      <c r="L163" s="16" t="s">
        <v>1010</v>
      </c>
      <c r="M163" s="16" t="s">
        <v>838</v>
      </c>
      <c r="N163" s="16" t="s">
        <v>830</v>
      </c>
      <c r="O163" s="16" t="s">
        <v>642</v>
      </c>
      <c r="P163" s="16" t="s">
        <v>839</v>
      </c>
      <c r="Q163" s="16" t="s">
        <v>1252</v>
      </c>
      <c r="R163" s="16" t="s">
        <v>1102</v>
      </c>
      <c r="S163" s="16" t="s">
        <v>750</v>
      </c>
      <c r="T163" s="16" t="s">
        <v>649</v>
      </c>
      <c r="U163" s="16" t="s">
        <v>642</v>
      </c>
      <c r="V163" s="16" t="s">
        <v>751</v>
      </c>
      <c r="W163" s="16" t="s">
        <v>840</v>
      </c>
      <c r="X163" s="16" t="s">
        <v>643</v>
      </c>
      <c r="Y163" s="16" t="s">
        <v>644</v>
      </c>
      <c r="Z163" s="16" t="s">
        <v>723</v>
      </c>
      <c r="AA163" s="16" t="s">
        <v>746</v>
      </c>
      <c r="AB163" s="16" t="s">
        <v>1009</v>
      </c>
      <c r="AC163" s="16" t="s">
        <v>1257</v>
      </c>
      <c r="AD163" s="16" t="s">
        <v>1258</v>
      </c>
      <c r="AE163" s="16" t="s">
        <v>1102</v>
      </c>
      <c r="AF163" s="16" t="s">
        <v>1010</v>
      </c>
      <c r="AG163" s="16" t="s">
        <v>1796</v>
      </c>
      <c r="AH163" s="16" t="s">
        <v>729</v>
      </c>
      <c r="AI163" s="16" t="s">
        <v>659</v>
      </c>
      <c r="AJ163" s="16" t="s">
        <v>841</v>
      </c>
      <c r="AK163" s="16" t="s">
        <v>642</v>
      </c>
    </row>
    <row r="164" spans="4:37" s="16" customFormat="1" ht="15.25" customHeight="1" x14ac:dyDescent="0.2">
      <c r="H164" s="16" t="s">
        <v>832</v>
      </c>
      <c r="I164" s="16" t="s">
        <v>833</v>
      </c>
      <c r="J164" s="16" t="s">
        <v>701</v>
      </c>
      <c r="K164" s="16" t="s">
        <v>1009</v>
      </c>
      <c r="L164" s="16" t="s">
        <v>799</v>
      </c>
      <c r="M164" s="16" t="s">
        <v>666</v>
      </c>
      <c r="N164" s="16" t="s">
        <v>643</v>
      </c>
      <c r="O164" s="16" t="s">
        <v>644</v>
      </c>
      <c r="P164" s="16" t="s">
        <v>645</v>
      </c>
      <c r="Q164" s="16" t="s">
        <v>646</v>
      </c>
      <c r="R164" s="16" t="s">
        <v>647</v>
      </c>
    </row>
    <row r="165" spans="4:37" s="16" customFormat="1" ht="15.25" customHeight="1" x14ac:dyDescent="0.2"/>
    <row r="167" spans="4:37" ht="15.25" customHeight="1" x14ac:dyDescent="0.2">
      <c r="D167" s="10" t="s">
        <v>842</v>
      </c>
      <c r="F167" s="10" t="s">
        <v>640</v>
      </c>
      <c r="G167" s="10" t="s">
        <v>641</v>
      </c>
      <c r="H167" s="10" t="s">
        <v>843</v>
      </c>
      <c r="I167" s="10" t="s">
        <v>844</v>
      </c>
      <c r="J167" s="10" t="s">
        <v>845</v>
      </c>
      <c r="K167" s="10" t="s">
        <v>846</v>
      </c>
      <c r="L167" s="10" t="s">
        <v>847</v>
      </c>
      <c r="M167" s="10" t="s">
        <v>848</v>
      </c>
      <c r="N167" s="10" t="s">
        <v>849</v>
      </c>
      <c r="O167" s="5" t="s">
        <v>850</v>
      </c>
    </row>
    <row r="168" spans="4:37" ht="15.25" customHeight="1" x14ac:dyDescent="0.2">
      <c r="F168" s="5" t="s">
        <v>750</v>
      </c>
      <c r="G168" s="5" t="s">
        <v>649</v>
      </c>
      <c r="H168" s="5" t="s">
        <v>753</v>
      </c>
      <c r="I168" s="5" t="s">
        <v>722</v>
      </c>
      <c r="J168" s="5" t="s">
        <v>697</v>
      </c>
      <c r="K168" s="341"/>
      <c r="L168" s="341"/>
      <c r="M168" s="341"/>
      <c r="N168" s="341"/>
      <c r="O168" s="341"/>
      <c r="P168" s="341"/>
      <c r="Q168" s="341"/>
      <c r="R168" s="5" t="s">
        <v>660</v>
      </c>
      <c r="S168" s="10" t="s">
        <v>755</v>
      </c>
      <c r="T168" s="341"/>
      <c r="U168" s="341"/>
      <c r="V168" s="341"/>
      <c r="W168" s="341"/>
      <c r="X168" s="341"/>
      <c r="Y168" s="341"/>
      <c r="Z168" s="341"/>
      <c r="AA168" s="5" t="s">
        <v>698</v>
      </c>
    </row>
    <row r="169" spans="4:37" ht="15.25" customHeight="1" x14ac:dyDescent="0.2">
      <c r="F169" s="345" t="s">
        <v>913</v>
      </c>
      <c r="G169" s="346"/>
      <c r="H169" s="346"/>
      <c r="I169" s="346"/>
      <c r="J169" s="346"/>
      <c r="K169" s="346"/>
      <c r="L169" s="346"/>
      <c r="M169" s="346"/>
      <c r="N169" s="346"/>
      <c r="O169" s="346"/>
      <c r="P169" s="346"/>
      <c r="Q169" s="346"/>
      <c r="R169" s="347"/>
      <c r="S169" s="279" t="s">
        <v>851</v>
      </c>
      <c r="T169" s="250"/>
      <c r="U169" s="250"/>
      <c r="V169" s="250"/>
      <c r="W169" s="250"/>
      <c r="X169" s="250"/>
      <c r="Y169" s="250"/>
      <c r="Z169" s="250"/>
      <c r="AA169" s="397"/>
      <c r="AB169" s="279" t="s">
        <v>852</v>
      </c>
      <c r="AC169" s="280"/>
      <c r="AD169" s="280"/>
      <c r="AE169" s="280"/>
      <c r="AF169" s="280"/>
      <c r="AG169" s="280"/>
      <c r="AH169" s="280"/>
      <c r="AI169" s="280"/>
      <c r="AJ169" s="280"/>
      <c r="AK169" s="281"/>
    </row>
    <row r="170" spans="4:37" ht="15.25" customHeight="1" x14ac:dyDescent="0.2">
      <c r="F170" s="348"/>
      <c r="G170" s="349"/>
      <c r="H170" s="349"/>
      <c r="I170" s="349"/>
      <c r="J170" s="349"/>
      <c r="K170" s="349"/>
      <c r="L170" s="349"/>
      <c r="M170" s="349"/>
      <c r="N170" s="349"/>
      <c r="O170" s="349"/>
      <c r="P170" s="349"/>
      <c r="Q170" s="349"/>
      <c r="R170" s="350"/>
      <c r="S170" s="276" t="s">
        <v>853</v>
      </c>
      <c r="T170" s="277"/>
      <c r="U170" s="277"/>
      <c r="V170" s="277"/>
      <c r="W170" s="277"/>
      <c r="X170" s="277"/>
      <c r="Y170" s="277"/>
      <c r="Z170" s="277"/>
      <c r="AA170" s="278"/>
      <c r="AB170" s="394" t="s">
        <v>861</v>
      </c>
      <c r="AC170" s="395"/>
      <c r="AD170" s="395"/>
      <c r="AE170" s="395"/>
      <c r="AF170" s="395"/>
      <c r="AG170" s="395"/>
      <c r="AH170" s="395"/>
      <c r="AI170" s="395"/>
      <c r="AJ170" s="395"/>
      <c r="AK170" s="396"/>
    </row>
    <row r="171" spans="4:37" ht="15.25" customHeight="1" x14ac:dyDescent="0.2">
      <c r="F171" s="317" t="s">
        <v>762</v>
      </c>
      <c r="G171" s="318"/>
      <c r="H171" s="374" t="s">
        <v>766</v>
      </c>
      <c r="I171" s="375"/>
      <c r="J171" s="375"/>
      <c r="K171" s="376"/>
      <c r="L171" s="31"/>
      <c r="M171" s="32" t="s">
        <v>760</v>
      </c>
      <c r="N171" s="32"/>
      <c r="O171" s="32"/>
      <c r="P171" s="32"/>
      <c r="Q171" s="32" t="s">
        <v>761</v>
      </c>
      <c r="R171" s="33"/>
      <c r="S171" s="602"/>
      <c r="T171" s="603"/>
      <c r="U171" s="603"/>
      <c r="V171" s="603"/>
      <c r="W171" s="603"/>
      <c r="X171" s="603"/>
      <c r="Y171" s="54"/>
      <c r="Z171" s="55" t="s">
        <v>860</v>
      </c>
      <c r="AA171" s="56"/>
      <c r="AB171" s="251" t="str">
        <f>+IF(S128=0,"",S128/S171)</f>
        <v/>
      </c>
      <c r="AC171" s="252"/>
      <c r="AD171" s="252"/>
      <c r="AE171" s="252"/>
      <c r="AF171" s="252"/>
      <c r="AG171" s="314" t="s">
        <v>862</v>
      </c>
      <c r="AH171" s="314"/>
      <c r="AI171" s="314"/>
      <c r="AJ171" s="314"/>
      <c r="AK171" s="47"/>
    </row>
    <row r="172" spans="4:37" ht="15.25" customHeight="1" x14ac:dyDescent="0.2">
      <c r="F172" s="317"/>
      <c r="G172" s="318"/>
      <c r="H172" s="377"/>
      <c r="I172" s="378"/>
      <c r="J172" s="378"/>
      <c r="K172" s="379"/>
      <c r="L172" s="13"/>
      <c r="M172" s="14" t="s">
        <v>722</v>
      </c>
      <c r="N172" s="14"/>
      <c r="O172" s="14"/>
      <c r="P172" s="14"/>
      <c r="Q172" s="14" t="s">
        <v>761</v>
      </c>
      <c r="R172" s="15"/>
      <c r="S172" s="602"/>
      <c r="T172" s="603"/>
      <c r="U172" s="603"/>
      <c r="V172" s="603"/>
      <c r="W172" s="603"/>
      <c r="X172" s="603"/>
      <c r="Y172" s="54"/>
      <c r="Z172" s="55" t="s">
        <v>860</v>
      </c>
      <c r="AA172" s="56"/>
      <c r="AB172" s="251" t="str">
        <f>+IF(S129=0,"",S129/S172)</f>
        <v/>
      </c>
      <c r="AC172" s="252"/>
      <c r="AD172" s="252"/>
      <c r="AE172" s="252"/>
      <c r="AF172" s="252"/>
      <c r="AG172" s="314" t="s">
        <v>862</v>
      </c>
      <c r="AH172" s="314"/>
      <c r="AI172" s="314"/>
      <c r="AJ172" s="314"/>
      <c r="AK172" s="47"/>
    </row>
    <row r="173" spans="4:37" ht="15.25" customHeight="1" x14ac:dyDescent="0.2">
      <c r="F173" s="317"/>
      <c r="G173" s="318"/>
      <c r="H173" s="380"/>
      <c r="I173" s="381"/>
      <c r="J173" s="381"/>
      <c r="K173" s="382"/>
      <c r="L173" s="34"/>
      <c r="M173" s="35"/>
      <c r="N173" s="35"/>
      <c r="O173" s="35" t="s">
        <v>733</v>
      </c>
      <c r="P173" s="35"/>
      <c r="Q173" s="35"/>
      <c r="R173" s="36"/>
      <c r="S173" s="611" t="str">
        <f>+IF(SUM(S171:X172)=0,"",SUM(S171:X172))</f>
        <v/>
      </c>
      <c r="T173" s="612"/>
      <c r="U173" s="612"/>
      <c r="V173" s="612"/>
      <c r="W173" s="612"/>
      <c r="X173" s="612"/>
      <c r="Y173" s="54"/>
      <c r="Z173" s="55" t="s">
        <v>860</v>
      </c>
      <c r="AA173" s="56"/>
      <c r="AB173" s="251" t="str">
        <f>+IF(SUM(S130)=0,"",S130/S173)</f>
        <v/>
      </c>
      <c r="AC173" s="252"/>
      <c r="AD173" s="252"/>
      <c r="AE173" s="252"/>
      <c r="AF173" s="252"/>
      <c r="AG173" s="314" t="s">
        <v>862</v>
      </c>
      <c r="AH173" s="314"/>
      <c r="AI173" s="314"/>
      <c r="AJ173" s="314"/>
      <c r="AK173" s="47"/>
    </row>
    <row r="174" spans="4:37" ht="15.25" customHeight="1" x14ac:dyDescent="0.2">
      <c r="F174" s="317"/>
      <c r="G174" s="318"/>
      <c r="H174" s="265" t="s">
        <v>765</v>
      </c>
      <c r="I174" s="266"/>
      <c r="J174" s="266"/>
      <c r="K174" s="267"/>
      <c r="L174" s="39"/>
      <c r="M174" s="5" t="s">
        <v>769</v>
      </c>
      <c r="Q174" s="5" t="s">
        <v>770</v>
      </c>
      <c r="R174" s="48"/>
      <c r="S174" s="602"/>
      <c r="T174" s="603"/>
      <c r="U174" s="603"/>
      <c r="V174" s="603"/>
      <c r="W174" s="603"/>
      <c r="X174" s="603"/>
      <c r="Y174" s="54"/>
      <c r="Z174" s="55" t="s">
        <v>860</v>
      </c>
      <c r="AA174" s="57"/>
      <c r="AB174" s="251" t="str">
        <f>+IF(S131=0,"",S131/S174)</f>
        <v/>
      </c>
      <c r="AC174" s="252"/>
      <c r="AD174" s="252"/>
      <c r="AE174" s="252"/>
      <c r="AF174" s="252"/>
      <c r="AG174" s="314" t="s">
        <v>863</v>
      </c>
      <c r="AH174" s="314"/>
      <c r="AI174" s="314"/>
      <c r="AJ174" s="314"/>
      <c r="AK174" s="47"/>
    </row>
    <row r="175" spans="4:37" ht="15.25" customHeight="1" x14ac:dyDescent="0.2">
      <c r="F175" s="317"/>
      <c r="G175" s="318"/>
      <c r="H175" s="342"/>
      <c r="I175" s="343"/>
      <c r="J175" s="343"/>
      <c r="K175" s="344"/>
      <c r="L175" s="29"/>
      <c r="M175" s="14" t="s">
        <v>771</v>
      </c>
      <c r="N175" s="14"/>
      <c r="O175" s="14" t="s">
        <v>772</v>
      </c>
      <c r="P175" s="14"/>
      <c r="Q175" s="14" t="s">
        <v>773</v>
      </c>
      <c r="R175" s="15"/>
      <c r="S175" s="602"/>
      <c r="T175" s="603"/>
      <c r="U175" s="603"/>
      <c r="V175" s="603"/>
      <c r="W175" s="603"/>
      <c r="X175" s="603"/>
      <c r="Y175" s="54"/>
      <c r="Z175" s="55" t="s">
        <v>860</v>
      </c>
      <c r="AA175" s="57"/>
      <c r="AB175" s="251" t="str">
        <f>+IF(S132=0,"",S132/S175)</f>
        <v/>
      </c>
      <c r="AC175" s="252"/>
      <c r="AD175" s="252"/>
      <c r="AE175" s="252"/>
      <c r="AF175" s="252"/>
      <c r="AG175" s="314" t="s">
        <v>863</v>
      </c>
      <c r="AH175" s="314"/>
      <c r="AI175" s="314"/>
      <c r="AJ175" s="314"/>
      <c r="AK175" s="47"/>
    </row>
    <row r="176" spans="4:37" ht="15.25" customHeight="1" x14ac:dyDescent="0.2">
      <c r="F176" s="317"/>
      <c r="G176" s="318"/>
      <c r="H176" s="342"/>
      <c r="I176" s="343"/>
      <c r="J176" s="343"/>
      <c r="K176" s="344"/>
      <c r="L176" s="315" t="s">
        <v>768</v>
      </c>
      <c r="M176" s="316"/>
      <c r="N176" s="297" t="str">
        <f>IF(N133=0,"",N133)</f>
        <v/>
      </c>
      <c r="O176" s="298"/>
      <c r="P176" s="298"/>
      <c r="Q176" s="298"/>
      <c r="R176" s="613"/>
      <c r="S176" s="602"/>
      <c r="T176" s="603"/>
      <c r="U176" s="603"/>
      <c r="V176" s="603"/>
      <c r="W176" s="603"/>
      <c r="X176" s="603"/>
      <c r="Y176" s="54"/>
      <c r="Z176" s="55" t="s">
        <v>860</v>
      </c>
      <c r="AA176" s="30"/>
      <c r="AB176" s="251" t="str">
        <f>+IF(S133=0,"",S133/S176)</f>
        <v/>
      </c>
      <c r="AC176" s="252"/>
      <c r="AD176" s="252"/>
      <c r="AE176" s="252"/>
      <c r="AF176" s="252"/>
      <c r="AG176" s="314" t="str">
        <f>SUBSTITUTE(W133,"（","/人日")</f>
        <v>○/人日</v>
      </c>
      <c r="AH176" s="314"/>
      <c r="AI176" s="314"/>
      <c r="AJ176" s="314"/>
      <c r="AK176" s="47"/>
    </row>
    <row r="177" spans="4:37" ht="15.25" customHeight="1" x14ac:dyDescent="0.2">
      <c r="F177" s="317"/>
      <c r="G177" s="318"/>
      <c r="H177" s="342"/>
      <c r="I177" s="343"/>
      <c r="J177" s="343"/>
      <c r="K177" s="344"/>
      <c r="L177" s="317"/>
      <c r="M177" s="318"/>
      <c r="N177" s="297" t="str">
        <f>IF(N134=0,"",N134)</f>
        <v/>
      </c>
      <c r="O177" s="298"/>
      <c r="P177" s="298"/>
      <c r="Q177" s="298"/>
      <c r="R177" s="613"/>
      <c r="S177" s="602"/>
      <c r="T177" s="603"/>
      <c r="U177" s="603"/>
      <c r="V177" s="603"/>
      <c r="W177" s="603"/>
      <c r="X177" s="603"/>
      <c r="Y177" s="54"/>
      <c r="Z177" s="55" t="s">
        <v>860</v>
      </c>
      <c r="AA177" s="30"/>
      <c r="AB177" s="251" t="str">
        <f>+IF(S134=0,"",S134/S177)</f>
        <v/>
      </c>
      <c r="AC177" s="252"/>
      <c r="AD177" s="252"/>
      <c r="AE177" s="252"/>
      <c r="AF177" s="252"/>
      <c r="AG177" s="314" t="str">
        <f>SUBSTITUTE(W134,"（","/人日")</f>
        <v>○/人日</v>
      </c>
      <c r="AH177" s="314"/>
      <c r="AI177" s="314"/>
      <c r="AJ177" s="314"/>
      <c r="AK177" s="47"/>
    </row>
    <row r="178" spans="4:37" ht="15.25" customHeight="1" x14ac:dyDescent="0.2">
      <c r="F178" s="317"/>
      <c r="G178" s="318"/>
      <c r="H178" s="342"/>
      <c r="I178" s="343"/>
      <c r="J178" s="343"/>
      <c r="K178" s="344"/>
      <c r="L178" s="319"/>
      <c r="M178" s="320"/>
      <c r="N178" s="297" t="str">
        <f>IF(N135=0,"",N135)</f>
        <v/>
      </c>
      <c r="O178" s="298"/>
      <c r="P178" s="298"/>
      <c r="Q178" s="298"/>
      <c r="R178" s="613"/>
      <c r="S178" s="602"/>
      <c r="T178" s="603"/>
      <c r="U178" s="603"/>
      <c r="V178" s="603"/>
      <c r="W178" s="603"/>
      <c r="X178" s="603"/>
      <c r="Y178" s="54"/>
      <c r="Z178" s="55" t="s">
        <v>860</v>
      </c>
      <c r="AA178" s="30"/>
      <c r="AB178" s="251" t="str">
        <f>+IF(S135=0,"",S135/S178)</f>
        <v/>
      </c>
      <c r="AC178" s="252"/>
      <c r="AD178" s="252"/>
      <c r="AE178" s="252"/>
      <c r="AF178" s="252"/>
      <c r="AG178" s="314" t="str">
        <f>SUBSTITUTE(W135,"（","/人日")</f>
        <v>○/人日</v>
      </c>
      <c r="AH178" s="314"/>
      <c r="AI178" s="314"/>
      <c r="AJ178" s="314"/>
      <c r="AK178" s="47"/>
    </row>
    <row r="179" spans="4:37" ht="15.25" customHeight="1" x14ac:dyDescent="0.2">
      <c r="F179" s="317"/>
      <c r="G179" s="318"/>
      <c r="H179" s="268"/>
      <c r="I179" s="269"/>
      <c r="J179" s="269"/>
      <c r="K179" s="270"/>
      <c r="L179" s="49"/>
      <c r="M179" s="50"/>
      <c r="N179" s="30"/>
      <c r="O179" s="30" t="s">
        <v>733</v>
      </c>
      <c r="P179" s="30"/>
      <c r="Q179" s="30"/>
      <c r="R179" s="51"/>
      <c r="S179" s="611" t="str">
        <f>+IF(SUM(S174:X178)=0,"",SUM(S174:X178))</f>
        <v/>
      </c>
      <c r="T179" s="612"/>
      <c r="U179" s="612"/>
      <c r="V179" s="612"/>
      <c r="W179" s="612"/>
      <c r="X179" s="612"/>
      <c r="Y179" s="54"/>
      <c r="Z179" s="55" t="s">
        <v>860</v>
      </c>
      <c r="AA179" s="61"/>
      <c r="AB179" s="251"/>
      <c r="AC179" s="252"/>
      <c r="AD179" s="252"/>
      <c r="AE179" s="252"/>
      <c r="AF179" s="252"/>
      <c r="AG179" s="314"/>
      <c r="AH179" s="314"/>
      <c r="AI179" s="314"/>
      <c r="AJ179" s="314"/>
      <c r="AK179" s="47"/>
    </row>
    <row r="180" spans="4:37" ht="15.25" customHeight="1" x14ac:dyDescent="0.2">
      <c r="F180" s="319"/>
      <c r="G180" s="320"/>
      <c r="H180" s="29" t="s">
        <v>774</v>
      </c>
      <c r="I180" s="30" t="s">
        <v>666</v>
      </c>
      <c r="J180" s="30" t="s">
        <v>775</v>
      </c>
      <c r="K180" s="30" t="s">
        <v>776</v>
      </c>
      <c r="L180" s="30" t="s">
        <v>659</v>
      </c>
      <c r="M180" s="30" t="s">
        <v>648</v>
      </c>
      <c r="N180" s="30" t="s">
        <v>649</v>
      </c>
      <c r="O180" s="30"/>
      <c r="P180" s="30"/>
      <c r="Q180" s="30"/>
      <c r="R180" s="51"/>
      <c r="S180" s="602"/>
      <c r="T180" s="603"/>
      <c r="U180" s="603"/>
      <c r="V180" s="603"/>
      <c r="W180" s="603"/>
      <c r="X180" s="603"/>
      <c r="Y180" s="54"/>
      <c r="Z180" s="55" t="s">
        <v>860</v>
      </c>
      <c r="AA180" s="30"/>
      <c r="AB180" s="251" t="str">
        <f>+IF(S137=0,"",S137/S180)</f>
        <v/>
      </c>
      <c r="AC180" s="252"/>
      <c r="AD180" s="252"/>
      <c r="AE180" s="252"/>
      <c r="AF180" s="252"/>
      <c r="AG180" s="314" t="str">
        <f>SUBSTITUTE(W137,"（","/人日")</f>
        <v>○/人日</v>
      </c>
      <c r="AH180" s="314"/>
      <c r="AI180" s="314"/>
      <c r="AJ180" s="314"/>
      <c r="AK180" s="47"/>
    </row>
    <row r="181" spans="4:37" ht="15.25" customHeight="1" x14ac:dyDescent="0.2">
      <c r="F181" s="29" t="s">
        <v>777</v>
      </c>
      <c r="G181" s="30" t="s">
        <v>649</v>
      </c>
      <c r="H181" s="30" t="s">
        <v>778</v>
      </c>
      <c r="I181" s="30" t="s">
        <v>779</v>
      </c>
      <c r="J181" s="30" t="s">
        <v>729</v>
      </c>
      <c r="K181" s="30" t="s">
        <v>659</v>
      </c>
      <c r="L181" s="30" t="s">
        <v>730</v>
      </c>
      <c r="M181" s="30"/>
      <c r="N181" s="30"/>
      <c r="O181" s="30"/>
      <c r="P181" s="30"/>
      <c r="Q181" s="30"/>
      <c r="R181" s="51"/>
      <c r="S181" s="602"/>
      <c r="T181" s="603"/>
      <c r="U181" s="603"/>
      <c r="V181" s="603"/>
      <c r="W181" s="603"/>
      <c r="X181" s="603"/>
      <c r="Y181" s="54"/>
      <c r="Z181" s="55" t="s">
        <v>860</v>
      </c>
      <c r="AA181" s="30"/>
      <c r="AB181" s="251" t="str">
        <f>+IF(S138=0,"",S138/S181)</f>
        <v/>
      </c>
      <c r="AC181" s="252"/>
      <c r="AD181" s="252"/>
      <c r="AE181" s="252"/>
      <c r="AF181" s="252"/>
      <c r="AG181" s="314" t="str">
        <f>SUBSTITUTE(W138,"（","/人日")</f>
        <v>○/人日</v>
      </c>
      <c r="AH181" s="314"/>
      <c r="AI181" s="314"/>
      <c r="AJ181" s="314"/>
      <c r="AK181" s="47"/>
    </row>
    <row r="182" spans="4:37" ht="15.25" customHeight="1" x14ac:dyDescent="0.2">
      <c r="F182" s="255" t="s">
        <v>914</v>
      </c>
      <c r="G182" s="257"/>
      <c r="H182" s="257"/>
      <c r="I182" s="257"/>
      <c r="J182" s="257"/>
      <c r="K182" s="257"/>
      <c r="L182" s="257"/>
      <c r="M182" s="257"/>
      <c r="N182" s="257"/>
      <c r="O182" s="257"/>
      <c r="P182" s="257"/>
      <c r="Q182" s="257"/>
      <c r="R182" s="254"/>
      <c r="S182" s="611" t="str">
        <f>+IF(SUM(S173,S179,S180:X181)=0,"",SUM(S173,S179,S180:X181))</f>
        <v/>
      </c>
      <c r="T182" s="612"/>
      <c r="U182" s="612"/>
      <c r="V182" s="612"/>
      <c r="W182" s="612"/>
      <c r="X182" s="612"/>
      <c r="Y182" s="54"/>
      <c r="Z182" s="55" t="s">
        <v>860</v>
      </c>
      <c r="AA182" s="30"/>
      <c r="AB182" s="232"/>
      <c r="AC182" s="233"/>
      <c r="AD182" s="233"/>
      <c r="AE182" s="233"/>
      <c r="AF182" s="233"/>
      <c r="AG182" s="314"/>
      <c r="AH182" s="314"/>
      <c r="AI182" s="314"/>
      <c r="AJ182" s="314"/>
      <c r="AK182" s="47"/>
    </row>
    <row r="183" spans="4:37" ht="15.25" customHeight="1" x14ac:dyDescent="0.2">
      <c r="F183" s="5" t="s">
        <v>462</v>
      </c>
      <c r="G183" s="5" t="s">
        <v>488</v>
      </c>
      <c r="H183" s="5" t="s">
        <v>529</v>
      </c>
      <c r="I183" s="5" t="s">
        <v>424</v>
      </c>
      <c r="J183" s="5" t="s">
        <v>530</v>
      </c>
      <c r="K183" s="5" t="s">
        <v>463</v>
      </c>
    </row>
    <row r="184" spans="4:37" s="16" customFormat="1" ht="15.25" customHeight="1" x14ac:dyDescent="0.2">
      <c r="G184" s="16" t="s">
        <v>639</v>
      </c>
      <c r="I184" s="16" t="s">
        <v>750</v>
      </c>
      <c r="J184" s="16" t="s">
        <v>649</v>
      </c>
      <c r="K184" s="16" t="s">
        <v>753</v>
      </c>
      <c r="L184" s="16" t="s">
        <v>722</v>
      </c>
      <c r="M184" s="16" t="s">
        <v>1010</v>
      </c>
      <c r="N184" s="16" t="s">
        <v>1796</v>
      </c>
      <c r="O184" s="16" t="s">
        <v>159</v>
      </c>
      <c r="P184" s="16" t="s">
        <v>160</v>
      </c>
      <c r="Q184" s="16" t="s">
        <v>221</v>
      </c>
      <c r="R184" s="16" t="s">
        <v>222</v>
      </c>
      <c r="S184" s="16" t="s">
        <v>1009</v>
      </c>
      <c r="T184" s="16" t="s">
        <v>787</v>
      </c>
      <c r="U184" s="16" t="s">
        <v>644</v>
      </c>
      <c r="V184" s="16" t="s">
        <v>1660</v>
      </c>
      <c r="W184" s="16" t="s">
        <v>1661</v>
      </c>
      <c r="X184" s="16" t="s">
        <v>1699</v>
      </c>
      <c r="Y184" s="16" t="s">
        <v>24</v>
      </c>
      <c r="Z184" s="16" t="s">
        <v>646</v>
      </c>
      <c r="AA184" s="16" t="s">
        <v>643</v>
      </c>
      <c r="AB184" s="16" t="s">
        <v>644</v>
      </c>
      <c r="AC184" s="16" t="s">
        <v>645</v>
      </c>
      <c r="AD184" s="16" t="s">
        <v>646</v>
      </c>
      <c r="AE184" s="16" t="s">
        <v>647</v>
      </c>
    </row>
    <row r="185" spans="4:37" s="16" customFormat="1" ht="15.25" customHeight="1" x14ac:dyDescent="0.2">
      <c r="G185" s="16" t="s">
        <v>1145</v>
      </c>
      <c r="I185" s="16" t="s">
        <v>715</v>
      </c>
      <c r="J185" s="16" t="s">
        <v>716</v>
      </c>
      <c r="K185" s="16" t="s">
        <v>785</v>
      </c>
      <c r="L185" s="16" t="s">
        <v>1010</v>
      </c>
      <c r="M185" s="16" t="s">
        <v>1796</v>
      </c>
      <c r="N185" s="16" t="s">
        <v>705</v>
      </c>
      <c r="O185" s="16" t="s">
        <v>864</v>
      </c>
      <c r="P185" s="16" t="s">
        <v>807</v>
      </c>
      <c r="Q185" s="16" t="s">
        <v>649</v>
      </c>
      <c r="R185" s="16" t="s">
        <v>1009</v>
      </c>
      <c r="S185" s="16" t="s">
        <v>865</v>
      </c>
      <c r="T185" s="16" t="s">
        <v>1262</v>
      </c>
      <c r="U185" s="16" t="s">
        <v>1258</v>
      </c>
      <c r="V185" s="16" t="s">
        <v>1167</v>
      </c>
      <c r="W185" s="16" t="s">
        <v>720</v>
      </c>
      <c r="X185" s="16" t="s">
        <v>659</v>
      </c>
      <c r="Y185" s="16" t="s">
        <v>866</v>
      </c>
      <c r="Z185" s="16" t="s">
        <v>1265</v>
      </c>
      <c r="AA185" s="16" t="s">
        <v>671</v>
      </c>
      <c r="AB185" s="16" t="s">
        <v>672</v>
      </c>
      <c r="AC185" s="16" t="s">
        <v>867</v>
      </c>
      <c r="AD185" s="16" t="s">
        <v>798</v>
      </c>
      <c r="AE185" s="16" t="s">
        <v>642</v>
      </c>
      <c r="AF185" s="16" t="s">
        <v>666</v>
      </c>
      <c r="AG185" s="16" t="s">
        <v>703</v>
      </c>
      <c r="AH185" s="16" t="s">
        <v>1146</v>
      </c>
      <c r="AI185" s="16" t="s">
        <v>1796</v>
      </c>
      <c r="AJ185" s="16" t="s">
        <v>671</v>
      </c>
      <c r="AK185" s="16" t="s">
        <v>672</v>
      </c>
    </row>
    <row r="186" spans="4:37" s="16" customFormat="1" ht="15.25" customHeight="1" x14ac:dyDescent="0.2">
      <c r="H186" s="16" t="s">
        <v>758</v>
      </c>
      <c r="I186" s="16" t="s">
        <v>759</v>
      </c>
      <c r="J186" s="16" t="s">
        <v>850</v>
      </c>
      <c r="K186" s="16" t="s">
        <v>1010</v>
      </c>
      <c r="L186" s="16" t="s">
        <v>750</v>
      </c>
      <c r="M186" s="16" t="s">
        <v>649</v>
      </c>
      <c r="N186" s="16" t="s">
        <v>785</v>
      </c>
      <c r="O186" s="16" t="s">
        <v>642</v>
      </c>
      <c r="P186" s="16" t="s">
        <v>715</v>
      </c>
      <c r="Q186" s="16" t="s">
        <v>716</v>
      </c>
      <c r="R186" s="16" t="s">
        <v>785</v>
      </c>
      <c r="S186" s="16" t="s">
        <v>980</v>
      </c>
      <c r="T186" s="16" t="s">
        <v>803</v>
      </c>
      <c r="U186" s="16" t="s">
        <v>1146</v>
      </c>
      <c r="V186" s="16" t="s">
        <v>1167</v>
      </c>
      <c r="W186" s="16" t="s">
        <v>798</v>
      </c>
      <c r="X186" s="16" t="s">
        <v>868</v>
      </c>
      <c r="Y186" s="16" t="s">
        <v>642</v>
      </c>
      <c r="Z186" s="16" t="s">
        <v>666</v>
      </c>
      <c r="AA186" s="16" t="s">
        <v>703</v>
      </c>
      <c r="AB186" s="16" t="s">
        <v>643</v>
      </c>
      <c r="AC186" s="16" t="s">
        <v>644</v>
      </c>
      <c r="AD186" s="16" t="s">
        <v>645</v>
      </c>
      <c r="AE186" s="16" t="s">
        <v>646</v>
      </c>
      <c r="AF186" s="16" t="s">
        <v>647</v>
      </c>
    </row>
    <row r="187" spans="4:37" s="16" customFormat="1" ht="15.25" customHeight="1" x14ac:dyDescent="0.2">
      <c r="G187" s="16" t="s">
        <v>668</v>
      </c>
      <c r="I187" s="16" t="s">
        <v>695</v>
      </c>
      <c r="J187" s="16" t="s">
        <v>694</v>
      </c>
      <c r="K187" s="16" t="s">
        <v>1010</v>
      </c>
      <c r="L187" s="16" t="s">
        <v>1796</v>
      </c>
      <c r="M187" s="16" t="s">
        <v>749</v>
      </c>
      <c r="N187" s="16" t="s">
        <v>1009</v>
      </c>
      <c r="O187" s="16" t="s">
        <v>834</v>
      </c>
      <c r="P187" s="16" t="s">
        <v>1247</v>
      </c>
      <c r="Q187" s="16" t="s">
        <v>647</v>
      </c>
    </row>
    <row r="188" spans="4:37" ht="6" customHeight="1" x14ac:dyDescent="0.2"/>
    <row r="189" spans="4:37" ht="15.25" customHeight="1" x14ac:dyDescent="0.2">
      <c r="D189" s="5" t="s">
        <v>828</v>
      </c>
      <c r="F189" s="5" t="s">
        <v>869</v>
      </c>
      <c r="G189" s="5" t="s">
        <v>870</v>
      </c>
      <c r="H189" s="5" t="s">
        <v>871</v>
      </c>
      <c r="I189" s="5" t="s">
        <v>832</v>
      </c>
    </row>
    <row r="190" spans="4:37" ht="15.25" customHeight="1" x14ac:dyDescent="0.2">
      <c r="F190" s="5" t="s">
        <v>648</v>
      </c>
      <c r="G190" s="5" t="s">
        <v>649</v>
      </c>
      <c r="H190" s="5" t="s">
        <v>872</v>
      </c>
      <c r="I190" s="5" t="s">
        <v>873</v>
      </c>
      <c r="J190" s="5" t="s">
        <v>673</v>
      </c>
      <c r="K190" s="5" t="s">
        <v>794</v>
      </c>
      <c r="L190" s="5" t="s">
        <v>874</v>
      </c>
      <c r="M190" s="5" t="s">
        <v>798</v>
      </c>
    </row>
    <row r="191" spans="4:37" ht="15.25" customHeight="1" x14ac:dyDescent="0.2">
      <c r="F191" s="255" t="s">
        <v>883</v>
      </c>
      <c r="G191" s="257"/>
      <c r="H191" s="257"/>
      <c r="I191" s="257"/>
      <c r="J191" s="257"/>
      <c r="K191" s="257"/>
      <c r="L191" s="254"/>
      <c r="M191" s="255" t="s">
        <v>884</v>
      </c>
      <c r="N191" s="257"/>
      <c r="O191" s="257"/>
      <c r="P191" s="257"/>
      <c r="Q191" s="257"/>
      <c r="R191" s="257"/>
      <c r="S191" s="257"/>
      <c r="T191" s="254"/>
      <c r="U191" s="255" t="s">
        <v>885</v>
      </c>
      <c r="V191" s="257"/>
      <c r="W191" s="257"/>
      <c r="X191" s="257"/>
      <c r="Y191" s="254"/>
      <c r="Z191" s="255" t="s">
        <v>888</v>
      </c>
      <c r="AA191" s="257"/>
      <c r="AB191" s="257"/>
      <c r="AC191" s="257"/>
      <c r="AD191" s="257"/>
      <c r="AE191" s="257"/>
      <c r="AF191" s="257"/>
      <c r="AG191" s="257"/>
      <c r="AH191" s="257"/>
      <c r="AI191" s="257"/>
      <c r="AJ191" s="257"/>
      <c r="AK191" s="254"/>
    </row>
    <row r="192" spans="4:37" ht="15.25" customHeight="1" x14ac:dyDescent="0.2">
      <c r="F192" s="265" t="s">
        <v>875</v>
      </c>
      <c r="G192" s="266"/>
      <c r="H192" s="266"/>
      <c r="I192" s="266"/>
      <c r="J192" s="266"/>
      <c r="K192" s="266"/>
      <c r="L192" s="267"/>
      <c r="M192" s="614"/>
      <c r="N192" s="615"/>
      <c r="O192" s="151" t="s">
        <v>886</v>
      </c>
      <c r="P192" s="61"/>
      <c r="Q192" s="615"/>
      <c r="R192" s="615"/>
      <c r="S192" s="61" t="s">
        <v>887</v>
      </c>
      <c r="T192" s="152"/>
      <c r="U192" s="614"/>
      <c r="V192" s="615"/>
      <c r="W192" s="615"/>
      <c r="X192" s="153" t="s">
        <v>867</v>
      </c>
      <c r="Y192" s="51"/>
      <c r="Z192" s="288"/>
      <c r="AA192" s="289"/>
      <c r="AB192" s="289"/>
      <c r="AC192" s="289"/>
      <c r="AD192" s="289"/>
      <c r="AE192" s="289"/>
      <c r="AF192" s="289"/>
      <c r="AG192" s="289"/>
      <c r="AH192" s="289"/>
      <c r="AI192" s="289"/>
      <c r="AJ192" s="289"/>
      <c r="AK192" s="290"/>
    </row>
    <row r="193" spans="6:37" ht="15.25" customHeight="1" x14ac:dyDescent="0.2">
      <c r="F193" s="221" t="s">
        <v>877</v>
      </c>
      <c r="G193" s="222"/>
      <c r="H193" s="222"/>
      <c r="I193" s="222"/>
      <c r="J193" s="222"/>
      <c r="K193" s="222"/>
      <c r="L193" s="223"/>
      <c r="M193" s="614"/>
      <c r="N193" s="615"/>
      <c r="O193" s="151" t="s">
        <v>886</v>
      </c>
      <c r="P193" s="61"/>
      <c r="Q193" s="615"/>
      <c r="R193" s="615"/>
      <c r="S193" s="61" t="s">
        <v>887</v>
      </c>
      <c r="T193" s="152"/>
      <c r="U193" s="614"/>
      <c r="V193" s="615"/>
      <c r="W193" s="615"/>
      <c r="X193" s="153" t="s">
        <v>867</v>
      </c>
      <c r="Y193" s="51"/>
      <c r="Z193" s="288"/>
      <c r="AA193" s="289"/>
      <c r="AB193" s="289"/>
      <c r="AC193" s="289"/>
      <c r="AD193" s="289"/>
      <c r="AE193" s="289"/>
      <c r="AF193" s="289"/>
      <c r="AG193" s="289"/>
      <c r="AH193" s="289"/>
      <c r="AI193" s="289"/>
      <c r="AJ193" s="289"/>
      <c r="AK193" s="290"/>
    </row>
    <row r="194" spans="6:37" ht="15.25" customHeight="1" x14ac:dyDescent="0.2">
      <c r="F194" s="221" t="s">
        <v>878</v>
      </c>
      <c r="G194" s="222"/>
      <c r="H194" s="222"/>
      <c r="I194" s="222"/>
      <c r="J194" s="222"/>
      <c r="K194" s="222"/>
      <c r="L194" s="223"/>
      <c r="M194" s="614"/>
      <c r="N194" s="615"/>
      <c r="O194" s="151" t="s">
        <v>886</v>
      </c>
      <c r="P194" s="61"/>
      <c r="Q194" s="615"/>
      <c r="R194" s="615"/>
      <c r="S194" s="61" t="s">
        <v>887</v>
      </c>
      <c r="T194" s="152"/>
      <c r="U194" s="614"/>
      <c r="V194" s="615"/>
      <c r="W194" s="615"/>
      <c r="X194" s="153" t="s">
        <v>867</v>
      </c>
      <c r="Y194" s="51"/>
      <c r="Z194" s="288"/>
      <c r="AA194" s="289"/>
      <c r="AB194" s="289"/>
      <c r="AC194" s="289"/>
      <c r="AD194" s="289"/>
      <c r="AE194" s="289"/>
      <c r="AF194" s="289"/>
      <c r="AG194" s="289"/>
      <c r="AH194" s="289"/>
      <c r="AI194" s="289"/>
      <c r="AJ194" s="289"/>
      <c r="AK194" s="290"/>
    </row>
    <row r="195" spans="6:37" ht="15.25" customHeight="1" x14ac:dyDescent="0.2">
      <c r="F195" s="221" t="s">
        <v>879</v>
      </c>
      <c r="G195" s="222"/>
      <c r="H195" s="222"/>
      <c r="I195" s="222"/>
      <c r="J195" s="222"/>
      <c r="K195" s="222"/>
      <c r="L195" s="223"/>
      <c r="M195" s="614"/>
      <c r="N195" s="615"/>
      <c r="O195" s="151" t="s">
        <v>886</v>
      </c>
      <c r="P195" s="61"/>
      <c r="Q195" s="615"/>
      <c r="R195" s="615"/>
      <c r="S195" s="61" t="s">
        <v>887</v>
      </c>
      <c r="T195" s="152"/>
      <c r="U195" s="614"/>
      <c r="V195" s="615"/>
      <c r="W195" s="615"/>
      <c r="X195" s="153" t="s">
        <v>867</v>
      </c>
      <c r="Y195" s="51"/>
      <c r="Z195" s="288"/>
      <c r="AA195" s="289"/>
      <c r="AB195" s="289"/>
      <c r="AC195" s="289"/>
      <c r="AD195" s="289"/>
      <c r="AE195" s="289"/>
      <c r="AF195" s="289"/>
      <c r="AG195" s="289"/>
      <c r="AH195" s="289"/>
      <c r="AI195" s="289"/>
      <c r="AJ195" s="289"/>
      <c r="AK195" s="290"/>
    </row>
    <row r="196" spans="6:37" ht="15.25" customHeight="1" x14ac:dyDescent="0.2">
      <c r="F196" s="221" t="s">
        <v>880</v>
      </c>
      <c r="G196" s="222"/>
      <c r="H196" s="222"/>
      <c r="I196" s="222"/>
      <c r="J196" s="222"/>
      <c r="K196" s="222"/>
      <c r="L196" s="223"/>
      <c r="M196" s="614"/>
      <c r="N196" s="615"/>
      <c r="O196" s="151" t="s">
        <v>886</v>
      </c>
      <c r="P196" s="61"/>
      <c r="Q196" s="615"/>
      <c r="R196" s="615"/>
      <c r="S196" s="61" t="s">
        <v>887</v>
      </c>
      <c r="T196" s="152"/>
      <c r="U196" s="614"/>
      <c r="V196" s="615"/>
      <c r="W196" s="615"/>
      <c r="X196" s="153" t="s">
        <v>867</v>
      </c>
      <c r="Y196" s="51"/>
      <c r="Z196" s="288"/>
      <c r="AA196" s="289"/>
      <c r="AB196" s="289"/>
      <c r="AC196" s="289"/>
      <c r="AD196" s="289"/>
      <c r="AE196" s="289"/>
      <c r="AF196" s="289"/>
      <c r="AG196" s="289"/>
      <c r="AH196" s="289"/>
      <c r="AI196" s="289"/>
      <c r="AJ196" s="289"/>
      <c r="AK196" s="290"/>
    </row>
    <row r="197" spans="6:37" ht="15.25" customHeight="1" x14ac:dyDescent="0.2">
      <c r="F197" s="221" t="s">
        <v>876</v>
      </c>
      <c r="G197" s="222"/>
      <c r="H197" s="222"/>
      <c r="I197" s="222"/>
      <c r="J197" s="222"/>
      <c r="K197" s="222"/>
      <c r="L197" s="223"/>
      <c r="M197" s="614"/>
      <c r="N197" s="615"/>
      <c r="O197" s="151" t="s">
        <v>886</v>
      </c>
      <c r="P197" s="61"/>
      <c r="Q197" s="615"/>
      <c r="R197" s="615"/>
      <c r="S197" s="61" t="s">
        <v>887</v>
      </c>
      <c r="T197" s="152"/>
      <c r="U197" s="614"/>
      <c r="V197" s="615"/>
      <c r="W197" s="615"/>
      <c r="X197" s="153" t="s">
        <v>867</v>
      </c>
      <c r="Y197" s="51"/>
      <c r="Z197" s="288"/>
      <c r="AA197" s="289"/>
      <c r="AB197" s="289"/>
      <c r="AC197" s="289"/>
      <c r="AD197" s="289"/>
      <c r="AE197" s="289"/>
      <c r="AF197" s="289"/>
      <c r="AG197" s="289"/>
      <c r="AH197" s="289"/>
      <c r="AI197" s="289"/>
      <c r="AJ197" s="289"/>
      <c r="AK197" s="290"/>
    </row>
    <row r="198" spans="6:37" ht="15.25" customHeight="1" x14ac:dyDescent="0.2">
      <c r="F198" s="221" t="s">
        <v>881</v>
      </c>
      <c r="G198" s="222"/>
      <c r="H198" s="222"/>
      <c r="I198" s="222"/>
      <c r="J198" s="222"/>
      <c r="K198" s="222"/>
      <c r="L198" s="223"/>
      <c r="M198" s="614"/>
      <c r="N198" s="615"/>
      <c r="O198" s="151" t="s">
        <v>886</v>
      </c>
      <c r="P198" s="61"/>
      <c r="Q198" s="615"/>
      <c r="R198" s="615"/>
      <c r="S198" s="61" t="s">
        <v>887</v>
      </c>
      <c r="T198" s="152"/>
      <c r="U198" s="614"/>
      <c r="V198" s="615"/>
      <c r="W198" s="615"/>
      <c r="X198" s="153" t="s">
        <v>867</v>
      </c>
      <c r="Y198" s="51"/>
      <c r="Z198" s="288"/>
      <c r="AA198" s="289"/>
      <c r="AB198" s="289"/>
      <c r="AC198" s="289"/>
      <c r="AD198" s="289"/>
      <c r="AE198" s="289"/>
      <c r="AF198" s="289"/>
      <c r="AG198" s="289"/>
      <c r="AH198" s="289"/>
      <c r="AI198" s="289"/>
      <c r="AJ198" s="289"/>
      <c r="AK198" s="290"/>
    </row>
    <row r="199" spans="6:37" ht="15.25" customHeight="1" x14ac:dyDescent="0.2">
      <c r="F199" s="221" t="s">
        <v>882</v>
      </c>
      <c r="G199" s="222"/>
      <c r="H199" s="222"/>
      <c r="I199" s="222"/>
      <c r="J199" s="222"/>
      <c r="K199" s="222"/>
      <c r="L199" s="223"/>
      <c r="M199" s="614"/>
      <c r="N199" s="615"/>
      <c r="O199" s="151" t="s">
        <v>886</v>
      </c>
      <c r="P199" s="61"/>
      <c r="Q199" s="615"/>
      <c r="R199" s="615"/>
      <c r="S199" s="61" t="s">
        <v>887</v>
      </c>
      <c r="T199" s="152"/>
      <c r="U199" s="614"/>
      <c r="V199" s="615"/>
      <c r="W199" s="615"/>
      <c r="X199" s="153" t="s">
        <v>867</v>
      </c>
      <c r="Y199" s="51"/>
      <c r="Z199" s="288"/>
      <c r="AA199" s="289"/>
      <c r="AB199" s="289"/>
      <c r="AC199" s="289"/>
      <c r="AD199" s="289"/>
      <c r="AE199" s="289"/>
      <c r="AF199" s="289"/>
      <c r="AG199" s="289"/>
      <c r="AH199" s="289"/>
      <c r="AI199" s="289"/>
      <c r="AJ199" s="289"/>
      <c r="AK199" s="290"/>
    </row>
    <row r="200" spans="6:37" ht="15.25" customHeight="1" x14ac:dyDescent="0.2">
      <c r="F200" s="229"/>
      <c r="G200" s="230"/>
      <c r="H200" s="230"/>
      <c r="I200" s="230"/>
      <c r="J200" s="230"/>
      <c r="K200" s="230"/>
      <c r="L200" s="231"/>
      <c r="M200" s="614"/>
      <c r="N200" s="615"/>
      <c r="O200" s="151" t="s">
        <v>886</v>
      </c>
      <c r="P200" s="61"/>
      <c r="Q200" s="615"/>
      <c r="R200" s="615"/>
      <c r="S200" s="61" t="s">
        <v>887</v>
      </c>
      <c r="T200" s="152"/>
      <c r="U200" s="614"/>
      <c r="V200" s="615"/>
      <c r="W200" s="615"/>
      <c r="X200" s="153" t="s">
        <v>867</v>
      </c>
      <c r="Y200" s="51"/>
      <c r="Z200" s="288"/>
      <c r="AA200" s="289"/>
      <c r="AB200" s="289"/>
      <c r="AC200" s="289"/>
      <c r="AD200" s="289"/>
      <c r="AE200" s="289"/>
      <c r="AF200" s="289"/>
      <c r="AG200" s="289"/>
      <c r="AH200" s="289"/>
      <c r="AI200" s="289"/>
      <c r="AJ200" s="289"/>
      <c r="AK200" s="290"/>
    </row>
    <row r="201" spans="6:37" ht="15.25" customHeight="1" x14ac:dyDescent="0.2">
      <c r="F201" s="229"/>
      <c r="G201" s="230"/>
      <c r="H201" s="230"/>
      <c r="I201" s="230"/>
      <c r="J201" s="230"/>
      <c r="K201" s="230"/>
      <c r="L201" s="231"/>
      <c r="M201" s="614"/>
      <c r="N201" s="615"/>
      <c r="O201" s="151" t="s">
        <v>886</v>
      </c>
      <c r="P201" s="61"/>
      <c r="Q201" s="615"/>
      <c r="R201" s="615"/>
      <c r="S201" s="61" t="s">
        <v>887</v>
      </c>
      <c r="T201" s="152"/>
      <c r="U201" s="614"/>
      <c r="V201" s="615"/>
      <c r="W201" s="615"/>
      <c r="X201" s="153" t="s">
        <v>867</v>
      </c>
      <c r="Y201" s="51"/>
      <c r="Z201" s="288"/>
      <c r="AA201" s="289"/>
      <c r="AB201" s="289"/>
      <c r="AC201" s="289"/>
      <c r="AD201" s="289"/>
      <c r="AE201" s="289"/>
      <c r="AF201" s="289"/>
      <c r="AG201" s="289"/>
      <c r="AH201" s="289"/>
      <c r="AI201" s="289"/>
      <c r="AJ201" s="289"/>
      <c r="AK201" s="290"/>
    </row>
    <row r="202" spans="6:37" ht="15.25" customHeight="1" x14ac:dyDescent="0.2">
      <c r="F202" s="306"/>
      <c r="G202" s="307"/>
      <c r="H202" s="307"/>
      <c r="I202" s="307"/>
      <c r="J202" s="307"/>
      <c r="K202" s="307"/>
      <c r="L202" s="308"/>
      <c r="M202" s="614"/>
      <c r="N202" s="615"/>
      <c r="O202" s="151" t="s">
        <v>886</v>
      </c>
      <c r="P202" s="61"/>
      <c r="Q202" s="615"/>
      <c r="R202" s="615"/>
      <c r="S202" s="61" t="s">
        <v>887</v>
      </c>
      <c r="T202" s="152"/>
      <c r="U202" s="614"/>
      <c r="V202" s="615"/>
      <c r="W202" s="615"/>
      <c r="X202" s="153" t="s">
        <v>867</v>
      </c>
      <c r="Y202" s="51"/>
      <c r="Z202" s="288"/>
      <c r="AA202" s="289"/>
      <c r="AB202" s="289"/>
      <c r="AC202" s="289"/>
      <c r="AD202" s="289"/>
      <c r="AE202" s="289"/>
      <c r="AF202" s="289"/>
      <c r="AG202" s="289"/>
      <c r="AH202" s="289"/>
      <c r="AI202" s="289"/>
      <c r="AJ202" s="289"/>
      <c r="AK202" s="290"/>
    </row>
    <row r="203" spans="6:37" ht="15.25" customHeight="1" x14ac:dyDescent="0.2">
      <c r="F203" s="255" t="s">
        <v>914</v>
      </c>
      <c r="G203" s="257"/>
      <c r="H203" s="257"/>
      <c r="I203" s="257"/>
      <c r="J203" s="257"/>
      <c r="K203" s="257"/>
      <c r="L203" s="254"/>
      <c r="M203" s="616" t="str">
        <f>IF(SUM(M192:N202)=0,"",SUM(M192:N202))</f>
        <v/>
      </c>
      <c r="N203" s="363"/>
      <c r="O203" s="151" t="s">
        <v>886</v>
      </c>
      <c r="P203" s="61"/>
      <c r="Q203" s="363" t="str">
        <f>IF(SUM(Q192:R202)=0,"",SUM(Q192:R202))</f>
        <v/>
      </c>
      <c r="R203" s="363"/>
      <c r="S203" s="61" t="s">
        <v>887</v>
      </c>
      <c r="T203" s="152"/>
      <c r="U203" s="616" t="str">
        <f>IF(SUM(U192:W202)=0,"",SUM(U192:W202))</f>
        <v/>
      </c>
      <c r="V203" s="363"/>
      <c r="W203" s="363"/>
      <c r="X203" s="153" t="s">
        <v>867</v>
      </c>
      <c r="Y203" s="51"/>
      <c r="Z203" s="617"/>
      <c r="AA203" s="618"/>
      <c r="AB203" s="618"/>
      <c r="AC203" s="618"/>
      <c r="AD203" s="618"/>
      <c r="AE203" s="618"/>
      <c r="AF203" s="618"/>
      <c r="AG203" s="618"/>
      <c r="AH203" s="618"/>
      <c r="AI203" s="618"/>
      <c r="AJ203" s="618"/>
      <c r="AK203" s="619"/>
    </row>
    <row r="204" spans="6:37" ht="15.25" customHeight="1" x14ac:dyDescent="0.2">
      <c r="F204" s="5" t="s">
        <v>462</v>
      </c>
      <c r="G204" s="5" t="s">
        <v>488</v>
      </c>
      <c r="H204" s="5" t="s">
        <v>529</v>
      </c>
      <c r="I204" s="5" t="s">
        <v>424</v>
      </c>
      <c r="J204" s="5" t="s">
        <v>530</v>
      </c>
      <c r="K204" s="5" t="s">
        <v>463</v>
      </c>
    </row>
    <row r="205" spans="6:37" s="16" customFormat="1" ht="15.25" customHeight="1" x14ac:dyDescent="0.2">
      <c r="G205" s="16" t="s">
        <v>639</v>
      </c>
      <c r="I205" s="16" t="s">
        <v>874</v>
      </c>
      <c r="J205" s="16" t="s">
        <v>798</v>
      </c>
      <c r="K205" s="16" t="s">
        <v>905</v>
      </c>
      <c r="L205" s="16" t="s">
        <v>845</v>
      </c>
      <c r="M205" s="16" t="s">
        <v>889</v>
      </c>
      <c r="N205" s="16" t="s">
        <v>672</v>
      </c>
      <c r="O205" s="16" t="s">
        <v>867</v>
      </c>
      <c r="P205" s="16" t="s">
        <v>798</v>
      </c>
      <c r="Q205" s="16" t="s">
        <v>1009</v>
      </c>
      <c r="R205" s="16" t="s">
        <v>1010</v>
      </c>
      <c r="S205" s="16" t="s">
        <v>1796</v>
      </c>
      <c r="T205" s="16" t="s">
        <v>159</v>
      </c>
      <c r="U205" s="16" t="s">
        <v>160</v>
      </c>
      <c r="V205" s="16" t="s">
        <v>221</v>
      </c>
      <c r="W205" s="16" t="s">
        <v>222</v>
      </c>
      <c r="X205" s="16" t="s">
        <v>1009</v>
      </c>
      <c r="Y205" s="16" t="s">
        <v>787</v>
      </c>
      <c r="Z205" s="16" t="s">
        <v>644</v>
      </c>
      <c r="AA205" s="16" t="s">
        <v>1660</v>
      </c>
      <c r="AB205" s="16" t="s">
        <v>1661</v>
      </c>
      <c r="AC205" s="16" t="s">
        <v>1699</v>
      </c>
      <c r="AD205" s="16" t="s">
        <v>24</v>
      </c>
      <c r="AE205" s="16" t="s">
        <v>659</v>
      </c>
      <c r="AF205" s="16" t="s">
        <v>673</v>
      </c>
      <c r="AG205" s="16" t="s">
        <v>794</v>
      </c>
      <c r="AH205" s="16" t="s">
        <v>874</v>
      </c>
      <c r="AI205" s="16" t="s">
        <v>798</v>
      </c>
      <c r="AJ205" s="16" t="s">
        <v>905</v>
      </c>
      <c r="AK205" s="16" t="s">
        <v>845</v>
      </c>
    </row>
    <row r="206" spans="6:37" s="16" customFormat="1" ht="15.25" customHeight="1" x14ac:dyDescent="0.2">
      <c r="H206" s="16" t="s">
        <v>889</v>
      </c>
      <c r="I206" s="16" t="s">
        <v>672</v>
      </c>
      <c r="J206" s="16" t="s">
        <v>867</v>
      </c>
      <c r="K206" s="16" t="s">
        <v>798</v>
      </c>
      <c r="L206" s="16" t="s">
        <v>642</v>
      </c>
      <c r="M206" s="16" t="s">
        <v>666</v>
      </c>
      <c r="N206" s="16" t="s">
        <v>703</v>
      </c>
      <c r="O206" s="16" t="s">
        <v>643</v>
      </c>
      <c r="P206" s="16" t="s">
        <v>644</v>
      </c>
      <c r="Q206" s="16" t="s">
        <v>645</v>
      </c>
      <c r="R206" s="16" t="s">
        <v>646</v>
      </c>
      <c r="S206" s="16" t="s">
        <v>647</v>
      </c>
    </row>
    <row r="207" spans="6:37" s="16" customFormat="1" ht="15.25" customHeight="1" x14ac:dyDescent="0.2">
      <c r="G207" s="16" t="s">
        <v>1145</v>
      </c>
      <c r="I207" s="16" t="s">
        <v>673</v>
      </c>
      <c r="J207" s="16" t="s">
        <v>794</v>
      </c>
      <c r="K207" s="16" t="s">
        <v>874</v>
      </c>
      <c r="L207" s="16" t="s">
        <v>798</v>
      </c>
      <c r="M207" s="16" t="s">
        <v>1009</v>
      </c>
      <c r="N207" s="16" t="s">
        <v>1010</v>
      </c>
      <c r="O207" s="16" t="s">
        <v>639</v>
      </c>
      <c r="P207" s="16" t="s">
        <v>754</v>
      </c>
      <c r="Q207" s="16" t="s">
        <v>642</v>
      </c>
      <c r="R207" s="16" t="s">
        <v>839</v>
      </c>
      <c r="S207" s="16" t="s">
        <v>1252</v>
      </c>
      <c r="T207" s="16" t="s">
        <v>644</v>
      </c>
      <c r="U207" s="16" t="s">
        <v>890</v>
      </c>
      <c r="V207" s="16" t="s">
        <v>891</v>
      </c>
      <c r="W207" s="16" t="s">
        <v>659</v>
      </c>
      <c r="X207" s="16" t="s">
        <v>1108</v>
      </c>
      <c r="Y207" s="16" t="s">
        <v>1237</v>
      </c>
      <c r="Z207" s="16" t="s">
        <v>1278</v>
      </c>
      <c r="AA207" s="16" t="s">
        <v>872</v>
      </c>
      <c r="AB207" s="16" t="s">
        <v>873</v>
      </c>
      <c r="AC207" s="16" t="s">
        <v>642</v>
      </c>
      <c r="AD207" s="16" t="s">
        <v>665</v>
      </c>
      <c r="AE207" s="16" t="s">
        <v>1279</v>
      </c>
      <c r="AF207" s="16" t="s">
        <v>1796</v>
      </c>
      <c r="AG207" s="16" t="s">
        <v>1233</v>
      </c>
      <c r="AH207" s="16" t="s">
        <v>1240</v>
      </c>
      <c r="AI207" s="16" t="s">
        <v>1282</v>
      </c>
      <c r="AJ207" s="16" t="s">
        <v>1283</v>
      </c>
      <c r="AK207" s="16" t="s">
        <v>872</v>
      </c>
    </row>
    <row r="208" spans="6:37" s="16" customFormat="1" ht="15.25" customHeight="1" x14ac:dyDescent="0.2">
      <c r="H208" s="16" t="s">
        <v>873</v>
      </c>
      <c r="I208" s="16" t="s">
        <v>1009</v>
      </c>
      <c r="J208" s="16" t="s">
        <v>1158</v>
      </c>
      <c r="K208" s="16" t="s">
        <v>1013</v>
      </c>
      <c r="L208" s="16" t="s">
        <v>1102</v>
      </c>
      <c r="M208" s="16" t="s">
        <v>1010</v>
      </c>
      <c r="N208" s="16" t="s">
        <v>697</v>
      </c>
      <c r="P208" s="16" t="s">
        <v>698</v>
      </c>
      <c r="Q208" s="16" t="s">
        <v>796</v>
      </c>
      <c r="R208" s="16" t="s">
        <v>892</v>
      </c>
      <c r="S208" s="16" t="s">
        <v>798</v>
      </c>
      <c r="T208" s="16" t="s">
        <v>646</v>
      </c>
      <c r="U208" s="16" t="s">
        <v>643</v>
      </c>
      <c r="V208" s="16" t="s">
        <v>644</v>
      </c>
      <c r="W208" s="16" t="s">
        <v>645</v>
      </c>
      <c r="X208" s="16" t="s">
        <v>646</v>
      </c>
      <c r="Y208" s="16" t="s">
        <v>647</v>
      </c>
    </row>
    <row r="211" spans="2:72" ht="15.25" customHeight="1" x14ac:dyDescent="0.2">
      <c r="D211" s="5" t="s">
        <v>906</v>
      </c>
      <c r="F211" s="5" t="s">
        <v>907</v>
      </c>
      <c r="G211" s="5" t="s">
        <v>908</v>
      </c>
      <c r="H211" s="5" t="s">
        <v>720</v>
      </c>
      <c r="I211" s="5" t="s">
        <v>670</v>
      </c>
      <c r="J211" s="5" t="s">
        <v>907</v>
      </c>
      <c r="K211" s="5" t="s">
        <v>909</v>
      </c>
      <c r="L211" s="5" t="s">
        <v>720</v>
      </c>
      <c r="M211" s="5" t="s">
        <v>798</v>
      </c>
    </row>
    <row r="212" spans="2:72" s="12" customFormat="1" ht="13" x14ac:dyDescent="0.2">
      <c r="B212" s="5"/>
      <c r="C212" s="5"/>
      <c r="D212" s="5"/>
      <c r="E212" s="5"/>
      <c r="F212" s="279" t="s">
        <v>910</v>
      </c>
      <c r="G212" s="280"/>
      <c r="H212" s="280"/>
      <c r="I212" s="280"/>
      <c r="J212" s="280"/>
      <c r="K212" s="280"/>
      <c r="L212" s="280"/>
      <c r="M212" s="280"/>
      <c r="N212" s="280"/>
      <c r="O212" s="280"/>
      <c r="P212" s="281"/>
      <c r="Q212" s="279" t="s">
        <v>1801</v>
      </c>
      <c r="R212" s="280"/>
      <c r="S212" s="280"/>
      <c r="T212" s="280"/>
      <c r="U212" s="280"/>
      <c r="V212" s="63"/>
      <c r="W212" s="63"/>
      <c r="X212" s="63"/>
      <c r="Y212" s="63"/>
      <c r="Z212" s="64"/>
      <c r="AA212" s="279" t="s">
        <v>911</v>
      </c>
      <c r="AB212" s="280"/>
      <c r="AC212" s="280"/>
      <c r="AD212" s="280"/>
      <c r="AE212" s="280"/>
      <c r="AF212" s="280"/>
      <c r="AG212" s="280"/>
      <c r="AH212" s="280"/>
      <c r="AI212" s="280"/>
      <c r="AJ212" s="280"/>
      <c r="AK212" s="281"/>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row>
    <row r="213" spans="2:72" s="12" customFormat="1" ht="26" customHeight="1" x14ac:dyDescent="0.2">
      <c r="B213" s="5"/>
      <c r="C213" s="5"/>
      <c r="D213" s="5"/>
      <c r="E213" s="5"/>
      <c r="F213" s="276"/>
      <c r="G213" s="277"/>
      <c r="H213" s="277"/>
      <c r="I213" s="277"/>
      <c r="J213" s="277"/>
      <c r="K213" s="277"/>
      <c r="L213" s="277"/>
      <c r="M213" s="277"/>
      <c r="N213" s="277"/>
      <c r="O213" s="277"/>
      <c r="P213" s="278"/>
      <c r="Q213" s="276"/>
      <c r="R213" s="277"/>
      <c r="S213" s="277"/>
      <c r="T213" s="277"/>
      <c r="U213" s="277"/>
      <c r="V213" s="414" t="s">
        <v>1815</v>
      </c>
      <c r="W213" s="415"/>
      <c r="X213" s="415"/>
      <c r="Y213" s="415"/>
      <c r="Z213" s="416"/>
      <c r="AA213" s="276"/>
      <c r="AB213" s="277"/>
      <c r="AC213" s="277"/>
      <c r="AD213" s="277"/>
      <c r="AE213" s="277"/>
      <c r="AF213" s="277"/>
      <c r="AG213" s="277"/>
      <c r="AH213" s="277"/>
      <c r="AI213" s="277"/>
      <c r="AJ213" s="277"/>
      <c r="AK213" s="278"/>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row>
    <row r="214" spans="2:72" s="12" customFormat="1" ht="13" customHeight="1" x14ac:dyDescent="0.2">
      <c r="B214" s="5"/>
      <c r="C214" s="5"/>
      <c r="D214" s="5"/>
      <c r="E214" s="5"/>
      <c r="F214" s="417" t="s">
        <v>1786</v>
      </c>
      <c r="G214" s="418"/>
      <c r="H214" s="418"/>
      <c r="I214" s="418"/>
      <c r="J214" s="418"/>
      <c r="K214" s="418"/>
      <c r="L214" s="418"/>
      <c r="M214" s="418"/>
      <c r="N214" s="418"/>
      <c r="O214" s="418"/>
      <c r="P214" s="419"/>
      <c r="Q214" s="420" t="str">
        <f>'様式２（別紙２）'!W58</f>
        <v/>
      </c>
      <c r="R214" s="421"/>
      <c r="S214" s="421"/>
      <c r="T214" s="63" t="s">
        <v>854</v>
      </c>
      <c r="U214" s="65"/>
      <c r="V214" s="421" t="str">
        <f>'様式２（別紙２）'!W59</f>
        <v/>
      </c>
      <c r="W214" s="421"/>
      <c r="X214" s="421"/>
      <c r="Y214" s="63" t="s">
        <v>854</v>
      </c>
      <c r="Z214" s="64"/>
      <c r="AA214" s="422" t="s">
        <v>1861</v>
      </c>
      <c r="AB214" s="423"/>
      <c r="AC214" s="423"/>
      <c r="AD214" s="423"/>
      <c r="AE214" s="423"/>
      <c r="AF214" s="423"/>
      <c r="AG214" s="423"/>
      <c r="AH214" s="423"/>
      <c r="AI214" s="423"/>
      <c r="AJ214" s="423"/>
      <c r="AK214" s="424"/>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row>
    <row r="215" spans="2:72" s="12" customFormat="1" ht="13" customHeight="1" x14ac:dyDescent="0.2">
      <c r="B215" s="5"/>
      <c r="C215" s="5"/>
      <c r="D215" s="5"/>
      <c r="E215" s="5"/>
      <c r="F215" s="425" t="s">
        <v>1854</v>
      </c>
      <c r="G215" s="426"/>
      <c r="H215" s="431" t="s">
        <v>1776</v>
      </c>
      <c r="I215" s="432"/>
      <c r="J215" s="432"/>
      <c r="K215" s="432"/>
      <c r="L215" s="432"/>
      <c r="M215" s="432"/>
      <c r="N215" s="432"/>
      <c r="O215" s="432"/>
      <c r="P215" s="433"/>
      <c r="Q215" s="434" t="str">
        <f>'様式２（別紙２）'!X58</f>
        <v/>
      </c>
      <c r="R215" s="435"/>
      <c r="S215" s="435"/>
      <c r="T215" s="66" t="s">
        <v>854</v>
      </c>
      <c r="U215" s="67"/>
      <c r="V215" s="435" t="str">
        <f>'様式２（別紙２）'!X59</f>
        <v/>
      </c>
      <c r="W215" s="435"/>
      <c r="X215" s="435"/>
      <c r="Y215" s="66" t="s">
        <v>854</v>
      </c>
      <c r="Z215" s="68"/>
      <c r="AA215" s="422"/>
      <c r="AB215" s="423"/>
      <c r="AC215" s="423"/>
      <c r="AD215" s="423"/>
      <c r="AE215" s="423"/>
      <c r="AF215" s="423"/>
      <c r="AG215" s="423"/>
      <c r="AH215" s="423"/>
      <c r="AI215" s="423"/>
      <c r="AJ215" s="423"/>
      <c r="AK215" s="424"/>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row>
    <row r="216" spans="2:72" s="12" customFormat="1" ht="13" x14ac:dyDescent="0.2">
      <c r="B216" s="5"/>
      <c r="C216" s="5"/>
      <c r="D216" s="5"/>
      <c r="E216" s="5"/>
      <c r="F216" s="427"/>
      <c r="G216" s="428"/>
      <c r="H216" s="431" t="s">
        <v>1777</v>
      </c>
      <c r="I216" s="432"/>
      <c r="J216" s="432"/>
      <c r="K216" s="432"/>
      <c r="L216" s="432"/>
      <c r="M216" s="432"/>
      <c r="N216" s="432"/>
      <c r="O216" s="432"/>
      <c r="P216" s="433"/>
      <c r="Q216" s="436" t="str">
        <f>'様式２（別紙２）'!Y58</f>
        <v/>
      </c>
      <c r="R216" s="437"/>
      <c r="S216" s="437"/>
      <c r="T216" s="69" t="s">
        <v>854</v>
      </c>
      <c r="U216" s="70"/>
      <c r="V216" s="437" t="str">
        <f>'様式２（別紙２）'!Y59</f>
        <v/>
      </c>
      <c r="W216" s="437"/>
      <c r="X216" s="437"/>
      <c r="Y216" s="69" t="s">
        <v>854</v>
      </c>
      <c r="Z216" s="71"/>
      <c r="AA216" s="72"/>
      <c r="AB216" s="444" t="str">
        <f>'様式２（別紙２）'!W59</f>
        <v/>
      </c>
      <c r="AC216" s="444"/>
      <c r="AD216" s="444"/>
      <c r="AE216" s="73" t="s">
        <v>854</v>
      </c>
      <c r="AF216" s="73" t="s">
        <v>1789</v>
      </c>
      <c r="AG216" s="445" t="str">
        <f>'様式２（別紙２）'!S59</f>
        <v/>
      </c>
      <c r="AH216" s="445"/>
      <c r="AI216" s="445"/>
      <c r="AJ216" s="73" t="s">
        <v>854</v>
      </c>
      <c r="AK216" s="74"/>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row>
    <row r="217" spans="2:72" s="12" customFormat="1" ht="13" x14ac:dyDescent="0.2">
      <c r="B217" s="5"/>
      <c r="C217" s="5"/>
      <c r="D217" s="5"/>
      <c r="E217" s="5"/>
      <c r="F217" s="427"/>
      <c r="G217" s="428"/>
      <c r="H217" s="448" t="s">
        <v>1774</v>
      </c>
      <c r="I217" s="449"/>
      <c r="J217" s="449"/>
      <c r="K217" s="449"/>
      <c r="L217" s="449"/>
      <c r="M217" s="449"/>
      <c r="N217" s="449"/>
      <c r="O217" s="449"/>
      <c r="P217" s="450"/>
      <c r="Q217" s="436" t="str">
        <f>'様式２（別紙２）'!Z58</f>
        <v/>
      </c>
      <c r="R217" s="437"/>
      <c r="S217" s="437"/>
      <c r="T217" s="69" t="s">
        <v>854</v>
      </c>
      <c r="U217" s="70"/>
      <c r="V217" s="437" t="str">
        <f>'様式２（別紙２）'!Z59</f>
        <v/>
      </c>
      <c r="W217" s="437"/>
      <c r="X217" s="437"/>
      <c r="Y217" s="69" t="s">
        <v>854</v>
      </c>
      <c r="Z217" s="71"/>
      <c r="AA217" s="72"/>
      <c r="AB217" s="75" t="s">
        <v>1787</v>
      </c>
      <c r="AC217" s="451" t="str">
        <f>IF(AB216="","",ROUNDDOWN(100*AB216/AG216,1))</f>
        <v/>
      </c>
      <c r="AD217" s="451"/>
      <c r="AE217" s="451"/>
      <c r="AF217" s="451"/>
      <c r="AG217" s="75" t="s">
        <v>938</v>
      </c>
      <c r="AH217" s="76"/>
      <c r="AI217" s="76"/>
      <c r="AJ217" s="77"/>
      <c r="AK217" s="74"/>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row>
    <row r="218" spans="2:72" s="12" customFormat="1" ht="13" x14ac:dyDescent="0.2">
      <c r="B218" s="5"/>
      <c r="C218" s="5"/>
      <c r="D218" s="5"/>
      <c r="E218" s="5"/>
      <c r="F218" s="429"/>
      <c r="G218" s="430"/>
      <c r="H218" s="452" t="s">
        <v>1773</v>
      </c>
      <c r="I218" s="453"/>
      <c r="J218" s="453"/>
      <c r="K218" s="453"/>
      <c r="L218" s="453"/>
      <c r="M218" s="453"/>
      <c r="N218" s="453"/>
      <c r="O218" s="453"/>
      <c r="P218" s="454"/>
      <c r="Q218" s="455" t="str">
        <f>'様式２（別紙２）'!AA58</f>
        <v/>
      </c>
      <c r="R218" s="456"/>
      <c r="S218" s="456"/>
      <c r="T218" s="69" t="s">
        <v>854</v>
      </c>
      <c r="U218" s="70"/>
      <c r="V218" s="437" t="str">
        <f>'様式２（別紙２）'!AA59</f>
        <v/>
      </c>
      <c r="W218" s="437"/>
      <c r="X218" s="437"/>
      <c r="Y218" s="69" t="s">
        <v>854</v>
      </c>
      <c r="Z218" s="71"/>
      <c r="AA218" s="72"/>
      <c r="AB218" s="78"/>
      <c r="AC218" s="77"/>
      <c r="AD218" s="77"/>
      <c r="AE218" s="77"/>
      <c r="AF218" s="77"/>
      <c r="AG218" s="77"/>
      <c r="AH218" s="77"/>
      <c r="AI218" s="77"/>
      <c r="AJ218" s="77"/>
      <c r="AK218" s="74"/>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row>
    <row r="219" spans="2:72" s="12" customFormat="1" ht="13" x14ac:dyDescent="0.2">
      <c r="B219" s="5"/>
      <c r="C219" s="5"/>
      <c r="D219" s="5"/>
      <c r="E219" s="5"/>
      <c r="F219" s="324" t="s">
        <v>1778</v>
      </c>
      <c r="G219" s="325"/>
      <c r="H219" s="325"/>
      <c r="I219" s="325"/>
      <c r="J219" s="325"/>
      <c r="K219" s="325"/>
      <c r="L219" s="325"/>
      <c r="M219" s="325"/>
      <c r="N219" s="325"/>
      <c r="O219" s="325"/>
      <c r="P219" s="326"/>
      <c r="Q219" s="441" t="str">
        <f>'様式２（別紙２）'!AB58</f>
        <v/>
      </c>
      <c r="R219" s="442"/>
      <c r="S219" s="442"/>
      <c r="T219" s="30" t="s">
        <v>854</v>
      </c>
      <c r="U219" s="79"/>
      <c r="V219" s="443" t="str">
        <f>'様式２（別紙２）'!AB59</f>
        <v/>
      </c>
      <c r="W219" s="443"/>
      <c r="X219" s="443"/>
      <c r="Y219" s="30" t="s">
        <v>854</v>
      </c>
      <c r="Z219" s="51"/>
      <c r="AA219" s="446"/>
      <c r="AB219" s="446"/>
      <c r="AC219" s="446"/>
      <c r="AD219" s="446"/>
      <c r="AE219" s="446"/>
      <c r="AF219" s="446"/>
      <c r="AG219" s="446"/>
      <c r="AH219" s="446"/>
      <c r="AI219" s="446"/>
      <c r="AJ219" s="446"/>
      <c r="AK219" s="446"/>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row>
    <row r="220" spans="2:72" s="12" customFormat="1" ht="13" x14ac:dyDescent="0.2">
      <c r="B220" s="5"/>
      <c r="C220" s="5"/>
      <c r="D220" s="5"/>
      <c r="E220" s="5"/>
      <c r="F220" s="324" t="s">
        <v>915</v>
      </c>
      <c r="G220" s="325"/>
      <c r="H220" s="325"/>
      <c r="I220" s="325"/>
      <c r="J220" s="325"/>
      <c r="K220" s="325"/>
      <c r="L220" s="325"/>
      <c r="M220" s="325"/>
      <c r="N220" s="325"/>
      <c r="O220" s="325"/>
      <c r="P220" s="326"/>
      <c r="Q220" s="441" t="str">
        <f>'様式２（別紙２）'!AC58</f>
        <v/>
      </c>
      <c r="R220" s="442"/>
      <c r="S220" s="442"/>
      <c r="T220" s="30" t="s">
        <v>854</v>
      </c>
      <c r="U220" s="79"/>
      <c r="V220" s="443" t="str">
        <f>'様式２（別紙２）'!AC59</f>
        <v/>
      </c>
      <c r="W220" s="443"/>
      <c r="X220" s="443"/>
      <c r="Y220" s="30" t="s">
        <v>854</v>
      </c>
      <c r="Z220" s="51"/>
      <c r="AA220" s="446"/>
      <c r="AB220" s="446"/>
      <c r="AC220" s="446"/>
      <c r="AD220" s="446"/>
      <c r="AE220" s="446"/>
      <c r="AF220" s="446"/>
      <c r="AG220" s="446"/>
      <c r="AH220" s="446"/>
      <c r="AI220" s="446"/>
      <c r="AJ220" s="446"/>
      <c r="AK220" s="446"/>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row>
    <row r="221" spans="2:72" s="12" customFormat="1" ht="13" x14ac:dyDescent="0.2">
      <c r="B221" s="5"/>
      <c r="C221" s="5"/>
      <c r="D221" s="5"/>
      <c r="E221" s="5"/>
      <c r="F221" s="324" t="s">
        <v>916</v>
      </c>
      <c r="G221" s="325"/>
      <c r="H221" s="325"/>
      <c r="I221" s="325"/>
      <c r="J221" s="325"/>
      <c r="K221" s="325"/>
      <c r="L221" s="325"/>
      <c r="M221" s="325"/>
      <c r="N221" s="325"/>
      <c r="O221" s="325"/>
      <c r="P221" s="326"/>
      <c r="Q221" s="441" t="str">
        <f>'様式２（別紙２）'!AD58</f>
        <v/>
      </c>
      <c r="R221" s="442"/>
      <c r="S221" s="442"/>
      <c r="T221" s="30" t="s">
        <v>854</v>
      </c>
      <c r="U221" s="79"/>
      <c r="V221" s="443" t="str">
        <f>'様式２（別紙２）'!AD59</f>
        <v/>
      </c>
      <c r="W221" s="443"/>
      <c r="X221" s="443"/>
      <c r="Y221" s="30" t="s">
        <v>854</v>
      </c>
      <c r="Z221" s="51"/>
      <c r="AA221" s="446"/>
      <c r="AB221" s="446"/>
      <c r="AC221" s="446"/>
      <c r="AD221" s="446"/>
      <c r="AE221" s="446"/>
      <c r="AF221" s="446"/>
      <c r="AG221" s="446"/>
      <c r="AH221" s="446"/>
      <c r="AI221" s="446"/>
      <c r="AJ221" s="446"/>
      <c r="AK221" s="446"/>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row>
    <row r="222" spans="2:72" s="12" customFormat="1" ht="13" x14ac:dyDescent="0.2">
      <c r="B222" s="5"/>
      <c r="C222" s="5"/>
      <c r="D222" s="5"/>
      <c r="E222" s="5"/>
      <c r="F222" s="324" t="s">
        <v>1850</v>
      </c>
      <c r="G222" s="325"/>
      <c r="H222" s="325"/>
      <c r="I222" s="325"/>
      <c r="J222" s="325"/>
      <c r="K222" s="325"/>
      <c r="L222" s="325"/>
      <c r="M222" s="325"/>
      <c r="N222" s="325"/>
      <c r="O222" s="325"/>
      <c r="P222" s="326"/>
      <c r="Q222" s="441" t="str">
        <f>'様式２（別紙２）'!AE58</f>
        <v/>
      </c>
      <c r="R222" s="442"/>
      <c r="S222" s="442"/>
      <c r="T222" s="30" t="s">
        <v>854</v>
      </c>
      <c r="U222" s="79"/>
      <c r="V222" s="443" t="str">
        <f>'様式２（別紙２）'!AE59</f>
        <v/>
      </c>
      <c r="W222" s="443"/>
      <c r="X222" s="443"/>
      <c r="Y222" s="30" t="s">
        <v>854</v>
      </c>
      <c r="Z222" s="51"/>
      <c r="AA222" s="446"/>
      <c r="AB222" s="446"/>
      <c r="AC222" s="446"/>
      <c r="AD222" s="446"/>
      <c r="AE222" s="446"/>
      <c r="AF222" s="446"/>
      <c r="AG222" s="446"/>
      <c r="AH222" s="446"/>
      <c r="AI222" s="446"/>
      <c r="AJ222" s="446"/>
      <c r="AK222" s="446"/>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row>
    <row r="223" spans="2:72" s="12" customFormat="1" ht="13" x14ac:dyDescent="0.2">
      <c r="B223" s="5"/>
      <c r="C223" s="5"/>
      <c r="D223" s="5"/>
      <c r="E223" s="5"/>
      <c r="F223" s="324" t="s">
        <v>917</v>
      </c>
      <c r="G223" s="325"/>
      <c r="H223" s="325"/>
      <c r="I223" s="325"/>
      <c r="J223" s="325"/>
      <c r="K223" s="325"/>
      <c r="L223" s="325"/>
      <c r="M223" s="325"/>
      <c r="N223" s="325"/>
      <c r="O223" s="325"/>
      <c r="P223" s="326"/>
      <c r="Q223" s="441" t="str">
        <f>'様式２（別紙２）'!AF58</f>
        <v/>
      </c>
      <c r="R223" s="442"/>
      <c r="S223" s="442"/>
      <c r="T223" s="30" t="s">
        <v>854</v>
      </c>
      <c r="U223" s="79"/>
      <c r="V223" s="443" t="str">
        <f>'様式２（別紙２）'!AF59</f>
        <v/>
      </c>
      <c r="W223" s="443"/>
      <c r="X223" s="443"/>
      <c r="Y223" s="30" t="s">
        <v>854</v>
      </c>
      <c r="Z223" s="51"/>
      <c r="AA223" s="446"/>
      <c r="AB223" s="446"/>
      <c r="AC223" s="446"/>
      <c r="AD223" s="446"/>
      <c r="AE223" s="446"/>
      <c r="AF223" s="446"/>
      <c r="AG223" s="446"/>
      <c r="AH223" s="446"/>
      <c r="AI223" s="446"/>
      <c r="AJ223" s="446"/>
      <c r="AK223" s="446"/>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row>
    <row r="224" spans="2:72" s="12" customFormat="1" ht="13" x14ac:dyDescent="0.2">
      <c r="B224" s="5"/>
      <c r="C224" s="5"/>
      <c r="D224" s="5"/>
      <c r="E224" s="5"/>
      <c r="F224" s="324" t="s">
        <v>1775</v>
      </c>
      <c r="G224" s="325"/>
      <c r="H224" s="325"/>
      <c r="I224" s="325"/>
      <c r="J224" s="325"/>
      <c r="K224" s="325"/>
      <c r="L224" s="325"/>
      <c r="M224" s="325"/>
      <c r="N224" s="325"/>
      <c r="O224" s="325"/>
      <c r="P224" s="326"/>
      <c r="Q224" s="441" t="str">
        <f>'様式２（別紙２）'!AG58</f>
        <v/>
      </c>
      <c r="R224" s="442"/>
      <c r="S224" s="442"/>
      <c r="T224" s="30" t="s">
        <v>854</v>
      </c>
      <c r="U224" s="79"/>
      <c r="V224" s="443" t="str">
        <f>'様式２（別紙２）'!AG59</f>
        <v/>
      </c>
      <c r="W224" s="443"/>
      <c r="X224" s="443"/>
      <c r="Y224" s="30" t="s">
        <v>854</v>
      </c>
      <c r="Z224" s="51"/>
      <c r="AA224" s="446"/>
      <c r="AB224" s="446"/>
      <c r="AC224" s="446"/>
      <c r="AD224" s="446"/>
      <c r="AE224" s="446"/>
      <c r="AF224" s="446"/>
      <c r="AG224" s="446"/>
      <c r="AH224" s="446"/>
      <c r="AI224" s="446"/>
      <c r="AJ224" s="446"/>
      <c r="AK224" s="446"/>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row>
    <row r="225" spans="2:72" s="12" customFormat="1" ht="13" x14ac:dyDescent="0.2">
      <c r="B225" s="5"/>
      <c r="C225" s="5"/>
      <c r="D225" s="5"/>
      <c r="E225" s="5"/>
      <c r="F225" s="324" t="s">
        <v>1853</v>
      </c>
      <c r="G225" s="325"/>
      <c r="H225" s="325"/>
      <c r="I225" s="325"/>
      <c r="J225" s="325"/>
      <c r="K225" s="325"/>
      <c r="L225" s="325"/>
      <c r="M225" s="325"/>
      <c r="N225" s="325"/>
      <c r="O225" s="325"/>
      <c r="P225" s="326"/>
      <c r="Q225" s="441" t="str">
        <f>'様式２（別紙２）'!AH58</f>
        <v/>
      </c>
      <c r="R225" s="442"/>
      <c r="S225" s="442"/>
      <c r="T225" s="30" t="s">
        <v>854</v>
      </c>
      <c r="U225" s="79"/>
      <c r="V225" s="443" t="str">
        <f>'様式２（別紙２）'!AH59</f>
        <v/>
      </c>
      <c r="W225" s="443"/>
      <c r="X225" s="443"/>
      <c r="Y225" s="30" t="s">
        <v>854</v>
      </c>
      <c r="Z225" s="51"/>
      <c r="AA225" s="446"/>
      <c r="AB225" s="446"/>
      <c r="AC225" s="446"/>
      <c r="AD225" s="446"/>
      <c r="AE225" s="446"/>
      <c r="AF225" s="446"/>
      <c r="AG225" s="446"/>
      <c r="AH225" s="446"/>
      <c r="AI225" s="446"/>
      <c r="AJ225" s="446"/>
      <c r="AK225" s="446"/>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row>
    <row r="226" spans="2:72" s="12" customFormat="1" ht="13" x14ac:dyDescent="0.2">
      <c r="B226" s="5"/>
      <c r="C226" s="5"/>
      <c r="D226" s="5"/>
      <c r="E226" s="5"/>
      <c r="F226" s="324" t="s">
        <v>918</v>
      </c>
      <c r="G226" s="325"/>
      <c r="H226" s="325"/>
      <c r="I226" s="325"/>
      <c r="J226" s="325"/>
      <c r="K226" s="325"/>
      <c r="L226" s="325"/>
      <c r="M226" s="325"/>
      <c r="N226" s="325"/>
      <c r="O226" s="325"/>
      <c r="P226" s="326"/>
      <c r="Q226" s="441" t="str">
        <f>'様式２（別紙２）'!AI58</f>
        <v/>
      </c>
      <c r="R226" s="442"/>
      <c r="S226" s="442"/>
      <c r="T226" s="30" t="s">
        <v>854</v>
      </c>
      <c r="U226" s="79"/>
      <c r="V226" s="443" t="str">
        <f>'様式２（別紙２）'!AI59</f>
        <v/>
      </c>
      <c r="W226" s="443"/>
      <c r="X226" s="443"/>
      <c r="Y226" s="30" t="s">
        <v>854</v>
      </c>
      <c r="Z226" s="51"/>
      <c r="AA226" s="446"/>
      <c r="AB226" s="446"/>
      <c r="AC226" s="446"/>
      <c r="AD226" s="446"/>
      <c r="AE226" s="446"/>
      <c r="AF226" s="446"/>
      <c r="AG226" s="446"/>
      <c r="AH226" s="446"/>
      <c r="AI226" s="446"/>
      <c r="AJ226" s="446"/>
      <c r="AK226" s="446"/>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row>
    <row r="227" spans="2:72" s="12" customFormat="1" ht="13" x14ac:dyDescent="0.2">
      <c r="B227" s="5"/>
      <c r="C227" s="5"/>
      <c r="D227" s="5"/>
      <c r="E227" s="5"/>
      <c r="F227" s="438" t="str">
        <f>IF('様式２（別紙２）'!AJ6=0,"",'様式２（別紙２）'!AJ6)</f>
        <v/>
      </c>
      <c r="G227" s="439"/>
      <c r="H227" s="439"/>
      <c r="I227" s="439"/>
      <c r="J227" s="439"/>
      <c r="K227" s="439"/>
      <c r="L227" s="439"/>
      <c r="M227" s="439"/>
      <c r="N227" s="439"/>
      <c r="O227" s="439"/>
      <c r="P227" s="440"/>
      <c r="Q227" s="441" t="str">
        <f>'様式２（別紙２）'!AJ58</f>
        <v/>
      </c>
      <c r="R227" s="442"/>
      <c r="S227" s="442"/>
      <c r="T227" s="30" t="s">
        <v>854</v>
      </c>
      <c r="U227" s="79"/>
      <c r="V227" s="443" t="str">
        <f>'様式２（別紙２）'!AJ59</f>
        <v/>
      </c>
      <c r="W227" s="443"/>
      <c r="X227" s="443"/>
      <c r="Y227" s="30" t="s">
        <v>854</v>
      </c>
      <c r="Z227" s="51"/>
      <c r="AA227" s="446"/>
      <c r="AB227" s="446"/>
      <c r="AC227" s="446"/>
      <c r="AD227" s="446"/>
      <c r="AE227" s="446"/>
      <c r="AF227" s="446"/>
      <c r="AG227" s="446"/>
      <c r="AH227" s="446"/>
      <c r="AI227" s="446"/>
      <c r="AJ227" s="446"/>
      <c r="AK227" s="446"/>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row>
    <row r="228" spans="2:72" s="12" customFormat="1" ht="13" x14ac:dyDescent="0.2">
      <c r="B228" s="5"/>
      <c r="C228" s="5"/>
      <c r="D228" s="5"/>
      <c r="E228" s="5"/>
      <c r="F228" s="438" t="str">
        <f>IF('様式２（別紙２）'!AK6=0,"",'様式２（別紙２）'!AK6)</f>
        <v/>
      </c>
      <c r="G228" s="439"/>
      <c r="H228" s="439"/>
      <c r="I228" s="439"/>
      <c r="J228" s="439"/>
      <c r="K228" s="439"/>
      <c r="L228" s="439"/>
      <c r="M228" s="439"/>
      <c r="N228" s="439"/>
      <c r="O228" s="439"/>
      <c r="P228" s="440"/>
      <c r="Q228" s="441" t="str">
        <f>'様式２（別紙２）'!AK58</f>
        <v/>
      </c>
      <c r="R228" s="442"/>
      <c r="S228" s="442"/>
      <c r="T228" s="30" t="s">
        <v>854</v>
      </c>
      <c r="U228" s="79"/>
      <c r="V228" s="443" t="str">
        <f>'様式２（別紙２）'!AK59</f>
        <v/>
      </c>
      <c r="W228" s="443"/>
      <c r="X228" s="443"/>
      <c r="Y228" s="30" t="s">
        <v>854</v>
      </c>
      <c r="Z228" s="51"/>
      <c r="AA228" s="446"/>
      <c r="AB228" s="446"/>
      <c r="AC228" s="446"/>
      <c r="AD228" s="446"/>
      <c r="AE228" s="446"/>
      <c r="AF228" s="446"/>
      <c r="AG228" s="446"/>
      <c r="AH228" s="446"/>
      <c r="AI228" s="446"/>
      <c r="AJ228" s="446"/>
      <c r="AK228" s="446"/>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row>
    <row r="229" spans="2:72" s="12" customFormat="1" ht="13" x14ac:dyDescent="0.2">
      <c r="C229" s="5"/>
      <c r="D229" s="5"/>
      <c r="E229" s="5"/>
      <c r="F229" s="16" t="s">
        <v>145</v>
      </c>
      <c r="G229" s="16" t="s">
        <v>488</v>
      </c>
      <c r="H229" s="16" t="s">
        <v>529</v>
      </c>
      <c r="I229" s="16" t="s">
        <v>424</v>
      </c>
      <c r="J229" s="16" t="s">
        <v>530</v>
      </c>
      <c r="K229" s="16" t="s">
        <v>146</v>
      </c>
      <c r="L229" s="80"/>
      <c r="M229" s="80"/>
      <c r="N229" s="80"/>
      <c r="O229" s="80"/>
      <c r="P229" s="80"/>
      <c r="Q229" s="80"/>
      <c r="R229" s="80"/>
      <c r="S229" s="80"/>
      <c r="T229" s="80"/>
      <c r="U229" s="80"/>
      <c r="V229" s="80"/>
      <c r="W229" s="80"/>
      <c r="X229" s="80"/>
      <c r="Y229" s="80"/>
      <c r="Z229" s="80"/>
      <c r="AA229" s="80"/>
      <c r="AB229" s="80"/>
      <c r="AC229" s="80"/>
      <c r="AD229" s="80"/>
      <c r="AE229" s="80"/>
      <c r="AF229" s="80"/>
      <c r="AG229" s="80"/>
      <c r="AH229" s="80"/>
      <c r="AI229" s="80"/>
      <c r="AJ229" s="80"/>
      <c r="AK229" s="80"/>
    </row>
    <row r="230" spans="2:72" s="12" customFormat="1" ht="13" x14ac:dyDescent="0.2">
      <c r="C230" s="5"/>
      <c r="D230" s="5"/>
      <c r="E230" s="5"/>
      <c r="F230" s="16"/>
      <c r="G230" s="16" t="s">
        <v>639</v>
      </c>
      <c r="H230" s="16"/>
      <c r="I230" s="16" t="s">
        <v>1821</v>
      </c>
      <c r="J230" s="16" t="s">
        <v>1822</v>
      </c>
      <c r="K230" s="16" t="s">
        <v>1145</v>
      </c>
      <c r="L230" s="16" t="s">
        <v>697</v>
      </c>
      <c r="M230" s="16" t="s">
        <v>1320</v>
      </c>
      <c r="N230" s="16" t="s">
        <v>1823</v>
      </c>
      <c r="O230" s="44" t="s">
        <v>1145</v>
      </c>
      <c r="P230" s="16" t="s">
        <v>698</v>
      </c>
      <c r="Q230" s="16" t="s">
        <v>1009</v>
      </c>
      <c r="R230" s="16" t="s">
        <v>1740</v>
      </c>
      <c r="S230" s="16" t="s">
        <v>1864</v>
      </c>
      <c r="T230" s="44" t="s">
        <v>1865</v>
      </c>
      <c r="U230" s="16" t="s">
        <v>1724</v>
      </c>
      <c r="V230" s="16" t="s">
        <v>166</v>
      </c>
      <c r="W230" s="44" t="s">
        <v>659</v>
      </c>
      <c r="X230" s="16" t="s">
        <v>1824</v>
      </c>
      <c r="Y230" s="16" t="s">
        <v>1826</v>
      </c>
      <c r="Z230" s="16" t="s">
        <v>642</v>
      </c>
      <c r="AA230" s="16" t="s">
        <v>666</v>
      </c>
      <c r="AB230" s="16" t="s">
        <v>703</v>
      </c>
      <c r="AC230" s="16" t="s">
        <v>643</v>
      </c>
      <c r="AD230" s="16" t="s">
        <v>644</v>
      </c>
      <c r="AE230" s="16" t="s">
        <v>645</v>
      </c>
      <c r="AF230" s="16" t="s">
        <v>646</v>
      </c>
      <c r="AG230" s="16" t="s">
        <v>647</v>
      </c>
      <c r="AH230" s="5"/>
      <c r="AI230" s="5"/>
      <c r="AJ230" s="80"/>
      <c r="AK230" s="80"/>
    </row>
    <row r="231" spans="2:72" s="12" customFormat="1" ht="13" x14ac:dyDescent="0.2">
      <c r="C231" s="5"/>
      <c r="D231" s="5"/>
      <c r="E231" s="5"/>
      <c r="F231" s="16"/>
      <c r="G231" s="16" t="s">
        <v>1145</v>
      </c>
      <c r="H231" s="16" t="s">
        <v>1825</v>
      </c>
      <c r="I231" s="16" t="s">
        <v>909</v>
      </c>
      <c r="J231" s="16" t="s">
        <v>720</v>
      </c>
      <c r="K231" s="16" t="s">
        <v>659</v>
      </c>
      <c r="L231" s="16" t="s">
        <v>1832</v>
      </c>
      <c r="M231" s="16" t="s">
        <v>798</v>
      </c>
      <c r="N231" s="16" t="s">
        <v>1010</v>
      </c>
      <c r="O231" s="44" t="s">
        <v>1828</v>
      </c>
      <c r="P231" s="16" t="s">
        <v>869</v>
      </c>
      <c r="Q231" s="16" t="s">
        <v>919</v>
      </c>
      <c r="R231" s="16" t="s">
        <v>642</v>
      </c>
      <c r="S231" s="16" t="s">
        <v>1833</v>
      </c>
      <c r="T231" s="16" t="s">
        <v>798</v>
      </c>
      <c r="U231" s="16" t="s">
        <v>926</v>
      </c>
      <c r="V231" s="16" t="s">
        <v>794</v>
      </c>
      <c r="W231" s="16" t="s">
        <v>1146</v>
      </c>
      <c r="X231" s="16" t="s">
        <v>1102</v>
      </c>
      <c r="Y231" s="16" t="s">
        <v>1013</v>
      </c>
      <c r="Z231" s="16" t="s">
        <v>644</v>
      </c>
      <c r="AA231" s="16" t="s">
        <v>1834</v>
      </c>
      <c r="AB231" s="81" t="s">
        <v>1016</v>
      </c>
      <c r="AC231" s="81" t="s">
        <v>1835</v>
      </c>
      <c r="AD231" s="81" t="s">
        <v>1833</v>
      </c>
      <c r="AE231" s="81" t="s">
        <v>1146</v>
      </c>
      <c r="AF231" s="81" t="s">
        <v>981</v>
      </c>
      <c r="AG231" s="81" t="s">
        <v>1013</v>
      </c>
      <c r="AH231" s="81" t="s">
        <v>741</v>
      </c>
      <c r="AI231" s="81" t="s">
        <v>738</v>
      </c>
      <c r="AJ231" s="81" t="s">
        <v>1836</v>
      </c>
      <c r="AK231" s="81" t="s">
        <v>1837</v>
      </c>
      <c r="AL231" s="5"/>
    </row>
    <row r="232" spans="2:72" s="12" customFormat="1" ht="13" x14ac:dyDescent="0.2">
      <c r="C232" s="5"/>
      <c r="D232" s="5"/>
      <c r="E232" s="5"/>
      <c r="F232" s="16"/>
      <c r="G232" s="16"/>
      <c r="H232" s="81" t="s">
        <v>643</v>
      </c>
      <c r="I232" s="81" t="s">
        <v>644</v>
      </c>
      <c r="J232" s="81" t="s">
        <v>645</v>
      </c>
      <c r="K232" s="81" t="s">
        <v>646</v>
      </c>
      <c r="L232" s="81" t="s">
        <v>647</v>
      </c>
      <c r="M232" s="16"/>
      <c r="N232" s="16"/>
      <c r="O232" s="16"/>
      <c r="P232" s="16"/>
      <c r="Q232" s="16"/>
      <c r="R232" s="16"/>
      <c r="S232" s="16"/>
      <c r="T232" s="16"/>
      <c r="U232" s="16"/>
      <c r="V232" s="16"/>
      <c r="W232" s="82"/>
      <c r="X232" s="82"/>
      <c r="Y232" s="82"/>
      <c r="Z232" s="82"/>
      <c r="AA232" s="82"/>
      <c r="AB232" s="82"/>
      <c r="AC232" s="82"/>
      <c r="AD232" s="82"/>
      <c r="AE232" s="82"/>
      <c r="AF232" s="82"/>
      <c r="AG232" s="82"/>
      <c r="AH232" s="82"/>
      <c r="AI232" s="82"/>
      <c r="AJ232" s="82"/>
      <c r="AK232" s="82"/>
      <c r="AL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row>
    <row r="233" spans="2:72" s="12" customFormat="1" ht="13" customHeight="1" x14ac:dyDescent="0.2">
      <c r="C233" s="16"/>
      <c r="D233" s="16"/>
      <c r="E233" s="81"/>
      <c r="F233" s="81"/>
      <c r="G233" s="81" t="s">
        <v>668</v>
      </c>
      <c r="H233" s="16"/>
      <c r="I233" s="80" t="s">
        <v>832</v>
      </c>
      <c r="J233" s="80" t="s">
        <v>1827</v>
      </c>
      <c r="K233" s="16" t="s">
        <v>1009</v>
      </c>
      <c r="L233" s="16" t="s">
        <v>1010</v>
      </c>
      <c r="M233" s="16" t="s">
        <v>1828</v>
      </c>
      <c r="N233" s="16" t="s">
        <v>1829</v>
      </c>
      <c r="O233" s="16" t="s">
        <v>716</v>
      </c>
      <c r="P233" s="16" t="s">
        <v>659</v>
      </c>
      <c r="Q233" s="16" t="s">
        <v>648</v>
      </c>
      <c r="R233" s="44" t="s">
        <v>649</v>
      </c>
      <c r="S233" s="16" t="s">
        <v>719</v>
      </c>
      <c r="T233" s="16" t="s">
        <v>723</v>
      </c>
      <c r="U233" s="16" t="s">
        <v>1830</v>
      </c>
      <c r="V233" s="16" t="s">
        <v>649</v>
      </c>
      <c r="W233" s="44" t="s">
        <v>651</v>
      </c>
      <c r="X233" s="16" t="s">
        <v>897</v>
      </c>
      <c r="Y233" s="16" t="s">
        <v>1009</v>
      </c>
      <c r="Z233" s="16" t="s">
        <v>1012</v>
      </c>
      <c r="AA233" s="16" t="s">
        <v>782</v>
      </c>
      <c r="AB233" s="16" t="s">
        <v>644</v>
      </c>
      <c r="AC233" s="16" t="s">
        <v>1825</v>
      </c>
      <c r="AD233" s="16" t="s">
        <v>909</v>
      </c>
      <c r="AE233" s="16" t="s">
        <v>720</v>
      </c>
      <c r="AF233" s="16" t="s">
        <v>659</v>
      </c>
      <c r="AG233" s="16" t="s">
        <v>1831</v>
      </c>
      <c r="AH233" s="16" t="s">
        <v>746</v>
      </c>
      <c r="AI233" s="16" t="s">
        <v>642</v>
      </c>
      <c r="AJ233" s="16" t="s">
        <v>666</v>
      </c>
      <c r="AK233" s="16" t="s">
        <v>703</v>
      </c>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row>
    <row r="234" spans="2:72" s="16" customFormat="1" ht="15.25" customHeight="1" x14ac:dyDescent="0.2">
      <c r="F234" s="83"/>
      <c r="H234" s="16" t="s">
        <v>643</v>
      </c>
      <c r="I234" s="16" t="s">
        <v>644</v>
      </c>
      <c r="J234" s="16" t="s">
        <v>645</v>
      </c>
      <c r="K234" s="16" t="s">
        <v>646</v>
      </c>
      <c r="L234" s="16" t="s">
        <v>647</v>
      </c>
      <c r="R234" s="5"/>
      <c r="S234" s="5"/>
      <c r="T234" s="5"/>
      <c r="U234" s="5"/>
      <c r="V234" s="5"/>
      <c r="W234" s="5"/>
      <c r="X234" s="5"/>
      <c r="Y234" s="5"/>
      <c r="Z234" s="5"/>
      <c r="AA234" s="5"/>
      <c r="AB234" s="5"/>
      <c r="AC234" s="5"/>
      <c r="AD234" s="5"/>
      <c r="AE234" s="5"/>
      <c r="AF234" s="5"/>
      <c r="AG234" s="5"/>
      <c r="AH234" s="5"/>
      <c r="AI234" s="5"/>
      <c r="AJ234" s="5"/>
      <c r="AK234" s="5"/>
    </row>
  </sheetData>
  <sheetProtection formatCells="0"/>
  <mergeCells count="416">
    <mergeCell ref="C5:D5"/>
    <mergeCell ref="F51:M52"/>
    <mergeCell ref="F56:M56"/>
    <mergeCell ref="F53:M53"/>
    <mergeCell ref="F54:M54"/>
    <mergeCell ref="AG57:AI57"/>
    <mergeCell ref="U57:W57"/>
    <mergeCell ref="O57:Q57"/>
    <mergeCell ref="AG56:AI56"/>
    <mergeCell ref="H33:M33"/>
    <mergeCell ref="N52:S52"/>
    <mergeCell ref="T52:Y52"/>
    <mergeCell ref="U56:W56"/>
    <mergeCell ref="AA53:AC53"/>
    <mergeCell ref="Z32:AK32"/>
    <mergeCell ref="N33:Y33"/>
    <mergeCell ref="Z33:AK33"/>
    <mergeCell ref="AF51:AK52"/>
    <mergeCell ref="N51:AE51"/>
    <mergeCell ref="W48:Y48"/>
    <mergeCell ref="AG53:AI53"/>
    <mergeCell ref="Z52:AE52"/>
    <mergeCell ref="N28:Y28"/>
    <mergeCell ref="Z28:AK28"/>
    <mergeCell ref="F57:M57"/>
    <mergeCell ref="AD83:AK83"/>
    <mergeCell ref="AD86:AK86"/>
    <mergeCell ref="V82:AK82"/>
    <mergeCell ref="X84:AA84"/>
    <mergeCell ref="AD84:AK84"/>
    <mergeCell ref="F85:N85"/>
    <mergeCell ref="O85:U85"/>
    <mergeCell ref="X85:AA85"/>
    <mergeCell ref="AD85:AK85"/>
    <mergeCell ref="F86:N86"/>
    <mergeCell ref="O86:U86"/>
    <mergeCell ref="X86:AA86"/>
    <mergeCell ref="F84:N84"/>
    <mergeCell ref="O84:U84"/>
    <mergeCell ref="F82:N82"/>
    <mergeCell ref="O82:U82"/>
    <mergeCell ref="F83:N83"/>
    <mergeCell ref="O83:U83"/>
    <mergeCell ref="X83:AA83"/>
    <mergeCell ref="N26:Y26"/>
    <mergeCell ref="N27:Y27"/>
    <mergeCell ref="F55:M55"/>
    <mergeCell ref="AA54:AC54"/>
    <mergeCell ref="AA55:AC55"/>
    <mergeCell ref="AA56:AC56"/>
    <mergeCell ref="AG54:AI54"/>
    <mergeCell ref="AG55:AI55"/>
    <mergeCell ref="O56:Q56"/>
    <mergeCell ref="F202:L202"/>
    <mergeCell ref="M202:N202"/>
    <mergeCell ref="Q202:R202"/>
    <mergeCell ref="U202:W202"/>
    <mergeCell ref="Z202:AK202"/>
    <mergeCell ref="F203:L203"/>
    <mergeCell ref="M203:N203"/>
    <mergeCell ref="Q203:R203"/>
    <mergeCell ref="U203:W203"/>
    <mergeCell ref="Z203:AK203"/>
    <mergeCell ref="F200:L200"/>
    <mergeCell ref="M200:N200"/>
    <mergeCell ref="Q200:R200"/>
    <mergeCell ref="U200:W200"/>
    <mergeCell ref="Z200:AK200"/>
    <mergeCell ref="M201:N201"/>
    <mergeCell ref="Q201:R201"/>
    <mergeCell ref="U201:W201"/>
    <mergeCell ref="Z201:AK201"/>
    <mergeCell ref="F201:L201"/>
    <mergeCell ref="Z198:AK198"/>
    <mergeCell ref="F199:L199"/>
    <mergeCell ref="M199:N199"/>
    <mergeCell ref="Q199:R199"/>
    <mergeCell ref="U199:W199"/>
    <mergeCell ref="Z199:AK199"/>
    <mergeCell ref="F198:L198"/>
    <mergeCell ref="M198:N198"/>
    <mergeCell ref="Q198:R198"/>
    <mergeCell ref="U198:W198"/>
    <mergeCell ref="Z196:AK196"/>
    <mergeCell ref="F197:L197"/>
    <mergeCell ref="M197:N197"/>
    <mergeCell ref="Q197:R197"/>
    <mergeCell ref="U197:W197"/>
    <mergeCell ref="Z197:AK197"/>
    <mergeCell ref="F196:L196"/>
    <mergeCell ref="M196:N196"/>
    <mergeCell ref="Q196:R196"/>
    <mergeCell ref="U196:W196"/>
    <mergeCell ref="Z194:AK194"/>
    <mergeCell ref="F195:L195"/>
    <mergeCell ref="M195:N195"/>
    <mergeCell ref="Q195:R195"/>
    <mergeCell ref="U195:W195"/>
    <mergeCell ref="Z195:AK195"/>
    <mergeCell ref="F194:L194"/>
    <mergeCell ref="M194:N194"/>
    <mergeCell ref="Q194:R194"/>
    <mergeCell ref="U194:W194"/>
    <mergeCell ref="Z192:AK192"/>
    <mergeCell ref="F193:L193"/>
    <mergeCell ref="M193:N193"/>
    <mergeCell ref="Q193:R193"/>
    <mergeCell ref="U193:W193"/>
    <mergeCell ref="Z193:AK193"/>
    <mergeCell ref="F192:L192"/>
    <mergeCell ref="M192:N192"/>
    <mergeCell ref="Q192:R192"/>
    <mergeCell ref="U192:W192"/>
    <mergeCell ref="AG173:AJ173"/>
    <mergeCell ref="AB176:AF176"/>
    <mergeCell ref="AG176:AJ176"/>
    <mergeCell ref="AG177:AJ177"/>
    <mergeCell ref="F182:R182"/>
    <mergeCell ref="S182:X182"/>
    <mergeCell ref="AB182:AF182"/>
    <mergeCell ref="AG182:AJ182"/>
    <mergeCell ref="F191:L191"/>
    <mergeCell ref="M191:T191"/>
    <mergeCell ref="U191:Y191"/>
    <mergeCell ref="Z191:AK191"/>
    <mergeCell ref="S180:X180"/>
    <mergeCell ref="AB180:AF180"/>
    <mergeCell ref="AG180:AJ180"/>
    <mergeCell ref="S181:X181"/>
    <mergeCell ref="AB181:AF181"/>
    <mergeCell ref="AG181:AJ181"/>
    <mergeCell ref="S174:X174"/>
    <mergeCell ref="AB174:AF174"/>
    <mergeCell ref="AG174:AJ174"/>
    <mergeCell ref="S175:X175"/>
    <mergeCell ref="AB175:AF175"/>
    <mergeCell ref="AG175:AJ175"/>
    <mergeCell ref="L176:M178"/>
    <mergeCell ref="N176:R176"/>
    <mergeCell ref="S179:X179"/>
    <mergeCell ref="N178:R178"/>
    <mergeCell ref="S178:X178"/>
    <mergeCell ref="AB178:AF178"/>
    <mergeCell ref="AG178:AJ178"/>
    <mergeCell ref="AB179:AF179"/>
    <mergeCell ref="AG179:AJ179"/>
    <mergeCell ref="O159:Z159"/>
    <mergeCell ref="AA159:AK159"/>
    <mergeCell ref="K168:Q168"/>
    <mergeCell ref="T168:Z168"/>
    <mergeCell ref="S169:AA169"/>
    <mergeCell ref="S170:AA170"/>
    <mergeCell ref="AB169:AK169"/>
    <mergeCell ref="AB170:AK170"/>
    <mergeCell ref="S172:X172"/>
    <mergeCell ref="AB172:AF172"/>
    <mergeCell ref="AG172:AJ172"/>
    <mergeCell ref="AG171:AJ171"/>
    <mergeCell ref="F169:R170"/>
    <mergeCell ref="F171:G180"/>
    <mergeCell ref="H171:K173"/>
    <mergeCell ref="S171:X171"/>
    <mergeCell ref="AB171:AF171"/>
    <mergeCell ref="S173:X173"/>
    <mergeCell ref="AB173:AF173"/>
    <mergeCell ref="S176:X176"/>
    <mergeCell ref="N177:R177"/>
    <mergeCell ref="S177:X177"/>
    <mergeCell ref="AB177:AF177"/>
    <mergeCell ref="H174:K179"/>
    <mergeCell ref="F139:R139"/>
    <mergeCell ref="S139:AD139"/>
    <mergeCell ref="AE139:AH139"/>
    <mergeCell ref="F155:N155"/>
    <mergeCell ref="AA155:AK155"/>
    <mergeCell ref="F156:G158"/>
    <mergeCell ref="O156:Z156"/>
    <mergeCell ref="AA156:AK156"/>
    <mergeCell ref="O157:Z157"/>
    <mergeCell ref="AA157:AK157"/>
    <mergeCell ref="O158:Z158"/>
    <mergeCell ref="AA158:AK158"/>
    <mergeCell ref="N134:R134"/>
    <mergeCell ref="S134:V134"/>
    <mergeCell ref="W134:X134"/>
    <mergeCell ref="Y134:AB134"/>
    <mergeCell ref="AC134:AD134"/>
    <mergeCell ref="AE134:AH134"/>
    <mergeCell ref="N135:R135"/>
    <mergeCell ref="AE137:AH137"/>
    <mergeCell ref="S138:V138"/>
    <mergeCell ref="W138:X138"/>
    <mergeCell ref="Y138:AB138"/>
    <mergeCell ref="AC138:AD138"/>
    <mergeCell ref="AE138:AH138"/>
    <mergeCell ref="S137:V137"/>
    <mergeCell ref="W137:X137"/>
    <mergeCell ref="Y137:AB137"/>
    <mergeCell ref="AC137:AD137"/>
    <mergeCell ref="Y130:AB130"/>
    <mergeCell ref="AC130:AD130"/>
    <mergeCell ref="AC133:AD133"/>
    <mergeCell ref="AE131:AH131"/>
    <mergeCell ref="S136:V136"/>
    <mergeCell ref="W136:X136"/>
    <mergeCell ref="Y136:AB136"/>
    <mergeCell ref="AC136:AD136"/>
    <mergeCell ref="AE136:AH136"/>
    <mergeCell ref="S135:V135"/>
    <mergeCell ref="H128:K130"/>
    <mergeCell ref="S128:V128"/>
    <mergeCell ref="W128:X128"/>
    <mergeCell ref="L133:M135"/>
    <mergeCell ref="N133:R133"/>
    <mergeCell ref="AE128:AH128"/>
    <mergeCell ref="S129:V129"/>
    <mergeCell ref="AE129:AH129"/>
    <mergeCell ref="Y128:AB128"/>
    <mergeCell ref="AC128:AD128"/>
    <mergeCell ref="AE130:AH130"/>
    <mergeCell ref="H131:K136"/>
    <mergeCell ref="S131:V131"/>
    <mergeCell ref="W131:X131"/>
    <mergeCell ref="Y131:AB131"/>
    <mergeCell ref="AC131:AD131"/>
    <mergeCell ref="S130:V130"/>
    <mergeCell ref="S133:V133"/>
    <mergeCell ref="W133:X133"/>
    <mergeCell ref="Y135:AB135"/>
    <mergeCell ref="W135:X135"/>
    <mergeCell ref="AE133:AH133"/>
    <mergeCell ref="Y133:AB133"/>
    <mergeCell ref="W130:X130"/>
    <mergeCell ref="W108:AD108"/>
    <mergeCell ref="AE108:AI108"/>
    <mergeCell ref="AA99:AK99"/>
    <mergeCell ref="V99:Z99"/>
    <mergeCell ref="F109:N109"/>
    <mergeCell ref="O109:S109"/>
    <mergeCell ref="F126:R127"/>
    <mergeCell ref="S126:AD127"/>
    <mergeCell ref="W129:X129"/>
    <mergeCell ref="Y129:AB129"/>
    <mergeCell ref="W110:AD110"/>
    <mergeCell ref="AC129:AD129"/>
    <mergeCell ref="AE110:AI110"/>
    <mergeCell ref="K125:Q125"/>
    <mergeCell ref="T125:Z125"/>
    <mergeCell ref="F112:N112"/>
    <mergeCell ref="O112:S112"/>
    <mergeCell ref="F111:N111"/>
    <mergeCell ref="O111:S111"/>
    <mergeCell ref="F110:N110"/>
    <mergeCell ref="O110:S110"/>
    <mergeCell ref="AE126:AK126"/>
    <mergeCell ref="AE127:AK127"/>
    <mergeCell ref="F128:G137"/>
    <mergeCell ref="AD87:AK87"/>
    <mergeCell ref="F96:N96"/>
    <mergeCell ref="O96:U96"/>
    <mergeCell ref="AA96:AK96"/>
    <mergeCell ref="AA97:AK97"/>
    <mergeCell ref="AA98:AK98"/>
    <mergeCell ref="V93:Z94"/>
    <mergeCell ref="V95:Z95"/>
    <mergeCell ref="V96:Z96"/>
    <mergeCell ref="V97:Z97"/>
    <mergeCell ref="V98:Z98"/>
    <mergeCell ref="F93:N94"/>
    <mergeCell ref="O93:U94"/>
    <mergeCell ref="AA93:AK94"/>
    <mergeCell ref="F95:N95"/>
    <mergeCell ref="O95:U95"/>
    <mergeCell ref="AA95:AK95"/>
    <mergeCell ref="E5:F5"/>
    <mergeCell ref="H5:I5"/>
    <mergeCell ref="K5:L5"/>
    <mergeCell ref="H25:M25"/>
    <mergeCell ref="F21:M21"/>
    <mergeCell ref="H28:M28"/>
    <mergeCell ref="F22:G28"/>
    <mergeCell ref="F29:G33"/>
    <mergeCell ref="V14:AK14"/>
    <mergeCell ref="AI7:AJ7"/>
    <mergeCell ref="H29:M29"/>
    <mergeCell ref="H30:M30"/>
    <mergeCell ref="H31:M31"/>
    <mergeCell ref="H32:M32"/>
    <mergeCell ref="AC10:AD10"/>
    <mergeCell ref="AF10:AG10"/>
    <mergeCell ref="AI10:AJ10"/>
    <mergeCell ref="V16:AK16"/>
    <mergeCell ref="V18:AH18"/>
    <mergeCell ref="N21:Y21"/>
    <mergeCell ref="Z21:AK21"/>
    <mergeCell ref="N31:Y31"/>
    <mergeCell ref="N29:Y29"/>
    <mergeCell ref="Z27:AK27"/>
    <mergeCell ref="AA10:AB10"/>
    <mergeCell ref="AE109:AI109"/>
    <mergeCell ref="W109:AD109"/>
    <mergeCell ref="S132:V132"/>
    <mergeCell ref="W132:X132"/>
    <mergeCell ref="Y132:AB132"/>
    <mergeCell ref="AC132:AD132"/>
    <mergeCell ref="AE132:AH132"/>
    <mergeCell ref="AC135:AD135"/>
    <mergeCell ref="AE135:AH135"/>
    <mergeCell ref="Z31:AK31"/>
    <mergeCell ref="N22:Y22"/>
    <mergeCell ref="N23:Y23"/>
    <mergeCell ref="N24:Y24"/>
    <mergeCell ref="Z22:AK22"/>
    <mergeCell ref="Z23:AK23"/>
    <mergeCell ref="Z24:AK24"/>
    <mergeCell ref="Z29:AK29"/>
    <mergeCell ref="N30:Y30"/>
    <mergeCell ref="Z30:AK30"/>
    <mergeCell ref="N32:Y32"/>
    <mergeCell ref="U54:W54"/>
    <mergeCell ref="U55:W55"/>
    <mergeCell ref="O53:Q53"/>
    <mergeCell ref="Q14:R14"/>
    <mergeCell ref="F98:N98"/>
    <mergeCell ref="O98:U98"/>
    <mergeCell ref="F97:N97"/>
    <mergeCell ref="O97:U97"/>
    <mergeCell ref="F87:N87"/>
    <mergeCell ref="O87:U87"/>
    <mergeCell ref="X87:AA87"/>
    <mergeCell ref="F99:N99"/>
    <mergeCell ref="O99:U99"/>
    <mergeCell ref="H22:M22"/>
    <mergeCell ref="O54:Q54"/>
    <mergeCell ref="O55:Q55"/>
    <mergeCell ref="U53:W53"/>
    <mergeCell ref="H23:M23"/>
    <mergeCell ref="H24:M24"/>
    <mergeCell ref="AA57:AC57"/>
    <mergeCell ref="K48:M48"/>
    <mergeCell ref="T44:U44"/>
    <mergeCell ref="H26:M26"/>
    <mergeCell ref="H27:M27"/>
    <mergeCell ref="Z25:AK25"/>
    <mergeCell ref="Z26:AK26"/>
    <mergeCell ref="N25:Y25"/>
    <mergeCell ref="F106:N107"/>
    <mergeCell ref="O106:U106"/>
    <mergeCell ref="V106:AK107"/>
    <mergeCell ref="O107:U107"/>
    <mergeCell ref="F108:N108"/>
    <mergeCell ref="O108:S108"/>
    <mergeCell ref="V219:X219"/>
    <mergeCell ref="F220:P220"/>
    <mergeCell ref="Q220:S220"/>
    <mergeCell ref="V220:X220"/>
    <mergeCell ref="AA220:AK220"/>
    <mergeCell ref="F212:P213"/>
    <mergeCell ref="Q212:U213"/>
    <mergeCell ref="AA212:AK213"/>
    <mergeCell ref="V213:Z213"/>
    <mergeCell ref="F214:P214"/>
    <mergeCell ref="Q214:S214"/>
    <mergeCell ref="V214:X214"/>
    <mergeCell ref="AA214:AK215"/>
    <mergeCell ref="F215:G218"/>
    <mergeCell ref="H215:P215"/>
    <mergeCell ref="AB216:AD216"/>
    <mergeCell ref="AG216:AI216"/>
    <mergeCell ref="AC217:AF217"/>
    <mergeCell ref="F221:P221"/>
    <mergeCell ref="Q221:S221"/>
    <mergeCell ref="V221:X221"/>
    <mergeCell ref="AA221:AK221"/>
    <mergeCell ref="F219:P219"/>
    <mergeCell ref="AA219:AK219"/>
    <mergeCell ref="Q219:S219"/>
    <mergeCell ref="F222:P222"/>
    <mergeCell ref="Q222:S222"/>
    <mergeCell ref="V222:X222"/>
    <mergeCell ref="AA222:AK222"/>
    <mergeCell ref="F223:P223"/>
    <mergeCell ref="Q223:S223"/>
    <mergeCell ref="V223:X223"/>
    <mergeCell ref="AA223:AK223"/>
    <mergeCell ref="F224:P224"/>
    <mergeCell ref="Q224:S224"/>
    <mergeCell ref="V224:X224"/>
    <mergeCell ref="AA224:AK224"/>
    <mergeCell ref="F228:P228"/>
    <mergeCell ref="Q228:S228"/>
    <mergeCell ref="V228:X228"/>
    <mergeCell ref="AA228:AK228"/>
    <mergeCell ref="F225:P225"/>
    <mergeCell ref="Q225:S225"/>
    <mergeCell ref="V225:X225"/>
    <mergeCell ref="AA225:AK225"/>
    <mergeCell ref="F226:P226"/>
    <mergeCell ref="Q226:S226"/>
    <mergeCell ref="V226:X226"/>
    <mergeCell ref="AA226:AK226"/>
    <mergeCell ref="F227:P227"/>
    <mergeCell ref="Q227:S227"/>
    <mergeCell ref="V227:X227"/>
    <mergeCell ref="AA227:AK227"/>
    <mergeCell ref="H218:P218"/>
    <mergeCell ref="Q218:S218"/>
    <mergeCell ref="V218:X218"/>
    <mergeCell ref="Q215:S215"/>
    <mergeCell ref="V215:X215"/>
    <mergeCell ref="H216:P216"/>
    <mergeCell ref="Q216:S216"/>
    <mergeCell ref="V216:X216"/>
    <mergeCell ref="H217:P217"/>
    <mergeCell ref="Q217:S217"/>
    <mergeCell ref="V217:X217"/>
  </mergeCells>
  <phoneticPr fontId="4"/>
  <dataValidations count="2">
    <dataValidation type="list" allowBlank="1" showInputMessage="1" showErrorMessage="1" sqref="AE110:AI110 O95:U99 O83:O87" xr:uid="{00000000-0002-0000-0600-000000000000}">
      <formula1>"有り,無し"</formula1>
    </dataValidation>
    <dataValidation type="list" allowBlank="1" showInputMessage="1" showErrorMessage="1" sqref="C5:D5" xr:uid="{00000000-0002-0000-0600-000001000000}">
      <formula1>"平成,令和"</formula1>
    </dataValidation>
  </dataValidations>
  <pageMargins left="0.59055118110236227" right="0.59055118110236227" top="0.59055118110236227" bottom="0.39370078740157483" header="0.31496062992125984" footer="0.31496062992125984"/>
  <pageSetup paperSize="9" scale="98" fitToHeight="16" orientation="portrait" r:id="rId1"/>
  <rowBreaks count="5" manualBreakCount="5">
    <brk id="42" max="37" man="1"/>
    <brk id="77" max="37" man="1"/>
    <brk id="121" max="37" man="1"/>
    <brk id="165" max="37" man="1"/>
    <brk id="209" max="37"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39"/>
  <sheetViews>
    <sheetView view="pageBreakPreview" zoomScaleNormal="100" zoomScaleSheetLayoutView="100" workbookViewId="0"/>
  </sheetViews>
  <sheetFormatPr defaultColWidth="2.36328125" defaultRowHeight="15.25" customHeight="1" x14ac:dyDescent="0.2"/>
  <cols>
    <col min="1" max="3" width="2.36328125" style="131"/>
    <col min="4" max="4" width="2.36328125" style="131" customWidth="1"/>
    <col min="5" max="13" width="2.36328125" style="131"/>
    <col min="14" max="14" width="2.36328125" style="131" customWidth="1"/>
    <col min="15" max="16384" width="2.36328125" style="131"/>
  </cols>
  <sheetData>
    <row r="1" spans="1:38" ht="15.25" customHeight="1" x14ac:dyDescent="0.2">
      <c r="B1" s="131" t="s">
        <v>381</v>
      </c>
      <c r="C1" s="131" t="s">
        <v>382</v>
      </c>
      <c r="D1" s="131" t="s">
        <v>356</v>
      </c>
    </row>
    <row r="3" spans="1:38" ht="15.25" customHeight="1" x14ac:dyDescent="0.2">
      <c r="A3" s="148" t="s">
        <v>355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row>
    <row r="6" spans="1:38" ht="15.25" customHeight="1" x14ac:dyDescent="0.2">
      <c r="C6" s="595"/>
      <c r="D6" s="595"/>
      <c r="E6" s="633"/>
      <c r="F6" s="633"/>
      <c r="G6" s="131" t="s">
        <v>1699</v>
      </c>
      <c r="H6" s="633"/>
      <c r="I6" s="633"/>
      <c r="J6" s="131" t="s">
        <v>181</v>
      </c>
      <c r="K6" s="633"/>
      <c r="L6" s="633"/>
      <c r="M6" s="131" t="s">
        <v>182</v>
      </c>
      <c r="N6" s="131" t="s">
        <v>183</v>
      </c>
      <c r="O6" s="131" t="s">
        <v>155</v>
      </c>
      <c r="P6" s="131" t="s">
        <v>27</v>
      </c>
      <c r="Q6" s="131" t="s">
        <v>184</v>
      </c>
      <c r="R6" s="131" t="s">
        <v>1659</v>
      </c>
      <c r="S6" s="131" t="s">
        <v>15</v>
      </c>
      <c r="T6" s="131" t="s">
        <v>154</v>
      </c>
      <c r="U6" s="131" t="s">
        <v>155</v>
      </c>
      <c r="V6" s="131" t="s">
        <v>1745</v>
      </c>
      <c r="W6" s="131" t="s">
        <v>208</v>
      </c>
      <c r="X6" s="131" t="s">
        <v>1681</v>
      </c>
      <c r="Y6" s="131" t="s">
        <v>1682</v>
      </c>
      <c r="Z6" s="131" t="s">
        <v>209</v>
      </c>
      <c r="AA6" s="131" t="s">
        <v>210</v>
      </c>
      <c r="AB6" s="131" t="s">
        <v>1663</v>
      </c>
      <c r="AC6" s="131" t="s">
        <v>1670</v>
      </c>
      <c r="AD6" s="131" t="s">
        <v>1671</v>
      </c>
      <c r="AE6" s="131" t="s">
        <v>1796</v>
      </c>
      <c r="AF6" s="131" t="s">
        <v>1685</v>
      </c>
      <c r="AG6" s="131" t="s">
        <v>1686</v>
      </c>
      <c r="AH6" s="131" t="s">
        <v>68</v>
      </c>
      <c r="AI6" s="131" t="s">
        <v>67</v>
      </c>
      <c r="AJ6" s="131" t="s">
        <v>1663</v>
      </c>
      <c r="AK6" s="131" t="s">
        <v>1670</v>
      </c>
    </row>
    <row r="7" spans="1:38" ht="15.25" customHeight="1" x14ac:dyDescent="0.2">
      <c r="B7" s="131" t="s">
        <v>1671</v>
      </c>
      <c r="C7" s="131" t="s">
        <v>1707</v>
      </c>
      <c r="D7" s="131" t="s">
        <v>1663</v>
      </c>
      <c r="E7" s="131" t="s">
        <v>1728</v>
      </c>
      <c r="F7" s="131" t="s">
        <v>1663</v>
      </c>
      <c r="G7" s="131" t="s">
        <v>1666</v>
      </c>
      <c r="H7" s="131" t="s">
        <v>1667</v>
      </c>
      <c r="I7" s="131" t="s">
        <v>1668</v>
      </c>
      <c r="J7" s="131" t="s">
        <v>1669</v>
      </c>
      <c r="K7" s="131" t="s">
        <v>1663</v>
      </c>
      <c r="L7" s="131" t="s">
        <v>1670</v>
      </c>
      <c r="M7" s="131" t="s">
        <v>1671</v>
      </c>
      <c r="N7" s="131" t="s">
        <v>1672</v>
      </c>
      <c r="O7" s="131" t="s">
        <v>1673</v>
      </c>
      <c r="P7" s="131" t="s">
        <v>211</v>
      </c>
      <c r="Q7" s="131" t="s">
        <v>1718</v>
      </c>
      <c r="R7" s="131" t="s">
        <v>212</v>
      </c>
      <c r="S7" s="131" t="s">
        <v>1661</v>
      </c>
      <c r="T7" s="131" t="s">
        <v>1663</v>
      </c>
      <c r="U7" s="131" t="s">
        <v>213</v>
      </c>
      <c r="V7" s="131" t="s">
        <v>214</v>
      </c>
      <c r="W7" s="131" t="s">
        <v>1679</v>
      </c>
      <c r="X7" s="131" t="s">
        <v>1707</v>
      </c>
      <c r="Y7" s="131" t="s">
        <v>1663</v>
      </c>
      <c r="Z7" s="131" t="s">
        <v>1728</v>
      </c>
      <c r="AA7" s="131" t="s">
        <v>1663</v>
      </c>
      <c r="AB7" s="131" t="s">
        <v>1660</v>
      </c>
      <c r="AC7" s="131" t="s">
        <v>1661</v>
      </c>
      <c r="AD7" s="131" t="s">
        <v>1663</v>
      </c>
      <c r="AE7" s="131" t="s">
        <v>59</v>
      </c>
      <c r="AF7" s="131" t="s">
        <v>1669</v>
      </c>
      <c r="AG7" s="131" t="s">
        <v>1679</v>
      </c>
      <c r="AH7" s="131" t="s">
        <v>15</v>
      </c>
      <c r="AI7" s="131" t="s">
        <v>215</v>
      </c>
      <c r="AJ7" s="131" t="s">
        <v>176</v>
      </c>
      <c r="AK7" s="131" t="s">
        <v>1710</v>
      </c>
    </row>
    <row r="8" spans="1:38" ht="15.25" customHeight="1" x14ac:dyDescent="0.2">
      <c r="B8" s="131" t="s">
        <v>1729</v>
      </c>
      <c r="C8" s="131" t="s">
        <v>419</v>
      </c>
      <c r="D8" s="131" t="s">
        <v>420</v>
      </c>
      <c r="E8" s="131" t="s">
        <v>421</v>
      </c>
      <c r="F8" s="131" t="s">
        <v>422</v>
      </c>
      <c r="G8" s="131" t="s">
        <v>418</v>
      </c>
      <c r="H8" s="131" t="s">
        <v>423</v>
      </c>
      <c r="I8" s="131" t="s">
        <v>424</v>
      </c>
      <c r="J8" s="131" t="s">
        <v>425</v>
      </c>
      <c r="K8" s="131" t="s">
        <v>426</v>
      </c>
      <c r="L8" s="131" t="s">
        <v>427</v>
      </c>
      <c r="M8" s="131" t="s">
        <v>418</v>
      </c>
      <c r="N8" s="131" t="s">
        <v>428</v>
      </c>
      <c r="O8" s="131" t="s">
        <v>429</v>
      </c>
      <c r="P8" s="131" t="s">
        <v>430</v>
      </c>
      <c r="Q8" s="131" t="s">
        <v>387</v>
      </c>
      <c r="R8" s="131" t="s">
        <v>431</v>
      </c>
      <c r="S8" s="131" t="s">
        <v>432</v>
      </c>
      <c r="T8" s="131" t="s">
        <v>218</v>
      </c>
      <c r="U8" s="131" t="s">
        <v>1729</v>
      </c>
      <c r="V8" s="131" t="s">
        <v>329</v>
      </c>
      <c r="W8" s="131" t="s">
        <v>330</v>
      </c>
      <c r="X8" s="131" t="s">
        <v>331</v>
      </c>
      <c r="Y8" s="131" t="s">
        <v>1670</v>
      </c>
      <c r="Z8" s="131" t="s">
        <v>1671</v>
      </c>
      <c r="AA8" s="131" t="s">
        <v>9</v>
      </c>
      <c r="AB8" s="131" t="s">
        <v>10</v>
      </c>
      <c r="AC8" s="131" t="s">
        <v>1663</v>
      </c>
      <c r="AD8" s="131" t="s">
        <v>1697</v>
      </c>
      <c r="AE8" s="131" t="s">
        <v>12</v>
      </c>
      <c r="AF8" s="131" t="s">
        <v>345</v>
      </c>
      <c r="AG8" s="131" t="s">
        <v>346</v>
      </c>
      <c r="AH8" s="131" t="s">
        <v>15</v>
      </c>
      <c r="AI8" s="154" t="s">
        <v>357</v>
      </c>
      <c r="AJ8" s="154" t="s">
        <v>358</v>
      </c>
      <c r="AK8" s="131" t="s">
        <v>359</v>
      </c>
    </row>
    <row r="9" spans="1:38" ht="15.25" customHeight="1" x14ac:dyDescent="0.2">
      <c r="B9" s="131" t="s">
        <v>360</v>
      </c>
      <c r="C9" s="131" t="s">
        <v>361</v>
      </c>
      <c r="D9" s="131" t="s">
        <v>362</v>
      </c>
    </row>
    <row r="11" spans="1:38" ht="15.25" customHeight="1" x14ac:dyDescent="0.2">
      <c r="AA11" s="597" t="s">
        <v>1883</v>
      </c>
      <c r="AB11" s="597"/>
      <c r="AC11" s="633"/>
      <c r="AD11" s="633"/>
      <c r="AE11" s="131" t="s">
        <v>442</v>
      </c>
      <c r="AF11" s="633"/>
      <c r="AG11" s="633"/>
      <c r="AH11" s="131" t="s">
        <v>441</v>
      </c>
      <c r="AI11" s="633"/>
      <c r="AJ11" s="633"/>
      <c r="AK11" s="131" t="s">
        <v>440</v>
      </c>
    </row>
    <row r="12" spans="1:38" ht="15.25" customHeight="1" x14ac:dyDescent="0.2">
      <c r="AC12" s="143"/>
      <c r="AD12" s="143"/>
      <c r="AF12" s="143"/>
      <c r="AG12" s="143"/>
      <c r="AI12" s="143"/>
      <c r="AJ12" s="143"/>
    </row>
    <row r="13" spans="1:38" ht="15.25" customHeight="1" x14ac:dyDescent="0.2">
      <c r="B13" s="155" t="s">
        <v>1749</v>
      </c>
      <c r="C13" s="155"/>
      <c r="D13" s="155"/>
      <c r="E13" s="156"/>
      <c r="F13" s="156"/>
      <c r="G13" s="156"/>
      <c r="H13" s="156"/>
      <c r="I13" s="156"/>
      <c r="J13" s="156"/>
      <c r="K13" s="156"/>
      <c r="L13" s="156"/>
      <c r="M13" s="156"/>
      <c r="N13" s="156"/>
      <c r="O13" s="156"/>
      <c r="P13" s="156"/>
      <c r="Q13" s="156"/>
      <c r="R13" s="156"/>
      <c r="S13" s="156"/>
      <c r="T13" s="156"/>
      <c r="U13" s="156" t="s">
        <v>1750</v>
      </c>
    </row>
    <row r="14" spans="1:38" ht="15.25" customHeight="1" x14ac:dyDescent="0.2">
      <c r="B14" s="131" t="s">
        <v>84</v>
      </c>
      <c r="C14" s="131" t="s">
        <v>376</v>
      </c>
      <c r="D14" s="131" t="s">
        <v>377</v>
      </c>
      <c r="E14" s="131" t="s">
        <v>378</v>
      </c>
      <c r="F14" s="131" t="s">
        <v>1718</v>
      </c>
      <c r="G14" s="131" t="s">
        <v>1661</v>
      </c>
      <c r="H14" s="131" t="s">
        <v>1681</v>
      </c>
      <c r="I14" s="131" t="s">
        <v>1682</v>
      </c>
      <c r="J14" s="131" t="s">
        <v>189</v>
      </c>
      <c r="K14" s="131" t="s">
        <v>1711</v>
      </c>
      <c r="L14" s="131" t="s">
        <v>1712</v>
      </c>
      <c r="M14" s="131" t="s">
        <v>1725</v>
      </c>
      <c r="N14" s="131" t="s">
        <v>1726</v>
      </c>
      <c r="O14" s="131" t="s">
        <v>108</v>
      </c>
      <c r="P14" s="131" t="s">
        <v>109</v>
      </c>
      <c r="Q14" s="131" t="s">
        <v>149</v>
      </c>
      <c r="R14" s="131" t="s">
        <v>150</v>
      </c>
      <c r="S14" s="131" t="s">
        <v>28</v>
      </c>
    </row>
    <row r="15" spans="1:38" ht="30" customHeight="1" x14ac:dyDescent="0.2">
      <c r="O15" s="131" t="s">
        <v>201</v>
      </c>
      <c r="Q15" s="593" t="s">
        <v>202</v>
      </c>
      <c r="R15" s="593"/>
      <c r="T15" s="131" t="s">
        <v>203</v>
      </c>
      <c r="V15" s="588"/>
      <c r="W15" s="588"/>
      <c r="X15" s="588"/>
      <c r="Y15" s="588"/>
      <c r="Z15" s="588"/>
      <c r="AA15" s="588"/>
      <c r="AB15" s="588"/>
      <c r="AC15" s="588"/>
      <c r="AD15" s="588"/>
      <c r="AE15" s="588"/>
      <c r="AF15" s="588"/>
      <c r="AG15" s="588"/>
      <c r="AH15" s="588"/>
      <c r="AI15" s="588"/>
      <c r="AJ15" s="588"/>
      <c r="AK15" s="588"/>
    </row>
    <row r="16" spans="1:38" ht="6" customHeight="1" x14ac:dyDescent="0.2">
      <c r="V16" s="146"/>
      <c r="W16" s="146"/>
      <c r="X16" s="146"/>
      <c r="Y16" s="146"/>
      <c r="Z16" s="146"/>
      <c r="AA16" s="146"/>
      <c r="AB16" s="146"/>
      <c r="AC16" s="146"/>
      <c r="AD16" s="146"/>
      <c r="AE16" s="146"/>
      <c r="AF16" s="146"/>
      <c r="AG16" s="146"/>
      <c r="AH16" s="146"/>
      <c r="AI16" s="146"/>
      <c r="AJ16" s="146"/>
      <c r="AK16" s="146"/>
    </row>
    <row r="17" spans="6:37" ht="15.25" customHeight="1" x14ac:dyDescent="0.2">
      <c r="O17" s="131" t="s">
        <v>199</v>
      </c>
      <c r="T17" s="131" t="s">
        <v>200</v>
      </c>
      <c r="V17" s="596"/>
      <c r="W17" s="596"/>
      <c r="X17" s="596"/>
      <c r="Y17" s="596"/>
      <c r="Z17" s="596"/>
      <c r="AA17" s="596"/>
      <c r="AB17" s="596"/>
      <c r="AC17" s="596"/>
      <c r="AD17" s="596"/>
      <c r="AE17" s="596"/>
      <c r="AF17" s="596"/>
      <c r="AG17" s="596"/>
      <c r="AH17" s="596"/>
      <c r="AI17" s="596"/>
      <c r="AJ17" s="596"/>
      <c r="AK17" s="596"/>
    </row>
    <row r="18" spans="6:37" ht="6" customHeight="1" x14ac:dyDescent="0.2">
      <c r="V18" s="145"/>
      <c r="W18" s="145"/>
      <c r="X18" s="145"/>
      <c r="Y18" s="145"/>
      <c r="Z18" s="145"/>
      <c r="AA18" s="145"/>
      <c r="AB18" s="145"/>
      <c r="AC18" s="145"/>
      <c r="AD18" s="145"/>
      <c r="AE18" s="145"/>
      <c r="AF18" s="145"/>
      <c r="AG18" s="145"/>
      <c r="AH18" s="145"/>
      <c r="AI18" s="145"/>
      <c r="AJ18" s="145"/>
      <c r="AK18" s="145"/>
    </row>
    <row r="19" spans="6:37" ht="15.25" customHeight="1" x14ac:dyDescent="0.2">
      <c r="O19" s="131" t="s">
        <v>455</v>
      </c>
      <c r="P19" s="131" t="s">
        <v>456</v>
      </c>
      <c r="Q19" s="131" t="s">
        <v>457</v>
      </c>
      <c r="R19" s="5" t="s">
        <v>1849</v>
      </c>
      <c r="S19" s="131" t="s">
        <v>458</v>
      </c>
      <c r="T19" s="131" t="s">
        <v>453</v>
      </c>
      <c r="V19" s="596"/>
      <c r="W19" s="596"/>
      <c r="X19" s="596"/>
      <c r="Y19" s="596"/>
      <c r="Z19" s="596"/>
      <c r="AA19" s="596"/>
      <c r="AB19" s="596"/>
      <c r="AC19" s="596"/>
      <c r="AD19" s="596"/>
      <c r="AE19" s="596"/>
      <c r="AF19" s="596"/>
      <c r="AG19" s="596"/>
      <c r="AH19" s="596"/>
      <c r="AI19" s="132"/>
      <c r="AJ19" s="132"/>
      <c r="AK19" s="147"/>
    </row>
    <row r="21" spans="6:37" ht="29.25" customHeight="1" x14ac:dyDescent="0.2">
      <c r="F21" s="631" t="s">
        <v>335</v>
      </c>
      <c r="G21" s="631"/>
      <c r="H21" s="631"/>
      <c r="I21" s="631"/>
      <c r="J21" s="631"/>
      <c r="K21" s="631"/>
      <c r="L21" s="631"/>
      <c r="M21" s="631"/>
      <c r="N21" s="627" t="s">
        <v>336</v>
      </c>
      <c r="O21" s="628"/>
      <c r="P21" s="628"/>
      <c r="Q21" s="628"/>
      <c r="R21" s="628"/>
      <c r="S21" s="628"/>
      <c r="T21" s="628"/>
      <c r="U21" s="628"/>
      <c r="V21" s="628"/>
      <c r="W21" s="628"/>
      <c r="X21" s="628"/>
      <c r="Y21" s="628"/>
      <c r="Z21" s="628"/>
      <c r="AA21" s="628"/>
      <c r="AB21" s="628"/>
      <c r="AC21" s="628"/>
      <c r="AD21" s="628"/>
      <c r="AE21" s="628"/>
      <c r="AF21" s="628"/>
      <c r="AG21" s="628"/>
      <c r="AH21" s="628"/>
      <c r="AI21" s="628"/>
      <c r="AJ21" s="628"/>
      <c r="AK21" s="629"/>
    </row>
    <row r="22" spans="6:37" ht="30" customHeight="1" x14ac:dyDescent="0.2">
      <c r="F22" s="632" t="s">
        <v>99</v>
      </c>
      <c r="G22" s="632"/>
      <c r="H22" s="630" t="s">
        <v>1335</v>
      </c>
      <c r="I22" s="630"/>
      <c r="J22" s="630"/>
      <c r="K22" s="630"/>
      <c r="L22" s="630"/>
      <c r="M22" s="630"/>
      <c r="N22" s="624"/>
      <c r="O22" s="625"/>
      <c r="P22" s="625"/>
      <c r="Q22" s="625"/>
      <c r="R22" s="625"/>
      <c r="S22" s="625"/>
      <c r="T22" s="625"/>
      <c r="U22" s="625"/>
      <c r="V22" s="625"/>
      <c r="W22" s="625"/>
      <c r="X22" s="625"/>
      <c r="Y22" s="625"/>
      <c r="Z22" s="625"/>
      <c r="AA22" s="625"/>
      <c r="AB22" s="625"/>
      <c r="AC22" s="625"/>
      <c r="AD22" s="625"/>
      <c r="AE22" s="625"/>
      <c r="AF22" s="625"/>
      <c r="AG22" s="625"/>
      <c r="AH22" s="625"/>
      <c r="AI22" s="625"/>
      <c r="AJ22" s="625"/>
      <c r="AK22" s="626"/>
    </row>
    <row r="23" spans="6:37" ht="30" customHeight="1" x14ac:dyDescent="0.2">
      <c r="F23" s="632"/>
      <c r="G23" s="632"/>
      <c r="H23" s="630" t="s">
        <v>1336</v>
      </c>
      <c r="I23" s="630"/>
      <c r="J23" s="630"/>
      <c r="K23" s="630"/>
      <c r="L23" s="630"/>
      <c r="M23" s="630"/>
      <c r="N23" s="624"/>
      <c r="O23" s="625"/>
      <c r="P23" s="625"/>
      <c r="Q23" s="625"/>
      <c r="R23" s="625"/>
      <c r="S23" s="625"/>
      <c r="T23" s="625"/>
      <c r="U23" s="625"/>
      <c r="V23" s="625"/>
      <c r="W23" s="625"/>
      <c r="X23" s="625"/>
      <c r="Y23" s="625"/>
      <c r="Z23" s="625"/>
      <c r="AA23" s="625"/>
      <c r="AB23" s="625"/>
      <c r="AC23" s="625"/>
      <c r="AD23" s="625"/>
      <c r="AE23" s="625"/>
      <c r="AF23" s="625"/>
      <c r="AG23" s="625"/>
      <c r="AH23" s="625"/>
      <c r="AI23" s="625"/>
      <c r="AJ23" s="625"/>
      <c r="AK23" s="626"/>
    </row>
    <row r="24" spans="6:37" ht="30" customHeight="1" x14ac:dyDescent="0.2">
      <c r="F24" s="632"/>
      <c r="G24" s="632"/>
      <c r="H24" s="630" t="s">
        <v>1337</v>
      </c>
      <c r="I24" s="630"/>
      <c r="J24" s="630"/>
      <c r="K24" s="630"/>
      <c r="L24" s="630"/>
      <c r="M24" s="630"/>
      <c r="N24" s="624"/>
      <c r="O24" s="625"/>
      <c r="P24" s="625"/>
      <c r="Q24" s="625"/>
      <c r="R24" s="625"/>
      <c r="S24" s="625"/>
      <c r="T24" s="625"/>
      <c r="U24" s="625"/>
      <c r="V24" s="625"/>
      <c r="W24" s="625"/>
      <c r="X24" s="625"/>
      <c r="Y24" s="625"/>
      <c r="Z24" s="625"/>
      <c r="AA24" s="625"/>
      <c r="AB24" s="625"/>
      <c r="AC24" s="625"/>
      <c r="AD24" s="625"/>
      <c r="AE24" s="625"/>
      <c r="AF24" s="625"/>
      <c r="AG24" s="625"/>
      <c r="AH24" s="625"/>
      <c r="AI24" s="625"/>
      <c r="AJ24" s="625"/>
      <c r="AK24" s="626"/>
    </row>
    <row r="25" spans="6:37" ht="30" customHeight="1" x14ac:dyDescent="0.2">
      <c r="F25" s="632"/>
      <c r="G25" s="632"/>
      <c r="H25" s="630" t="s">
        <v>1338</v>
      </c>
      <c r="I25" s="630"/>
      <c r="J25" s="630"/>
      <c r="K25" s="630"/>
      <c r="L25" s="630"/>
      <c r="M25" s="630"/>
      <c r="N25" s="624"/>
      <c r="O25" s="625"/>
      <c r="P25" s="625"/>
      <c r="Q25" s="625"/>
      <c r="R25" s="625"/>
      <c r="S25" s="625"/>
      <c r="T25" s="625"/>
      <c r="U25" s="625"/>
      <c r="V25" s="625"/>
      <c r="W25" s="625"/>
      <c r="X25" s="625"/>
      <c r="Y25" s="625"/>
      <c r="Z25" s="625"/>
      <c r="AA25" s="625"/>
      <c r="AB25" s="625"/>
      <c r="AC25" s="625"/>
      <c r="AD25" s="625"/>
      <c r="AE25" s="625"/>
      <c r="AF25" s="625"/>
      <c r="AG25" s="625"/>
      <c r="AH25" s="625"/>
      <c r="AI25" s="625"/>
      <c r="AJ25" s="625"/>
      <c r="AK25" s="626"/>
    </row>
    <row r="26" spans="6:37" ht="30" customHeight="1" x14ac:dyDescent="0.2">
      <c r="F26" s="632"/>
      <c r="G26" s="632"/>
      <c r="H26" s="630" t="s">
        <v>1339</v>
      </c>
      <c r="I26" s="630"/>
      <c r="J26" s="630"/>
      <c r="K26" s="630"/>
      <c r="L26" s="630"/>
      <c r="M26" s="630"/>
      <c r="N26" s="624"/>
      <c r="O26" s="625"/>
      <c r="P26" s="625"/>
      <c r="Q26" s="625"/>
      <c r="R26" s="625"/>
      <c r="S26" s="625"/>
      <c r="T26" s="625"/>
      <c r="U26" s="625"/>
      <c r="V26" s="625"/>
      <c r="W26" s="625"/>
      <c r="X26" s="625"/>
      <c r="Y26" s="625"/>
      <c r="Z26" s="625"/>
      <c r="AA26" s="625"/>
      <c r="AB26" s="625"/>
      <c r="AC26" s="625"/>
      <c r="AD26" s="625"/>
      <c r="AE26" s="625"/>
      <c r="AF26" s="625"/>
      <c r="AG26" s="625"/>
      <c r="AH26" s="625"/>
      <c r="AI26" s="625"/>
      <c r="AJ26" s="625"/>
      <c r="AK26" s="626"/>
    </row>
    <row r="27" spans="6:37" ht="30" customHeight="1" x14ac:dyDescent="0.2">
      <c r="F27" s="632"/>
      <c r="G27" s="632"/>
      <c r="H27" s="630" t="s">
        <v>1344</v>
      </c>
      <c r="I27" s="630"/>
      <c r="J27" s="630"/>
      <c r="K27" s="630"/>
      <c r="L27" s="630"/>
      <c r="M27" s="630"/>
      <c r="N27" s="624"/>
      <c r="O27" s="625"/>
      <c r="P27" s="625"/>
      <c r="Q27" s="625"/>
      <c r="R27" s="625"/>
      <c r="S27" s="625"/>
      <c r="T27" s="625"/>
      <c r="U27" s="625"/>
      <c r="V27" s="625"/>
      <c r="W27" s="625"/>
      <c r="X27" s="625"/>
      <c r="Y27" s="625"/>
      <c r="Z27" s="625"/>
      <c r="AA27" s="625"/>
      <c r="AB27" s="625"/>
      <c r="AC27" s="625"/>
      <c r="AD27" s="625"/>
      <c r="AE27" s="625"/>
      <c r="AF27" s="625"/>
      <c r="AG27" s="625"/>
      <c r="AH27" s="625"/>
      <c r="AI27" s="625"/>
      <c r="AJ27" s="625"/>
      <c r="AK27" s="626"/>
    </row>
    <row r="28" spans="6:37" ht="30" customHeight="1" x14ac:dyDescent="0.2">
      <c r="F28" s="632"/>
      <c r="G28" s="632"/>
      <c r="H28" s="630" t="s">
        <v>1345</v>
      </c>
      <c r="I28" s="630"/>
      <c r="J28" s="630"/>
      <c r="K28" s="630"/>
      <c r="L28" s="630"/>
      <c r="M28" s="630"/>
      <c r="N28" s="624"/>
      <c r="O28" s="625"/>
      <c r="P28" s="625"/>
      <c r="Q28" s="625"/>
      <c r="R28" s="625"/>
      <c r="S28" s="625"/>
      <c r="T28" s="625"/>
      <c r="U28" s="625"/>
      <c r="V28" s="625"/>
      <c r="W28" s="625"/>
      <c r="X28" s="625"/>
      <c r="Y28" s="625"/>
      <c r="Z28" s="625"/>
      <c r="AA28" s="625"/>
      <c r="AB28" s="625"/>
      <c r="AC28" s="625"/>
      <c r="AD28" s="625"/>
      <c r="AE28" s="625"/>
      <c r="AF28" s="625"/>
      <c r="AG28" s="625"/>
      <c r="AH28" s="625"/>
      <c r="AI28" s="625"/>
      <c r="AJ28" s="625"/>
      <c r="AK28" s="626"/>
    </row>
    <row r="29" spans="6:37" ht="30" customHeight="1" x14ac:dyDescent="0.2">
      <c r="F29" s="632" t="s">
        <v>100</v>
      </c>
      <c r="G29" s="632"/>
      <c r="H29" s="630" t="s">
        <v>1340</v>
      </c>
      <c r="I29" s="630"/>
      <c r="J29" s="630"/>
      <c r="K29" s="630"/>
      <c r="L29" s="630"/>
      <c r="M29" s="630"/>
      <c r="N29" s="624"/>
      <c r="O29" s="625"/>
      <c r="P29" s="625"/>
      <c r="Q29" s="625"/>
      <c r="R29" s="625"/>
      <c r="S29" s="625"/>
      <c r="T29" s="625"/>
      <c r="U29" s="625"/>
      <c r="V29" s="625"/>
      <c r="W29" s="625"/>
      <c r="X29" s="625"/>
      <c r="Y29" s="625"/>
      <c r="Z29" s="625"/>
      <c r="AA29" s="625"/>
      <c r="AB29" s="625"/>
      <c r="AC29" s="625"/>
      <c r="AD29" s="625"/>
      <c r="AE29" s="625"/>
      <c r="AF29" s="625"/>
      <c r="AG29" s="625"/>
      <c r="AH29" s="625"/>
      <c r="AI29" s="625"/>
      <c r="AJ29" s="625"/>
      <c r="AK29" s="626"/>
    </row>
    <row r="30" spans="6:37" ht="30" customHeight="1" x14ac:dyDescent="0.2">
      <c r="F30" s="632"/>
      <c r="G30" s="632"/>
      <c r="H30" s="630" t="s">
        <v>1341</v>
      </c>
      <c r="I30" s="630"/>
      <c r="J30" s="630"/>
      <c r="K30" s="630"/>
      <c r="L30" s="630"/>
      <c r="M30" s="630"/>
      <c r="N30" s="624"/>
      <c r="O30" s="625"/>
      <c r="P30" s="625"/>
      <c r="Q30" s="625"/>
      <c r="R30" s="625"/>
      <c r="S30" s="625"/>
      <c r="T30" s="625"/>
      <c r="U30" s="625"/>
      <c r="V30" s="625"/>
      <c r="W30" s="625"/>
      <c r="X30" s="625"/>
      <c r="Y30" s="625"/>
      <c r="Z30" s="625"/>
      <c r="AA30" s="625"/>
      <c r="AB30" s="625"/>
      <c r="AC30" s="625"/>
      <c r="AD30" s="625"/>
      <c r="AE30" s="625"/>
      <c r="AF30" s="625"/>
      <c r="AG30" s="625"/>
      <c r="AH30" s="625"/>
      <c r="AI30" s="625"/>
      <c r="AJ30" s="625"/>
      <c r="AK30" s="626"/>
    </row>
    <row r="31" spans="6:37" ht="30" customHeight="1" x14ac:dyDescent="0.2">
      <c r="F31" s="632"/>
      <c r="G31" s="632"/>
      <c r="H31" s="630" t="s">
        <v>1342</v>
      </c>
      <c r="I31" s="630"/>
      <c r="J31" s="630"/>
      <c r="K31" s="630"/>
      <c r="L31" s="630"/>
      <c r="M31" s="630"/>
      <c r="N31" s="624"/>
      <c r="O31" s="625"/>
      <c r="P31" s="625"/>
      <c r="Q31" s="625"/>
      <c r="R31" s="625"/>
      <c r="S31" s="625"/>
      <c r="T31" s="625"/>
      <c r="U31" s="625"/>
      <c r="V31" s="625"/>
      <c r="W31" s="625"/>
      <c r="X31" s="625"/>
      <c r="Y31" s="625"/>
      <c r="Z31" s="625"/>
      <c r="AA31" s="625"/>
      <c r="AB31" s="625"/>
      <c r="AC31" s="625"/>
      <c r="AD31" s="625"/>
      <c r="AE31" s="625"/>
      <c r="AF31" s="625"/>
      <c r="AG31" s="625"/>
      <c r="AH31" s="625"/>
      <c r="AI31" s="625"/>
      <c r="AJ31" s="625"/>
      <c r="AK31" s="626"/>
    </row>
    <row r="32" spans="6:37" s="135" customFormat="1" ht="30" customHeight="1" x14ac:dyDescent="0.2">
      <c r="F32" s="632"/>
      <c r="G32" s="632"/>
      <c r="H32" s="630" t="s">
        <v>1346</v>
      </c>
      <c r="I32" s="630"/>
      <c r="J32" s="630"/>
      <c r="K32" s="630"/>
      <c r="L32" s="630"/>
      <c r="M32" s="630"/>
      <c r="N32" s="624"/>
      <c r="O32" s="625"/>
      <c r="P32" s="625"/>
      <c r="Q32" s="625"/>
      <c r="R32" s="625"/>
      <c r="S32" s="625"/>
      <c r="T32" s="625"/>
      <c r="U32" s="625"/>
      <c r="V32" s="625"/>
      <c r="W32" s="625"/>
      <c r="X32" s="625"/>
      <c r="Y32" s="625"/>
      <c r="Z32" s="625"/>
      <c r="AA32" s="625"/>
      <c r="AB32" s="625"/>
      <c r="AC32" s="625"/>
      <c r="AD32" s="625"/>
      <c r="AE32" s="625"/>
      <c r="AF32" s="625"/>
      <c r="AG32" s="625"/>
      <c r="AH32" s="625"/>
      <c r="AI32" s="625"/>
      <c r="AJ32" s="625"/>
      <c r="AK32" s="626"/>
    </row>
    <row r="33" spans="6:37" s="135" customFormat="1" ht="30" customHeight="1" x14ac:dyDescent="0.2">
      <c r="F33" s="632"/>
      <c r="G33" s="632"/>
      <c r="H33" s="630" t="s">
        <v>1347</v>
      </c>
      <c r="I33" s="630"/>
      <c r="J33" s="630"/>
      <c r="K33" s="630"/>
      <c r="L33" s="630"/>
      <c r="M33" s="630"/>
      <c r="N33" s="624"/>
      <c r="O33" s="625"/>
      <c r="P33" s="625"/>
      <c r="Q33" s="625"/>
      <c r="R33" s="625"/>
      <c r="S33" s="625"/>
      <c r="T33" s="625"/>
      <c r="U33" s="625"/>
      <c r="V33" s="625"/>
      <c r="W33" s="625"/>
      <c r="X33" s="625"/>
      <c r="Y33" s="625"/>
      <c r="Z33" s="625"/>
      <c r="AA33" s="625"/>
      <c r="AB33" s="625"/>
      <c r="AC33" s="625"/>
      <c r="AD33" s="625"/>
      <c r="AE33" s="625"/>
      <c r="AF33" s="625"/>
      <c r="AG33" s="625"/>
      <c r="AH33" s="625"/>
      <c r="AI33" s="625"/>
      <c r="AJ33" s="625"/>
      <c r="AK33" s="626"/>
    </row>
    <row r="34" spans="6:37" ht="15.25" customHeight="1" x14ac:dyDescent="0.2">
      <c r="F34" s="131" t="s">
        <v>462</v>
      </c>
      <c r="G34" s="131" t="s">
        <v>488</v>
      </c>
      <c r="H34" s="131" t="s">
        <v>529</v>
      </c>
      <c r="I34" s="131" t="s">
        <v>424</v>
      </c>
      <c r="J34" s="131" t="s">
        <v>530</v>
      </c>
      <c r="K34" s="131" t="s">
        <v>463</v>
      </c>
    </row>
    <row r="35" spans="6:37" s="135" customFormat="1" ht="15.25" customHeight="1" x14ac:dyDescent="0.2">
      <c r="G35" s="135" t="s">
        <v>193</v>
      </c>
      <c r="I35" s="135" t="s">
        <v>1670</v>
      </c>
      <c r="J35" s="135" t="s">
        <v>1671</v>
      </c>
      <c r="K35" s="135" t="s">
        <v>1664</v>
      </c>
      <c r="L35" s="135" t="s">
        <v>1665</v>
      </c>
      <c r="M35" s="135" t="s">
        <v>1729</v>
      </c>
      <c r="N35" s="135" t="s">
        <v>17</v>
      </c>
      <c r="O35" s="135" t="s">
        <v>1731</v>
      </c>
      <c r="P35" s="135" t="s">
        <v>1732</v>
      </c>
      <c r="Q35" s="135" t="s">
        <v>1697</v>
      </c>
      <c r="R35" s="135" t="s">
        <v>12</v>
      </c>
      <c r="S35" s="135" t="s">
        <v>6</v>
      </c>
      <c r="T35" s="135" t="s">
        <v>1</v>
      </c>
      <c r="U35" s="135" t="s">
        <v>1742</v>
      </c>
      <c r="V35" s="135" t="s">
        <v>1743</v>
      </c>
      <c r="W35" s="135" t="s">
        <v>1743</v>
      </c>
      <c r="X35" s="135" t="s">
        <v>1735</v>
      </c>
      <c r="Y35" s="135" t="s">
        <v>1732</v>
      </c>
      <c r="Z35" s="135" t="s">
        <v>1731</v>
      </c>
      <c r="AA35" s="135" t="s">
        <v>1745</v>
      </c>
      <c r="AB35" s="135" t="s">
        <v>1670</v>
      </c>
      <c r="AC35" s="135" t="s">
        <v>1671</v>
      </c>
      <c r="AD35" s="135" t="s">
        <v>9</v>
      </c>
      <c r="AE35" s="135" t="s">
        <v>10</v>
      </c>
      <c r="AF35" s="135" t="s">
        <v>1663</v>
      </c>
      <c r="AG35" s="135" t="s">
        <v>31</v>
      </c>
      <c r="AH35" s="135" t="s">
        <v>32</v>
      </c>
      <c r="AI35" s="135" t="s">
        <v>1729</v>
      </c>
      <c r="AJ35" s="135" t="s">
        <v>1730</v>
      </c>
      <c r="AK35" s="135" t="s">
        <v>1731</v>
      </c>
    </row>
    <row r="36" spans="6:37" s="135" customFormat="1" ht="15.25" customHeight="1" x14ac:dyDescent="0.2">
      <c r="H36" s="135" t="s">
        <v>1732</v>
      </c>
      <c r="I36" s="135" t="s">
        <v>338</v>
      </c>
      <c r="J36" s="135" t="s">
        <v>176</v>
      </c>
      <c r="K36" s="135" t="s">
        <v>1710</v>
      </c>
      <c r="L36" s="135" t="s">
        <v>1729</v>
      </c>
      <c r="M36" s="135" t="s">
        <v>4</v>
      </c>
      <c r="N36" s="135" t="s">
        <v>5</v>
      </c>
      <c r="O36" s="135" t="s">
        <v>6</v>
      </c>
      <c r="P36" s="135" t="s">
        <v>1</v>
      </c>
      <c r="Q36" s="135" t="s">
        <v>1742</v>
      </c>
      <c r="R36" s="135" t="s">
        <v>1743</v>
      </c>
      <c r="S36" s="135" t="s">
        <v>7</v>
      </c>
    </row>
    <row r="37" spans="6:37" s="135" customFormat="1" ht="15.25" customHeight="1" x14ac:dyDescent="0.2">
      <c r="F37" s="136"/>
      <c r="G37" s="135" t="s">
        <v>198</v>
      </c>
      <c r="I37" s="135" t="s">
        <v>184</v>
      </c>
      <c r="J37" s="135" t="s">
        <v>1659</v>
      </c>
      <c r="K37" s="135" t="s">
        <v>1664</v>
      </c>
      <c r="L37" s="135" t="s">
        <v>1665</v>
      </c>
      <c r="M37" s="135" t="s">
        <v>1663</v>
      </c>
      <c r="N37" s="135" t="s">
        <v>1697</v>
      </c>
      <c r="O37" s="135" t="s">
        <v>12</v>
      </c>
      <c r="P37" s="135" t="s">
        <v>13</v>
      </c>
      <c r="Q37" s="135" t="s">
        <v>14</v>
      </c>
      <c r="R37" s="135" t="s">
        <v>363</v>
      </c>
      <c r="S37" s="135" t="s">
        <v>1729</v>
      </c>
      <c r="T37" s="135" t="s">
        <v>42</v>
      </c>
      <c r="U37" s="135" t="s">
        <v>1739</v>
      </c>
      <c r="V37" s="135" t="s">
        <v>43</v>
      </c>
      <c r="W37" s="135" t="s">
        <v>364</v>
      </c>
      <c r="X37" s="135" t="s">
        <v>294</v>
      </c>
      <c r="Y37" s="135" t="s">
        <v>365</v>
      </c>
      <c r="Z37" s="135" t="s">
        <v>1732</v>
      </c>
      <c r="AA37" s="135" t="s">
        <v>1663</v>
      </c>
      <c r="AB37" s="135" t="s">
        <v>1670</v>
      </c>
      <c r="AC37" s="135" t="s">
        <v>1671</v>
      </c>
      <c r="AD37" s="135" t="s">
        <v>9</v>
      </c>
      <c r="AE37" s="135" t="s">
        <v>10</v>
      </c>
      <c r="AF37" s="135" t="s">
        <v>1663</v>
      </c>
      <c r="AG37" s="135" t="s">
        <v>30</v>
      </c>
      <c r="AH37" s="135" t="s">
        <v>66</v>
      </c>
      <c r="AI37" s="135" t="s">
        <v>1729</v>
      </c>
      <c r="AJ37" s="135" t="s">
        <v>1730</v>
      </c>
      <c r="AK37" s="135" t="s">
        <v>1731</v>
      </c>
    </row>
    <row r="38" spans="6:37" s="135" customFormat="1" ht="15.25" customHeight="1" x14ac:dyDescent="0.2">
      <c r="H38" s="135" t="s">
        <v>1732</v>
      </c>
      <c r="I38" s="135" t="s">
        <v>366</v>
      </c>
      <c r="J38" s="135" t="s">
        <v>367</v>
      </c>
      <c r="K38" s="135" t="s">
        <v>361</v>
      </c>
      <c r="L38" s="135" t="s">
        <v>368</v>
      </c>
      <c r="M38" s="135" t="s">
        <v>369</v>
      </c>
      <c r="N38" s="135" t="s">
        <v>370</v>
      </c>
      <c r="O38" s="135" t="s">
        <v>362</v>
      </c>
    </row>
    <row r="39" spans="6:37" s="135" customFormat="1" ht="15.25" customHeight="1" x14ac:dyDescent="0.2">
      <c r="F39" s="136"/>
    </row>
  </sheetData>
  <sheetProtection formatCells="0"/>
  <mergeCells count="40">
    <mergeCell ref="C6:D6"/>
    <mergeCell ref="AI11:AJ11"/>
    <mergeCell ref="V15:AK15"/>
    <mergeCell ref="V17:AK17"/>
    <mergeCell ref="V19:AH19"/>
    <mergeCell ref="AC11:AD11"/>
    <mergeCell ref="AF11:AG11"/>
    <mergeCell ref="E6:F6"/>
    <mergeCell ref="H6:I6"/>
    <mergeCell ref="K6:L6"/>
    <mergeCell ref="AA11:AB11"/>
    <mergeCell ref="Q15:R15"/>
    <mergeCell ref="F21:M21"/>
    <mergeCell ref="F29:G33"/>
    <mergeCell ref="H29:M29"/>
    <mergeCell ref="H30:M30"/>
    <mergeCell ref="H31:M31"/>
    <mergeCell ref="H27:M27"/>
    <mergeCell ref="H25:M25"/>
    <mergeCell ref="H26:M26"/>
    <mergeCell ref="F22:G28"/>
    <mergeCell ref="H22:M22"/>
    <mergeCell ref="H23:M23"/>
    <mergeCell ref="H24:M24"/>
    <mergeCell ref="N32:AK32"/>
    <mergeCell ref="H32:M32"/>
    <mergeCell ref="H33:M33"/>
    <mergeCell ref="N33:AK33"/>
    <mergeCell ref="N28:AK28"/>
    <mergeCell ref="H28:M28"/>
    <mergeCell ref="N31:AK31"/>
    <mergeCell ref="N27:AK27"/>
    <mergeCell ref="N29:AK29"/>
    <mergeCell ref="N30:AK30"/>
    <mergeCell ref="N26:AK26"/>
    <mergeCell ref="N21:AK21"/>
    <mergeCell ref="N22:AK22"/>
    <mergeCell ref="N23:AK23"/>
    <mergeCell ref="N24:AK24"/>
    <mergeCell ref="N25:AK25"/>
  </mergeCells>
  <phoneticPr fontId="5"/>
  <dataValidations count="1">
    <dataValidation type="list" allowBlank="1" showInputMessage="1" showErrorMessage="1" sqref="C6:D6" xr:uid="{00000000-0002-0000-0700-000000000000}">
      <formula1>"平成,令和"</formula1>
    </dataValidation>
  </dataValidations>
  <pageMargins left="0.59055118110236227" right="0.59055118110236227" top="0.59055118110236227" bottom="0.59055118110236227" header="0.31496062992125984" footer="0.31496062992125984"/>
  <pageSetup paperSize="9" fitToHeight="1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vt:lpstr>
      <vt:lpstr>様式２</vt:lpstr>
      <vt:lpstr>様式２（別紙１）</vt:lpstr>
      <vt:lpstr>様式２（別紙２）</vt:lpstr>
      <vt:lpstr>様式３</vt:lpstr>
      <vt:lpstr>様式４</vt:lpstr>
      <vt:lpstr>様式７</vt:lpstr>
      <vt:lpstr>様式１３</vt:lpstr>
      <vt:lpstr>様式１４</vt:lpstr>
      <vt:lpstr>様式１５</vt:lpstr>
      <vt:lpstr>様式１!Print_Area</vt:lpstr>
      <vt:lpstr>様式１３!Print_Area</vt:lpstr>
      <vt:lpstr>様式１４!Print_Area</vt:lpstr>
      <vt:lpstr>様式１５!Print_Area</vt:lpstr>
      <vt:lpstr>様式２!Print_Area</vt:lpstr>
      <vt:lpstr>'様式２（別紙１）'!Print_Area</vt:lpstr>
      <vt:lpstr>'様式２（別紙２）'!Print_Area</vt:lpstr>
      <vt:lpstr>様式３!Print_Area</vt:lpstr>
      <vt:lpstr>様式４!Print_Area</vt:lpstr>
      <vt:lpstr>様式７!Print_Area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岡野 真一</cp:lastModifiedBy>
  <cp:lastPrinted>2025-06-24T01:10:50Z</cp:lastPrinted>
  <dcterms:created xsi:type="dcterms:W3CDTF">2010-11-09T02:50:20Z</dcterms:created>
  <dcterms:modified xsi:type="dcterms:W3CDTF">2025-07-11T01:38:22Z</dcterms:modified>
</cp:coreProperties>
</file>