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060健康福祉局\100薬務課\C薬事Ｇ\034 電子処方箋\R7\04_県交付要綱\"/>
    </mc:Choice>
  </mc:AlternateContent>
  <xr:revisionPtr revIDLastSave="0" documentId="13_ncr:1_{3BC723E7-7949-4F38-8D7A-138A1DFE6ED8}" xr6:coauthVersionLast="47" xr6:coauthVersionMax="47" xr10:uidLastSave="{00000000-0000-0000-0000-000000000000}"/>
  <bookViews>
    <workbookView xWindow="-110" yWindow="-110" windowWidth="21820" windowHeight="13900" xr2:uid="{00000000-000D-0000-FFFF-FFFF00000000}"/>
  </bookViews>
  <sheets>
    <sheet name="別記様式第１号" sheetId="1" r:id="rId1"/>
    <sheet name="別記様式第１号 (記載例)" sheetId="8" r:id="rId2"/>
    <sheet name="別記様式第２号" sheetId="4" r:id="rId3"/>
    <sheet name="別記様式第３号" sheetId="6" r:id="rId4"/>
  </sheets>
  <definedNames>
    <definedName name="_xlnm.Print_Area" localSheetId="0">別記様式第１号!$B$1:$P$77</definedName>
    <definedName name="_xlnm.Print_Area" localSheetId="1">'別記様式第１号 (記載例)'!$B$1:$P$76</definedName>
    <definedName name="_xlnm.Print_Area" localSheetId="2">別記様式第２号!$B$1:$P$36</definedName>
    <definedName name="_xlnm.Print_Area" localSheetId="3">別記様式第３号!$B$1:$P$30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8" l="1"/>
  <c r="R42" i="8"/>
  <c r="G37" i="8"/>
  <c r="G38" i="8" s="1"/>
  <c r="G42" i="1"/>
  <c r="G41" i="8"/>
  <c r="R33" i="8"/>
  <c r="R32" i="8"/>
  <c r="R31" i="8"/>
  <c r="R30" i="8"/>
  <c r="R29" i="8"/>
  <c r="R28" i="8"/>
  <c r="R27" i="8"/>
  <c r="R26" i="8"/>
  <c r="R25" i="8"/>
  <c r="R24" i="8"/>
  <c r="R23" i="8"/>
  <c r="R22" i="8"/>
  <c r="R34" i="1"/>
  <c r="R33" i="1"/>
  <c r="R32" i="1"/>
  <c r="R31" i="1"/>
  <c r="R30" i="1"/>
  <c r="R29" i="1"/>
  <c r="R28" i="1"/>
  <c r="R27" i="1"/>
  <c r="R26" i="1"/>
  <c r="R25" i="1"/>
  <c r="R24" i="1"/>
  <c r="R23" i="1"/>
  <c r="R43" i="1" l="1"/>
  <c r="G38" i="1"/>
  <c r="G39" i="1" s="1"/>
  <c r="G43" i="1" l="1"/>
</calcChain>
</file>

<file path=xl/sharedStrings.xml><?xml version="1.0" encoding="utf-8"?>
<sst xmlns="http://schemas.openxmlformats.org/spreadsheetml/2006/main" count="263" uniqueCount="118">
  <si>
    <t>保険医療機関コード（10桁）</t>
    <rPh sb="0" eb="2">
      <t>ほけん</t>
    </rPh>
    <rPh sb="2" eb="4">
      <t>いりょう</t>
    </rPh>
    <rPh sb="4" eb="6">
      <t>きかん</t>
    </rPh>
    <rPh sb="12" eb="13">
      <t>けた</t>
    </rPh>
    <phoneticPr fontId="1" type="Hiragana"/>
  </si>
  <si>
    <t>　広島県電子処方箋の活用・普及促進に係る補助金交付要綱第５条の規定に基づき、関係書類を添えて、次のとおり申請します。</t>
    <rPh sb="1" eb="4">
      <t>ひろしまけん</t>
    </rPh>
    <rPh sb="4" eb="6">
      <t>でんし</t>
    </rPh>
    <rPh sb="6" eb="9">
      <t>しょほうせん</t>
    </rPh>
    <rPh sb="10" eb="12">
      <t>かつよう</t>
    </rPh>
    <rPh sb="23" eb="25">
      <t>こうふ</t>
    </rPh>
    <rPh sb="25" eb="27">
      <t>ようこう</t>
    </rPh>
    <rPh sb="27" eb="28">
      <t>だい</t>
    </rPh>
    <rPh sb="29" eb="30">
      <t>じょう</t>
    </rPh>
    <rPh sb="31" eb="33">
      <t>きてい</t>
    </rPh>
    <rPh sb="34" eb="35">
      <t>もと</t>
    </rPh>
    <rPh sb="38" eb="40">
      <t>かんけい</t>
    </rPh>
    <rPh sb="40" eb="42">
      <t>しょるい</t>
    </rPh>
    <rPh sb="43" eb="44">
      <t>そ</t>
    </rPh>
    <rPh sb="47" eb="48">
      <t>つぎ</t>
    </rPh>
    <rPh sb="52" eb="54">
      <t>しんせい</t>
    </rPh>
    <phoneticPr fontId="1" type="Hiragana"/>
  </si>
  <si>
    <t>大規模病院</t>
    <rPh sb="0" eb="3">
      <t>ダイキボ</t>
    </rPh>
    <rPh sb="3" eb="5">
      <t>ビョウイン</t>
    </rPh>
    <phoneticPr fontId="7"/>
  </si>
  <si>
    <t>申請日</t>
    <rPh sb="0" eb="3">
      <t>しんせいび</t>
    </rPh>
    <phoneticPr fontId="1" type="Hiragana"/>
  </si>
  <si>
    <t>支店コード</t>
    <rPh sb="0" eb="2">
      <t>してん</t>
    </rPh>
    <phoneticPr fontId="1" type="Hiragana"/>
  </si>
  <si>
    <t>日</t>
    <rPh sb="0" eb="1">
      <t>にち</t>
    </rPh>
    <phoneticPr fontId="1" type="Hiragana"/>
  </si>
  <si>
    <t>金融機関コード</t>
    <rPh sb="0" eb="2">
      <t>きんゆう</t>
    </rPh>
    <rPh sb="2" eb="4">
      <t>きかん</t>
    </rPh>
    <phoneticPr fontId="1" type="Hiragana"/>
  </si>
  <si>
    <t>年</t>
    <rPh sb="0" eb="1">
      <t>ねん</t>
    </rPh>
    <phoneticPr fontId="1" type="Hiragana"/>
  </si>
  <si>
    <t>広島県知事　様</t>
    <rPh sb="0" eb="3">
      <t>ひろしまけん</t>
    </rPh>
    <rPh sb="3" eb="5">
      <t>ちじ</t>
    </rPh>
    <rPh sb="6" eb="7">
      <t>さま</t>
    </rPh>
    <phoneticPr fontId="1" type="Hiragana"/>
  </si>
  <si>
    <t>令和</t>
    <rPh sb="0" eb="2">
      <t>れいわ</t>
    </rPh>
    <phoneticPr fontId="1" type="Hiragana"/>
  </si>
  <si>
    <t>月</t>
    <rPh sb="0" eb="1">
      <t>がつ</t>
    </rPh>
    <phoneticPr fontId="1" type="Hiragana"/>
  </si>
  <si>
    <t>④薬局</t>
    <rPh sb="1" eb="3">
      <t>やっきょく</t>
    </rPh>
    <phoneticPr fontId="1" type="Hiragana"/>
  </si>
  <si>
    <t>フリガナ</t>
  </si>
  <si>
    <t>申請者、代表者又は役員に暴力団員に該当する者はおりません。</t>
  </si>
  <si>
    <t>○</t>
  </si>
  <si>
    <t>申請者所在地</t>
    <rPh sb="0" eb="3">
      <t>しんせいしゃ</t>
    </rPh>
    <rPh sb="3" eb="6">
      <t>しょざいち</t>
    </rPh>
    <phoneticPr fontId="1" type="Hiragana"/>
  </si>
  <si>
    <t>口座種別</t>
    <rPh sb="0" eb="2">
      <t>こうざ</t>
    </rPh>
    <rPh sb="2" eb="4">
      <t>しゅべつ</t>
    </rPh>
    <phoneticPr fontId="1" type="Hiragana"/>
  </si>
  <si>
    <t>①初期導入のみ（要綱第３条（１））　</t>
    <rPh sb="1" eb="3">
      <t>しょき</t>
    </rPh>
    <rPh sb="3" eb="5">
      <t>どうにゅう</t>
    </rPh>
    <rPh sb="8" eb="10">
      <t>ようこう</t>
    </rPh>
    <rPh sb="10" eb="11">
      <t>だい</t>
    </rPh>
    <rPh sb="12" eb="13">
      <t>じょう</t>
    </rPh>
    <phoneticPr fontId="1" type="Hiragana"/>
  </si>
  <si>
    <t>保険医療機関コード</t>
    <rPh sb="0" eb="2">
      <t>ほけん</t>
    </rPh>
    <rPh sb="2" eb="4">
      <t>いりょう</t>
    </rPh>
    <rPh sb="4" eb="6">
      <t>きかん</t>
    </rPh>
    <phoneticPr fontId="1" type="Hiragana"/>
  </si>
  <si>
    <t>③初期導入と新機能を同時に導入（要綱第３条（３））</t>
    <rPh sb="1" eb="3">
      <t>しょき</t>
    </rPh>
    <rPh sb="3" eb="5">
      <t>どうにゅう</t>
    </rPh>
    <rPh sb="6" eb="7">
      <t>しん</t>
    </rPh>
    <rPh sb="7" eb="9">
      <t>きのう</t>
    </rPh>
    <rPh sb="10" eb="12">
      <t>どうじ</t>
    </rPh>
    <rPh sb="13" eb="15">
      <t>どうにゅう</t>
    </rPh>
    <rPh sb="16" eb="18">
      <t>ようこう</t>
    </rPh>
    <rPh sb="18" eb="19">
      <t>だい</t>
    </rPh>
    <rPh sb="20" eb="21">
      <t>じょう</t>
    </rPh>
    <phoneticPr fontId="1" type="Hiragana"/>
  </si>
  <si>
    <t>対象の保険医療機関等</t>
    <rPh sb="0" eb="2">
      <t>たいしょう</t>
    </rPh>
    <rPh sb="3" eb="5">
      <t>ほけん</t>
    </rPh>
    <rPh sb="5" eb="7">
      <t>いりょう</t>
    </rPh>
    <rPh sb="7" eb="9">
      <t>きかん</t>
    </rPh>
    <rPh sb="9" eb="10">
      <t>とう</t>
    </rPh>
    <phoneticPr fontId="1" type="Hiragana"/>
  </si>
  <si>
    <t>円</t>
    <rPh sb="0" eb="1">
      <t>えん</t>
    </rPh>
    <phoneticPr fontId="1" type="Hiragana"/>
  </si>
  <si>
    <t>同時</t>
    <rPh sb="0" eb="2">
      <t>ドウジ</t>
    </rPh>
    <phoneticPr fontId="7"/>
  </si>
  <si>
    <t>②病院（大規模病院以外）</t>
  </si>
  <si>
    <r>
      <t>代表者職名・代表者氏名</t>
    </r>
    <r>
      <rPr>
        <sz val="12"/>
        <color theme="1"/>
        <rFont val="游ゴシック"/>
        <family val="3"/>
        <charset val="128"/>
      </rPr>
      <t>（法人の場合のみ）</t>
    </r>
    <rPh sb="0" eb="3">
      <t>だいひょうしゃ</t>
    </rPh>
    <rPh sb="3" eb="5">
      <t>しょくめい</t>
    </rPh>
    <rPh sb="6" eb="9">
      <t>だいひょうしゃ</t>
    </rPh>
    <rPh sb="9" eb="11">
      <t>しめい</t>
    </rPh>
    <rPh sb="12" eb="14">
      <t>ほうじん</t>
    </rPh>
    <rPh sb="15" eb="17">
      <t>ばあい</t>
    </rPh>
    <phoneticPr fontId="1" type="Hiragana"/>
  </si>
  <si>
    <t>③診療所</t>
    <rPh sb="1" eb="4">
      <t>しんりょうしょ</t>
    </rPh>
    <phoneticPr fontId="1" type="Hiragana"/>
  </si>
  <si>
    <t>①大規模病院（病床数200床以上）</t>
    <rPh sb="1" eb="4">
      <t>だいきぼ</t>
    </rPh>
    <rPh sb="4" eb="6">
      <t>びょういん</t>
    </rPh>
    <rPh sb="7" eb="10">
      <t>びょうしょうすう</t>
    </rPh>
    <rPh sb="13" eb="14">
      <t>ゆか</t>
    </rPh>
    <rPh sb="14" eb="16">
      <t>いじょう</t>
    </rPh>
    <phoneticPr fontId="1" type="Hiragana"/>
  </si>
  <si>
    <t>②新機能の追加導入のみ（要綱第３条（２））</t>
  </si>
  <si>
    <t>初期導入</t>
    <rPh sb="0" eb="4">
      <t>ショキドウニュウ</t>
    </rPh>
    <phoneticPr fontId="7"/>
  </si>
  <si>
    <t>新機能</t>
    <rPh sb="0" eb="3">
      <t>シンキノウ</t>
    </rPh>
    <phoneticPr fontId="7"/>
  </si>
  <si>
    <t>病院</t>
    <rPh sb="0" eb="2">
      <t>ビョウイン</t>
    </rPh>
    <phoneticPr fontId="7"/>
  </si>
  <si>
    <t>誓約事項（確認の上、各事項の左に○をつけてください。）</t>
    <rPh sb="0" eb="2">
      <t>せいやく</t>
    </rPh>
    <rPh sb="2" eb="4">
      <t>じこう</t>
    </rPh>
    <rPh sb="5" eb="7">
      <t>かくにん</t>
    </rPh>
    <rPh sb="8" eb="9">
      <t>うえ</t>
    </rPh>
    <rPh sb="10" eb="11">
      <t>かく</t>
    </rPh>
    <rPh sb="11" eb="13">
      <t>じこう</t>
    </rPh>
    <rPh sb="14" eb="15">
      <t>ひだり</t>
    </rPh>
    <phoneticPr fontId="1" type="Hiragana"/>
  </si>
  <si>
    <t>診療所</t>
    <rPh sb="0" eb="3">
      <t>シンリョウショ</t>
    </rPh>
    <phoneticPr fontId="7"/>
  </si>
  <si>
    <t>薬局</t>
    <rPh sb="0" eb="2">
      <t>ヤッキョク</t>
    </rPh>
    <phoneticPr fontId="7"/>
  </si>
  <si>
    <t>金融機関名</t>
    <rPh sb="0" eb="2">
      <t>きんゆう</t>
    </rPh>
    <rPh sb="2" eb="5">
      <t>きかんめい</t>
    </rPh>
    <phoneticPr fontId="1" type="Hiragana"/>
  </si>
  <si>
    <t>申請書の内容に相違はありません。申請書の内容に相違があった場合は、速やかに返金します。</t>
  </si>
  <si>
    <r>
      <t>申請者</t>
    </r>
    <r>
      <rPr>
        <sz val="12"/>
        <color theme="1"/>
        <rFont val="游ゴシック"/>
        <family val="3"/>
        <charset val="128"/>
      </rPr>
      <t>（氏名又は法人の場合は法人名）</t>
    </r>
    <rPh sb="0" eb="3">
      <t>しんせいしゃ</t>
    </rPh>
    <rPh sb="4" eb="6">
      <t>しめい</t>
    </rPh>
    <rPh sb="6" eb="7">
      <t>また</t>
    </rPh>
    <rPh sb="8" eb="10">
      <t>ほうじん</t>
    </rPh>
    <rPh sb="11" eb="13">
      <t>ばあい</t>
    </rPh>
    <rPh sb="14" eb="16">
      <t>ほうじん</t>
    </rPh>
    <rPh sb="16" eb="17">
      <t>めい</t>
    </rPh>
    <phoneticPr fontId="1" type="Hiragana"/>
  </si>
  <si>
    <t>該当する施設区分（施設区分の左に○をつけてください。）</t>
    <rPh sb="0" eb="2">
      <t>がいとう</t>
    </rPh>
    <rPh sb="4" eb="6">
      <t>しせつ</t>
    </rPh>
    <rPh sb="6" eb="8">
      <t>くぶん</t>
    </rPh>
    <rPh sb="9" eb="11">
      <t>しせつ</t>
    </rPh>
    <rPh sb="11" eb="13">
      <t>くぶん</t>
    </rPh>
    <rPh sb="14" eb="15">
      <t>ひだり</t>
    </rPh>
    <phoneticPr fontId="1" type="Hiragana"/>
  </si>
  <si>
    <t>保険医療機関・保険薬局の名称</t>
    <rPh sb="0" eb="2">
      <t>ほけん</t>
    </rPh>
    <rPh sb="2" eb="4">
      <t>いりょう</t>
    </rPh>
    <rPh sb="4" eb="6">
      <t>きかん</t>
    </rPh>
    <rPh sb="7" eb="9">
      <t>ほけん</t>
    </rPh>
    <rPh sb="9" eb="11">
      <t>やっきょく</t>
    </rPh>
    <rPh sb="12" eb="14">
      <t>めいしょう</t>
    </rPh>
    <phoneticPr fontId="1" type="Hiragana"/>
  </si>
  <si>
    <t>保険医療機関・保険薬局の所在地</t>
    <rPh sb="0" eb="2">
      <t>ほけん</t>
    </rPh>
    <rPh sb="2" eb="4">
      <t>いりょう</t>
    </rPh>
    <rPh sb="4" eb="6">
      <t>きかん</t>
    </rPh>
    <rPh sb="7" eb="9">
      <t>ほけん</t>
    </rPh>
    <rPh sb="9" eb="11">
      <t>やっきょく</t>
    </rPh>
    <rPh sb="12" eb="15">
      <t>しょざいち</t>
    </rPh>
    <phoneticPr fontId="1" type="Hiragana"/>
  </si>
  <si>
    <t>支店名</t>
    <rPh sb="0" eb="3">
      <t>してんめい</t>
    </rPh>
    <phoneticPr fontId="1" type="Hiragana"/>
  </si>
  <si>
    <t>「広島県電子処方箋の活用・普及促進に係る医療事業者補助金交付要綱」の各項の規定を遵守します。</t>
    <rPh sb="34" eb="35">
      <t>かく</t>
    </rPh>
    <rPh sb="35" eb="36">
      <t>こう</t>
    </rPh>
    <rPh sb="37" eb="39">
      <t>きてい</t>
    </rPh>
    <rPh sb="40" eb="42">
      <t>じゅんしゅ</t>
    </rPh>
    <phoneticPr fontId="1" type="Hiragana"/>
  </si>
  <si>
    <t>交付の対象となる事業の区分（左に○をつけてください。）</t>
    <rPh sb="0" eb="2">
      <t>こうふ</t>
    </rPh>
    <rPh sb="3" eb="5">
      <t>たいしょう</t>
    </rPh>
    <rPh sb="8" eb="10">
      <t>じぎょう</t>
    </rPh>
    <rPh sb="11" eb="13">
      <t>くぶん</t>
    </rPh>
    <rPh sb="14" eb="15">
      <t>ひだり</t>
    </rPh>
    <phoneticPr fontId="1" type="Hiragana"/>
  </si>
  <si>
    <t>消費税及び地方消費税の申告により確定した消費税及び地方消費税に係る仕入控除税額（要県補助金返還相当額）</t>
  </si>
  <si>
    <t>口座名義</t>
    <rPh sb="0" eb="2">
      <t>こうざ</t>
    </rPh>
    <rPh sb="2" eb="4">
      <t>めいぎ</t>
    </rPh>
    <phoneticPr fontId="1" type="Hiragana"/>
  </si>
  <si>
    <t>　令和　年　　月　　日付けで申請したこの補助金について、次のとおり申請を取り下げます。</t>
  </si>
  <si>
    <t>銀行口座情報（金融機関名、支店名、口座種別にはチェックを入れてください。）</t>
    <rPh sb="0" eb="2">
      <t>ぎんこう</t>
    </rPh>
    <rPh sb="2" eb="4">
      <t>こうざ</t>
    </rPh>
    <rPh sb="4" eb="6">
      <t>じょうほう</t>
    </rPh>
    <rPh sb="7" eb="9">
      <t>きんゆう</t>
    </rPh>
    <rPh sb="9" eb="12">
      <t>きかんめい</t>
    </rPh>
    <rPh sb="13" eb="16">
      <t>してんめい</t>
    </rPh>
    <rPh sb="17" eb="19">
      <t>こうざ</t>
    </rPh>
    <rPh sb="19" eb="21">
      <t>しゅべつ</t>
    </rPh>
    <rPh sb="28" eb="29">
      <t>い</t>
    </rPh>
    <phoneticPr fontId="1" type="Hiragana"/>
  </si>
  <si>
    <t>口座番号</t>
    <rPh sb="0" eb="2">
      <t>こうざ</t>
    </rPh>
    <rPh sb="2" eb="4">
      <t>ばんごう</t>
    </rPh>
    <phoneticPr fontId="1" type="Hiragana"/>
  </si>
  <si>
    <t>添付書類（添付を確認し、各書類の左に○を入れてください。）</t>
    <rPh sb="0" eb="2">
      <t>てんぷ</t>
    </rPh>
    <rPh sb="2" eb="4">
      <t>しょるい</t>
    </rPh>
    <rPh sb="5" eb="7">
      <t>てんぷ</t>
    </rPh>
    <rPh sb="8" eb="10">
      <t>かくにん</t>
    </rPh>
    <rPh sb="12" eb="13">
      <t>かく</t>
    </rPh>
    <rPh sb="13" eb="15">
      <t>しょるい</t>
    </rPh>
    <rPh sb="16" eb="17">
      <t>ひだり</t>
    </rPh>
    <rPh sb="20" eb="21">
      <t>い</t>
    </rPh>
    <phoneticPr fontId="1" type="Hiragana"/>
  </si>
  <si>
    <t>別記様式第１号（第６条関係）</t>
  </si>
  <si>
    <t>広島県電子処方箋の活用・普及促進に係る補助金事業取下申請書</t>
  </si>
  <si>
    <t>取下げ理由</t>
    <rPh sb="0" eb="1">
      <t>と</t>
    </rPh>
    <rPh sb="1" eb="2">
      <t>さ</t>
    </rPh>
    <rPh sb="3" eb="5">
      <t>りゆう</t>
    </rPh>
    <phoneticPr fontId="1" type="Hiragana"/>
  </si>
  <si>
    <t>　　年度消費税及び地方消費税に係る仕入控除税額報告書</t>
  </si>
  <si>
    <t>別記様式第３号（第14条関係）</t>
  </si>
  <si>
    <t>　　　　年　　月　　日付け第　　　　号により広島県知事から交付決定があった広島県電子処方箋の活用・普及促進に係る補助金について、広島県電子処方箋の活用・普及促進に係る補助金交付要綱第１４条に基づき、次のとおり報告します。</t>
    <rPh sb="11" eb="12">
      <t>づ</t>
    </rPh>
    <rPh sb="22" eb="25">
      <t>ひろしまけん</t>
    </rPh>
    <rPh sb="25" eb="27">
      <t>ちじ</t>
    </rPh>
    <rPh sb="99" eb="100">
      <t>つぎ</t>
    </rPh>
    <phoneticPr fontId="1" type="Hiragana"/>
  </si>
  <si>
    <t>別記様式第２号（第９条関係）</t>
    <phoneticPr fontId="1" type="Hiragana"/>
  </si>
  <si>
    <t>広島県補助金等交付規則(昭和48年広島県規則第91号)第１３条の規定による額の確定額</t>
    <phoneticPr fontId="1" type="Hiragana"/>
  </si>
  <si>
    <r>
      <t xml:space="preserve">添付書類
</t>
    </r>
    <r>
      <rPr>
        <sz val="12"/>
        <color theme="1"/>
        <rFont val="游ゴシック"/>
        <family val="3"/>
        <charset val="128"/>
        <scheme val="minor"/>
      </rPr>
      <t>記載内容を確認するための書類（確定申告書の写し，課税売上割合等が把握できる資料，特定収入の割合を確認できる資料）を添付する。</t>
    </r>
    <phoneticPr fontId="1" type="Hiragana"/>
  </si>
  <si>
    <t>選定額</t>
    <rPh sb="0" eb="2">
      <t>せんてい</t>
    </rPh>
    <rPh sb="2" eb="3">
      <t>がく</t>
    </rPh>
    <phoneticPr fontId="1" type="Hiragana"/>
  </si>
  <si>
    <t>寄付金その他の収入額</t>
    <rPh sb="0" eb="3">
      <t>きふきん</t>
    </rPh>
    <rPh sb="5" eb="6">
      <t>た</t>
    </rPh>
    <rPh sb="7" eb="10">
      <t>しゅうにゅうがく</t>
    </rPh>
    <phoneticPr fontId="1" type="Hiragana"/>
  </si>
  <si>
    <t>申請者（氏名又は法人の場合は法人名）</t>
    <rPh sb="0" eb="3">
      <t>しんせいしゃ</t>
    </rPh>
    <rPh sb="4" eb="6">
      <t>しめい</t>
    </rPh>
    <rPh sb="6" eb="7">
      <t>また</t>
    </rPh>
    <rPh sb="8" eb="10">
      <t>ほうじん</t>
    </rPh>
    <rPh sb="11" eb="13">
      <t>ばあい</t>
    </rPh>
    <rPh sb="14" eb="16">
      <t>ほうじん</t>
    </rPh>
    <rPh sb="16" eb="17">
      <t>めい</t>
    </rPh>
    <phoneticPr fontId="1" type="Hiragana"/>
  </si>
  <si>
    <t>代表者職名・代表者氏名（法人の場合のみ）</t>
    <rPh sb="0" eb="3">
      <t>だいひょうしゃ</t>
    </rPh>
    <rPh sb="3" eb="5">
      <t>しょくめい</t>
    </rPh>
    <rPh sb="6" eb="9">
      <t>だいひょうしゃ</t>
    </rPh>
    <rPh sb="9" eb="11">
      <t>しめい</t>
    </rPh>
    <rPh sb="12" eb="14">
      <t>ほうじん</t>
    </rPh>
    <rPh sb="15" eb="17">
      <t>ばあい</t>
    </rPh>
    <phoneticPr fontId="1" type="Hiragana"/>
  </si>
  <si>
    <r>
      <t>口座名義</t>
    </r>
    <r>
      <rPr>
        <sz val="9"/>
        <color theme="1"/>
        <rFont val="ＭＳ ゴシック"/>
        <family val="3"/>
        <charset val="128"/>
      </rPr>
      <t>（フリガナ）</t>
    </r>
    <rPh sb="0" eb="2">
      <t>こうざ</t>
    </rPh>
    <rPh sb="2" eb="4">
      <t>めいぎ</t>
    </rPh>
    <phoneticPr fontId="1" type="Hiragana"/>
  </si>
  <si>
    <t>広島県電子処方箋の活用・普及促進に係る補助金交付申請書兼実績報告書</t>
    <phoneticPr fontId="1" type="Hiragana"/>
  </si>
  <si>
    <t>総事業費から寄付金等を引いた額</t>
    <rPh sb="0" eb="4">
      <t>そうじぎょうひ</t>
    </rPh>
    <rPh sb="6" eb="10">
      <t>きふきんとう</t>
    </rPh>
    <rPh sb="11" eb="12">
      <t>ひ</t>
    </rPh>
    <rPh sb="14" eb="15">
      <t>がく</t>
    </rPh>
    <phoneticPr fontId="1" type="Hiragana"/>
  </si>
  <si>
    <t>　</t>
  </si>
  <si>
    <t>申請額（交付額）</t>
    <rPh sb="0" eb="3">
      <t>しんせいがく</t>
    </rPh>
    <rPh sb="4" eb="7">
      <t>こうふがく</t>
    </rPh>
    <phoneticPr fontId="1" type="Hiragana"/>
  </si>
  <si>
    <t>基準額</t>
    <rPh sb="0" eb="3">
      <t>きじゅんがく</t>
    </rPh>
    <phoneticPr fontId="1" type="Hiragana"/>
  </si>
  <si>
    <t>※社会保険診療報酬支払基金に申請した金額を記入すること。</t>
    <rPh sb="1" eb="3">
      <t>しゃかい</t>
    </rPh>
    <rPh sb="3" eb="5">
      <t>ほけん</t>
    </rPh>
    <rPh sb="5" eb="7">
      <t>しんりょう</t>
    </rPh>
    <rPh sb="7" eb="9">
      <t>ほうしゅう</t>
    </rPh>
    <rPh sb="9" eb="11">
      <t>しはら</t>
    </rPh>
    <rPh sb="11" eb="13">
      <t>ききん</t>
    </rPh>
    <rPh sb="14" eb="16">
      <t>しんせい</t>
    </rPh>
    <rPh sb="18" eb="20">
      <t>きんがく</t>
    </rPh>
    <rPh sb="21" eb="23">
      <t>きにゅう</t>
    </rPh>
    <phoneticPr fontId="1" type="Hiragana"/>
  </si>
  <si>
    <t>対象経費の実支出額（総事業費）</t>
    <rPh sb="0" eb="4">
      <t>たいしょうけいひ</t>
    </rPh>
    <rPh sb="5" eb="9">
      <t>じつししゅつがく</t>
    </rPh>
    <rPh sb="10" eb="14">
      <t>そうじぎょうひ</t>
    </rPh>
    <phoneticPr fontId="1" type="Hiragana"/>
  </si>
  <si>
    <r>
      <t xml:space="preserve">※総事業費について、控除すべき寄付金やその他の収入がある場合記載すること。（基金から交付された補助金を除く。）
</t>
    </r>
    <r>
      <rPr>
        <sz val="10"/>
        <color rgb="FFFF0000"/>
        <rFont val="ＭＳ ゴシック"/>
        <family val="3"/>
        <charset val="128"/>
      </rPr>
      <t>該当なしの場合は記入不要。</t>
    </r>
    <rPh sb="1" eb="2">
      <t>そう</t>
    </rPh>
    <rPh sb="2" eb="5">
      <t>じぎょうひ</t>
    </rPh>
    <rPh sb="10" eb="12">
      <t>こうじょ</t>
    </rPh>
    <rPh sb="15" eb="18">
      <t>きふきん</t>
    </rPh>
    <rPh sb="21" eb="22">
      <t>た</t>
    </rPh>
    <rPh sb="23" eb="25">
      <t>しゅうにゅう</t>
    </rPh>
    <rPh sb="28" eb="30">
      <t>ばあい</t>
    </rPh>
    <rPh sb="30" eb="32">
      <t>きさい</t>
    </rPh>
    <rPh sb="51" eb="52">
      <t>のぞ</t>
    </rPh>
    <rPh sb="56" eb="58">
      <t>がいとう</t>
    </rPh>
    <rPh sb="61" eb="63">
      <t>ばあい</t>
    </rPh>
    <rPh sb="64" eb="68">
      <t>きにゅうふよう</t>
    </rPh>
    <phoneticPr fontId="1" type="Hiragana"/>
  </si>
  <si>
    <r>
      <t xml:space="preserve">※「２施設区分」「４事業の区分」に応じて記載すること。
</t>
    </r>
    <r>
      <rPr>
        <b/>
        <sz val="10"/>
        <color theme="1"/>
        <rFont val="ＭＳ ゴシック"/>
        <family val="3"/>
        <charset val="128"/>
      </rPr>
      <t>Excel表の場合は自動算出。</t>
    </r>
    <rPh sb="3" eb="7">
      <t>しせつくぶん</t>
    </rPh>
    <rPh sb="10" eb="12">
      <t>じぎょう</t>
    </rPh>
    <rPh sb="13" eb="15">
      <t>くぶん</t>
    </rPh>
    <rPh sb="17" eb="18">
      <t>おう</t>
    </rPh>
    <rPh sb="20" eb="22">
      <t>きさい</t>
    </rPh>
    <phoneticPr fontId="1" type="Hiragana"/>
  </si>
  <si>
    <r>
      <t>※「対象経費の実支出額（総事業費）」と「基準額」のうち低い方の金額。</t>
    </r>
    <r>
      <rPr>
        <b/>
        <sz val="10"/>
        <color theme="1"/>
        <rFont val="ＭＳ ゴシック"/>
        <family val="3"/>
        <charset val="128"/>
      </rPr>
      <t>Excel表の場合は自動算出。</t>
    </r>
    <rPh sb="2" eb="4">
      <t>たいしょう</t>
    </rPh>
    <rPh sb="4" eb="6">
      <t>けいひ</t>
    </rPh>
    <rPh sb="7" eb="10">
      <t>じつししゅつ</t>
    </rPh>
    <rPh sb="10" eb="11">
      <t>がく</t>
    </rPh>
    <rPh sb="12" eb="16">
      <t>そうじぎょうひ</t>
    </rPh>
    <rPh sb="20" eb="23">
      <t>きじゅんがく</t>
    </rPh>
    <rPh sb="29" eb="30">
      <t>ほう</t>
    </rPh>
    <rPh sb="46" eb="48">
      <t>さんしゅつ</t>
    </rPh>
    <phoneticPr fontId="1" type="Hiragana"/>
  </si>
  <si>
    <r>
      <t>※「選定額」と「総事業費から寄付金等を引いた額」のうち低い方の額に、補助率を乗じた額。</t>
    </r>
    <r>
      <rPr>
        <b/>
        <sz val="11"/>
        <color theme="1"/>
        <rFont val="ＭＳ ゴシック"/>
        <family val="3"/>
        <charset val="128"/>
      </rPr>
      <t>Excel表の場合は自動算出。</t>
    </r>
    <r>
      <rPr>
        <sz val="11"/>
        <color theme="1"/>
        <rFont val="ＭＳ ゴシック"/>
        <family val="3"/>
        <charset val="128"/>
      </rPr>
      <t>（千円未満切り捨て）</t>
    </r>
    <rPh sb="2" eb="4">
      <t>せんてい</t>
    </rPh>
    <rPh sb="4" eb="5">
      <t>がく</t>
    </rPh>
    <rPh sb="8" eb="12">
      <t>そうじぎょうひ</t>
    </rPh>
    <rPh sb="14" eb="17">
      <t>きふきん</t>
    </rPh>
    <rPh sb="17" eb="18">
      <t>とう</t>
    </rPh>
    <rPh sb="19" eb="20">
      <t>ひ</t>
    </rPh>
    <rPh sb="22" eb="23">
      <t>がく</t>
    </rPh>
    <rPh sb="27" eb="28">
      <t>ひく</t>
    </rPh>
    <rPh sb="29" eb="30">
      <t>ほう</t>
    </rPh>
    <rPh sb="31" eb="32">
      <t>がく</t>
    </rPh>
    <rPh sb="34" eb="37">
      <t>ほじょりつ</t>
    </rPh>
    <rPh sb="38" eb="39">
      <t>じょう</t>
    </rPh>
    <rPh sb="41" eb="42">
      <t>がく</t>
    </rPh>
    <rPh sb="59" eb="64">
      <t>せんえんみまんき</t>
    </rPh>
    <rPh sb="65" eb="66">
      <t>す</t>
    </rPh>
    <phoneticPr fontId="1" type="Hiragana"/>
  </si>
  <si>
    <r>
      <t>※「対象経費の実支出額（総事業費）」から寄付金その他の収入額を引いた額。</t>
    </r>
    <r>
      <rPr>
        <b/>
        <sz val="11"/>
        <color theme="1"/>
        <rFont val="ＭＳ ゴシック"/>
        <family val="3"/>
        <charset val="128"/>
      </rPr>
      <t>Excel表の場合は自動算出。</t>
    </r>
    <rPh sb="2" eb="4">
      <t>たいしょう</t>
    </rPh>
    <rPh sb="4" eb="6">
      <t>けいひ</t>
    </rPh>
    <rPh sb="7" eb="10">
      <t>じつししゅつ</t>
    </rPh>
    <rPh sb="10" eb="11">
      <t>がく</t>
    </rPh>
    <rPh sb="12" eb="16">
      <t>そうじぎょうひ</t>
    </rPh>
    <rPh sb="20" eb="23">
      <t>きふきん</t>
    </rPh>
    <rPh sb="25" eb="26">
      <t>た</t>
    </rPh>
    <rPh sb="27" eb="30">
      <t>しゅうにゅうがく</t>
    </rPh>
    <rPh sb="31" eb="32">
      <t>ひ</t>
    </rPh>
    <rPh sb="34" eb="35">
      <t>がく</t>
    </rPh>
    <rPh sb="41" eb="42">
      <t>ひょう</t>
    </rPh>
    <rPh sb="43" eb="45">
      <t>ばあい</t>
    </rPh>
    <rPh sb="46" eb="50">
      <t>じどうさんしゅつ</t>
    </rPh>
    <phoneticPr fontId="1" type="Hiragana"/>
  </si>
  <si>
    <r>
      <t>申請額</t>
    </r>
    <r>
      <rPr>
        <b/>
        <sz val="12"/>
        <color theme="1"/>
        <rFont val="ＭＳ ゴシック"/>
        <family val="3"/>
        <charset val="128"/>
      </rPr>
      <t>(「対象経費の実支出額（総事業費）」及び「寄付金その他の収入額」を入力すると自動的に算出されます。）</t>
    </r>
    <phoneticPr fontId="1" type="Hiragana"/>
  </si>
  <si>
    <t>振込を行う振込口座情報が確認できる銀行口座の写し（通帳の表面と見開き１，２ページ、提出がない場合は払い込みが出来ません。）キャッシュカードの写しは不可。</t>
    <phoneticPr fontId="1" type="Hiragana"/>
  </si>
  <si>
    <t>社会保険診療報酬支払基金から発行された「電子処方箋管理サービスの導入に必要となる端末の購入等に係る補助金交付決定通知書」（写し）</t>
    <rPh sb="0" eb="2">
      <t>しゃかい</t>
    </rPh>
    <rPh sb="2" eb="4">
      <t>ほけん</t>
    </rPh>
    <rPh sb="4" eb="6">
      <t>しんりょう</t>
    </rPh>
    <rPh sb="6" eb="8">
      <t>ほうしゅう</t>
    </rPh>
    <rPh sb="8" eb="10">
      <t>しはら</t>
    </rPh>
    <rPh sb="10" eb="12">
      <t>ききん</t>
    </rPh>
    <rPh sb="14" eb="16">
      <t>はっこう</t>
    </rPh>
    <rPh sb="20" eb="22">
      <t>でんし</t>
    </rPh>
    <rPh sb="22" eb="25">
      <t>しょほうせん</t>
    </rPh>
    <rPh sb="25" eb="27">
      <t>かんり</t>
    </rPh>
    <rPh sb="32" eb="34">
      <t>どうにゅう</t>
    </rPh>
    <rPh sb="35" eb="37">
      <t>ひつよう</t>
    </rPh>
    <rPh sb="40" eb="42">
      <t>たんまつ</t>
    </rPh>
    <rPh sb="43" eb="45">
      <t>こうにゅう</t>
    </rPh>
    <rPh sb="45" eb="46">
      <t>とう</t>
    </rPh>
    <rPh sb="47" eb="48">
      <t>かか</t>
    </rPh>
    <rPh sb="49" eb="52">
      <t>ほじょきん</t>
    </rPh>
    <rPh sb="52" eb="54">
      <t>こうふ</t>
    </rPh>
    <rPh sb="54" eb="56">
      <t>けってい</t>
    </rPh>
    <rPh sb="56" eb="59">
      <t>つうちしょ</t>
    </rPh>
    <rPh sb="61" eb="62">
      <t>うつ</t>
    </rPh>
    <phoneticPr fontId="1" type="Hiragana"/>
  </si>
  <si>
    <t>電子処方箋管理サービス導入に関する領収書（写し）及び領収書内訳書（写し）
（社会保険診療報酬支払基金に提出した書類（対象事業費が確認できるもの）を添付</t>
    <rPh sb="0" eb="2">
      <t>でんし</t>
    </rPh>
    <rPh sb="2" eb="5">
      <t>しょほうせん</t>
    </rPh>
    <rPh sb="5" eb="7">
      <t>かんり</t>
    </rPh>
    <rPh sb="11" eb="13">
      <t>どうにゅう</t>
    </rPh>
    <rPh sb="14" eb="15">
      <t>かん</t>
    </rPh>
    <rPh sb="17" eb="20">
      <t>りょうしゅうしょ</t>
    </rPh>
    <rPh sb="21" eb="22">
      <t>うつ</t>
    </rPh>
    <rPh sb="24" eb="25">
      <t>およ</t>
    </rPh>
    <rPh sb="26" eb="29">
      <t>りょうしゅうしょ</t>
    </rPh>
    <rPh sb="29" eb="32">
      <t>うちわけしょ</t>
    </rPh>
    <rPh sb="33" eb="34">
      <t>うつ</t>
    </rPh>
    <rPh sb="38" eb="40">
      <t>しゃかい</t>
    </rPh>
    <rPh sb="40" eb="42">
      <t>ほけん</t>
    </rPh>
    <rPh sb="42" eb="44">
      <t>しんりょう</t>
    </rPh>
    <rPh sb="44" eb="46">
      <t>ほうしゅう</t>
    </rPh>
    <rPh sb="46" eb="48">
      <t>しはらい</t>
    </rPh>
    <rPh sb="48" eb="50">
      <t>ききん</t>
    </rPh>
    <rPh sb="51" eb="53">
      <t>ていしゅつ</t>
    </rPh>
    <rPh sb="55" eb="57">
      <t>しょるい</t>
    </rPh>
    <rPh sb="58" eb="60">
      <t>たいしょう</t>
    </rPh>
    <rPh sb="60" eb="63">
      <t>じぎょうひ</t>
    </rPh>
    <rPh sb="64" eb="66">
      <t>かくにん</t>
    </rPh>
    <rPh sb="73" eb="75">
      <t>てんぷ</t>
    </rPh>
    <phoneticPr fontId="1" type="Hiragana"/>
  </si>
  <si>
    <t>□普通　　□当座 　□別段</t>
    <rPh sb="1" eb="3">
      <t>ふつう</t>
    </rPh>
    <rPh sb="6" eb="8">
      <t>とうざ</t>
    </rPh>
    <rPh sb="11" eb="13">
      <t>べつだん</t>
    </rPh>
    <phoneticPr fontId="1" type="Hiragana"/>
  </si>
  <si>
    <t>☑銀行　□金庫　□組合　□農協　□その他（　　　）</t>
    <rPh sb="1" eb="3">
      <t>ぎんこう</t>
    </rPh>
    <rPh sb="5" eb="7">
      <t>きんこ</t>
    </rPh>
    <rPh sb="9" eb="11">
      <t>くみあい</t>
    </rPh>
    <rPh sb="13" eb="15">
      <t>のうきょう</t>
    </rPh>
    <rPh sb="19" eb="20">
      <t>た</t>
    </rPh>
    <phoneticPr fontId="1" type="Hiragana"/>
  </si>
  <si>
    <t>□本店　□支店　□出張所　□その他（　　　　　）</t>
    <rPh sb="1" eb="3">
      <t>ほんてん</t>
    </rPh>
    <rPh sb="5" eb="7">
      <t>してん</t>
    </rPh>
    <rPh sb="9" eb="12">
      <t>しゅっちょうしょ</t>
    </rPh>
    <rPh sb="16" eb="17">
      <t>た</t>
    </rPh>
    <phoneticPr fontId="1" type="Hiragana"/>
  </si>
  <si>
    <t>☑普通　　□当座 　□別段</t>
    <rPh sb="1" eb="3">
      <t>ふつう</t>
    </rPh>
    <rPh sb="6" eb="8">
      <t>とうざ</t>
    </rPh>
    <rPh sb="11" eb="13">
      <t>べつだん</t>
    </rPh>
    <phoneticPr fontId="1" type="Hiragana"/>
  </si>
  <si>
    <t>□銀行　□金庫　□組合　□農協　□その他（　　　）</t>
    <rPh sb="1" eb="3">
      <t>ぎんこう</t>
    </rPh>
    <rPh sb="5" eb="7">
      <t>きんこ</t>
    </rPh>
    <rPh sb="9" eb="11">
      <t>くみあい</t>
    </rPh>
    <rPh sb="13" eb="15">
      <t>のうきょう</t>
    </rPh>
    <rPh sb="19" eb="20">
      <t>た</t>
    </rPh>
    <phoneticPr fontId="1" type="Hiragana"/>
  </si>
  <si>
    <t>□本店　☑支店　□出張所　□その他（　　　　　）</t>
    <rPh sb="1" eb="3">
      <t>ほんてん</t>
    </rPh>
    <rPh sb="5" eb="7">
      <t>してん</t>
    </rPh>
    <rPh sb="9" eb="12">
      <t>しゅっちょうしょ</t>
    </rPh>
    <rPh sb="16" eb="17">
      <t>た</t>
    </rPh>
    <phoneticPr fontId="1" type="Hiragana"/>
  </si>
  <si>
    <t>広島市中区基町10-52</t>
    <rPh sb="0" eb="3">
      <t>ヒロシマシ</t>
    </rPh>
    <rPh sb="3" eb="5">
      <t>ナカク</t>
    </rPh>
    <rPh sb="5" eb="7">
      <t>モトマチ</t>
    </rPh>
    <phoneticPr fontId="20"/>
  </si>
  <si>
    <t>ヒロシマシナカクモトマチ</t>
    <phoneticPr fontId="20"/>
  </si>
  <si>
    <t>理事長　薬務　翔平</t>
    <rPh sb="0" eb="3">
      <t>リジチョウ</t>
    </rPh>
    <rPh sb="4" eb="6">
      <t>ヤクム</t>
    </rPh>
    <rPh sb="7" eb="9">
      <t>ショウヘイ</t>
    </rPh>
    <phoneticPr fontId="20"/>
  </si>
  <si>
    <t>リジチョウ　ヤクム　ショウヘイ</t>
    <phoneticPr fontId="20"/>
  </si>
  <si>
    <t>医療法人社団薬務会　薬務病院</t>
    <rPh sb="0" eb="6">
      <t>イリョウホウジンシャダン</t>
    </rPh>
    <rPh sb="6" eb="8">
      <t>ヤクム</t>
    </rPh>
    <rPh sb="8" eb="9">
      <t>カイ</t>
    </rPh>
    <rPh sb="10" eb="12">
      <t>ヤクム</t>
    </rPh>
    <rPh sb="12" eb="14">
      <t>ビョウイン</t>
    </rPh>
    <phoneticPr fontId="20"/>
  </si>
  <si>
    <t>広島市中区基町10-52</t>
    <phoneticPr fontId="20"/>
  </si>
  <si>
    <t>医療法人社団薬務会</t>
    <rPh sb="0" eb="6">
      <t>イリョウホウジンシャダン</t>
    </rPh>
    <rPh sb="6" eb="8">
      <t>ヤクム</t>
    </rPh>
    <rPh sb="8" eb="9">
      <t>カイ</t>
    </rPh>
    <phoneticPr fontId="20"/>
  </si>
  <si>
    <t>イリョウホウジンシャダンヤクムカイ</t>
    <phoneticPr fontId="20"/>
  </si>
  <si>
    <t>医療法人社団薬務会　理事長　薬務　翔平</t>
    <rPh sb="0" eb="6">
      <t>イリョウホウジンシャダン</t>
    </rPh>
    <rPh sb="6" eb="8">
      <t>ヤクム</t>
    </rPh>
    <rPh sb="8" eb="9">
      <t>カイ</t>
    </rPh>
    <rPh sb="10" eb="13">
      <t>リジチョウ</t>
    </rPh>
    <rPh sb="14" eb="16">
      <t>ヤクム</t>
    </rPh>
    <rPh sb="17" eb="18">
      <t>ショウ</t>
    </rPh>
    <rPh sb="18" eb="19">
      <t>ヒラ</t>
    </rPh>
    <phoneticPr fontId="20"/>
  </si>
  <si>
    <t>イリヨウホウジンシヤダンヤクムカイ　リジチヨウ　ヤクム　シヨウヘイ</t>
    <phoneticPr fontId="20"/>
  </si>
  <si>
    <t>〒</t>
    <phoneticPr fontId="1" type="Hiragana"/>
  </si>
  <si>
    <t>社会保険診療報酬支払基金に申請した金額を記入すること。</t>
    <rPh sb="0" eb="2">
      <t>しゃかい</t>
    </rPh>
    <rPh sb="2" eb="4">
      <t>ほけん</t>
    </rPh>
    <rPh sb="4" eb="6">
      <t>しんりょう</t>
    </rPh>
    <rPh sb="6" eb="8">
      <t>ほうしゅう</t>
    </rPh>
    <rPh sb="8" eb="10">
      <t>しはら</t>
    </rPh>
    <rPh sb="10" eb="12">
      <t>ききん</t>
    </rPh>
    <rPh sb="13" eb="15">
      <t>しんせい</t>
    </rPh>
    <rPh sb="17" eb="19">
      <t>きんがく</t>
    </rPh>
    <rPh sb="20" eb="22">
      <t>きにゅう</t>
    </rPh>
    <phoneticPr fontId="1" type="Hiragana"/>
  </si>
  <si>
    <r>
      <t xml:space="preserve">「２施設区分」「４事業の区分」に応じて記載すること。
</t>
    </r>
    <r>
      <rPr>
        <b/>
        <sz val="10"/>
        <color theme="1"/>
        <rFont val="ＭＳ ゴシック"/>
        <family val="3"/>
        <charset val="128"/>
      </rPr>
      <t>Excel表の場合は自動算出。</t>
    </r>
    <rPh sb="2" eb="6">
      <t>しせつくぶん</t>
    </rPh>
    <rPh sb="9" eb="11">
      <t>じぎょう</t>
    </rPh>
    <rPh sb="12" eb="14">
      <t>くぶん</t>
    </rPh>
    <rPh sb="16" eb="17">
      <t>おう</t>
    </rPh>
    <rPh sb="19" eb="21">
      <t>きさい</t>
    </rPh>
    <phoneticPr fontId="1" type="Hiragana"/>
  </si>
  <si>
    <r>
      <t>「対象経費の実支出額（総事業費）」と「基準額」のうち低い方の金額。</t>
    </r>
    <r>
      <rPr>
        <b/>
        <sz val="10"/>
        <color theme="1"/>
        <rFont val="ＭＳ ゴシック"/>
        <family val="3"/>
        <charset val="128"/>
      </rPr>
      <t>Excel表の場合は自動算出。</t>
    </r>
    <rPh sb="1" eb="3">
      <t>たいしょう</t>
    </rPh>
    <rPh sb="3" eb="5">
      <t>けいひ</t>
    </rPh>
    <rPh sb="6" eb="9">
      <t>じつししゅつ</t>
    </rPh>
    <rPh sb="9" eb="10">
      <t>がく</t>
    </rPh>
    <rPh sb="11" eb="15">
      <t>そうじぎょうひ</t>
    </rPh>
    <rPh sb="19" eb="22">
      <t>きじゅんがく</t>
    </rPh>
    <rPh sb="28" eb="29">
      <t>ほう</t>
    </rPh>
    <rPh sb="45" eb="47">
      <t>さんしゅつ</t>
    </rPh>
    <phoneticPr fontId="1" type="Hiragana"/>
  </si>
  <si>
    <r>
      <t>総事業費について、控除すべき寄付金やその他の収入がある場合記載すること。</t>
    </r>
    <r>
      <rPr>
        <b/>
        <sz val="10"/>
        <color rgb="FFFF0000"/>
        <rFont val="ＭＳ ゴシック"/>
        <family val="3"/>
        <charset val="128"/>
      </rPr>
      <t>※国の補助金（社会保険診療報酬支払基金）は含まない。該当なしの場合は記入不要。</t>
    </r>
    <rPh sb="0" eb="1">
      <t>そう</t>
    </rPh>
    <rPh sb="1" eb="4">
      <t>じぎょうひ</t>
    </rPh>
    <rPh sb="9" eb="11">
      <t>こうじょ</t>
    </rPh>
    <rPh sb="14" eb="17">
      <t>きふきん</t>
    </rPh>
    <rPh sb="20" eb="21">
      <t>た</t>
    </rPh>
    <rPh sb="22" eb="24">
      <t>しゅうにゅう</t>
    </rPh>
    <rPh sb="27" eb="29">
      <t>ばあい</t>
    </rPh>
    <rPh sb="29" eb="31">
      <t>きさい</t>
    </rPh>
    <phoneticPr fontId="1" type="Hiragana"/>
  </si>
  <si>
    <r>
      <t>「対象経費の実支出額（総事業費）」から寄付金その他の収入額を引いた額。</t>
    </r>
    <r>
      <rPr>
        <b/>
        <sz val="11"/>
        <color theme="1"/>
        <rFont val="ＭＳ ゴシック"/>
        <family val="3"/>
        <charset val="128"/>
      </rPr>
      <t>Excel表の場合は自動算出。</t>
    </r>
    <rPh sb="1" eb="3">
      <t>たいしょう</t>
    </rPh>
    <rPh sb="3" eb="5">
      <t>けいひ</t>
    </rPh>
    <rPh sb="6" eb="9">
      <t>じつししゅつ</t>
    </rPh>
    <rPh sb="9" eb="10">
      <t>がく</t>
    </rPh>
    <rPh sb="11" eb="15">
      <t>そうじぎょうひ</t>
    </rPh>
    <rPh sb="19" eb="22">
      <t>きふきん</t>
    </rPh>
    <rPh sb="24" eb="25">
      <t>た</t>
    </rPh>
    <rPh sb="26" eb="29">
      <t>しゅうにゅうがく</t>
    </rPh>
    <rPh sb="30" eb="31">
      <t>ひ</t>
    </rPh>
    <rPh sb="33" eb="34">
      <t>がく</t>
    </rPh>
    <rPh sb="40" eb="41">
      <t>ひょう</t>
    </rPh>
    <rPh sb="42" eb="44">
      <t>ばあい</t>
    </rPh>
    <rPh sb="45" eb="49">
      <t>じどうさんしゅつ</t>
    </rPh>
    <phoneticPr fontId="1" type="Hiragana"/>
  </si>
  <si>
    <r>
      <t>「選定額」と「総事業費から寄付金等を引いた額」のうち低い方の額に、補助率を乗じた額。</t>
    </r>
    <r>
      <rPr>
        <b/>
        <sz val="11"/>
        <color theme="1"/>
        <rFont val="ＭＳ ゴシック"/>
        <family val="3"/>
        <charset val="128"/>
      </rPr>
      <t>Excel表の場合は自動算出。</t>
    </r>
    <r>
      <rPr>
        <sz val="11"/>
        <color theme="1"/>
        <rFont val="ＭＳ ゴシック"/>
        <family val="3"/>
        <charset val="128"/>
      </rPr>
      <t>（千円未満切り捨て）</t>
    </r>
    <rPh sb="1" eb="3">
      <t>せんてい</t>
    </rPh>
    <rPh sb="3" eb="4">
      <t>がく</t>
    </rPh>
    <rPh sb="7" eb="11">
      <t>そうじぎょうひ</t>
    </rPh>
    <rPh sb="13" eb="16">
      <t>きふきん</t>
    </rPh>
    <rPh sb="16" eb="17">
      <t>とう</t>
    </rPh>
    <rPh sb="18" eb="19">
      <t>ひ</t>
    </rPh>
    <rPh sb="21" eb="22">
      <t>がく</t>
    </rPh>
    <rPh sb="26" eb="27">
      <t>ひく</t>
    </rPh>
    <rPh sb="28" eb="29">
      <t>ほう</t>
    </rPh>
    <rPh sb="30" eb="31">
      <t>がく</t>
    </rPh>
    <rPh sb="33" eb="36">
      <t>ほじょりつ</t>
    </rPh>
    <rPh sb="37" eb="38">
      <t>じょう</t>
    </rPh>
    <rPh sb="40" eb="41">
      <t>がく</t>
    </rPh>
    <rPh sb="58" eb="63">
      <t>せんえんみまんき</t>
    </rPh>
    <rPh sb="64" eb="65">
      <t>す</t>
    </rPh>
    <phoneticPr fontId="1" type="Hiragana"/>
  </si>
  <si>
    <t>振込を行う振込口座情報が確認できる銀行口座の写し（通帳の表面と見開き１，２ページ、提出がない場合は払い込みが出来ません。）キャッシュカードの写しは不可。通帳不発行口座の場合は、銀行が発行する口座番号連絡書等写しを提出ください。</t>
    <rPh sb="76" eb="78">
      <t>つうちょう</t>
    </rPh>
    <rPh sb="78" eb="81">
      <t>ふはっこう</t>
    </rPh>
    <rPh sb="81" eb="83">
      <t>こうざ</t>
    </rPh>
    <rPh sb="84" eb="86">
      <t>ばあい</t>
    </rPh>
    <rPh sb="88" eb="90">
      <t>ぎんこう</t>
    </rPh>
    <rPh sb="91" eb="93">
      <t>はっこう</t>
    </rPh>
    <rPh sb="95" eb="97">
      <t>こうざ</t>
    </rPh>
    <rPh sb="97" eb="99">
      <t>ばんごう</t>
    </rPh>
    <phoneticPr fontId="1" type="Hiragana"/>
  </si>
  <si>
    <t>←「ちぇっく」と入力して変換すると☑が表示されます</t>
    <phoneticPr fontId="1" type="Hiragana"/>
  </si>
  <si>
    <t>薬務</t>
    <rPh sb="0" eb="2">
      <t>ヤクム</t>
    </rPh>
    <phoneticPr fontId="20"/>
  </si>
  <si>
    <t>広島</t>
    <rPh sb="0" eb="2">
      <t>ヒロシマ</t>
    </rPh>
    <phoneticPr fontId="20"/>
  </si>
  <si>
    <t>←口座名義（フリガナ）は通帳の見開き1,2ページ表記通り入力ください（小さい「ツ」「ヤ」「ユ」「ヨ」等注意）</t>
    <phoneticPr fontId="1" type="Hiragana"/>
  </si>
  <si>
    <t>←口座名義は通帳の表面通り入力ください</t>
    <phoneticPr fontId="1" type="Hiragana"/>
  </si>
  <si>
    <t>←領収書内訳書に保険医療機関・保険薬局の名称を必ず記載ください</t>
    <rPh sb="23" eb="24">
      <t>かなら</t>
    </rPh>
    <phoneticPr fontId="1" type="Hiragana"/>
  </si>
  <si>
    <t>←中国四国厚生局HP内の施設一覧を参考に記載ください</t>
    <rPh sb="10" eb="11">
      <t>ない</t>
    </rPh>
    <rPh sb="12" eb="16">
      <t>しせついちらん</t>
    </rPh>
    <rPh sb="17" eb="19">
      <t>さんこう</t>
    </rPh>
    <phoneticPr fontId="1" type="Hiragana"/>
  </si>
  <si>
    <t>←中国四国厚生局HP内の施設一覧を参考に記載ください</t>
    <phoneticPr fontId="1" type="Hiragana"/>
  </si>
  <si>
    <t>保険医療機関・保険薬局の名称</t>
    <rPh sb="0" eb="2">
      <t>ほけん</t>
    </rPh>
    <rPh sb="2" eb="4">
      <t>いりょう</t>
    </rPh>
    <rPh sb="4" eb="6">
      <t>きかん</t>
    </rPh>
    <rPh sb="7" eb="9">
      <t>ほけん</t>
    </rPh>
    <rPh sb="9" eb="11">
      <t>やっきょく</t>
    </rPh>
    <rPh sb="12" eb="13">
      <t>な</t>
    </rPh>
    <phoneticPr fontId="1" type="Hiragana"/>
  </si>
  <si>
    <t>電子処方箋管理サービス導入に関する領収書（写し）及び領収書内訳書（写し）
社会保険診療報酬支払基金に提出した書類（対象事業費が確認できるもの）を添付</t>
    <rPh sb="0" eb="2">
      <t>でんし</t>
    </rPh>
    <rPh sb="2" eb="5">
      <t>しょほうせん</t>
    </rPh>
    <rPh sb="5" eb="7">
      <t>かんり</t>
    </rPh>
    <rPh sb="11" eb="13">
      <t>どうにゅう</t>
    </rPh>
    <rPh sb="14" eb="15">
      <t>かん</t>
    </rPh>
    <rPh sb="17" eb="20">
      <t>りょうしゅうしょ</t>
    </rPh>
    <rPh sb="21" eb="22">
      <t>うつ</t>
    </rPh>
    <rPh sb="24" eb="25">
      <t>およ</t>
    </rPh>
    <rPh sb="26" eb="29">
      <t>りょうしゅうしょ</t>
    </rPh>
    <rPh sb="29" eb="32">
      <t>うちわけしょ</t>
    </rPh>
    <rPh sb="33" eb="34">
      <t>うつ</t>
    </rPh>
    <rPh sb="37" eb="39">
      <t>しゃかい</t>
    </rPh>
    <rPh sb="38" eb="40">
      <t>ほけん</t>
    </rPh>
    <rPh sb="40" eb="42">
      <t>しんりょう</t>
    </rPh>
    <rPh sb="42" eb="44">
      <t>ほうしゅう</t>
    </rPh>
    <rPh sb="44" eb="46">
      <t>しはらい</t>
    </rPh>
    <rPh sb="46" eb="48">
      <t>ききん</t>
    </rPh>
    <rPh sb="49" eb="51">
      <t>ていしゅつ</t>
    </rPh>
    <rPh sb="53" eb="55">
      <t>しょるい</t>
    </rPh>
    <rPh sb="56" eb="58">
      <t>たいしょう</t>
    </rPh>
    <rPh sb="58" eb="61">
      <t>じぎょうひ</t>
    </rPh>
    <rPh sb="62" eb="64">
      <t>かくにん</t>
    </rPh>
    <rPh sb="71" eb="73">
      <t>てんぷ</t>
    </rPh>
    <phoneticPr fontId="1" type="Hiragana"/>
  </si>
  <si>
    <t>←郵便番号を記載ください</t>
    <rPh sb="1" eb="5">
      <t>ゆうびんばんごう</t>
    </rPh>
    <rPh sb="6" eb="8">
      <t>きさい</t>
    </rPh>
    <phoneticPr fontId="1" type="Hiragana"/>
  </si>
  <si>
    <t>←中国四国厚生局HP内の施設一覧を参考に所在地を記載ください</t>
    <rPh sb="20" eb="23">
      <t>しょざいち</t>
    </rPh>
    <phoneticPr fontId="1" type="Hiragana"/>
  </si>
  <si>
    <t>広島県</t>
    <rPh sb="0" eb="3">
      <t>ひろしまけん</t>
    </rPh>
    <phoneticPr fontId="1" type="Hiragana"/>
  </si>
  <si>
    <t>←医科の場合は「341」＋　医療機関コード（７桁）
　歯科の場合は「343」＋　医療機関コード（７桁）</t>
    <rPh sb="1" eb="3">
      <t>いか</t>
    </rPh>
    <rPh sb="4" eb="6">
      <t>ばあい</t>
    </rPh>
    <rPh sb="14" eb="18">
      <t>いりょうきかん</t>
    </rPh>
    <rPh sb="23" eb="24">
      <t>けた</t>
    </rPh>
    <rPh sb="27" eb="29">
      <t>しか</t>
    </rPh>
    <rPh sb="30" eb="32">
      <t>ばあい</t>
    </rPh>
    <rPh sb="40" eb="44">
      <t>いりょうきかん</t>
    </rPh>
    <phoneticPr fontId="1" type="Hiragana"/>
  </si>
  <si>
    <t>　薬局の場合は「344」＋　医療機関コード（７桁）</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</si>
</sst>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游ゴシック"/>
      <family val="3"/>
      <scheme val="minor"/>
    </font>
    <font>
      <sz val="6"/>
      <name val="游ゴシック"/>
      <family val="3"/>
    </font>
    <font>
      <sz val="12"/>
      <color theme="1"/>
      <name val="游ゴシック"/>
      <family val="3"/>
      <scheme val="minor"/>
    </font>
    <font>
      <b/>
      <sz val="18"/>
      <color theme="1"/>
      <name val="游ゴシック"/>
      <family val="3"/>
      <scheme val="minor"/>
    </font>
    <font>
      <sz val="14"/>
      <color theme="1"/>
      <name val="游ゴシック"/>
      <family val="3"/>
      <scheme val="minor"/>
    </font>
    <font>
      <b/>
      <sz val="14"/>
      <color theme="1"/>
      <name val="游ゴシック"/>
      <family val="3"/>
      <scheme val="minor"/>
    </font>
    <font>
      <b/>
      <sz val="12"/>
      <color theme="1"/>
      <name val="游ゴシック"/>
      <family val="3"/>
      <scheme val="minor"/>
    </font>
    <font>
      <sz val="6"/>
      <name val="ＭＳ Ｐゴシック"/>
      <family val="3"/>
    </font>
    <font>
      <sz val="12"/>
      <color theme="1"/>
      <name val="游ゴシック"/>
      <family val="3"/>
      <charset val="128"/>
    </font>
    <font>
      <sz val="12"/>
      <color theme="1"/>
      <name val="游ゴシック"/>
      <family val="3"/>
      <charset val="128"/>
      <scheme val="minor"/>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9"/>
      <color theme="1"/>
      <name val="ＭＳ ゴシック"/>
      <family val="3"/>
      <charset val="128"/>
    </font>
    <font>
      <b/>
      <sz val="19"/>
      <color theme="1"/>
      <name val="ＭＳ ゴシック"/>
      <family val="3"/>
      <charset val="128"/>
    </font>
    <font>
      <b/>
      <sz val="18.5"/>
      <color theme="1"/>
      <name val="ＭＳ ゴシック"/>
      <family val="3"/>
      <charset val="128"/>
    </font>
    <font>
      <b/>
      <sz val="11"/>
      <color theme="1"/>
      <name val="ＭＳ ゴシック"/>
      <family val="3"/>
      <charset val="128"/>
    </font>
    <font>
      <sz val="6"/>
      <name val="游ゴシック"/>
      <family val="3"/>
      <charset val="128"/>
      <scheme val="minor"/>
    </font>
    <font>
      <sz val="10"/>
      <color rgb="FFFF0000"/>
      <name val="ＭＳ ゴシック"/>
      <family val="3"/>
      <charset val="128"/>
    </font>
    <font>
      <b/>
      <sz val="10"/>
      <color theme="1"/>
      <name val="ＭＳ ゴシック"/>
      <family val="3"/>
      <charset val="128"/>
    </font>
    <font>
      <b/>
      <sz val="10"/>
      <color rgb="FFFF0000"/>
      <name val="ＭＳ ゴシック"/>
      <family val="3"/>
      <charset val="128"/>
    </font>
    <font>
      <sz val="9"/>
      <color rgb="FF0070C0"/>
      <name val="ＭＳ ゴシック"/>
      <family val="3"/>
      <charset val="128"/>
    </font>
    <font>
      <b/>
      <sz val="11"/>
      <color rgb="FF0070C0"/>
      <name val="ＭＳ ゴシック"/>
      <family val="3"/>
      <charset val="128"/>
    </font>
    <font>
      <b/>
      <sz val="11"/>
      <color theme="0"/>
      <name val="ＭＳ ゴシック"/>
      <family val="3"/>
      <charset val="128"/>
    </font>
    <font>
      <u/>
      <sz val="11"/>
      <color theme="10"/>
      <name val="游ゴシック"/>
      <family val="3"/>
      <scheme val="minor"/>
    </font>
  </fonts>
  <fills count="4">
    <fill>
      <patternFill patternType="none"/>
    </fill>
    <fill>
      <patternFill patternType="gray125"/>
    </fill>
    <fill>
      <patternFill patternType="solid">
        <fgColor rgb="FFFFE9E9"/>
        <bgColor indexed="64"/>
      </patternFill>
    </fill>
    <fill>
      <patternFill patternType="solid">
        <fgColor theme="2" tint="-9.9978637043366805E-2"/>
        <bgColor indexed="64"/>
      </patternFill>
    </fill>
  </fills>
  <borders count="3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dashDot">
        <color auto="1"/>
      </bottom>
      <diagonal/>
    </border>
    <border>
      <left style="thin">
        <color indexed="64"/>
      </left>
      <right/>
      <top style="dashDot">
        <color auto="1"/>
      </top>
      <bottom style="thin">
        <color indexed="64"/>
      </bottom>
      <diagonal/>
    </border>
    <border>
      <left style="thin">
        <color indexed="64"/>
      </left>
      <right style="thin">
        <color auto="1"/>
      </right>
      <top style="thin">
        <color indexed="64"/>
      </top>
      <bottom/>
      <diagonal/>
    </border>
    <border>
      <left/>
      <right/>
      <top style="thin">
        <color indexed="64"/>
      </top>
      <bottom style="dashDot">
        <color auto="1"/>
      </bottom>
      <diagonal/>
    </border>
    <border>
      <left/>
      <right/>
      <top style="dashDot">
        <color auto="1"/>
      </top>
      <bottom style="thin">
        <color indexed="64"/>
      </bottom>
      <diagonal/>
    </border>
    <border>
      <left style="thin">
        <color indexed="64"/>
      </left>
      <right style="thin">
        <color auto="1"/>
      </right>
      <top style="thin">
        <color indexed="64"/>
      </top>
      <bottom style="thin">
        <color indexed="64"/>
      </bottom>
      <diagonal/>
    </border>
    <border>
      <left/>
      <right style="thin">
        <color indexed="64"/>
      </right>
      <top style="thin">
        <color indexed="64"/>
      </top>
      <bottom style="dashDot">
        <color auto="1"/>
      </bottom>
      <diagonal/>
    </border>
    <border>
      <left/>
      <right style="thin">
        <color indexed="64"/>
      </right>
      <top style="dashDot">
        <color auto="1"/>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style="thin">
        <color auto="1"/>
      </left>
      <right style="medium">
        <color indexed="64"/>
      </right>
      <top style="medium">
        <color indexed="64"/>
      </top>
      <bottom style="medium">
        <color indexed="64"/>
      </bottom>
      <diagonal/>
    </border>
    <border>
      <left/>
      <right style="thick">
        <color indexed="64"/>
      </right>
      <top/>
      <bottom/>
      <diagonal/>
    </border>
    <border>
      <left/>
      <right style="thin">
        <color auto="1"/>
      </right>
      <top style="medium">
        <color indexed="64"/>
      </top>
      <bottom style="medium">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vertical="center" wrapText="1"/>
    </xf>
    <xf numFmtId="0" fontId="0" fillId="0" borderId="5" xfId="0" applyBorder="1">
      <alignment vertical="center"/>
    </xf>
    <xf numFmtId="0" fontId="6" fillId="0" borderId="0" xfId="0" applyFont="1">
      <alignment vertical="center"/>
    </xf>
    <xf numFmtId="0" fontId="4" fillId="0" borderId="0" xfId="0" applyFont="1" applyAlignment="1">
      <alignment horizontal="center" vertical="center"/>
    </xf>
    <xf numFmtId="0" fontId="0" fillId="0" borderId="12" xfId="0" applyBorder="1">
      <alignment vertical="center"/>
    </xf>
    <xf numFmtId="0" fontId="0" fillId="0" borderId="25" xfId="0" applyBorder="1">
      <alignment vertical="center"/>
    </xf>
    <xf numFmtId="12" fontId="0" fillId="0" borderId="0" xfId="0" applyNumberFormat="1">
      <alignment vertical="center"/>
    </xf>
    <xf numFmtId="0" fontId="0" fillId="0" borderId="27" xfId="0" applyBorder="1">
      <alignment vertical="center"/>
    </xf>
    <xf numFmtId="0" fontId="4" fillId="0" borderId="25" xfId="0" applyFont="1" applyBorder="1">
      <alignment vertical="center"/>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left" vertical="center" wrapText="1"/>
    </xf>
    <xf numFmtId="0" fontId="10"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0" fillId="0" borderId="25" xfId="0" applyFont="1" applyBorder="1">
      <alignment vertical="center"/>
    </xf>
    <xf numFmtId="0" fontId="10" fillId="0" borderId="5" xfId="0" applyFont="1" applyBorder="1">
      <alignment vertical="center"/>
    </xf>
    <xf numFmtId="0" fontId="10" fillId="0" borderId="27" xfId="0" applyFont="1" applyBorder="1">
      <alignment vertical="center"/>
    </xf>
    <xf numFmtId="0" fontId="13" fillId="0" borderId="27" xfId="0" applyFont="1" applyBorder="1">
      <alignment vertical="center"/>
    </xf>
    <xf numFmtId="176" fontId="10" fillId="0" borderId="27" xfId="0" applyNumberFormat="1" applyFont="1" applyBorder="1">
      <alignment vertical="center"/>
    </xf>
    <xf numFmtId="0" fontId="12"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0" fillId="2" borderId="5" xfId="0" applyFill="1" applyBorder="1" applyProtection="1">
      <alignment vertical="center"/>
      <protection locked="0"/>
    </xf>
    <xf numFmtId="0" fontId="0" fillId="2" borderId="21" xfId="0" applyFill="1" applyBorder="1" applyProtection="1">
      <alignment vertical="center"/>
      <protection locked="0"/>
    </xf>
    <xf numFmtId="0" fontId="0" fillId="2" borderId="26" xfId="0" applyFill="1" applyBorder="1" applyProtection="1">
      <alignment vertical="center"/>
      <protection locked="0"/>
    </xf>
    <xf numFmtId="0" fontId="19" fillId="2" borderId="5"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25" fillId="0" borderId="0" xfId="0" applyFont="1">
      <alignment vertical="center"/>
    </xf>
    <xf numFmtId="0" fontId="26" fillId="0" borderId="0" xfId="0" applyFont="1">
      <alignment vertical="center"/>
    </xf>
    <xf numFmtId="0" fontId="26" fillId="0" borderId="0" xfId="0" applyFont="1" applyAlignment="1">
      <alignment vertical="center" wrapText="1"/>
    </xf>
    <xf numFmtId="0" fontId="27" fillId="0" borderId="0" xfId="1">
      <alignment vertical="center"/>
    </xf>
    <xf numFmtId="0" fontId="26" fillId="0" borderId="0" xfId="0" applyFont="1" applyAlignment="1">
      <alignment vertical="top"/>
    </xf>
    <xf numFmtId="0" fontId="13" fillId="0" borderId="4" xfId="0" applyFont="1" applyBorder="1">
      <alignment vertical="center"/>
    </xf>
    <xf numFmtId="0" fontId="13" fillId="0" borderId="8" xfId="0" applyFont="1" applyBorder="1">
      <alignment vertical="center"/>
    </xf>
    <xf numFmtId="0" fontId="13" fillId="0" borderId="15" xfId="0" applyFont="1" applyBorder="1">
      <alignment vertical="center"/>
    </xf>
    <xf numFmtId="0" fontId="10" fillId="2" borderId="9" xfId="0" applyFont="1" applyFill="1" applyBorder="1" applyAlignment="1" applyProtection="1">
      <alignment vertical="center" wrapText="1"/>
      <protection locked="0"/>
    </xf>
    <xf numFmtId="0" fontId="10" fillId="2" borderId="11" xfId="0" applyFont="1" applyFill="1" applyBorder="1" applyAlignment="1" applyProtection="1">
      <alignment vertical="center" wrapText="1"/>
      <protection locked="0"/>
    </xf>
    <xf numFmtId="0" fontId="10" fillId="2" borderId="26" xfId="0" applyFont="1" applyFill="1" applyBorder="1" applyAlignment="1" applyProtection="1">
      <alignment vertical="center" wrapText="1"/>
      <protection locked="0"/>
    </xf>
    <xf numFmtId="0" fontId="18" fillId="0" borderId="0" xfId="0" applyFont="1" applyAlignment="1">
      <alignment horizontal="center" vertical="center"/>
    </xf>
    <xf numFmtId="0" fontId="17" fillId="0" borderId="0" xfId="0" applyFont="1" applyAlignment="1">
      <alignment horizontal="center" vertical="center"/>
    </xf>
    <xf numFmtId="0" fontId="10" fillId="0" borderId="1" xfId="0" applyFont="1" applyBorder="1">
      <alignment vertical="center"/>
    </xf>
    <xf numFmtId="0" fontId="10" fillId="0" borderId="6" xfId="0" applyFont="1" applyBorder="1">
      <alignment vertical="center"/>
    </xf>
    <xf numFmtId="0" fontId="10" fillId="0" borderId="13" xfId="0" applyFont="1" applyBorder="1">
      <alignment vertical="center"/>
    </xf>
    <xf numFmtId="0" fontId="10" fillId="2" borderId="16"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10" fillId="2" borderId="22" xfId="0" applyFont="1" applyFill="1" applyBorder="1" applyAlignment="1" applyProtection="1">
      <alignment vertical="center" wrapText="1"/>
      <protection locked="0"/>
    </xf>
    <xf numFmtId="0" fontId="13" fillId="0" borderId="2" xfId="0" applyFont="1" applyBorder="1">
      <alignment vertical="center"/>
    </xf>
    <xf numFmtId="0" fontId="13" fillId="0" borderId="7" xfId="0" applyFont="1" applyBorder="1">
      <alignment vertical="center"/>
    </xf>
    <xf numFmtId="0" fontId="13" fillId="0" borderId="14" xfId="0" applyFont="1" applyBorder="1">
      <alignment vertical="center"/>
    </xf>
    <xf numFmtId="0" fontId="10" fillId="2" borderId="17"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0" fillId="2" borderId="23" xfId="0" applyFont="1" applyFill="1" applyBorder="1" applyAlignment="1" applyProtection="1">
      <alignment vertical="center" wrapText="1"/>
      <protection locked="0"/>
    </xf>
    <xf numFmtId="0" fontId="13" fillId="0" borderId="27" xfId="0" applyFont="1" applyBorder="1">
      <alignment vertical="center"/>
    </xf>
    <xf numFmtId="0" fontId="13" fillId="0" borderId="10" xfId="0" applyFont="1" applyBorder="1">
      <alignment vertical="center"/>
    </xf>
    <xf numFmtId="176" fontId="10" fillId="0" borderId="21" xfId="0" applyNumberFormat="1" applyFont="1" applyBorder="1">
      <alignment vertical="center"/>
    </xf>
    <xf numFmtId="0" fontId="11" fillId="0" borderId="0" xfId="0" applyFont="1" applyAlignment="1">
      <alignment horizontal="left" vertical="center" wrapText="1"/>
    </xf>
    <xf numFmtId="0" fontId="10" fillId="2" borderId="2"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3" fillId="0" borderId="27" xfId="0" applyFont="1" applyBorder="1" applyAlignment="1">
      <alignment vertical="center" wrapText="1"/>
    </xf>
    <xf numFmtId="0" fontId="13" fillId="0" borderId="10" xfId="0" applyFont="1" applyBorder="1" applyAlignment="1">
      <alignment vertical="center" wrapText="1"/>
    </xf>
    <xf numFmtId="176" fontId="10" fillId="2" borderId="21" xfId="0" applyNumberFormat="1" applyFont="1" applyFill="1" applyBorder="1" applyProtection="1">
      <alignment vertical="center"/>
      <protection locked="0"/>
    </xf>
    <xf numFmtId="0" fontId="13" fillId="0" borderId="1"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25" xfId="0" applyFont="1" applyBorder="1">
      <alignment vertical="center"/>
    </xf>
    <xf numFmtId="0" fontId="10" fillId="2" borderId="1"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3" borderId="21" xfId="0" applyFont="1" applyFill="1" applyBorder="1" applyAlignment="1">
      <alignment horizontal="center" vertical="center"/>
    </xf>
    <xf numFmtId="0" fontId="13" fillId="0" borderId="0" xfId="0" applyFont="1">
      <alignment vertical="center"/>
    </xf>
    <xf numFmtId="0" fontId="13" fillId="0" borderId="3" xfId="0" applyFont="1" applyBorder="1" applyAlignment="1">
      <alignment horizontal="left" vertical="center"/>
    </xf>
    <xf numFmtId="0" fontId="13" fillId="0" borderId="0" xfId="0" applyFont="1" applyAlignment="1">
      <alignment horizontal="left" vertical="center"/>
    </xf>
    <xf numFmtId="0" fontId="10" fillId="0" borderId="27" xfId="0" applyFont="1" applyBorder="1" applyAlignment="1">
      <alignment horizontal="left" vertical="center"/>
    </xf>
    <xf numFmtId="0" fontId="10" fillId="0" borderId="29" xfId="0" applyFont="1" applyBorder="1" applyAlignment="1">
      <alignment horizontal="left" vertical="center"/>
    </xf>
    <xf numFmtId="176" fontId="10" fillId="0" borderId="30" xfId="0" applyNumberFormat="1" applyFont="1" applyBorder="1" applyAlignment="1">
      <alignment horizontal="right" vertical="center"/>
    </xf>
    <xf numFmtId="0" fontId="10" fillId="0" borderId="28" xfId="0" applyFont="1" applyBorder="1" applyAlignment="1">
      <alignment horizontal="right" vertical="center"/>
    </xf>
    <xf numFmtId="176" fontId="10" fillId="0" borderId="0" xfId="0" applyNumberFormat="1" applyFont="1" applyAlignment="1">
      <alignment horizontal="left" vertical="center" wrapText="1"/>
    </xf>
    <xf numFmtId="0" fontId="10" fillId="0" borderId="0" xfId="0" applyFont="1" applyAlignment="1">
      <alignment horizontal="left" vertical="center" wrapText="1"/>
    </xf>
    <xf numFmtId="0" fontId="13" fillId="0" borderId="0" xfId="0" applyFont="1" applyAlignment="1">
      <alignment vertical="center" wrapText="1"/>
    </xf>
    <xf numFmtId="176" fontId="10" fillId="2" borderId="9" xfId="0" applyNumberFormat="1" applyFont="1" applyFill="1" applyBorder="1" applyProtection="1">
      <alignment vertical="center"/>
      <protection locked="0"/>
    </xf>
    <xf numFmtId="176" fontId="10" fillId="2" borderId="26" xfId="0" applyNumberFormat="1" applyFont="1" applyFill="1" applyBorder="1" applyProtection="1">
      <alignment vertical="center"/>
      <protection locked="0"/>
    </xf>
    <xf numFmtId="176" fontId="10" fillId="0" borderId="18" xfId="0" applyNumberFormat="1" applyFont="1" applyBorder="1" applyAlignment="1">
      <alignment horizontal="right" vertical="center"/>
    </xf>
    <xf numFmtId="0" fontId="13" fillId="2" borderId="5" xfId="0" applyFont="1" applyFill="1" applyBorder="1" applyProtection="1">
      <alignment vertical="center"/>
      <protection locked="0"/>
    </xf>
    <xf numFmtId="0" fontId="13" fillId="0" borderId="5" xfId="0" applyFont="1" applyBorder="1">
      <alignment vertical="center"/>
    </xf>
    <xf numFmtId="0" fontId="24" fillId="3" borderId="9" xfId="0" applyFont="1" applyFill="1" applyBorder="1" applyAlignment="1">
      <alignment horizontal="right" vertical="center"/>
    </xf>
    <xf numFmtId="0" fontId="24" fillId="3" borderId="11" xfId="0" applyFont="1" applyFill="1" applyBorder="1" applyAlignment="1">
      <alignment horizontal="right" vertical="center"/>
    </xf>
    <xf numFmtId="0" fontId="24" fillId="3" borderId="24" xfId="0" applyFont="1" applyFill="1" applyBorder="1" applyAlignment="1">
      <alignment horizontal="right" vertical="center"/>
    </xf>
    <xf numFmtId="0" fontId="10" fillId="2" borderId="5" xfId="0" applyFont="1" applyFill="1" applyBorder="1" applyProtection="1">
      <alignment vertical="center"/>
      <protection locked="0"/>
    </xf>
    <xf numFmtId="0" fontId="10" fillId="0" borderId="9" xfId="0" applyFont="1" applyBorder="1" applyAlignment="1">
      <alignment vertical="center" wrapText="1"/>
    </xf>
    <xf numFmtId="0" fontId="10" fillId="0" borderId="11" xfId="0" applyFont="1" applyBorder="1">
      <alignment vertical="center"/>
    </xf>
    <xf numFmtId="0" fontId="10" fillId="0" borderId="24" xfId="0" applyFont="1" applyBorder="1">
      <alignment vertical="center"/>
    </xf>
    <xf numFmtId="0" fontId="10" fillId="0" borderId="5" xfId="0" applyFont="1" applyBorder="1" applyAlignment="1">
      <alignment vertical="center" wrapText="1"/>
    </xf>
    <xf numFmtId="0" fontId="10" fillId="0" borderId="5" xfId="0" applyFont="1" applyBorder="1">
      <alignment vertical="center"/>
    </xf>
    <xf numFmtId="0" fontId="12" fillId="0" borderId="0" xfId="0" applyFont="1" applyAlignment="1">
      <alignment vertical="center" wrapText="1"/>
    </xf>
    <xf numFmtId="0" fontId="10" fillId="3" borderId="9" xfId="0" applyFont="1" applyFill="1" applyBorder="1">
      <alignment vertical="center"/>
    </xf>
    <xf numFmtId="0" fontId="10" fillId="3" borderId="11" xfId="0" applyFont="1" applyFill="1" applyBorder="1">
      <alignment vertical="center"/>
    </xf>
    <xf numFmtId="0" fontId="10" fillId="3" borderId="24" xfId="0" applyFont="1" applyFill="1" applyBorder="1">
      <alignment vertical="center"/>
    </xf>
    <xf numFmtId="0" fontId="13" fillId="0" borderId="5" xfId="0" applyFont="1" applyBorder="1" applyAlignment="1">
      <alignment vertical="center" wrapText="1"/>
    </xf>
    <xf numFmtId="0" fontId="13" fillId="0" borderId="3" xfId="0" applyFont="1" applyBorder="1">
      <alignment vertical="center"/>
    </xf>
    <xf numFmtId="0" fontId="10" fillId="2" borderId="16" xfId="0" applyFont="1" applyFill="1" applyBorder="1" applyProtection="1">
      <alignment vertical="center"/>
      <protection locked="0"/>
    </xf>
    <xf numFmtId="0" fontId="10" fillId="2" borderId="19" xfId="0" applyFont="1" applyFill="1" applyBorder="1" applyProtection="1">
      <alignment vertical="center"/>
      <protection locked="0"/>
    </xf>
    <xf numFmtId="0" fontId="10" fillId="2" borderId="22" xfId="0" applyFont="1" applyFill="1" applyBorder="1" applyProtection="1">
      <alignment vertical="center"/>
      <protection locked="0"/>
    </xf>
    <xf numFmtId="0" fontId="10" fillId="2" borderId="17" xfId="0" applyFont="1" applyFill="1" applyBorder="1" applyProtection="1">
      <alignment vertical="center"/>
      <protection locked="0"/>
    </xf>
    <xf numFmtId="0" fontId="10" fillId="2" borderId="20" xfId="0" applyFont="1" applyFill="1" applyBorder="1" applyProtection="1">
      <alignment vertical="center"/>
      <protection locked="0"/>
    </xf>
    <xf numFmtId="0" fontId="10" fillId="2" borderId="23" xfId="0" applyFont="1" applyFill="1" applyBorder="1" applyProtection="1">
      <alignment vertical="center"/>
      <protection locked="0"/>
    </xf>
    <xf numFmtId="0" fontId="10" fillId="2" borderId="4" xfId="0" applyFont="1" applyFill="1" applyBorder="1">
      <alignment vertical="center"/>
    </xf>
    <xf numFmtId="0" fontId="10" fillId="2" borderId="8" xfId="0" applyFont="1" applyFill="1" applyBorder="1">
      <alignment vertical="center"/>
    </xf>
    <xf numFmtId="0" fontId="10" fillId="2" borderId="15" xfId="0" applyFont="1" applyFill="1" applyBorder="1">
      <alignment vertical="center"/>
    </xf>
    <xf numFmtId="0" fontId="10" fillId="2" borderId="17" xfId="0" applyFont="1" applyFill="1" applyBorder="1">
      <alignment vertical="center"/>
    </xf>
    <xf numFmtId="0" fontId="10" fillId="2" borderId="20" xfId="0" applyFont="1" applyFill="1" applyBorder="1">
      <alignment vertical="center"/>
    </xf>
    <xf numFmtId="0" fontId="10" fillId="2" borderId="23" xfId="0" applyFont="1" applyFill="1" applyBorder="1">
      <alignment vertical="center"/>
    </xf>
    <xf numFmtId="0" fontId="0" fillId="3" borderId="21" xfId="0" applyFill="1" applyBorder="1" applyAlignment="1">
      <alignment horizontal="center" vertical="center"/>
    </xf>
    <xf numFmtId="0" fontId="3" fillId="0" borderId="0" xfId="0" applyFont="1" applyAlignment="1">
      <alignment horizontal="center" vertical="center"/>
    </xf>
    <xf numFmtId="0" fontId="0" fillId="0" borderId="1" xfId="0" applyBorder="1">
      <alignment vertical="center"/>
    </xf>
    <xf numFmtId="0" fontId="0" fillId="0" borderId="6" xfId="0" applyBorder="1">
      <alignment vertical="center"/>
    </xf>
    <xf numFmtId="0" fontId="0" fillId="0" borderId="13" xfId="0" applyBorder="1">
      <alignment vertical="center"/>
    </xf>
    <xf numFmtId="0" fontId="0" fillId="2" borderId="16" xfId="0" applyFill="1" applyBorder="1" applyProtection="1">
      <alignment vertical="center"/>
      <protection locked="0"/>
    </xf>
    <xf numFmtId="0" fontId="0" fillId="2" borderId="19" xfId="0" applyFill="1" applyBorder="1" applyProtection="1">
      <alignment vertical="center"/>
      <protection locked="0"/>
    </xf>
    <xf numFmtId="0" fontId="0" fillId="2" borderId="22" xfId="0" applyFill="1" applyBorder="1" applyProtection="1">
      <alignment vertical="center"/>
      <protection locked="0"/>
    </xf>
    <xf numFmtId="0" fontId="2" fillId="0" borderId="2" xfId="0" applyFont="1" applyBorder="1">
      <alignment vertical="center"/>
    </xf>
    <xf numFmtId="0" fontId="2" fillId="0" borderId="7" xfId="0" applyFont="1" applyBorder="1">
      <alignment vertical="center"/>
    </xf>
    <xf numFmtId="0" fontId="2" fillId="0" borderId="14" xfId="0" applyFont="1" applyBorder="1">
      <alignment vertical="center"/>
    </xf>
    <xf numFmtId="0" fontId="0" fillId="2" borderId="17" xfId="0" applyFill="1" applyBorder="1" applyProtection="1">
      <alignment vertical="center"/>
      <protection locked="0"/>
    </xf>
    <xf numFmtId="0" fontId="0" fillId="2" borderId="20" xfId="0" applyFill="1" applyBorder="1" applyProtection="1">
      <alignment vertical="center"/>
      <protection locked="0"/>
    </xf>
    <xf numFmtId="0" fontId="0" fillId="2" borderId="23" xfId="0" applyFill="1" applyBorder="1" applyProtection="1">
      <alignment vertical="center"/>
      <protection locked="0"/>
    </xf>
    <xf numFmtId="0" fontId="4" fillId="0" borderId="0" xfId="0" applyFont="1" applyAlignment="1">
      <alignment vertical="center" wrapText="1"/>
    </xf>
    <xf numFmtId="0" fontId="0" fillId="2" borderId="5" xfId="0" applyFill="1" applyBorder="1" applyProtection="1">
      <alignment vertical="center"/>
      <protection locked="0"/>
    </xf>
    <xf numFmtId="0" fontId="2" fillId="0" borderId="4" xfId="0" applyFont="1" applyBorder="1">
      <alignment vertical="center"/>
    </xf>
    <xf numFmtId="0" fontId="2" fillId="0" borderId="8" xfId="0" applyFont="1" applyBorder="1">
      <alignment vertical="center"/>
    </xf>
    <xf numFmtId="0" fontId="2" fillId="0" borderId="15" xfId="0" applyFont="1" applyBorder="1">
      <alignment vertical="center"/>
    </xf>
    <xf numFmtId="0" fontId="0" fillId="2" borderId="4" xfId="0" applyFill="1" applyBorder="1" applyProtection="1">
      <alignment vertical="center"/>
      <protection locked="0"/>
    </xf>
    <xf numFmtId="0" fontId="0" fillId="2" borderId="8" xfId="0" applyFill="1" applyBorder="1" applyProtection="1">
      <alignment vertical="center"/>
      <protection locked="0"/>
    </xf>
    <xf numFmtId="0" fontId="0" fillId="2" borderId="15" xfId="0" applyFill="1" applyBorder="1" applyProtection="1">
      <alignment vertical="center"/>
      <protection locked="0"/>
    </xf>
    <xf numFmtId="0" fontId="5" fillId="0" borderId="27" xfId="0" applyFont="1" applyBorder="1" applyAlignment="1">
      <alignment vertical="top" wrapText="1"/>
    </xf>
    <xf numFmtId="0" fontId="5" fillId="0" borderId="0" xfId="0" applyFont="1" applyAlignment="1">
      <alignment vertical="top" wrapText="1"/>
    </xf>
    <xf numFmtId="0" fontId="0" fillId="2" borderId="25" xfId="0" applyFill="1" applyBorder="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E9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543277</xdr:colOff>
      <xdr:row>11</xdr:row>
      <xdr:rowOff>42334</xdr:rowOff>
    </xdr:from>
    <xdr:to>
      <xdr:col>16</xdr:col>
      <xdr:colOff>4762500</xdr:colOff>
      <xdr:row>15</xdr:row>
      <xdr:rowOff>232834</xdr:rowOff>
    </xdr:to>
    <xdr:sp macro="" textlink="">
      <xdr:nvSpPr>
        <xdr:cNvPr id="2" name="四角形: 角を丸くする 1">
          <a:extLst>
            <a:ext uri="{FF2B5EF4-FFF2-40B4-BE49-F238E27FC236}">
              <a16:creationId xmlns:a16="http://schemas.microsoft.com/office/drawing/2014/main" id="{DBE0CF5C-010A-143E-341F-5D2F69CD485F}"/>
            </a:ext>
          </a:extLst>
        </xdr:cNvPr>
        <xdr:cNvSpPr/>
      </xdr:nvSpPr>
      <xdr:spPr>
        <a:xfrm>
          <a:off x="9800166" y="2892778"/>
          <a:ext cx="4219223" cy="1305278"/>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中国四国厚生局</a:t>
          </a:r>
          <a:r>
            <a:rPr kumimoji="1" lang="en-US" altLang="ja-JP" sz="1800">
              <a:latin typeface="ＭＳ ゴシック" panose="020B0609070205080204" pitchFamily="49" charset="-128"/>
              <a:ea typeface="ＭＳ ゴシック" panose="020B0609070205080204" pitchFamily="49" charset="-128"/>
            </a:rPr>
            <a:t>HP</a:t>
          </a:r>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URL</a:t>
          </a: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https://kouseikyoku.mhlw.go.jp/chugokushikoku/chousaka/iryoukikanshitei.html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211667</xdr:colOff>
      <xdr:row>16</xdr:row>
      <xdr:rowOff>127000</xdr:rowOff>
    </xdr:from>
    <xdr:to>
      <xdr:col>14</xdr:col>
      <xdr:colOff>677334</xdr:colOff>
      <xdr:row>24</xdr:row>
      <xdr:rowOff>169334</xdr:rowOff>
    </xdr:to>
    <xdr:sp macro="" textlink="">
      <xdr:nvSpPr>
        <xdr:cNvPr id="2" name="テキスト ボックス 1">
          <a:extLst>
            <a:ext uri="{FF2B5EF4-FFF2-40B4-BE49-F238E27FC236}">
              <a16:creationId xmlns:a16="http://schemas.microsoft.com/office/drawing/2014/main" id="{8E6245B5-914A-4BC7-A017-BEFC39198D6A}"/>
            </a:ext>
          </a:extLst>
        </xdr:cNvPr>
        <xdr:cNvSpPr txBox="1"/>
      </xdr:nvSpPr>
      <xdr:spPr>
        <a:xfrm>
          <a:off x="3672417" y="4402667"/>
          <a:ext cx="5281084" cy="2667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u="sng">
              <a:solidFill>
                <a:srgbClr val="FF0000"/>
              </a:solidFill>
              <a:latin typeface="ＭＳ ゴシック" panose="020B0609070205080204" pitchFamily="49" charset="-128"/>
              <a:ea typeface="ＭＳ ゴシック" panose="020B0609070205080204" pitchFamily="49" charset="-128"/>
            </a:rPr>
            <a:t>大規模病院</a:t>
          </a:r>
          <a:r>
            <a:rPr kumimoji="1" lang="ja-JP" altLang="en-US" sz="2400">
              <a:solidFill>
                <a:srgbClr val="FF0000"/>
              </a:solidFill>
              <a:latin typeface="ＭＳ ゴシック" panose="020B0609070205080204" pitchFamily="49" charset="-128"/>
              <a:ea typeface="ＭＳ ゴシック" panose="020B0609070205080204" pitchFamily="49" charset="-128"/>
            </a:rPr>
            <a:t>において、</a:t>
          </a:r>
          <a:r>
            <a:rPr kumimoji="1" lang="ja-JP" altLang="en-US" sz="2400" u="sng">
              <a:solidFill>
                <a:srgbClr val="FF0000"/>
              </a:solidFill>
              <a:latin typeface="ＭＳ ゴシック" panose="020B0609070205080204" pitchFamily="49" charset="-128"/>
              <a:ea typeface="ＭＳ ゴシック" panose="020B0609070205080204" pitchFamily="49" charset="-128"/>
            </a:rPr>
            <a:t>初期導入と新機能追加を一体で導入</a:t>
          </a:r>
          <a:r>
            <a:rPr kumimoji="1" lang="ja-JP" altLang="en-US" sz="2400">
              <a:solidFill>
                <a:srgbClr val="FF0000"/>
              </a:solidFill>
              <a:latin typeface="ＭＳ ゴシック" panose="020B0609070205080204" pitchFamily="49" charset="-128"/>
              <a:ea typeface="ＭＳ ゴシック" panose="020B0609070205080204" pitchFamily="49" charset="-128"/>
            </a:rPr>
            <a:t>した実費用が</a:t>
          </a:r>
          <a:r>
            <a:rPr kumimoji="1" lang="en-US" altLang="ja-JP" sz="2400">
              <a:solidFill>
                <a:srgbClr val="FF0000"/>
              </a:solidFill>
              <a:latin typeface="ＭＳ ゴシック" panose="020B0609070205080204" pitchFamily="49" charset="-128"/>
              <a:ea typeface="ＭＳ ゴシック" panose="020B0609070205080204" pitchFamily="49" charset="-128"/>
            </a:rPr>
            <a:t>650</a:t>
          </a:r>
          <a:r>
            <a:rPr kumimoji="1" lang="ja-JP" altLang="en-US" sz="2400">
              <a:solidFill>
                <a:srgbClr val="FF0000"/>
              </a:solidFill>
              <a:latin typeface="ＭＳ ゴシック" panose="020B0609070205080204" pitchFamily="49" charset="-128"/>
              <a:ea typeface="ＭＳ ゴシック" panose="020B0609070205080204" pitchFamily="49" charset="-128"/>
            </a:rPr>
            <a:t>万円とした場合</a:t>
          </a:r>
          <a:endParaRPr kumimoji="1" lang="en-US" altLang="ja-JP" sz="2400">
            <a:solidFill>
              <a:srgbClr val="FF0000"/>
            </a:solidFill>
            <a:latin typeface="ＭＳ ゴシック" panose="020B0609070205080204" pitchFamily="49" charset="-128"/>
            <a:ea typeface="ＭＳ ゴシック" panose="020B0609070205080204" pitchFamily="49" charset="-128"/>
          </a:endParaRPr>
        </a:p>
        <a:p>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基金補助金</a:t>
          </a:r>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a:t>
          </a:r>
          <a:r>
            <a:rPr kumimoji="1" lang="en-US" altLang="ja-JP" sz="2400">
              <a:solidFill>
                <a:srgbClr val="FF0000"/>
              </a:solidFill>
              <a:latin typeface="ＭＳ ゴシック" panose="020B0609070205080204" pitchFamily="49" charset="-128"/>
              <a:ea typeface="ＭＳ ゴシック" panose="020B0609070205080204" pitchFamily="49" charset="-128"/>
            </a:rPr>
            <a:t>200.7</a:t>
          </a:r>
          <a:r>
            <a:rPr kumimoji="1" lang="ja-JP" altLang="en-US" sz="2400">
              <a:solidFill>
                <a:srgbClr val="FF0000"/>
              </a:solidFill>
              <a:latin typeface="ＭＳ ゴシック" panose="020B0609070205080204" pitchFamily="49" charset="-128"/>
              <a:ea typeface="ＭＳ ゴシック" panose="020B0609070205080204" pitchFamily="49" charset="-128"/>
            </a:rPr>
            <a:t>万円）</a:t>
          </a:r>
          <a:endParaRPr kumimoji="1" lang="en-US" altLang="ja-JP" sz="2400">
            <a:solidFill>
              <a:srgbClr val="FF0000"/>
            </a:solidFill>
            <a:latin typeface="ＭＳ ゴシック" panose="020B0609070205080204" pitchFamily="49" charset="-128"/>
            <a:ea typeface="ＭＳ ゴシック" panose="020B0609070205080204" pitchFamily="49" charset="-128"/>
          </a:endParaRPr>
        </a:p>
        <a:p>
          <a:r>
            <a:rPr kumimoji="1" lang="en-US" altLang="ja-JP"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latin typeface="ＭＳ ゴシック" panose="020B0609070205080204" pitchFamily="49" charset="-128"/>
              <a:ea typeface="ＭＳ ゴシック" panose="020B0609070205080204" pitchFamily="49" charset="-128"/>
            </a:rPr>
            <a:t>基金補助＝支払基金が基金を（</a:t>
          </a:r>
          <a:r>
            <a:rPr kumimoji="1" lang="en-US" altLang="ja-JP" sz="1800">
              <a:solidFill>
                <a:srgbClr val="FF0000"/>
              </a:solidFill>
              <a:latin typeface="ＭＳ ゴシック" panose="020B0609070205080204" pitchFamily="49" charset="-128"/>
              <a:ea typeface="ＭＳ ゴシック" panose="020B0609070205080204" pitchFamily="49" charset="-128"/>
            </a:rPr>
            <a:t>ICT</a:t>
          </a:r>
          <a:r>
            <a:rPr kumimoji="1" lang="ja-JP" altLang="en-US" sz="1800">
              <a:solidFill>
                <a:srgbClr val="FF0000"/>
              </a:solidFill>
              <a:latin typeface="ＭＳ ゴシック" panose="020B0609070205080204" pitchFamily="49" charset="-128"/>
              <a:ea typeface="ＭＳ ゴシック" panose="020B0609070205080204" pitchFamily="49" charset="-128"/>
            </a:rPr>
            <a:t>基金等）を活用して実施する医療提供体制設備交付金（電子処方箋管理サービス）により実施する補助</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476251</xdr:colOff>
      <xdr:row>19</xdr:row>
      <xdr:rowOff>10583</xdr:rowOff>
    </xdr:from>
    <xdr:to>
      <xdr:col>6</xdr:col>
      <xdr:colOff>592668</xdr:colOff>
      <xdr:row>21</xdr:row>
      <xdr:rowOff>127000</xdr:rowOff>
    </xdr:to>
    <xdr:sp macro="" textlink="">
      <xdr:nvSpPr>
        <xdr:cNvPr id="3" name="テキスト ボックス 2">
          <a:extLst>
            <a:ext uri="{FF2B5EF4-FFF2-40B4-BE49-F238E27FC236}">
              <a16:creationId xmlns:a16="http://schemas.microsoft.com/office/drawing/2014/main" id="{3FFDA452-40CC-407A-9FB6-79DF9E36DB01}"/>
            </a:ext>
          </a:extLst>
        </xdr:cNvPr>
        <xdr:cNvSpPr txBox="1"/>
      </xdr:nvSpPr>
      <xdr:spPr>
        <a:xfrm>
          <a:off x="1873251" y="5281083"/>
          <a:ext cx="1492250" cy="6032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大規模病院</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r>
            <a:rPr kumimoji="1" lang="ja-JP" altLang="en-US" sz="1400" b="1">
              <a:solidFill>
                <a:srgbClr val="FF0000"/>
              </a:solidFill>
              <a:latin typeface="ＭＳ ゴシック" panose="020B0609070205080204" pitchFamily="49" charset="-128"/>
              <a:ea typeface="ＭＳ ゴシック" panose="020B0609070205080204" pitchFamily="49" charset="-128"/>
            </a:rPr>
            <a:t>なので①に○</a:t>
          </a:r>
          <a:endParaRPr kumimoji="1" lang="ja-JP" altLang="en-US" sz="1400" b="1">
            <a:solidFill>
              <a:srgbClr val="FF0000"/>
            </a:solidFill>
          </a:endParaRPr>
        </a:p>
      </xdr:txBody>
    </xdr:sp>
    <xdr:clientData/>
  </xdr:twoCellAnchor>
  <xdr:twoCellAnchor>
    <xdr:from>
      <xdr:col>3</xdr:col>
      <xdr:colOff>677334</xdr:colOff>
      <xdr:row>20</xdr:row>
      <xdr:rowOff>79375</xdr:rowOff>
    </xdr:from>
    <xdr:to>
      <xdr:col>4</xdr:col>
      <xdr:colOff>476251</xdr:colOff>
      <xdr:row>21</xdr:row>
      <xdr:rowOff>1</xdr:rowOff>
    </xdr:to>
    <xdr:cxnSp macro="">
      <xdr:nvCxnSpPr>
        <xdr:cNvPr id="4" name="直線矢印コネクタ 3">
          <a:extLst>
            <a:ext uri="{FF2B5EF4-FFF2-40B4-BE49-F238E27FC236}">
              <a16:creationId xmlns:a16="http://schemas.microsoft.com/office/drawing/2014/main" id="{EC20679F-4AEA-40D7-8F09-B0E0F6A51EBA}"/>
            </a:ext>
          </a:extLst>
        </xdr:cNvPr>
        <xdr:cNvCxnSpPr>
          <a:stCxn id="3" idx="1"/>
        </xdr:cNvCxnSpPr>
      </xdr:nvCxnSpPr>
      <xdr:spPr>
        <a:xfrm flipH="1">
          <a:off x="1386417" y="5582708"/>
          <a:ext cx="486834" cy="17462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529168</xdr:colOff>
      <xdr:row>29</xdr:row>
      <xdr:rowOff>243417</xdr:rowOff>
    </xdr:from>
    <xdr:to>
      <xdr:col>8</xdr:col>
      <xdr:colOff>497417</xdr:colOff>
      <xdr:row>32</xdr:row>
      <xdr:rowOff>52917</xdr:rowOff>
    </xdr:to>
    <xdr:sp macro="" textlink="">
      <xdr:nvSpPr>
        <xdr:cNvPr id="5" name="テキスト ボックス 4">
          <a:extLst>
            <a:ext uri="{FF2B5EF4-FFF2-40B4-BE49-F238E27FC236}">
              <a16:creationId xmlns:a16="http://schemas.microsoft.com/office/drawing/2014/main" id="{8045D004-0DB4-401B-91A1-476EEA0BB612}"/>
            </a:ext>
          </a:extLst>
        </xdr:cNvPr>
        <xdr:cNvSpPr txBox="1"/>
      </xdr:nvSpPr>
      <xdr:spPr>
        <a:xfrm>
          <a:off x="1926168" y="8625417"/>
          <a:ext cx="2719916" cy="8255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新規導入と新機能追加を一体で導入しているため③に○</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３つの内、１つのみ〇</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677334</xdr:colOff>
      <xdr:row>31</xdr:row>
      <xdr:rowOff>21167</xdr:rowOff>
    </xdr:from>
    <xdr:to>
      <xdr:col>4</xdr:col>
      <xdr:colOff>529168</xdr:colOff>
      <xdr:row>32</xdr:row>
      <xdr:rowOff>42334</xdr:rowOff>
    </xdr:to>
    <xdr:cxnSp macro="">
      <xdr:nvCxnSpPr>
        <xdr:cNvPr id="6" name="直線矢印コネクタ 5">
          <a:extLst>
            <a:ext uri="{FF2B5EF4-FFF2-40B4-BE49-F238E27FC236}">
              <a16:creationId xmlns:a16="http://schemas.microsoft.com/office/drawing/2014/main" id="{DF1B6BDF-F044-4F66-99D4-0885705C01B9}"/>
            </a:ext>
          </a:extLst>
        </xdr:cNvPr>
        <xdr:cNvCxnSpPr>
          <a:stCxn id="5" idx="1"/>
        </xdr:cNvCxnSpPr>
      </xdr:nvCxnSpPr>
      <xdr:spPr>
        <a:xfrm flipH="1">
          <a:off x="1386417" y="9038167"/>
          <a:ext cx="539751" cy="40216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42335</xdr:colOff>
      <xdr:row>33</xdr:row>
      <xdr:rowOff>0</xdr:rowOff>
    </xdr:from>
    <xdr:to>
      <xdr:col>14</xdr:col>
      <xdr:colOff>190499</xdr:colOff>
      <xdr:row>34</xdr:row>
      <xdr:rowOff>148168</xdr:rowOff>
    </xdr:to>
    <xdr:sp macro="" textlink="">
      <xdr:nvSpPr>
        <xdr:cNvPr id="7" name="テキスト ボックス 6">
          <a:extLst>
            <a:ext uri="{FF2B5EF4-FFF2-40B4-BE49-F238E27FC236}">
              <a16:creationId xmlns:a16="http://schemas.microsoft.com/office/drawing/2014/main" id="{180BF72E-1F38-49FD-833F-9BB61B5CC502}"/>
            </a:ext>
          </a:extLst>
        </xdr:cNvPr>
        <xdr:cNvSpPr txBox="1"/>
      </xdr:nvSpPr>
      <xdr:spPr>
        <a:xfrm>
          <a:off x="4878918" y="9779000"/>
          <a:ext cx="3587748" cy="3810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実費用を記入すること</a:t>
          </a:r>
          <a:r>
            <a:rPr kumimoji="1" lang="ja-JP" altLang="en-US" sz="1200" b="1">
              <a:solidFill>
                <a:srgbClr val="FF0000"/>
              </a:solidFill>
            </a:rPr>
            <a:t>。</a:t>
          </a:r>
        </a:p>
      </xdr:txBody>
    </xdr:sp>
    <xdr:clientData/>
  </xdr:twoCellAnchor>
  <xdr:twoCellAnchor>
    <xdr:from>
      <xdr:col>8</xdr:col>
      <xdr:colOff>-1</xdr:colOff>
      <xdr:row>33</xdr:row>
      <xdr:rowOff>190501</xdr:rowOff>
    </xdr:from>
    <xdr:to>
      <xdr:col>9</xdr:col>
      <xdr:colOff>42335</xdr:colOff>
      <xdr:row>35</xdr:row>
      <xdr:rowOff>10585</xdr:rowOff>
    </xdr:to>
    <xdr:cxnSp macro="">
      <xdr:nvCxnSpPr>
        <xdr:cNvPr id="8" name="直線矢印コネクタ 7">
          <a:extLst>
            <a:ext uri="{FF2B5EF4-FFF2-40B4-BE49-F238E27FC236}">
              <a16:creationId xmlns:a16="http://schemas.microsoft.com/office/drawing/2014/main" id="{35944490-48FF-4D3B-8862-433E3FA7003D}"/>
            </a:ext>
          </a:extLst>
        </xdr:cNvPr>
        <xdr:cNvCxnSpPr>
          <a:stCxn id="7" idx="1"/>
        </xdr:cNvCxnSpPr>
      </xdr:nvCxnSpPr>
      <xdr:spPr>
        <a:xfrm flipH="1">
          <a:off x="4148666" y="9969501"/>
          <a:ext cx="730252" cy="28575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21169</xdr:colOff>
      <xdr:row>36</xdr:row>
      <xdr:rowOff>222249</xdr:rowOff>
    </xdr:from>
    <xdr:to>
      <xdr:col>15</xdr:col>
      <xdr:colOff>1</xdr:colOff>
      <xdr:row>38</xdr:row>
      <xdr:rowOff>148166</xdr:rowOff>
    </xdr:to>
    <xdr:sp macro="" textlink="">
      <xdr:nvSpPr>
        <xdr:cNvPr id="9" name="テキスト ボックス 8">
          <a:extLst>
            <a:ext uri="{FF2B5EF4-FFF2-40B4-BE49-F238E27FC236}">
              <a16:creationId xmlns:a16="http://schemas.microsoft.com/office/drawing/2014/main" id="{6C1BA727-77BF-4C4F-BEF6-32D065D39BBE}"/>
            </a:ext>
          </a:extLst>
        </xdr:cNvPr>
        <xdr:cNvSpPr txBox="1"/>
      </xdr:nvSpPr>
      <xdr:spPr>
        <a:xfrm>
          <a:off x="4857752" y="10847916"/>
          <a:ext cx="4106332" cy="6879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本事業に係る寄付金やその他収入があれば記入すること。</a:t>
          </a:r>
          <a:endParaRPr kumimoji="1" lang="en-US" altLang="ja-JP" sz="1200" b="1">
            <a:solidFill>
              <a:srgbClr val="FF0000"/>
            </a:solidFill>
          </a:endParaRPr>
        </a:p>
        <a:p>
          <a:r>
            <a:rPr kumimoji="1" lang="en-US" altLang="ja-JP" sz="1200" b="1">
              <a:solidFill>
                <a:srgbClr val="FF0000"/>
              </a:solidFill>
            </a:rPr>
            <a:t>※</a:t>
          </a:r>
          <a:r>
            <a:rPr kumimoji="1" lang="ja-JP" altLang="en-US" sz="1200" b="1">
              <a:solidFill>
                <a:srgbClr val="FF0000"/>
              </a:solidFill>
            </a:rPr>
            <a:t>国の補助金（社会保険診療報酬支払基金）は含まない。</a:t>
          </a:r>
        </a:p>
      </xdr:txBody>
    </xdr:sp>
    <xdr:clientData/>
  </xdr:twoCellAnchor>
  <xdr:twoCellAnchor>
    <xdr:from>
      <xdr:col>7</xdr:col>
      <xdr:colOff>656167</xdr:colOff>
      <xdr:row>37</xdr:row>
      <xdr:rowOff>185208</xdr:rowOff>
    </xdr:from>
    <xdr:to>
      <xdr:col>9</xdr:col>
      <xdr:colOff>21169</xdr:colOff>
      <xdr:row>39</xdr:row>
      <xdr:rowOff>42333</xdr:rowOff>
    </xdr:to>
    <xdr:cxnSp macro="">
      <xdr:nvCxnSpPr>
        <xdr:cNvPr id="10" name="直線矢印コネクタ 9">
          <a:extLst>
            <a:ext uri="{FF2B5EF4-FFF2-40B4-BE49-F238E27FC236}">
              <a16:creationId xmlns:a16="http://schemas.microsoft.com/office/drawing/2014/main" id="{8DD7DC50-1AFA-436A-B334-AD03808E55ED}"/>
            </a:ext>
          </a:extLst>
        </xdr:cNvPr>
        <xdr:cNvCxnSpPr>
          <a:stCxn id="9" idx="1"/>
        </xdr:cNvCxnSpPr>
      </xdr:nvCxnSpPr>
      <xdr:spPr>
        <a:xfrm flipH="1">
          <a:off x="4116917" y="11191875"/>
          <a:ext cx="740835" cy="4709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642055</xdr:colOff>
      <xdr:row>5</xdr:row>
      <xdr:rowOff>109361</xdr:rowOff>
    </xdr:from>
    <xdr:to>
      <xdr:col>15</xdr:col>
      <xdr:colOff>49388</xdr:colOff>
      <xdr:row>8</xdr:row>
      <xdr:rowOff>38805</xdr:rowOff>
    </xdr:to>
    <xdr:sp macro="" textlink="">
      <xdr:nvSpPr>
        <xdr:cNvPr id="11" name="テキスト ボックス 10">
          <a:extLst>
            <a:ext uri="{FF2B5EF4-FFF2-40B4-BE49-F238E27FC236}">
              <a16:creationId xmlns:a16="http://schemas.microsoft.com/office/drawing/2014/main" id="{D922AD8D-7A59-2B52-759E-21E9FC28B65E}"/>
            </a:ext>
          </a:extLst>
        </xdr:cNvPr>
        <xdr:cNvSpPr txBox="1"/>
      </xdr:nvSpPr>
      <xdr:spPr>
        <a:xfrm>
          <a:off x="7577666" y="1294694"/>
          <a:ext cx="1481666"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記載例</a:t>
          </a:r>
        </a:p>
      </xdr:txBody>
    </xdr:sp>
    <xdr:clientData/>
  </xdr:twoCellAnchor>
  <xdr:twoCellAnchor>
    <xdr:from>
      <xdr:col>10</xdr:col>
      <xdr:colOff>402167</xdr:colOff>
      <xdr:row>55</xdr:row>
      <xdr:rowOff>253999</xdr:rowOff>
    </xdr:from>
    <xdr:to>
      <xdr:col>16</xdr:col>
      <xdr:colOff>303386</xdr:colOff>
      <xdr:row>56</xdr:row>
      <xdr:rowOff>317500</xdr:rowOff>
    </xdr:to>
    <xdr:sp macro="" textlink="">
      <xdr:nvSpPr>
        <xdr:cNvPr id="12" name="テキスト ボックス 11">
          <a:extLst>
            <a:ext uri="{FF2B5EF4-FFF2-40B4-BE49-F238E27FC236}">
              <a16:creationId xmlns:a16="http://schemas.microsoft.com/office/drawing/2014/main" id="{A1A92404-7300-4E7E-857F-D9D494CB8B35}"/>
            </a:ext>
          </a:extLst>
        </xdr:cNvPr>
        <xdr:cNvSpPr txBox="1"/>
      </xdr:nvSpPr>
      <xdr:spPr>
        <a:xfrm>
          <a:off x="5954889" y="18139832"/>
          <a:ext cx="3605386" cy="5080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小文字も全て大文字にしてください。</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（例：リジチョウ　→　リジチヨウ）</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331610</xdr:colOff>
      <xdr:row>56</xdr:row>
      <xdr:rowOff>49389</xdr:rowOff>
    </xdr:from>
    <xdr:to>
      <xdr:col>10</xdr:col>
      <xdr:colOff>388057</xdr:colOff>
      <xdr:row>57</xdr:row>
      <xdr:rowOff>68792</xdr:rowOff>
    </xdr:to>
    <xdr:cxnSp macro="">
      <xdr:nvCxnSpPr>
        <xdr:cNvPr id="13" name="直線矢印コネクタ 12">
          <a:extLst>
            <a:ext uri="{FF2B5EF4-FFF2-40B4-BE49-F238E27FC236}">
              <a16:creationId xmlns:a16="http://schemas.microsoft.com/office/drawing/2014/main" id="{3F4B5699-75F5-43F3-A1AC-5506A5552E67}"/>
            </a:ext>
          </a:extLst>
        </xdr:cNvPr>
        <xdr:cNvCxnSpPr/>
      </xdr:nvCxnSpPr>
      <xdr:spPr>
        <a:xfrm flipH="1">
          <a:off x="5192888" y="18379722"/>
          <a:ext cx="747891" cy="46390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77"/>
  <sheetViews>
    <sheetView tabSelected="1" view="pageBreakPreview" topLeftCell="A6" zoomScale="90" zoomScaleNormal="90" zoomScaleSheetLayoutView="90" workbookViewId="0">
      <selection activeCell="I7" sqref="I7:O7"/>
    </sheetView>
  </sheetViews>
  <sheetFormatPr defaultRowHeight="18" x14ac:dyDescent="0.55000000000000004"/>
  <cols>
    <col min="1" max="1" width="2.58203125" customWidth="1"/>
    <col min="2" max="2" width="3.25" customWidth="1"/>
    <col min="3" max="3" width="3.5" customWidth="1"/>
    <col min="4" max="15" width="9.08203125" customWidth="1"/>
    <col min="16" max="16" width="3.25" customWidth="1"/>
    <col min="17" max="17" width="64.58203125" customWidth="1"/>
  </cols>
  <sheetData>
    <row r="1" spans="2:19" x14ac:dyDescent="0.55000000000000004">
      <c r="B1" s="16" t="s">
        <v>49</v>
      </c>
      <c r="C1" s="16"/>
      <c r="D1" s="16"/>
      <c r="E1" s="16"/>
      <c r="F1" s="16"/>
      <c r="G1" s="16"/>
      <c r="H1" s="16"/>
      <c r="I1" s="16"/>
      <c r="J1" s="16"/>
      <c r="K1" s="16"/>
      <c r="L1" s="16"/>
      <c r="M1" s="16"/>
      <c r="N1" s="16"/>
      <c r="O1" s="16"/>
      <c r="P1" s="16"/>
      <c r="Q1" s="16"/>
      <c r="R1" s="16"/>
      <c r="S1" s="16"/>
    </row>
    <row r="2" spans="2:19" ht="22" x14ac:dyDescent="0.55000000000000004">
      <c r="B2" s="16"/>
      <c r="C2" s="49" t="s">
        <v>63</v>
      </c>
      <c r="D2" s="50"/>
      <c r="E2" s="50"/>
      <c r="F2" s="50"/>
      <c r="G2" s="50"/>
      <c r="H2" s="50"/>
      <c r="I2" s="50"/>
      <c r="J2" s="50"/>
      <c r="K2" s="50"/>
      <c r="L2" s="50"/>
      <c r="M2" s="50"/>
      <c r="N2" s="50"/>
      <c r="O2" s="50"/>
      <c r="P2" s="16"/>
      <c r="Q2" s="16"/>
      <c r="R2" s="16"/>
      <c r="S2" s="16"/>
    </row>
    <row r="3" spans="2:19" x14ac:dyDescent="0.55000000000000004">
      <c r="B3" s="16"/>
      <c r="C3" s="16"/>
      <c r="D3" s="16"/>
      <c r="E3" s="16"/>
      <c r="F3" s="16"/>
      <c r="G3" s="16"/>
      <c r="H3" s="16"/>
      <c r="I3" s="16"/>
      <c r="J3" s="16"/>
      <c r="K3" s="16"/>
      <c r="L3" s="16"/>
      <c r="M3" s="16"/>
      <c r="N3" s="16"/>
      <c r="O3" s="16"/>
      <c r="P3" s="16"/>
      <c r="Q3" s="16"/>
      <c r="R3" s="16"/>
      <c r="S3" s="16"/>
    </row>
    <row r="4" spans="2:19" x14ac:dyDescent="0.55000000000000004">
      <c r="B4" s="16"/>
      <c r="C4" s="17" t="s">
        <v>8</v>
      </c>
      <c r="D4" s="17"/>
      <c r="E4" s="17"/>
      <c r="F4" s="17"/>
      <c r="G4" s="17"/>
      <c r="H4" s="17"/>
      <c r="I4" s="17"/>
      <c r="J4" s="17"/>
      <c r="K4" s="17"/>
      <c r="L4" s="17"/>
      <c r="M4" s="17"/>
      <c r="N4" s="17"/>
      <c r="O4" s="17"/>
      <c r="P4" s="16"/>
      <c r="Q4" s="16"/>
      <c r="R4" s="16"/>
      <c r="S4" s="16"/>
    </row>
    <row r="5" spans="2:19" x14ac:dyDescent="0.55000000000000004">
      <c r="B5" s="16"/>
      <c r="C5" s="17"/>
      <c r="D5" s="17"/>
      <c r="E5" s="17"/>
      <c r="F5" s="17"/>
      <c r="G5" s="17"/>
      <c r="H5" s="17" t="s">
        <v>3</v>
      </c>
      <c r="I5" s="18" t="s">
        <v>9</v>
      </c>
      <c r="J5" s="28"/>
      <c r="K5" s="18" t="s">
        <v>7</v>
      </c>
      <c r="L5" s="28"/>
      <c r="M5" s="18" t="s">
        <v>10</v>
      </c>
      <c r="N5" s="28"/>
      <c r="O5" s="18" t="s">
        <v>5</v>
      </c>
      <c r="P5" s="16"/>
      <c r="Q5" s="16"/>
      <c r="R5" s="16"/>
      <c r="S5" s="16"/>
    </row>
    <row r="6" spans="2:19" x14ac:dyDescent="0.55000000000000004">
      <c r="B6" s="16"/>
      <c r="C6" s="16"/>
      <c r="D6" s="16"/>
      <c r="E6" s="16"/>
      <c r="F6" s="16"/>
      <c r="G6" s="16"/>
      <c r="H6" s="16"/>
      <c r="I6" s="16"/>
      <c r="J6" s="16"/>
      <c r="K6" s="16"/>
      <c r="L6" s="16"/>
      <c r="M6" s="16"/>
      <c r="N6" s="16"/>
      <c r="O6" s="16"/>
      <c r="P6" s="16"/>
      <c r="Q6" s="16"/>
      <c r="R6" s="16"/>
      <c r="S6" s="16"/>
    </row>
    <row r="7" spans="2:19" x14ac:dyDescent="0.55000000000000004">
      <c r="B7" s="16"/>
      <c r="C7" s="16"/>
      <c r="D7" s="51" t="s">
        <v>12</v>
      </c>
      <c r="E7" s="52"/>
      <c r="F7" s="52"/>
      <c r="G7" s="52"/>
      <c r="H7" s="53"/>
      <c r="I7" s="54"/>
      <c r="J7" s="55"/>
      <c r="K7" s="55"/>
      <c r="L7" s="55"/>
      <c r="M7" s="55"/>
      <c r="N7" s="55"/>
      <c r="O7" s="56"/>
      <c r="P7" s="16"/>
      <c r="Q7" s="16"/>
      <c r="R7" s="16"/>
      <c r="S7" s="16"/>
    </row>
    <row r="8" spans="2:19" ht="30" customHeight="1" x14ac:dyDescent="0.55000000000000004">
      <c r="B8" s="16"/>
      <c r="C8" s="16"/>
      <c r="D8" s="57" t="s">
        <v>60</v>
      </c>
      <c r="E8" s="58"/>
      <c r="F8" s="58"/>
      <c r="G8" s="58"/>
      <c r="H8" s="59"/>
      <c r="I8" s="60"/>
      <c r="J8" s="61"/>
      <c r="K8" s="61"/>
      <c r="L8" s="61"/>
      <c r="M8" s="61"/>
      <c r="N8" s="61"/>
      <c r="O8" s="62"/>
      <c r="P8" s="16"/>
      <c r="Q8" s="39" t="s">
        <v>109</v>
      </c>
      <c r="R8" s="16"/>
      <c r="S8" s="16"/>
    </row>
    <row r="9" spans="2:19" x14ac:dyDescent="0.55000000000000004">
      <c r="B9" s="16"/>
      <c r="C9" s="16"/>
      <c r="D9" s="51" t="s">
        <v>12</v>
      </c>
      <c r="E9" s="52"/>
      <c r="F9" s="52"/>
      <c r="G9" s="52"/>
      <c r="H9" s="53"/>
      <c r="I9" s="54"/>
      <c r="J9" s="55"/>
      <c r="K9" s="55"/>
      <c r="L9" s="55"/>
      <c r="M9" s="55"/>
      <c r="N9" s="55"/>
      <c r="O9" s="56"/>
      <c r="P9" s="16"/>
      <c r="Q9" s="39"/>
      <c r="R9" s="16"/>
      <c r="S9" s="16"/>
    </row>
    <row r="10" spans="2:19" ht="30" customHeight="1" x14ac:dyDescent="0.55000000000000004">
      <c r="B10" s="16"/>
      <c r="C10" s="16"/>
      <c r="D10" s="57" t="s">
        <v>61</v>
      </c>
      <c r="E10" s="58"/>
      <c r="F10" s="58"/>
      <c r="G10" s="58"/>
      <c r="H10" s="59"/>
      <c r="I10" s="60"/>
      <c r="J10" s="61"/>
      <c r="K10" s="61"/>
      <c r="L10" s="61"/>
      <c r="M10" s="61"/>
      <c r="N10" s="61"/>
      <c r="O10" s="62"/>
      <c r="P10" s="16"/>
      <c r="Q10" s="39" t="s">
        <v>110</v>
      </c>
      <c r="R10" s="16"/>
      <c r="S10" s="16"/>
    </row>
    <row r="11" spans="2:19" x14ac:dyDescent="0.55000000000000004">
      <c r="B11" s="16"/>
      <c r="C11" s="16"/>
      <c r="D11" s="51" t="s">
        <v>12</v>
      </c>
      <c r="E11" s="52"/>
      <c r="F11" s="52"/>
      <c r="G11" s="52"/>
      <c r="H11" s="53"/>
      <c r="I11" s="54"/>
      <c r="J11" s="55"/>
      <c r="K11" s="55"/>
      <c r="L11" s="55"/>
      <c r="M11" s="55"/>
      <c r="N11" s="55"/>
      <c r="O11" s="56"/>
      <c r="P11" s="16"/>
      <c r="Q11" s="16"/>
      <c r="R11" s="16"/>
      <c r="S11" s="16"/>
    </row>
    <row r="12" spans="2:19" ht="30" customHeight="1" x14ac:dyDescent="0.55000000000000004">
      <c r="B12" s="16"/>
      <c r="C12" s="16"/>
      <c r="D12" s="57" t="s">
        <v>15</v>
      </c>
      <c r="E12" s="58"/>
      <c r="F12" s="58"/>
      <c r="G12" s="58"/>
      <c r="H12" s="59"/>
      <c r="I12" s="60"/>
      <c r="J12" s="61"/>
      <c r="K12" s="61"/>
      <c r="L12" s="61"/>
      <c r="M12" s="61"/>
      <c r="N12" s="61"/>
      <c r="O12" s="62"/>
      <c r="P12" s="16"/>
      <c r="Q12" s="16"/>
      <c r="R12" s="16"/>
      <c r="S12" s="16"/>
    </row>
    <row r="13" spans="2:19" x14ac:dyDescent="0.55000000000000004">
      <c r="B13" s="16"/>
      <c r="C13" s="16"/>
      <c r="D13" s="16"/>
      <c r="E13" s="16"/>
      <c r="F13" s="16"/>
      <c r="G13" s="16"/>
      <c r="H13" s="16"/>
      <c r="I13" s="16"/>
      <c r="J13" s="16"/>
      <c r="K13" s="16"/>
      <c r="L13" s="16"/>
      <c r="M13" s="16"/>
      <c r="N13" s="16"/>
      <c r="O13" s="16"/>
      <c r="P13" s="16"/>
      <c r="Q13" s="41"/>
      <c r="R13" s="16"/>
      <c r="S13" s="16"/>
    </row>
    <row r="14" spans="2:19" s="1" customFormat="1" ht="20" x14ac:dyDescent="0.55000000000000004">
      <c r="B14" s="19"/>
      <c r="C14" s="19"/>
      <c r="D14" s="107" t="s">
        <v>1</v>
      </c>
      <c r="E14" s="107"/>
      <c r="F14" s="107"/>
      <c r="G14" s="107"/>
      <c r="H14" s="107"/>
      <c r="I14" s="107"/>
      <c r="J14" s="107"/>
      <c r="K14" s="107"/>
      <c r="L14" s="107"/>
      <c r="M14" s="107"/>
      <c r="N14" s="107"/>
      <c r="O14" s="107"/>
      <c r="P14" s="19"/>
      <c r="Q14" s="19"/>
      <c r="R14" s="19"/>
      <c r="S14" s="19"/>
    </row>
    <row r="15" spans="2:19" s="1" customFormat="1" ht="20" x14ac:dyDescent="0.55000000000000004">
      <c r="B15" s="19"/>
      <c r="C15" s="19"/>
      <c r="D15" s="107"/>
      <c r="E15" s="107"/>
      <c r="F15" s="107"/>
      <c r="G15" s="107"/>
      <c r="H15" s="107"/>
      <c r="I15" s="107"/>
      <c r="J15" s="107"/>
      <c r="K15" s="107"/>
      <c r="L15" s="107"/>
      <c r="M15" s="107"/>
      <c r="N15" s="107"/>
      <c r="O15" s="107"/>
      <c r="P15" s="19"/>
      <c r="Q15" s="19"/>
      <c r="R15" s="19"/>
      <c r="S15" s="19"/>
    </row>
    <row r="16" spans="2:19" s="1" customFormat="1" ht="20" x14ac:dyDescent="0.55000000000000004">
      <c r="B16" s="19"/>
      <c r="C16" s="19"/>
      <c r="D16" s="20"/>
      <c r="E16" s="20"/>
      <c r="F16" s="20"/>
      <c r="G16" s="20"/>
      <c r="H16" s="20"/>
      <c r="I16" s="20"/>
      <c r="J16" s="20"/>
      <c r="K16" s="20"/>
      <c r="L16" s="20"/>
      <c r="M16" s="20"/>
      <c r="N16" s="20"/>
      <c r="O16" s="20"/>
      <c r="P16" s="19"/>
      <c r="Q16" s="19"/>
      <c r="R16" s="19"/>
      <c r="S16" s="19"/>
    </row>
    <row r="17" spans="2:22" x14ac:dyDescent="0.55000000000000004">
      <c r="B17" s="16"/>
      <c r="C17" s="21">
        <v>1</v>
      </c>
      <c r="D17" s="21" t="s">
        <v>20</v>
      </c>
      <c r="E17" s="21"/>
      <c r="F17" s="22"/>
      <c r="G17" s="22"/>
      <c r="H17" s="22"/>
      <c r="I17" s="16"/>
      <c r="J17" s="16"/>
      <c r="K17" s="16"/>
      <c r="L17" s="16"/>
      <c r="M17" s="16"/>
      <c r="N17" s="16"/>
      <c r="O17" s="16"/>
      <c r="P17" s="16"/>
      <c r="Q17" s="16"/>
      <c r="R17" s="16"/>
      <c r="S17" s="16"/>
    </row>
    <row r="18" spans="2:22" ht="50" customHeight="1" x14ac:dyDescent="0.55000000000000004">
      <c r="B18" s="16"/>
      <c r="C18" s="16"/>
      <c r="D18" s="43" t="s">
        <v>111</v>
      </c>
      <c r="E18" s="44"/>
      <c r="F18" s="44"/>
      <c r="G18" s="44"/>
      <c r="H18" s="45"/>
      <c r="I18" s="46"/>
      <c r="J18" s="47"/>
      <c r="K18" s="47"/>
      <c r="L18" s="47"/>
      <c r="M18" s="47"/>
      <c r="N18" s="47"/>
      <c r="O18" s="48"/>
      <c r="P18" s="16"/>
      <c r="Q18" s="39" t="s">
        <v>110</v>
      </c>
      <c r="R18" s="16"/>
      <c r="S18" s="16"/>
    </row>
    <row r="19" spans="2:22" ht="20" customHeight="1" x14ac:dyDescent="0.55000000000000004">
      <c r="B19" s="16"/>
      <c r="C19" s="16"/>
      <c r="D19" s="73" t="s">
        <v>39</v>
      </c>
      <c r="E19" s="74"/>
      <c r="F19" s="74"/>
      <c r="G19" s="74"/>
      <c r="H19" s="75"/>
      <c r="I19" s="77" t="s">
        <v>95</v>
      </c>
      <c r="J19" s="78"/>
      <c r="K19" s="78"/>
      <c r="L19" s="78"/>
      <c r="M19" s="78"/>
      <c r="N19" s="78"/>
      <c r="O19" s="79"/>
      <c r="P19" s="16"/>
      <c r="Q19" s="39" t="s">
        <v>113</v>
      </c>
      <c r="R19" s="16"/>
      <c r="S19" s="16"/>
    </row>
    <row r="20" spans="2:22" ht="30" customHeight="1" x14ac:dyDescent="0.55000000000000004">
      <c r="B20" s="16"/>
      <c r="C20" s="16"/>
      <c r="D20" s="57"/>
      <c r="E20" s="76"/>
      <c r="F20" s="76"/>
      <c r="G20" s="76"/>
      <c r="H20" s="59"/>
      <c r="I20" s="67" t="s">
        <v>115</v>
      </c>
      <c r="J20" s="68"/>
      <c r="K20" s="68"/>
      <c r="L20" s="68"/>
      <c r="M20" s="68"/>
      <c r="N20" s="68"/>
      <c r="O20" s="69"/>
      <c r="P20" s="16"/>
      <c r="Q20" s="39" t="s">
        <v>114</v>
      </c>
      <c r="R20" s="16"/>
      <c r="S20" s="16"/>
    </row>
    <row r="21" spans="2:22" x14ac:dyDescent="0.55000000000000004">
      <c r="B21" s="16"/>
      <c r="C21" s="16"/>
      <c r="D21" s="16"/>
      <c r="E21" s="16"/>
      <c r="F21" s="16"/>
      <c r="G21" s="16"/>
      <c r="H21" s="16"/>
      <c r="I21" s="16"/>
      <c r="J21" s="38"/>
      <c r="L21" s="16"/>
      <c r="M21" s="16"/>
      <c r="N21" s="16"/>
      <c r="O21" s="16"/>
      <c r="P21" s="16"/>
      <c r="Q21" s="16"/>
      <c r="R21" s="16"/>
      <c r="S21" s="16"/>
    </row>
    <row r="22" spans="2:22" ht="20" customHeight="1" x14ac:dyDescent="0.55000000000000004">
      <c r="B22" s="16"/>
      <c r="C22" s="21">
        <v>2</v>
      </c>
      <c r="D22" s="21" t="s">
        <v>37</v>
      </c>
      <c r="E22" s="21"/>
      <c r="F22" s="21"/>
      <c r="G22" s="21"/>
      <c r="H22" s="21"/>
      <c r="I22" s="22"/>
      <c r="J22" s="22"/>
      <c r="K22" s="16"/>
      <c r="L22" s="16"/>
      <c r="M22" s="16"/>
      <c r="N22" s="16"/>
      <c r="O22" s="16"/>
      <c r="P22" s="16"/>
      <c r="Q22" s="16"/>
      <c r="R22" s="16"/>
      <c r="S22" s="16"/>
    </row>
    <row r="23" spans="2:22" ht="30" customHeight="1" x14ac:dyDescent="0.55000000000000004">
      <c r="B23" s="16"/>
      <c r="C23" s="16"/>
      <c r="D23" s="33"/>
      <c r="E23" s="19" t="s">
        <v>26</v>
      </c>
      <c r="F23" s="16"/>
      <c r="G23" s="16"/>
      <c r="H23" s="16"/>
      <c r="I23" s="16"/>
      <c r="J23" s="16"/>
      <c r="K23" s="16"/>
      <c r="L23" s="16"/>
      <c r="M23" s="16"/>
      <c r="N23" s="16"/>
      <c r="O23" s="16"/>
      <c r="P23" s="16"/>
      <c r="Q23" s="16"/>
      <c r="R23" s="16" t="b">
        <f>AND(D23="○",D32="○")</f>
        <v>0</v>
      </c>
      <c r="S23" s="16" t="s">
        <v>28</v>
      </c>
      <c r="T23" t="s">
        <v>2</v>
      </c>
      <c r="U23" s="10">
        <v>0.16666666666666666</v>
      </c>
      <c r="V23">
        <v>4866000</v>
      </c>
    </row>
    <row r="24" spans="2:22" ht="30" customHeight="1" x14ac:dyDescent="0.55000000000000004">
      <c r="B24" s="16"/>
      <c r="C24" s="16"/>
      <c r="D24" s="33"/>
      <c r="E24" s="19" t="s">
        <v>23</v>
      </c>
      <c r="F24" s="16"/>
      <c r="G24" s="16"/>
      <c r="H24" s="16"/>
      <c r="I24" s="16"/>
      <c r="J24" s="16"/>
      <c r="K24" s="16"/>
      <c r="L24" s="16"/>
      <c r="M24" s="16"/>
      <c r="N24" s="16"/>
      <c r="O24" s="16"/>
      <c r="P24" s="16"/>
      <c r="Q24" s="16"/>
      <c r="R24" s="16" t="b">
        <f>AND(D24="○",D32="○")</f>
        <v>0</v>
      </c>
      <c r="S24" s="16" t="s">
        <v>28</v>
      </c>
      <c r="T24" t="s">
        <v>30</v>
      </c>
      <c r="U24" s="10">
        <v>0.16666666666666666</v>
      </c>
      <c r="V24">
        <v>3259000</v>
      </c>
    </row>
    <row r="25" spans="2:22" ht="30" customHeight="1" x14ac:dyDescent="0.55000000000000004">
      <c r="B25" s="16"/>
      <c r="C25" s="16"/>
      <c r="D25" s="33"/>
      <c r="E25" s="19" t="s">
        <v>25</v>
      </c>
      <c r="F25" s="16"/>
      <c r="G25" s="16"/>
      <c r="H25" s="16"/>
      <c r="I25" s="16"/>
      <c r="J25" s="16"/>
      <c r="K25" s="16"/>
      <c r="L25" s="16"/>
      <c r="M25" s="16"/>
      <c r="N25" s="16"/>
      <c r="O25" s="16"/>
      <c r="P25" s="16"/>
      <c r="Q25" s="16"/>
      <c r="R25" s="16" t="b">
        <f>AND(D25="○",D32="○")</f>
        <v>0</v>
      </c>
      <c r="S25" s="16" t="s">
        <v>28</v>
      </c>
      <c r="T25" t="s">
        <v>32</v>
      </c>
      <c r="U25" s="10">
        <v>0.25</v>
      </c>
      <c r="V25">
        <v>388000</v>
      </c>
    </row>
    <row r="26" spans="2:22" ht="30" customHeight="1" x14ac:dyDescent="0.55000000000000004">
      <c r="B26" s="16"/>
      <c r="C26" s="16"/>
      <c r="D26" s="33"/>
      <c r="E26" s="19" t="s">
        <v>11</v>
      </c>
      <c r="F26" s="16"/>
      <c r="G26" s="16"/>
      <c r="H26" s="16"/>
      <c r="I26" s="16"/>
      <c r="J26" s="16"/>
      <c r="K26" s="16"/>
      <c r="L26" s="16"/>
      <c r="M26" s="16"/>
      <c r="N26" s="16"/>
      <c r="O26" s="16"/>
      <c r="P26" s="16"/>
      <c r="Q26" s="16"/>
      <c r="R26" s="16" t="b">
        <f>AND(D26="○",D32="○")</f>
        <v>0</v>
      </c>
      <c r="S26" s="16" t="s">
        <v>28</v>
      </c>
      <c r="T26" t="s">
        <v>33</v>
      </c>
      <c r="U26" s="10">
        <v>0.25</v>
      </c>
      <c r="V26">
        <v>388000</v>
      </c>
    </row>
    <row r="27" spans="2:22" x14ac:dyDescent="0.55000000000000004">
      <c r="B27" s="16"/>
      <c r="C27" s="16"/>
      <c r="D27" s="16"/>
      <c r="E27" s="16"/>
      <c r="F27" s="16"/>
      <c r="G27" s="16"/>
      <c r="H27" s="16"/>
      <c r="I27" s="16"/>
      <c r="J27" s="16"/>
      <c r="K27" s="16"/>
      <c r="L27" s="16"/>
      <c r="M27" s="16"/>
      <c r="N27" s="16"/>
      <c r="O27" s="16"/>
      <c r="P27" s="16"/>
      <c r="Q27" s="16"/>
      <c r="R27" s="16" t="b">
        <f>AND(D23="○",D33="○")</f>
        <v>0</v>
      </c>
      <c r="S27" s="16" t="s">
        <v>29</v>
      </c>
      <c r="T27" t="s">
        <v>2</v>
      </c>
      <c r="U27" s="10">
        <v>0.16666666666666666</v>
      </c>
      <c r="V27">
        <v>1356000</v>
      </c>
    </row>
    <row r="28" spans="2:22" ht="20" customHeight="1" x14ac:dyDescent="0.55000000000000004">
      <c r="B28" s="16"/>
      <c r="C28" s="21">
        <v>3</v>
      </c>
      <c r="D28" s="21" t="s">
        <v>0</v>
      </c>
      <c r="E28" s="21"/>
      <c r="F28" s="21"/>
      <c r="G28" s="21"/>
      <c r="H28" s="22"/>
      <c r="I28" s="16"/>
      <c r="J28" s="16"/>
      <c r="K28" s="16"/>
      <c r="L28" s="16"/>
      <c r="M28" s="16"/>
      <c r="N28" s="16"/>
      <c r="O28" s="23"/>
      <c r="P28" s="16"/>
      <c r="Q28" s="16"/>
      <c r="R28" s="16" t="b">
        <f>AND(D24="○",D33="○")</f>
        <v>0</v>
      </c>
      <c r="S28" s="16" t="s">
        <v>29</v>
      </c>
      <c r="T28" t="s">
        <v>30</v>
      </c>
      <c r="U28" s="10">
        <v>0.16666666666666666</v>
      </c>
      <c r="V28">
        <v>1002000</v>
      </c>
    </row>
    <row r="29" spans="2:22" ht="30" customHeight="1" x14ac:dyDescent="0.55000000000000004">
      <c r="B29" s="16"/>
      <c r="C29" s="16"/>
      <c r="D29" s="24" t="s">
        <v>18</v>
      </c>
      <c r="E29" s="24"/>
      <c r="F29" s="34">
        <v>3</v>
      </c>
      <c r="G29" s="34">
        <v>4</v>
      </c>
      <c r="H29" s="34"/>
      <c r="I29" s="34"/>
      <c r="J29" s="34"/>
      <c r="K29" s="34"/>
      <c r="L29" s="34"/>
      <c r="M29" s="34"/>
      <c r="N29" s="36"/>
      <c r="O29" s="37"/>
      <c r="P29" s="16"/>
      <c r="Q29" s="40" t="s">
        <v>116</v>
      </c>
      <c r="R29" s="16" t="b">
        <f>AND(D25="○",D33="○")</f>
        <v>0</v>
      </c>
      <c r="S29" s="16" t="s">
        <v>29</v>
      </c>
      <c r="T29" t="s">
        <v>32</v>
      </c>
      <c r="U29" s="10">
        <v>0.25</v>
      </c>
      <c r="V29">
        <v>245000</v>
      </c>
    </row>
    <row r="30" spans="2:22" x14ac:dyDescent="0.55000000000000004">
      <c r="B30" s="16"/>
      <c r="C30" s="16"/>
      <c r="D30" s="16"/>
      <c r="E30" s="16"/>
      <c r="F30" s="16"/>
      <c r="G30" s="16"/>
      <c r="H30" s="16"/>
      <c r="I30" s="16"/>
      <c r="J30" s="16"/>
      <c r="K30" s="16"/>
      <c r="L30" s="16"/>
      <c r="M30" s="16"/>
      <c r="N30" s="16"/>
      <c r="O30" s="16"/>
      <c r="P30" s="16"/>
      <c r="Q30" s="42" t="s">
        <v>117</v>
      </c>
      <c r="R30" s="16" t="b">
        <f>AND(D26="○",D33="○")</f>
        <v>0</v>
      </c>
      <c r="S30" s="16" t="s">
        <v>29</v>
      </c>
      <c r="T30" t="s">
        <v>33</v>
      </c>
      <c r="U30" s="10">
        <v>0.25</v>
      </c>
      <c r="V30">
        <v>256000</v>
      </c>
    </row>
    <row r="31" spans="2:22" ht="20" customHeight="1" x14ac:dyDescent="0.55000000000000004">
      <c r="B31" s="16"/>
      <c r="C31" s="21">
        <v>4</v>
      </c>
      <c r="D31" s="21" t="s">
        <v>42</v>
      </c>
      <c r="E31" s="21"/>
      <c r="F31" s="21"/>
      <c r="G31" s="21"/>
      <c r="H31" s="21"/>
      <c r="I31" s="22"/>
      <c r="J31" s="22"/>
      <c r="K31" s="22"/>
      <c r="L31" s="16"/>
      <c r="M31" s="16"/>
      <c r="N31" s="16"/>
      <c r="O31" s="16"/>
      <c r="P31" s="16"/>
      <c r="Q31" s="16"/>
      <c r="R31" s="16" t="b">
        <f>AND(D23="○",D34="○")</f>
        <v>0</v>
      </c>
      <c r="S31" s="16" t="s">
        <v>22</v>
      </c>
      <c r="T31" t="s">
        <v>2</v>
      </c>
      <c r="U31" s="10">
        <v>0.16666666666666666</v>
      </c>
      <c r="V31">
        <v>6022000</v>
      </c>
    </row>
    <row r="32" spans="2:22" ht="30" customHeight="1" x14ac:dyDescent="0.55000000000000004">
      <c r="B32" s="16"/>
      <c r="C32" s="16"/>
      <c r="D32" s="33" t="s">
        <v>65</v>
      </c>
      <c r="E32" s="19" t="s">
        <v>17</v>
      </c>
      <c r="F32" s="16"/>
      <c r="G32" s="16"/>
      <c r="H32" s="16"/>
      <c r="I32" s="16"/>
      <c r="J32" s="16"/>
      <c r="K32" s="16"/>
      <c r="L32" s="16"/>
      <c r="M32" s="16"/>
      <c r="N32" s="16"/>
      <c r="O32" s="16"/>
      <c r="P32" s="16"/>
      <c r="Q32" s="16"/>
      <c r="R32" s="16" t="b">
        <f>AND(D24="○",D34="○")</f>
        <v>0</v>
      </c>
      <c r="S32" s="16" t="s">
        <v>22</v>
      </c>
      <c r="T32" t="s">
        <v>30</v>
      </c>
      <c r="U32" s="10">
        <v>0.16666666666666666</v>
      </c>
      <c r="V32">
        <v>4059000</v>
      </c>
    </row>
    <row r="33" spans="2:22" ht="30" customHeight="1" x14ac:dyDescent="0.55000000000000004">
      <c r="B33" s="16"/>
      <c r="C33" s="16"/>
      <c r="D33" s="33"/>
      <c r="E33" s="19" t="s">
        <v>27</v>
      </c>
      <c r="F33" s="16"/>
      <c r="G33" s="16"/>
      <c r="H33" s="16"/>
      <c r="I33" s="16"/>
      <c r="J33" s="16"/>
      <c r="K33" s="25"/>
      <c r="L33" s="16"/>
      <c r="M33" s="16"/>
      <c r="N33" s="16"/>
      <c r="O33" s="16"/>
      <c r="P33" s="16"/>
      <c r="Q33" s="16"/>
      <c r="R33" s="16" t="b">
        <f>AND(D25="○",D34="○")</f>
        <v>0</v>
      </c>
      <c r="S33" s="16" t="s">
        <v>22</v>
      </c>
      <c r="T33" t="s">
        <v>32</v>
      </c>
      <c r="U33" s="10">
        <v>0.25</v>
      </c>
      <c r="V33">
        <v>542000</v>
      </c>
    </row>
    <row r="34" spans="2:22" ht="30" customHeight="1" x14ac:dyDescent="0.55000000000000004">
      <c r="B34" s="16"/>
      <c r="C34" s="16"/>
      <c r="D34" s="33"/>
      <c r="E34" s="19" t="s">
        <v>19</v>
      </c>
      <c r="F34" s="16"/>
      <c r="G34" s="16"/>
      <c r="H34" s="16"/>
      <c r="I34" s="16"/>
      <c r="J34" s="16"/>
      <c r="K34" s="16"/>
      <c r="L34" s="16"/>
      <c r="M34" s="16"/>
      <c r="N34" s="16"/>
      <c r="O34" s="16"/>
      <c r="P34" s="16"/>
      <c r="Q34" s="16"/>
      <c r="R34" s="16" t="b">
        <f>AND(D26="○",D34="○")</f>
        <v>0</v>
      </c>
      <c r="S34" s="16" t="s">
        <v>22</v>
      </c>
      <c r="T34" t="s">
        <v>33</v>
      </c>
      <c r="U34" s="10">
        <v>0.25</v>
      </c>
      <c r="V34">
        <v>553000</v>
      </c>
    </row>
    <row r="35" spans="2:22" x14ac:dyDescent="0.55000000000000004">
      <c r="B35" s="16"/>
      <c r="C35" s="16"/>
      <c r="D35" s="16"/>
      <c r="E35" s="16"/>
      <c r="F35" s="16"/>
      <c r="G35" s="16"/>
      <c r="H35" s="16"/>
      <c r="I35" s="16"/>
      <c r="J35" s="16"/>
      <c r="K35" s="16"/>
      <c r="L35" s="16"/>
      <c r="M35" s="16"/>
      <c r="N35" s="16"/>
      <c r="O35" s="16"/>
      <c r="P35" s="16"/>
      <c r="Q35" s="16"/>
      <c r="R35" s="16" t="b">
        <v>1</v>
      </c>
      <c r="S35" s="16"/>
    </row>
    <row r="36" spans="2:22" x14ac:dyDescent="0.55000000000000004">
      <c r="B36" s="16"/>
      <c r="C36" s="21">
        <v>5</v>
      </c>
      <c r="D36" s="21" t="s">
        <v>75</v>
      </c>
      <c r="E36" s="21"/>
      <c r="F36" s="21"/>
      <c r="G36" s="21"/>
      <c r="H36" s="21"/>
      <c r="I36" s="21"/>
      <c r="J36" s="22"/>
      <c r="K36" s="16"/>
      <c r="L36" s="16"/>
      <c r="M36" s="16"/>
      <c r="N36" s="16"/>
      <c r="O36" s="16"/>
      <c r="P36" s="16"/>
      <c r="Q36" s="16"/>
      <c r="R36" s="16"/>
      <c r="S36" s="16"/>
    </row>
    <row r="37" spans="2:22" ht="45" customHeight="1" x14ac:dyDescent="0.55000000000000004">
      <c r="B37" s="16"/>
      <c r="C37" s="16"/>
      <c r="D37" s="70" t="s">
        <v>69</v>
      </c>
      <c r="E37" s="70"/>
      <c r="F37" s="71"/>
      <c r="G37" s="72"/>
      <c r="H37" s="72"/>
      <c r="I37" s="16" t="s">
        <v>21</v>
      </c>
      <c r="J37" s="66" t="s">
        <v>96</v>
      </c>
      <c r="K37" s="66"/>
      <c r="L37" s="66"/>
      <c r="M37" s="66"/>
      <c r="N37" s="66"/>
      <c r="O37" s="66"/>
      <c r="P37" s="16"/>
      <c r="Q37" s="16"/>
      <c r="R37" s="16"/>
      <c r="S37" s="16"/>
    </row>
    <row r="38" spans="2:22" ht="45" customHeight="1" x14ac:dyDescent="0.55000000000000004">
      <c r="B38" s="16"/>
      <c r="C38" s="16"/>
      <c r="D38" s="63" t="s">
        <v>67</v>
      </c>
      <c r="E38" s="63"/>
      <c r="F38" s="64"/>
      <c r="G38" s="65">
        <f>VLOOKUP(TRUE,R23:V35,5,FALSE)</f>
        <v>0</v>
      </c>
      <c r="H38" s="65"/>
      <c r="I38" s="16" t="s">
        <v>21</v>
      </c>
      <c r="J38" s="66" t="s">
        <v>97</v>
      </c>
      <c r="K38" s="66"/>
      <c r="L38" s="66"/>
      <c r="M38" s="66"/>
      <c r="N38" s="66"/>
      <c r="O38" s="66"/>
      <c r="P38" s="16"/>
      <c r="Q38" s="16"/>
      <c r="R38" s="16"/>
      <c r="S38" s="16"/>
    </row>
    <row r="39" spans="2:22" ht="45" customHeight="1" x14ac:dyDescent="0.55000000000000004">
      <c r="B39" s="16"/>
      <c r="C39" s="16"/>
      <c r="D39" s="63" t="s">
        <v>58</v>
      </c>
      <c r="E39" s="63"/>
      <c r="F39" s="64"/>
      <c r="G39" s="65">
        <f>(MIN($G$37,$G$38))</f>
        <v>0</v>
      </c>
      <c r="H39" s="65"/>
      <c r="I39" s="16" t="s">
        <v>21</v>
      </c>
      <c r="J39" s="66" t="s">
        <v>98</v>
      </c>
      <c r="K39" s="66"/>
      <c r="L39" s="66"/>
      <c r="M39" s="66"/>
      <c r="N39" s="66"/>
      <c r="O39" s="66"/>
      <c r="P39" s="16"/>
      <c r="Q39" s="16"/>
      <c r="R39" s="16"/>
      <c r="S39" s="16"/>
    </row>
    <row r="40" spans="2:22" ht="18" customHeight="1" x14ac:dyDescent="0.55000000000000004">
      <c r="B40" s="16"/>
      <c r="C40" s="16"/>
      <c r="D40" s="19"/>
      <c r="E40" s="19"/>
      <c r="F40" s="26"/>
      <c r="G40" s="27"/>
      <c r="H40" s="27"/>
      <c r="I40" s="16"/>
      <c r="J40" s="15"/>
      <c r="K40" s="15"/>
      <c r="L40" s="15"/>
      <c r="M40" s="15"/>
      <c r="N40" s="15"/>
      <c r="O40" s="15"/>
      <c r="P40" s="16"/>
      <c r="Q40" s="16"/>
      <c r="R40" s="16"/>
      <c r="S40" s="16"/>
    </row>
    <row r="41" spans="2:22" ht="45" customHeight="1" x14ac:dyDescent="0.55000000000000004">
      <c r="B41" s="16"/>
      <c r="C41" s="16"/>
      <c r="D41" s="92" t="s">
        <v>59</v>
      </c>
      <c r="E41" s="92"/>
      <c r="F41" s="70"/>
      <c r="G41" s="93"/>
      <c r="H41" s="94"/>
      <c r="I41" s="16" t="s">
        <v>21</v>
      </c>
      <c r="J41" s="66" t="s">
        <v>99</v>
      </c>
      <c r="K41" s="66"/>
      <c r="L41" s="66"/>
      <c r="M41" s="66"/>
      <c r="N41" s="66"/>
      <c r="O41" s="66"/>
      <c r="P41" s="16"/>
      <c r="Q41" s="16"/>
      <c r="R41" s="16"/>
      <c r="S41" s="16"/>
    </row>
    <row r="42" spans="2:22" ht="45" customHeight="1" thickBot="1" x14ac:dyDescent="0.6">
      <c r="B42" s="16"/>
      <c r="C42" s="16"/>
      <c r="D42" s="92" t="s">
        <v>64</v>
      </c>
      <c r="E42" s="92"/>
      <c r="F42" s="70"/>
      <c r="G42" s="95">
        <f>$G$37-$G$41</f>
        <v>0</v>
      </c>
      <c r="H42" s="95"/>
      <c r="I42" s="16" t="s">
        <v>21</v>
      </c>
      <c r="J42" s="90" t="s">
        <v>100</v>
      </c>
      <c r="K42" s="91"/>
      <c r="L42" s="91"/>
      <c r="M42" s="91"/>
      <c r="N42" s="91"/>
      <c r="O42" s="91"/>
      <c r="P42" s="16"/>
      <c r="Q42" s="16"/>
      <c r="R42" s="16"/>
      <c r="S42" s="16"/>
    </row>
    <row r="43" spans="2:22" ht="45" customHeight="1" thickBot="1" x14ac:dyDescent="0.6">
      <c r="B43" s="16"/>
      <c r="C43" s="16"/>
      <c r="D43" s="86" t="s">
        <v>66</v>
      </c>
      <c r="E43" s="86"/>
      <c r="F43" s="87"/>
      <c r="G43" s="88">
        <f>ROUNDDOWN(MIN($G$39,$G$42)*R43,-3)</f>
        <v>0</v>
      </c>
      <c r="H43" s="89"/>
      <c r="I43" s="16" t="s">
        <v>21</v>
      </c>
      <c r="J43" s="91" t="s">
        <v>101</v>
      </c>
      <c r="K43" s="91"/>
      <c r="L43" s="91"/>
      <c r="M43" s="91"/>
      <c r="N43" s="91"/>
      <c r="O43" s="91"/>
      <c r="P43" s="16"/>
      <c r="Q43" s="16"/>
      <c r="R43" s="16">
        <f>VLOOKUP(TRUE,R23:V35,4,FALSE)</f>
        <v>0</v>
      </c>
      <c r="S43" s="16"/>
    </row>
    <row r="44" spans="2:22" x14ac:dyDescent="0.55000000000000004">
      <c r="B44" s="16"/>
      <c r="C44" s="16"/>
      <c r="D44" s="16"/>
      <c r="E44" s="16"/>
      <c r="F44" s="16"/>
      <c r="G44" s="16"/>
      <c r="H44" s="16"/>
      <c r="I44" s="16"/>
      <c r="J44" s="16"/>
      <c r="K44" s="16"/>
      <c r="L44" s="16"/>
      <c r="M44" s="16"/>
      <c r="N44" s="16"/>
      <c r="O44" s="16"/>
      <c r="P44" s="16"/>
      <c r="Q44" s="16"/>
      <c r="R44" s="16"/>
      <c r="S44" s="16"/>
    </row>
    <row r="45" spans="2:22" x14ac:dyDescent="0.55000000000000004">
      <c r="B45" s="16"/>
      <c r="C45" s="16"/>
      <c r="D45" s="16"/>
      <c r="E45" s="16"/>
      <c r="F45" s="16"/>
      <c r="G45" s="16"/>
      <c r="H45" s="16"/>
      <c r="I45" s="16"/>
      <c r="J45" s="16"/>
      <c r="K45" s="16"/>
      <c r="L45" s="16"/>
      <c r="M45" s="16"/>
      <c r="N45" s="16"/>
      <c r="O45" s="16"/>
      <c r="P45" s="16"/>
      <c r="Q45" s="16"/>
      <c r="R45" s="16"/>
      <c r="S45" s="16"/>
    </row>
    <row r="46" spans="2:22" x14ac:dyDescent="0.55000000000000004">
      <c r="B46" s="16"/>
      <c r="C46" s="21">
        <v>6</v>
      </c>
      <c r="D46" s="21" t="s">
        <v>31</v>
      </c>
      <c r="E46" s="21"/>
      <c r="F46" s="21"/>
      <c r="G46" s="21"/>
      <c r="H46" s="21"/>
      <c r="I46" s="21"/>
      <c r="J46" s="22"/>
      <c r="K46" s="16"/>
      <c r="L46" s="16"/>
      <c r="M46" s="16"/>
      <c r="N46" s="16"/>
      <c r="O46" s="16"/>
      <c r="P46" s="16"/>
      <c r="Q46" s="16"/>
      <c r="R46" s="16"/>
      <c r="S46" s="16"/>
    </row>
    <row r="47" spans="2:22" ht="35" customHeight="1" x14ac:dyDescent="0.55000000000000004">
      <c r="B47" s="16"/>
      <c r="C47" s="16"/>
      <c r="D47" s="34"/>
      <c r="E47" s="83" t="s">
        <v>41</v>
      </c>
      <c r="F47" s="83"/>
      <c r="G47" s="83"/>
      <c r="H47" s="83"/>
      <c r="I47" s="83"/>
      <c r="J47" s="83"/>
      <c r="K47" s="83"/>
      <c r="L47" s="83"/>
      <c r="M47" s="83"/>
      <c r="N47" s="83"/>
      <c r="O47" s="83"/>
      <c r="P47" s="16"/>
      <c r="Q47" s="16"/>
      <c r="R47" s="16"/>
      <c r="S47" s="16"/>
    </row>
    <row r="48" spans="2:22" ht="35" customHeight="1" x14ac:dyDescent="0.55000000000000004">
      <c r="B48" s="16"/>
      <c r="C48" s="16"/>
      <c r="D48" s="34"/>
      <c r="E48" s="84" t="s">
        <v>35</v>
      </c>
      <c r="F48" s="85"/>
      <c r="G48" s="85"/>
      <c r="H48" s="85"/>
      <c r="I48" s="85"/>
      <c r="J48" s="85"/>
      <c r="K48" s="85"/>
      <c r="L48" s="85"/>
      <c r="M48" s="85"/>
      <c r="N48" s="85"/>
      <c r="O48" s="85"/>
      <c r="P48" s="16"/>
      <c r="Q48" s="16"/>
      <c r="R48" s="16"/>
      <c r="S48" s="16"/>
    </row>
    <row r="49" spans="2:19" ht="35" customHeight="1" x14ac:dyDescent="0.55000000000000004">
      <c r="B49" s="16"/>
      <c r="C49" s="16"/>
      <c r="D49" s="34"/>
      <c r="E49" s="112" t="s">
        <v>13</v>
      </c>
      <c r="F49" s="83"/>
      <c r="G49" s="83"/>
      <c r="H49" s="83"/>
      <c r="I49" s="83"/>
      <c r="J49" s="83"/>
      <c r="K49" s="83"/>
      <c r="L49" s="83"/>
      <c r="M49" s="83"/>
      <c r="N49" s="83"/>
      <c r="O49" s="83"/>
      <c r="P49" s="16"/>
      <c r="Q49" s="16"/>
      <c r="R49" s="16"/>
      <c r="S49" s="16"/>
    </row>
    <row r="50" spans="2:19" x14ac:dyDescent="0.55000000000000004">
      <c r="B50" s="16"/>
      <c r="C50" s="16"/>
      <c r="D50" s="16"/>
      <c r="E50" s="16"/>
      <c r="F50" s="16"/>
      <c r="G50" s="16"/>
      <c r="H50" s="16"/>
      <c r="I50" s="16"/>
      <c r="J50" s="16"/>
      <c r="K50" s="16"/>
      <c r="L50" s="16"/>
      <c r="M50" s="16"/>
      <c r="N50" s="16"/>
      <c r="O50" s="16"/>
      <c r="P50" s="16"/>
      <c r="Q50" s="16"/>
      <c r="R50" s="16"/>
      <c r="S50" s="16"/>
    </row>
    <row r="51" spans="2:19" x14ac:dyDescent="0.55000000000000004">
      <c r="B51" s="16"/>
      <c r="C51" s="16"/>
      <c r="D51" s="16"/>
      <c r="E51" s="16"/>
      <c r="F51" s="16"/>
      <c r="G51" s="16"/>
      <c r="H51" s="16"/>
      <c r="I51" s="16"/>
      <c r="J51" s="16"/>
      <c r="K51" s="16"/>
      <c r="L51" s="16"/>
      <c r="M51" s="16"/>
      <c r="N51" s="16"/>
      <c r="O51" s="16"/>
      <c r="P51" s="16"/>
      <c r="Q51" s="16"/>
      <c r="R51" s="16"/>
      <c r="S51" s="16"/>
    </row>
    <row r="52" spans="2:19" x14ac:dyDescent="0.55000000000000004">
      <c r="B52" s="16"/>
      <c r="C52" s="21">
        <v>7</v>
      </c>
      <c r="D52" s="21" t="s">
        <v>46</v>
      </c>
      <c r="E52" s="21"/>
      <c r="F52" s="21"/>
      <c r="G52" s="21"/>
      <c r="H52" s="21"/>
      <c r="I52" s="21"/>
      <c r="J52" s="22"/>
      <c r="K52" s="16"/>
      <c r="L52" s="16"/>
      <c r="M52" s="16"/>
      <c r="N52" s="16"/>
      <c r="O52" s="16"/>
      <c r="P52" s="16"/>
      <c r="Q52" s="16"/>
      <c r="R52" s="16"/>
      <c r="S52" s="16"/>
    </row>
    <row r="53" spans="2:19" ht="35" customHeight="1" x14ac:dyDescent="0.55000000000000004">
      <c r="B53" s="16"/>
      <c r="C53" s="16"/>
      <c r="D53" s="97" t="s">
        <v>34</v>
      </c>
      <c r="E53" s="97"/>
      <c r="F53" s="101"/>
      <c r="G53" s="101"/>
      <c r="H53" s="101"/>
      <c r="I53" s="101"/>
      <c r="J53" s="96" t="s">
        <v>83</v>
      </c>
      <c r="K53" s="96"/>
      <c r="L53" s="96"/>
      <c r="M53" s="96"/>
      <c r="N53" s="96"/>
      <c r="O53" s="96"/>
      <c r="P53" s="16"/>
      <c r="Q53" s="39" t="s">
        <v>103</v>
      </c>
      <c r="R53" s="16"/>
      <c r="S53" s="16"/>
    </row>
    <row r="54" spans="2:19" ht="35" customHeight="1" x14ac:dyDescent="0.55000000000000004">
      <c r="B54" s="16"/>
      <c r="C54" s="16"/>
      <c r="D54" s="97" t="s">
        <v>6</v>
      </c>
      <c r="E54" s="97"/>
      <c r="F54" s="34"/>
      <c r="G54" s="34"/>
      <c r="H54" s="34"/>
      <c r="I54" s="34"/>
      <c r="J54" s="98"/>
      <c r="K54" s="99"/>
      <c r="L54" s="99"/>
      <c r="M54" s="99"/>
      <c r="N54" s="99"/>
      <c r="O54" s="100"/>
      <c r="P54" s="16"/>
      <c r="Q54" s="16"/>
      <c r="R54" s="16"/>
      <c r="S54" s="16"/>
    </row>
    <row r="55" spans="2:19" ht="35" customHeight="1" x14ac:dyDescent="0.55000000000000004">
      <c r="B55" s="16"/>
      <c r="C55" s="16"/>
      <c r="D55" s="97" t="s">
        <v>40</v>
      </c>
      <c r="E55" s="97"/>
      <c r="F55" s="101"/>
      <c r="G55" s="101"/>
      <c r="H55" s="101"/>
      <c r="I55" s="101"/>
      <c r="J55" s="96" t="s">
        <v>81</v>
      </c>
      <c r="K55" s="96"/>
      <c r="L55" s="96"/>
      <c r="M55" s="96"/>
      <c r="N55" s="96"/>
      <c r="O55" s="96"/>
      <c r="P55" s="16"/>
      <c r="Q55" s="39" t="s">
        <v>103</v>
      </c>
      <c r="R55" s="16"/>
      <c r="S55" s="16"/>
    </row>
    <row r="56" spans="2:19" ht="35" customHeight="1" x14ac:dyDescent="0.55000000000000004">
      <c r="B56" s="16"/>
      <c r="C56" s="16"/>
      <c r="D56" s="97" t="s">
        <v>4</v>
      </c>
      <c r="E56" s="97"/>
      <c r="F56" s="34"/>
      <c r="G56" s="34"/>
      <c r="H56" s="34"/>
      <c r="I56" s="108"/>
      <c r="J56" s="109"/>
      <c r="K56" s="109"/>
      <c r="L56" s="109"/>
      <c r="M56" s="109"/>
      <c r="N56" s="109"/>
      <c r="O56" s="110"/>
      <c r="P56" s="16"/>
      <c r="Q56" s="16"/>
      <c r="R56" s="16"/>
      <c r="S56" s="16"/>
    </row>
    <row r="57" spans="2:19" ht="35" customHeight="1" x14ac:dyDescent="0.55000000000000004">
      <c r="B57" s="16"/>
      <c r="C57" s="16"/>
      <c r="D57" s="97" t="s">
        <v>16</v>
      </c>
      <c r="E57" s="97"/>
      <c r="F57" s="80" t="s">
        <v>79</v>
      </c>
      <c r="G57" s="81"/>
      <c r="H57" s="81"/>
      <c r="I57" s="82"/>
      <c r="J57" s="82"/>
      <c r="K57" s="82"/>
      <c r="L57" s="82"/>
      <c r="M57" s="82"/>
      <c r="N57" s="82"/>
      <c r="O57" s="82"/>
      <c r="P57" s="16"/>
      <c r="Q57" s="39" t="s">
        <v>103</v>
      </c>
      <c r="R57" s="16"/>
      <c r="S57" s="16"/>
    </row>
    <row r="58" spans="2:19" ht="35" customHeight="1" x14ac:dyDescent="0.55000000000000004">
      <c r="B58" s="16"/>
      <c r="C58" s="16"/>
      <c r="D58" s="97" t="s">
        <v>47</v>
      </c>
      <c r="E58" s="97"/>
      <c r="F58" s="34"/>
      <c r="G58" s="34"/>
      <c r="H58" s="34"/>
      <c r="I58" s="34"/>
      <c r="J58" s="34"/>
      <c r="K58" s="34"/>
      <c r="L58" s="34"/>
      <c r="M58" s="108"/>
      <c r="N58" s="109"/>
      <c r="O58" s="110"/>
      <c r="P58" s="16"/>
      <c r="Q58" s="16"/>
      <c r="R58" s="16"/>
      <c r="S58" s="16"/>
    </row>
    <row r="59" spans="2:19" ht="35" customHeight="1" x14ac:dyDescent="0.55000000000000004">
      <c r="B59" s="16"/>
      <c r="C59" s="16"/>
      <c r="D59" s="111" t="s">
        <v>62</v>
      </c>
      <c r="E59" s="111"/>
      <c r="F59" s="101"/>
      <c r="G59" s="101"/>
      <c r="H59" s="101"/>
      <c r="I59" s="101"/>
      <c r="J59" s="101"/>
      <c r="K59" s="101"/>
      <c r="L59" s="101"/>
      <c r="M59" s="101"/>
      <c r="N59" s="101"/>
      <c r="O59" s="101"/>
      <c r="P59" s="16"/>
      <c r="Q59" s="40" t="s">
        <v>106</v>
      </c>
      <c r="R59" s="16"/>
      <c r="S59" s="16"/>
    </row>
    <row r="60" spans="2:19" ht="35" customHeight="1" x14ac:dyDescent="0.55000000000000004">
      <c r="B60" s="16"/>
      <c r="C60" s="16"/>
      <c r="D60" s="97" t="s">
        <v>44</v>
      </c>
      <c r="E60" s="97"/>
      <c r="F60" s="101"/>
      <c r="G60" s="101"/>
      <c r="H60" s="101"/>
      <c r="I60" s="101"/>
      <c r="J60" s="101"/>
      <c r="K60" s="101"/>
      <c r="L60" s="101"/>
      <c r="M60" s="101"/>
      <c r="N60" s="101"/>
      <c r="O60" s="101"/>
      <c r="P60" s="16"/>
      <c r="Q60" s="39" t="s">
        <v>107</v>
      </c>
      <c r="R60" s="16"/>
      <c r="S60" s="16"/>
    </row>
    <row r="61" spans="2:19" x14ac:dyDescent="0.55000000000000004">
      <c r="B61" s="16"/>
      <c r="C61" s="16"/>
      <c r="D61" s="16"/>
      <c r="E61" s="16"/>
      <c r="F61" s="16"/>
      <c r="G61" s="16"/>
      <c r="H61" s="16"/>
      <c r="I61" s="16"/>
      <c r="J61" s="16"/>
      <c r="K61" s="16"/>
      <c r="L61" s="16"/>
      <c r="M61" s="16"/>
      <c r="N61" s="16"/>
      <c r="O61" s="16"/>
      <c r="P61" s="16"/>
      <c r="Q61" s="16"/>
      <c r="R61" s="16"/>
      <c r="S61" s="16"/>
    </row>
    <row r="62" spans="2:19" x14ac:dyDescent="0.55000000000000004">
      <c r="B62" s="16"/>
      <c r="C62" s="21">
        <v>8</v>
      </c>
      <c r="D62" s="21" t="s">
        <v>48</v>
      </c>
      <c r="E62" s="21"/>
      <c r="F62" s="21"/>
      <c r="G62" s="21"/>
      <c r="H62" s="21"/>
      <c r="I62" s="21"/>
      <c r="J62" s="22"/>
      <c r="K62" s="16"/>
      <c r="L62" s="16"/>
      <c r="M62" s="16"/>
      <c r="N62" s="16"/>
      <c r="O62" s="16"/>
      <c r="P62" s="16"/>
      <c r="Q62" s="16"/>
      <c r="R62" s="16"/>
      <c r="S62" s="16"/>
    </row>
    <row r="63" spans="2:19" ht="70" customHeight="1" x14ac:dyDescent="0.55000000000000004">
      <c r="B63" s="16"/>
      <c r="C63" s="16"/>
      <c r="D63" s="34"/>
      <c r="E63" s="102" t="s">
        <v>112</v>
      </c>
      <c r="F63" s="103"/>
      <c r="G63" s="103"/>
      <c r="H63" s="103"/>
      <c r="I63" s="103"/>
      <c r="J63" s="103"/>
      <c r="K63" s="103"/>
      <c r="L63" s="103"/>
      <c r="M63" s="103"/>
      <c r="N63" s="103"/>
      <c r="O63" s="104"/>
      <c r="P63" s="16"/>
      <c r="Q63" s="39" t="s">
        <v>108</v>
      </c>
      <c r="R63" s="16"/>
      <c r="S63" s="16"/>
    </row>
    <row r="64" spans="2:19" ht="70" customHeight="1" x14ac:dyDescent="0.55000000000000004">
      <c r="B64" s="16"/>
      <c r="C64" s="16"/>
      <c r="D64" s="34"/>
      <c r="E64" s="105" t="s">
        <v>77</v>
      </c>
      <c r="F64" s="105"/>
      <c r="G64" s="105"/>
      <c r="H64" s="105"/>
      <c r="I64" s="105"/>
      <c r="J64" s="105"/>
      <c r="K64" s="105"/>
      <c r="L64" s="105"/>
      <c r="M64" s="105"/>
      <c r="N64" s="105"/>
      <c r="O64" s="105"/>
      <c r="P64" s="16"/>
      <c r="Q64" s="16"/>
      <c r="R64" s="16"/>
      <c r="S64" s="16"/>
    </row>
    <row r="65" spans="2:19" ht="70" customHeight="1" x14ac:dyDescent="0.55000000000000004">
      <c r="B65" s="16"/>
      <c r="C65" s="16"/>
      <c r="D65" s="34"/>
      <c r="E65" s="105" t="s">
        <v>102</v>
      </c>
      <c r="F65" s="106"/>
      <c r="G65" s="106"/>
      <c r="H65" s="106"/>
      <c r="I65" s="106"/>
      <c r="J65" s="106"/>
      <c r="K65" s="106"/>
      <c r="L65" s="106"/>
      <c r="M65" s="106"/>
      <c r="N65" s="106"/>
      <c r="O65" s="106"/>
      <c r="P65" s="16"/>
      <c r="Q65" s="16"/>
      <c r="R65" s="16"/>
      <c r="S65" s="16"/>
    </row>
    <row r="66" spans="2:19" x14ac:dyDescent="0.55000000000000004">
      <c r="B66" s="16"/>
      <c r="C66" s="16"/>
      <c r="D66" s="16"/>
      <c r="E66" s="16"/>
      <c r="F66" s="16"/>
      <c r="G66" s="16"/>
      <c r="H66" s="16"/>
      <c r="I66" s="16"/>
      <c r="J66" s="16"/>
      <c r="K66" s="16"/>
      <c r="L66" s="16"/>
      <c r="M66" s="16"/>
      <c r="N66" s="16"/>
      <c r="O66" s="16"/>
      <c r="P66" s="16"/>
      <c r="Q66" s="16"/>
      <c r="R66" s="16"/>
      <c r="S66" s="16"/>
    </row>
    <row r="67" spans="2:19" x14ac:dyDescent="0.55000000000000004">
      <c r="B67" s="16"/>
      <c r="C67" s="16"/>
      <c r="D67" s="16"/>
      <c r="E67" s="16"/>
      <c r="F67" s="16"/>
      <c r="G67" s="16"/>
      <c r="H67" s="16"/>
      <c r="I67" s="16"/>
      <c r="J67" s="16"/>
      <c r="K67" s="16"/>
      <c r="L67" s="16"/>
      <c r="M67" s="16"/>
      <c r="N67" s="16"/>
      <c r="O67" s="16"/>
      <c r="P67" s="16"/>
      <c r="Q67" s="16"/>
      <c r="R67" s="16"/>
      <c r="S67" s="16"/>
    </row>
    <row r="68" spans="2:19" x14ac:dyDescent="0.55000000000000004">
      <c r="B68" s="16"/>
      <c r="C68" s="16"/>
      <c r="D68" s="16"/>
      <c r="E68" s="16"/>
      <c r="F68" s="16"/>
      <c r="G68" s="16"/>
      <c r="H68" s="16"/>
      <c r="I68" s="16"/>
      <c r="J68" s="16"/>
      <c r="K68" s="16"/>
      <c r="L68" s="16"/>
      <c r="M68" s="16"/>
      <c r="N68" s="16"/>
      <c r="O68" s="16"/>
      <c r="P68" s="16"/>
      <c r="Q68" s="16"/>
      <c r="R68" s="16"/>
      <c r="S68" s="16"/>
    </row>
    <row r="69" spans="2:19" x14ac:dyDescent="0.55000000000000004">
      <c r="B69" s="16"/>
      <c r="C69" s="16"/>
      <c r="D69" s="16"/>
      <c r="E69" s="16"/>
      <c r="F69" s="16"/>
      <c r="G69" s="16"/>
      <c r="H69" s="16"/>
      <c r="I69" s="16"/>
      <c r="J69" s="16"/>
      <c r="K69" s="16"/>
      <c r="L69" s="16"/>
      <c r="M69" s="16"/>
      <c r="N69" s="16"/>
      <c r="O69" s="16"/>
      <c r="P69" s="16"/>
      <c r="Q69" s="16"/>
      <c r="R69" s="16"/>
      <c r="S69" s="16"/>
    </row>
    <row r="70" spans="2:19" x14ac:dyDescent="0.55000000000000004">
      <c r="B70" s="16"/>
      <c r="C70" s="16"/>
      <c r="D70" s="16"/>
      <c r="E70" s="16"/>
      <c r="F70" s="16"/>
      <c r="G70" s="16"/>
      <c r="H70" s="16"/>
      <c r="I70" s="16"/>
      <c r="J70" s="16"/>
      <c r="K70" s="16"/>
      <c r="L70" s="16"/>
      <c r="M70" s="16"/>
      <c r="N70" s="16"/>
      <c r="O70" s="16"/>
      <c r="P70" s="16"/>
      <c r="Q70" s="16"/>
      <c r="R70" s="16"/>
      <c r="S70" s="16"/>
    </row>
    <row r="71" spans="2:19" x14ac:dyDescent="0.55000000000000004">
      <c r="B71" s="16"/>
      <c r="C71" s="16"/>
      <c r="D71" s="16"/>
      <c r="E71" s="16"/>
      <c r="F71" s="16"/>
      <c r="G71" s="16"/>
      <c r="H71" s="16"/>
      <c r="I71" s="16"/>
      <c r="J71" s="16"/>
      <c r="K71" s="16"/>
      <c r="L71" s="16"/>
      <c r="M71" s="16"/>
      <c r="N71" s="16"/>
      <c r="O71" s="16"/>
      <c r="P71" s="16"/>
      <c r="Q71" s="16"/>
      <c r="R71" s="16"/>
      <c r="S71" s="16"/>
    </row>
    <row r="72" spans="2:19" x14ac:dyDescent="0.55000000000000004">
      <c r="B72" s="16"/>
      <c r="C72" s="16"/>
      <c r="D72" s="16"/>
      <c r="E72" s="16"/>
      <c r="F72" s="16"/>
      <c r="G72" s="16"/>
      <c r="H72" s="16"/>
      <c r="I72" s="16"/>
      <c r="J72" s="16"/>
      <c r="K72" s="16"/>
      <c r="L72" s="16"/>
      <c r="M72" s="16"/>
      <c r="N72" s="16"/>
      <c r="O72" s="16"/>
      <c r="P72" s="16"/>
      <c r="Q72" s="16"/>
      <c r="R72" s="16"/>
      <c r="S72" s="16"/>
    </row>
    <row r="73" spans="2:19" x14ac:dyDescent="0.55000000000000004">
      <c r="B73" s="16"/>
      <c r="C73" s="16"/>
      <c r="D73" s="16"/>
      <c r="E73" s="16"/>
      <c r="F73" s="16"/>
      <c r="G73" s="16"/>
      <c r="H73" s="16"/>
      <c r="I73" s="16"/>
      <c r="J73" s="16"/>
      <c r="K73" s="16"/>
      <c r="L73" s="16"/>
      <c r="M73" s="16"/>
      <c r="N73" s="16"/>
      <c r="O73" s="16"/>
      <c r="P73" s="16"/>
      <c r="Q73" s="16"/>
      <c r="R73" s="16"/>
      <c r="S73" s="16"/>
    </row>
    <row r="74" spans="2:19" x14ac:dyDescent="0.55000000000000004">
      <c r="B74" s="16"/>
      <c r="C74" s="16"/>
      <c r="D74" s="16"/>
      <c r="E74" s="16"/>
      <c r="F74" s="16"/>
      <c r="G74" s="16"/>
      <c r="H74" s="16"/>
      <c r="I74" s="16"/>
      <c r="J74" s="16"/>
      <c r="K74" s="16"/>
      <c r="L74" s="16"/>
      <c r="M74" s="16"/>
      <c r="N74" s="16"/>
      <c r="O74" s="16"/>
      <c r="P74" s="16"/>
      <c r="Q74" s="16"/>
      <c r="R74" s="16"/>
      <c r="S74" s="16"/>
    </row>
    <row r="75" spans="2:19" x14ac:dyDescent="0.55000000000000004">
      <c r="B75" s="16"/>
      <c r="C75" s="16"/>
      <c r="D75" s="16"/>
      <c r="E75" s="16"/>
      <c r="F75" s="16"/>
      <c r="G75" s="16"/>
      <c r="H75" s="16"/>
      <c r="I75" s="16"/>
      <c r="J75" s="16"/>
      <c r="K75" s="16"/>
      <c r="L75" s="16"/>
      <c r="M75" s="16"/>
      <c r="N75" s="16"/>
      <c r="O75" s="16"/>
      <c r="P75" s="16"/>
      <c r="Q75" s="16"/>
      <c r="R75" s="16"/>
      <c r="S75" s="16"/>
    </row>
    <row r="76" spans="2:19" x14ac:dyDescent="0.55000000000000004">
      <c r="B76" s="16"/>
      <c r="C76" s="16"/>
      <c r="D76" s="16"/>
      <c r="E76" s="16"/>
      <c r="F76" s="16"/>
      <c r="G76" s="16"/>
      <c r="H76" s="16"/>
      <c r="I76" s="16"/>
      <c r="J76" s="16"/>
      <c r="K76" s="16"/>
      <c r="L76" s="16"/>
      <c r="M76" s="16"/>
      <c r="N76" s="16"/>
      <c r="O76" s="16"/>
      <c r="P76" s="16"/>
      <c r="Q76" s="16"/>
      <c r="R76" s="16"/>
      <c r="S76" s="16"/>
    </row>
    <row r="77" spans="2:19" x14ac:dyDescent="0.55000000000000004">
      <c r="B77" s="16"/>
      <c r="C77" s="16"/>
      <c r="D77" s="16"/>
      <c r="E77" s="16"/>
      <c r="F77" s="16"/>
      <c r="G77" s="16"/>
      <c r="H77" s="16"/>
      <c r="I77" s="16"/>
      <c r="J77" s="16"/>
      <c r="K77" s="16"/>
      <c r="L77" s="16"/>
      <c r="M77" s="16"/>
      <c r="N77" s="16"/>
      <c r="O77" s="16"/>
      <c r="P77" s="16"/>
      <c r="Q77" s="16"/>
      <c r="R77" s="16"/>
      <c r="S77" s="16"/>
    </row>
  </sheetData>
  <sheetProtection algorithmName="SHA-512" hashValue="+/3ECXsw8E4J46EvCEJuARGEjFNr987WxLO83Tp7joeBh8rreW+dhjk4//2IHOxwFAC8sB0jvF1AC0JD1c585Q==" saltValue="CeVxTxFLyz5YA4VNboa8DA==" spinCount="100000" sheet="1" selectLockedCells="1"/>
  <mergeCells count="62">
    <mergeCell ref="E63:O63"/>
    <mergeCell ref="E64:O64"/>
    <mergeCell ref="E65:O65"/>
    <mergeCell ref="D14:O15"/>
    <mergeCell ref="D58:E58"/>
    <mergeCell ref="M58:O58"/>
    <mergeCell ref="D59:E59"/>
    <mergeCell ref="F59:O59"/>
    <mergeCell ref="D60:E60"/>
    <mergeCell ref="F60:O60"/>
    <mergeCell ref="D56:E56"/>
    <mergeCell ref="I56:O56"/>
    <mergeCell ref="D57:E57"/>
    <mergeCell ref="E49:O49"/>
    <mergeCell ref="D53:E53"/>
    <mergeCell ref="F53:I53"/>
    <mergeCell ref="J53:O53"/>
    <mergeCell ref="D54:E54"/>
    <mergeCell ref="J54:O54"/>
    <mergeCell ref="D55:E55"/>
    <mergeCell ref="F55:I55"/>
    <mergeCell ref="J55:O55"/>
    <mergeCell ref="F57:H57"/>
    <mergeCell ref="I57:O57"/>
    <mergeCell ref="D39:F39"/>
    <mergeCell ref="G39:H39"/>
    <mergeCell ref="J39:O39"/>
    <mergeCell ref="E47:O47"/>
    <mergeCell ref="E48:O48"/>
    <mergeCell ref="D43:F43"/>
    <mergeCell ref="G43:H43"/>
    <mergeCell ref="J42:O42"/>
    <mergeCell ref="J43:O43"/>
    <mergeCell ref="D41:F41"/>
    <mergeCell ref="G41:H41"/>
    <mergeCell ref="D42:F42"/>
    <mergeCell ref="G42:H42"/>
    <mergeCell ref="J41:O41"/>
    <mergeCell ref="D38:F38"/>
    <mergeCell ref="G38:H38"/>
    <mergeCell ref="J38:O38"/>
    <mergeCell ref="I20:O20"/>
    <mergeCell ref="D37:F37"/>
    <mergeCell ref="G37:H37"/>
    <mergeCell ref="J37:O37"/>
    <mergeCell ref="D19:H20"/>
    <mergeCell ref="I19:O19"/>
    <mergeCell ref="D18:H18"/>
    <mergeCell ref="I18:O18"/>
    <mergeCell ref="C2:O2"/>
    <mergeCell ref="D7:H7"/>
    <mergeCell ref="I7:O7"/>
    <mergeCell ref="D8:H8"/>
    <mergeCell ref="I8:O8"/>
    <mergeCell ref="D12:H12"/>
    <mergeCell ref="I12:O12"/>
    <mergeCell ref="D9:H9"/>
    <mergeCell ref="I9:O9"/>
    <mergeCell ref="D10:H10"/>
    <mergeCell ref="I10:O10"/>
    <mergeCell ref="D11:H11"/>
    <mergeCell ref="I11:O11"/>
  </mergeCells>
  <phoneticPr fontId="1" type="Hiragana"/>
  <dataValidations count="1">
    <dataValidation type="list" allowBlank="1" showInputMessage="1" showErrorMessage="1" sqref="D63:D65 D32:D34 D23:D26 D47:D49" xr:uid="{00000000-0002-0000-0000-000000000000}">
      <formula1>"○,　"</formula1>
    </dataValidation>
  </dataValidations>
  <pageMargins left="0.7" right="0.7" top="0.75" bottom="0.75" header="0.3" footer="0.3"/>
  <pageSetup paperSize="9" scale="62" orientation="portrait" r:id="rId1"/>
  <rowBreaks count="1" manualBreakCount="1">
    <brk id="44" min="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ECA4-5238-4535-972D-409300ACB163}">
  <dimension ref="B1:V76"/>
  <sheetViews>
    <sheetView view="pageBreakPreview" topLeftCell="A9" zoomScale="90" zoomScaleNormal="90" zoomScaleSheetLayoutView="90" workbookViewId="0">
      <selection activeCell="I9" sqref="I9:O9"/>
    </sheetView>
  </sheetViews>
  <sheetFormatPr defaultRowHeight="18" x14ac:dyDescent="0.55000000000000004"/>
  <cols>
    <col min="1" max="1" width="2.58203125" customWidth="1"/>
    <col min="2" max="2" width="3.25" customWidth="1"/>
    <col min="3" max="3" width="3.5" customWidth="1"/>
    <col min="4" max="15" width="9.08203125" customWidth="1"/>
    <col min="16" max="16" width="3.25" customWidth="1"/>
  </cols>
  <sheetData>
    <row r="1" spans="2:19" x14ac:dyDescent="0.55000000000000004">
      <c r="B1" s="16" t="s">
        <v>49</v>
      </c>
      <c r="C1" s="16"/>
      <c r="D1" s="16"/>
      <c r="E1" s="16"/>
      <c r="F1" s="16"/>
      <c r="G1" s="16"/>
      <c r="H1" s="16"/>
      <c r="I1" s="16"/>
      <c r="J1" s="16"/>
      <c r="K1" s="16"/>
      <c r="L1" s="16"/>
      <c r="M1" s="16"/>
      <c r="N1" s="16"/>
      <c r="O1" s="16"/>
      <c r="P1" s="16"/>
      <c r="Q1" s="16"/>
      <c r="R1" s="16"/>
      <c r="S1" s="16"/>
    </row>
    <row r="2" spans="2:19" ht="22" x14ac:dyDescent="0.55000000000000004">
      <c r="B2" s="16"/>
      <c r="C2" s="49" t="s">
        <v>63</v>
      </c>
      <c r="D2" s="50"/>
      <c r="E2" s="50"/>
      <c r="F2" s="50"/>
      <c r="G2" s="50"/>
      <c r="H2" s="50"/>
      <c r="I2" s="50"/>
      <c r="J2" s="50"/>
      <c r="K2" s="50"/>
      <c r="L2" s="50"/>
      <c r="M2" s="50"/>
      <c r="N2" s="50"/>
      <c r="O2" s="50"/>
      <c r="P2" s="16"/>
      <c r="Q2" s="16"/>
      <c r="R2" s="16"/>
      <c r="S2" s="16"/>
    </row>
    <row r="3" spans="2:19" x14ac:dyDescent="0.55000000000000004">
      <c r="B3" s="16"/>
      <c r="C3" s="16"/>
      <c r="D3" s="16"/>
      <c r="E3" s="16"/>
      <c r="F3" s="16"/>
      <c r="G3" s="16"/>
      <c r="H3" s="16"/>
      <c r="I3" s="16"/>
      <c r="J3" s="16"/>
      <c r="K3" s="16"/>
      <c r="L3" s="16"/>
      <c r="M3" s="16"/>
      <c r="N3" s="16"/>
      <c r="O3" s="16"/>
      <c r="P3" s="16"/>
      <c r="Q3" s="16"/>
      <c r="R3" s="16"/>
      <c r="S3" s="16"/>
    </row>
    <row r="4" spans="2:19" x14ac:dyDescent="0.55000000000000004">
      <c r="B4" s="16"/>
      <c r="C4" s="17" t="s">
        <v>8</v>
      </c>
      <c r="D4" s="17"/>
      <c r="E4" s="17"/>
      <c r="F4" s="17"/>
      <c r="G4" s="17"/>
      <c r="H4" s="17"/>
      <c r="I4" s="17"/>
      <c r="J4" s="17"/>
      <c r="K4" s="17"/>
      <c r="L4" s="17"/>
      <c r="M4" s="17"/>
      <c r="N4" s="17"/>
      <c r="O4" s="17"/>
      <c r="P4" s="16"/>
      <c r="Q4" s="16"/>
      <c r="R4" s="16"/>
      <c r="S4" s="16"/>
    </row>
    <row r="5" spans="2:19" x14ac:dyDescent="0.55000000000000004">
      <c r="B5" s="16"/>
      <c r="C5" s="17"/>
      <c r="D5" s="17"/>
      <c r="E5" s="17"/>
      <c r="F5" s="17"/>
      <c r="G5" s="17"/>
      <c r="H5" s="17" t="s">
        <v>3</v>
      </c>
      <c r="I5" s="18" t="s">
        <v>9</v>
      </c>
      <c r="J5" s="28">
        <v>7</v>
      </c>
      <c r="K5" s="18" t="s">
        <v>7</v>
      </c>
      <c r="L5" s="28">
        <v>9</v>
      </c>
      <c r="M5" s="18" t="s">
        <v>10</v>
      </c>
      <c r="N5" s="28">
        <v>30</v>
      </c>
      <c r="O5" s="18" t="s">
        <v>5</v>
      </c>
      <c r="P5" s="16"/>
      <c r="Q5" s="16"/>
      <c r="R5" s="16"/>
      <c r="S5" s="16"/>
    </row>
    <row r="6" spans="2:19" x14ac:dyDescent="0.55000000000000004">
      <c r="B6" s="16"/>
      <c r="C6" s="16"/>
      <c r="D6" s="16"/>
      <c r="E6" s="16"/>
      <c r="F6" s="16"/>
      <c r="G6" s="16"/>
      <c r="H6" s="16"/>
      <c r="I6" s="16"/>
      <c r="J6" s="16"/>
      <c r="K6" s="16"/>
      <c r="L6" s="16"/>
      <c r="M6" s="16"/>
      <c r="N6" s="16"/>
      <c r="O6" s="16"/>
      <c r="P6" s="16"/>
      <c r="Q6" s="16"/>
      <c r="R6" s="16"/>
      <c r="S6" s="16"/>
    </row>
    <row r="7" spans="2:19" x14ac:dyDescent="0.55000000000000004">
      <c r="B7" s="16"/>
      <c r="C7" s="16"/>
      <c r="D7" s="51" t="s">
        <v>12</v>
      </c>
      <c r="E7" s="52"/>
      <c r="F7" s="52"/>
      <c r="G7" s="52"/>
      <c r="H7" s="53"/>
      <c r="I7" s="113" t="s">
        <v>92</v>
      </c>
      <c r="J7" s="114"/>
      <c r="K7" s="114"/>
      <c r="L7" s="114"/>
      <c r="M7" s="114"/>
      <c r="N7" s="114"/>
      <c r="O7" s="115"/>
      <c r="P7" s="16"/>
      <c r="Q7" s="16"/>
      <c r="R7" s="16"/>
      <c r="S7" s="16"/>
    </row>
    <row r="8" spans="2:19" ht="30" customHeight="1" x14ac:dyDescent="0.55000000000000004">
      <c r="B8" s="16"/>
      <c r="C8" s="16"/>
      <c r="D8" s="57" t="s">
        <v>60</v>
      </c>
      <c r="E8" s="58"/>
      <c r="F8" s="58"/>
      <c r="G8" s="58"/>
      <c r="H8" s="59"/>
      <c r="I8" s="116" t="s">
        <v>91</v>
      </c>
      <c r="J8" s="117"/>
      <c r="K8" s="117"/>
      <c r="L8" s="117"/>
      <c r="M8" s="117"/>
      <c r="N8" s="117"/>
      <c r="O8" s="118"/>
      <c r="P8" s="16"/>
      <c r="Q8" s="16"/>
      <c r="R8" s="16"/>
      <c r="S8" s="16"/>
    </row>
    <row r="9" spans="2:19" x14ac:dyDescent="0.55000000000000004">
      <c r="B9" s="16"/>
      <c r="C9" s="16"/>
      <c r="D9" s="51" t="s">
        <v>12</v>
      </c>
      <c r="E9" s="52"/>
      <c r="F9" s="52"/>
      <c r="G9" s="52"/>
      <c r="H9" s="53"/>
      <c r="I9" s="113" t="s">
        <v>88</v>
      </c>
      <c r="J9" s="114"/>
      <c r="K9" s="114"/>
      <c r="L9" s="114"/>
      <c r="M9" s="114"/>
      <c r="N9" s="114"/>
      <c r="O9" s="115"/>
      <c r="P9" s="16"/>
      <c r="Q9" s="16"/>
      <c r="R9" s="16"/>
      <c r="S9" s="16"/>
    </row>
    <row r="10" spans="2:19" ht="30" customHeight="1" x14ac:dyDescent="0.55000000000000004">
      <c r="B10" s="16"/>
      <c r="C10" s="16"/>
      <c r="D10" s="57" t="s">
        <v>61</v>
      </c>
      <c r="E10" s="58"/>
      <c r="F10" s="58"/>
      <c r="G10" s="58"/>
      <c r="H10" s="59"/>
      <c r="I10" s="116" t="s">
        <v>87</v>
      </c>
      <c r="J10" s="117"/>
      <c r="K10" s="117"/>
      <c r="L10" s="117"/>
      <c r="M10" s="117"/>
      <c r="N10" s="117"/>
      <c r="O10" s="118"/>
      <c r="P10" s="16"/>
      <c r="Q10" s="16"/>
      <c r="R10" s="16"/>
      <c r="S10" s="16"/>
    </row>
    <row r="11" spans="2:19" x14ac:dyDescent="0.55000000000000004">
      <c r="B11" s="16"/>
      <c r="C11" s="16"/>
      <c r="D11" s="51" t="s">
        <v>12</v>
      </c>
      <c r="E11" s="52"/>
      <c r="F11" s="52"/>
      <c r="G11" s="52"/>
      <c r="H11" s="53"/>
      <c r="I11" s="113" t="s">
        <v>86</v>
      </c>
      <c r="J11" s="114"/>
      <c r="K11" s="114"/>
      <c r="L11" s="114"/>
      <c r="M11" s="114"/>
      <c r="N11" s="114"/>
      <c r="O11" s="115"/>
      <c r="P11" s="16"/>
      <c r="Q11" s="16"/>
      <c r="R11" s="16"/>
      <c r="S11" s="16"/>
    </row>
    <row r="12" spans="2:19" ht="30" customHeight="1" x14ac:dyDescent="0.55000000000000004">
      <c r="B12" s="16"/>
      <c r="C12" s="16"/>
      <c r="D12" s="57" t="s">
        <v>15</v>
      </c>
      <c r="E12" s="58"/>
      <c r="F12" s="58"/>
      <c r="G12" s="58"/>
      <c r="H12" s="59"/>
      <c r="I12" s="116" t="s">
        <v>85</v>
      </c>
      <c r="J12" s="117"/>
      <c r="K12" s="117"/>
      <c r="L12" s="117"/>
      <c r="M12" s="117"/>
      <c r="N12" s="117"/>
      <c r="O12" s="118"/>
      <c r="P12" s="16"/>
      <c r="Q12" s="16"/>
      <c r="R12" s="16"/>
      <c r="S12" s="16"/>
    </row>
    <row r="13" spans="2:19" x14ac:dyDescent="0.55000000000000004">
      <c r="B13" s="16"/>
      <c r="C13" s="16"/>
      <c r="D13" s="16"/>
      <c r="E13" s="16"/>
      <c r="F13" s="16"/>
      <c r="G13" s="16"/>
      <c r="H13" s="16"/>
      <c r="I13" s="16"/>
      <c r="J13" s="16"/>
      <c r="K13" s="16"/>
      <c r="L13" s="16"/>
      <c r="M13" s="16"/>
      <c r="N13" s="16"/>
      <c r="O13" s="16"/>
      <c r="P13" s="16"/>
      <c r="Q13" s="16"/>
      <c r="R13" s="16"/>
      <c r="S13" s="16"/>
    </row>
    <row r="14" spans="2:19" s="1" customFormat="1" ht="20" x14ac:dyDescent="0.55000000000000004">
      <c r="B14" s="19"/>
      <c r="C14" s="19"/>
      <c r="D14" s="107" t="s">
        <v>1</v>
      </c>
      <c r="E14" s="107"/>
      <c r="F14" s="107"/>
      <c r="G14" s="107"/>
      <c r="H14" s="107"/>
      <c r="I14" s="107"/>
      <c r="J14" s="107"/>
      <c r="K14" s="107"/>
      <c r="L14" s="107"/>
      <c r="M14" s="107"/>
      <c r="N14" s="107"/>
      <c r="O14" s="107"/>
      <c r="P14" s="19"/>
      <c r="Q14" s="19"/>
      <c r="R14" s="19"/>
      <c r="S14" s="19"/>
    </row>
    <row r="15" spans="2:19" s="1" customFormat="1" ht="20" x14ac:dyDescent="0.55000000000000004">
      <c r="B15" s="19"/>
      <c r="C15" s="19"/>
      <c r="D15" s="107"/>
      <c r="E15" s="107"/>
      <c r="F15" s="107"/>
      <c r="G15" s="107"/>
      <c r="H15" s="107"/>
      <c r="I15" s="107"/>
      <c r="J15" s="107"/>
      <c r="K15" s="107"/>
      <c r="L15" s="107"/>
      <c r="M15" s="107"/>
      <c r="N15" s="107"/>
      <c r="O15" s="107"/>
      <c r="P15" s="19"/>
      <c r="Q15" s="19"/>
      <c r="R15" s="19"/>
      <c r="S15" s="19"/>
    </row>
    <row r="16" spans="2:19" s="1" customFormat="1" ht="20" x14ac:dyDescent="0.55000000000000004">
      <c r="B16" s="19"/>
      <c r="C16" s="19"/>
      <c r="D16" s="20"/>
      <c r="E16" s="20"/>
      <c r="F16" s="20"/>
      <c r="G16" s="20"/>
      <c r="H16" s="20"/>
      <c r="I16" s="20"/>
      <c r="J16" s="20"/>
      <c r="K16" s="20"/>
      <c r="L16" s="20"/>
      <c r="M16" s="20"/>
      <c r="N16" s="20"/>
      <c r="O16" s="20"/>
      <c r="P16" s="19"/>
      <c r="Q16" s="19"/>
      <c r="R16" s="19"/>
      <c r="S16" s="19"/>
    </row>
    <row r="17" spans="2:22" x14ac:dyDescent="0.55000000000000004">
      <c r="B17" s="16"/>
      <c r="C17" s="21">
        <v>1</v>
      </c>
      <c r="D17" s="21" t="s">
        <v>20</v>
      </c>
      <c r="E17" s="21"/>
      <c r="F17" s="22"/>
      <c r="G17" s="22"/>
      <c r="H17" s="22"/>
      <c r="I17" s="16"/>
      <c r="J17" s="16"/>
      <c r="K17" s="16"/>
      <c r="L17" s="16"/>
      <c r="M17" s="16"/>
      <c r="N17" s="16"/>
      <c r="O17" s="16"/>
      <c r="P17" s="16"/>
      <c r="Q17" s="16"/>
      <c r="R17" s="16"/>
      <c r="S17" s="16"/>
    </row>
    <row r="18" spans="2:22" ht="30" customHeight="1" x14ac:dyDescent="0.55000000000000004">
      <c r="B18" s="16"/>
      <c r="C18" s="16"/>
      <c r="D18" s="43" t="s">
        <v>38</v>
      </c>
      <c r="E18" s="44"/>
      <c r="F18" s="44"/>
      <c r="G18" s="44"/>
      <c r="H18" s="45"/>
      <c r="I18" s="119" t="s">
        <v>89</v>
      </c>
      <c r="J18" s="120"/>
      <c r="K18" s="120"/>
      <c r="L18" s="120"/>
      <c r="M18" s="120"/>
      <c r="N18" s="120"/>
      <c r="O18" s="121"/>
      <c r="P18" s="16"/>
      <c r="Q18" s="16"/>
      <c r="R18" s="16"/>
      <c r="S18" s="16"/>
    </row>
    <row r="19" spans="2:22" ht="30" customHeight="1" x14ac:dyDescent="0.55000000000000004">
      <c r="B19" s="16"/>
      <c r="C19" s="16"/>
      <c r="D19" s="57" t="s">
        <v>39</v>
      </c>
      <c r="E19" s="58"/>
      <c r="F19" s="58"/>
      <c r="G19" s="58"/>
      <c r="H19" s="59"/>
      <c r="I19" s="122" t="s">
        <v>90</v>
      </c>
      <c r="J19" s="123"/>
      <c r="K19" s="123"/>
      <c r="L19" s="123"/>
      <c r="M19" s="123"/>
      <c r="N19" s="123"/>
      <c r="O19" s="124"/>
      <c r="P19" s="16"/>
      <c r="Q19" s="16"/>
      <c r="R19" s="16"/>
      <c r="S19" s="16"/>
    </row>
    <row r="20" spans="2:22" x14ac:dyDescent="0.55000000000000004">
      <c r="B20" s="16"/>
      <c r="C20" s="16"/>
      <c r="D20" s="16"/>
      <c r="E20" s="16"/>
      <c r="F20" s="16"/>
      <c r="G20" s="16"/>
      <c r="H20" s="16"/>
      <c r="I20" s="16"/>
      <c r="J20" s="16"/>
      <c r="K20" s="16"/>
      <c r="L20" s="16"/>
      <c r="M20" s="16"/>
      <c r="N20" s="16"/>
      <c r="O20" s="16"/>
      <c r="P20" s="16"/>
      <c r="Q20" s="16"/>
      <c r="R20" s="16"/>
      <c r="S20" s="16"/>
    </row>
    <row r="21" spans="2:22" ht="20" customHeight="1" x14ac:dyDescent="0.55000000000000004">
      <c r="B21" s="16"/>
      <c r="C21" s="21">
        <v>2</v>
      </c>
      <c r="D21" s="21" t="s">
        <v>37</v>
      </c>
      <c r="E21" s="21"/>
      <c r="F21" s="21"/>
      <c r="G21" s="21"/>
      <c r="H21" s="21"/>
      <c r="I21" s="22"/>
      <c r="J21" s="22"/>
      <c r="K21" s="16"/>
      <c r="L21" s="16"/>
      <c r="M21" s="16"/>
      <c r="N21" s="16"/>
      <c r="O21" s="16"/>
      <c r="P21" s="16"/>
      <c r="Q21" s="16"/>
      <c r="R21" s="16"/>
      <c r="S21" s="16"/>
    </row>
    <row r="22" spans="2:22" ht="30" customHeight="1" x14ac:dyDescent="0.55000000000000004">
      <c r="B22" s="16"/>
      <c r="C22" s="16"/>
      <c r="D22" s="33" t="s">
        <v>14</v>
      </c>
      <c r="E22" s="19" t="s">
        <v>26</v>
      </c>
      <c r="F22" s="16"/>
      <c r="G22" s="16"/>
      <c r="H22" s="16"/>
      <c r="I22" s="16"/>
      <c r="J22" s="16"/>
      <c r="K22" s="16"/>
      <c r="L22" s="16"/>
      <c r="M22" s="16"/>
      <c r="N22" s="16"/>
      <c r="O22" s="16"/>
      <c r="P22" s="16"/>
      <c r="Q22" s="16"/>
      <c r="R22" s="16" t="b">
        <f>AND(D22="○",D31="○")</f>
        <v>0</v>
      </c>
      <c r="S22" s="16" t="s">
        <v>28</v>
      </c>
      <c r="T22" t="s">
        <v>2</v>
      </c>
      <c r="U22" s="10">
        <v>0.16666666666666666</v>
      </c>
      <c r="V22">
        <v>4866000</v>
      </c>
    </row>
    <row r="23" spans="2:22" ht="30" customHeight="1" x14ac:dyDescent="0.55000000000000004">
      <c r="B23" s="16"/>
      <c r="C23" s="16"/>
      <c r="D23" s="33" t="s">
        <v>65</v>
      </c>
      <c r="E23" s="19" t="s">
        <v>23</v>
      </c>
      <c r="F23" s="16"/>
      <c r="G23" s="16"/>
      <c r="H23" s="16"/>
      <c r="I23" s="16"/>
      <c r="J23" s="16"/>
      <c r="K23" s="16"/>
      <c r="L23" s="16"/>
      <c r="M23" s="16"/>
      <c r="N23" s="16"/>
      <c r="O23" s="16"/>
      <c r="P23" s="16"/>
      <c r="Q23" s="16"/>
      <c r="R23" s="16" t="b">
        <f>AND(D23="○",D31="○")</f>
        <v>0</v>
      </c>
      <c r="S23" s="16" t="s">
        <v>28</v>
      </c>
      <c r="T23" t="s">
        <v>30</v>
      </c>
      <c r="U23" s="10">
        <v>0.16666666666666666</v>
      </c>
      <c r="V23">
        <v>3259000</v>
      </c>
    </row>
    <row r="24" spans="2:22" ht="30" customHeight="1" x14ac:dyDescent="0.55000000000000004">
      <c r="B24" s="16"/>
      <c r="C24" s="16"/>
      <c r="D24" s="33"/>
      <c r="E24" s="19" t="s">
        <v>25</v>
      </c>
      <c r="F24" s="16"/>
      <c r="G24" s="16"/>
      <c r="H24" s="16"/>
      <c r="I24" s="16"/>
      <c r="J24" s="16"/>
      <c r="K24" s="16"/>
      <c r="L24" s="16"/>
      <c r="M24" s="16"/>
      <c r="N24" s="16"/>
      <c r="O24" s="16"/>
      <c r="P24" s="16"/>
      <c r="Q24" s="16"/>
      <c r="R24" s="16" t="b">
        <f>AND(D24="○",D31="○")</f>
        <v>0</v>
      </c>
      <c r="S24" s="16" t="s">
        <v>28</v>
      </c>
      <c r="T24" t="s">
        <v>32</v>
      </c>
      <c r="U24" s="10">
        <v>0.25</v>
      </c>
      <c r="V24">
        <v>388000</v>
      </c>
    </row>
    <row r="25" spans="2:22" ht="30" customHeight="1" x14ac:dyDescent="0.55000000000000004">
      <c r="B25" s="16"/>
      <c r="C25" s="16"/>
      <c r="D25" s="33"/>
      <c r="E25" s="19" t="s">
        <v>11</v>
      </c>
      <c r="F25" s="16"/>
      <c r="G25" s="16"/>
      <c r="H25" s="16"/>
      <c r="I25" s="16"/>
      <c r="J25" s="16"/>
      <c r="K25" s="16"/>
      <c r="L25" s="16"/>
      <c r="M25" s="16"/>
      <c r="N25" s="16"/>
      <c r="O25" s="16"/>
      <c r="P25" s="16"/>
      <c r="Q25" s="16"/>
      <c r="R25" s="16" t="b">
        <f>AND(D25="○",D31="○")</f>
        <v>0</v>
      </c>
      <c r="S25" s="16" t="s">
        <v>28</v>
      </c>
      <c r="T25" t="s">
        <v>33</v>
      </c>
      <c r="U25" s="10">
        <v>0.25</v>
      </c>
      <c r="V25">
        <v>388000</v>
      </c>
    </row>
    <row r="26" spans="2:22" x14ac:dyDescent="0.55000000000000004">
      <c r="B26" s="16"/>
      <c r="C26" s="16"/>
      <c r="D26" s="16"/>
      <c r="E26" s="16"/>
      <c r="F26" s="16"/>
      <c r="G26" s="16"/>
      <c r="H26" s="16"/>
      <c r="I26" s="16"/>
      <c r="J26" s="16"/>
      <c r="K26" s="16"/>
      <c r="L26" s="16"/>
      <c r="M26" s="16"/>
      <c r="N26" s="16"/>
      <c r="O26" s="16"/>
      <c r="P26" s="16"/>
      <c r="Q26" s="16"/>
      <c r="R26" s="16" t="b">
        <f>AND(D22="○",D32="○")</f>
        <v>0</v>
      </c>
      <c r="S26" s="16" t="s">
        <v>29</v>
      </c>
      <c r="T26" t="s">
        <v>2</v>
      </c>
      <c r="U26" s="10">
        <v>0.16666666666666666</v>
      </c>
      <c r="V26">
        <v>1356000</v>
      </c>
    </row>
    <row r="27" spans="2:22" ht="20" customHeight="1" x14ac:dyDescent="0.55000000000000004">
      <c r="B27" s="16"/>
      <c r="C27" s="21">
        <v>3</v>
      </c>
      <c r="D27" s="21" t="s">
        <v>0</v>
      </c>
      <c r="E27" s="21"/>
      <c r="F27" s="21"/>
      <c r="G27" s="21"/>
      <c r="H27" s="22"/>
      <c r="I27" s="16"/>
      <c r="J27" s="16"/>
      <c r="K27" s="16"/>
      <c r="L27" s="16"/>
      <c r="M27" s="16"/>
      <c r="N27" s="16"/>
      <c r="O27" s="23"/>
      <c r="P27" s="16"/>
      <c r="Q27" s="16"/>
      <c r="R27" s="16" t="b">
        <f>AND(D23="○",D32="○")</f>
        <v>0</v>
      </c>
      <c r="S27" s="16" t="s">
        <v>29</v>
      </c>
      <c r="T27" t="s">
        <v>30</v>
      </c>
      <c r="U27" s="10">
        <v>0.16666666666666666</v>
      </c>
      <c r="V27">
        <v>1002000</v>
      </c>
    </row>
    <row r="28" spans="2:22" ht="30" customHeight="1" x14ac:dyDescent="0.55000000000000004">
      <c r="B28" s="16"/>
      <c r="C28" s="16"/>
      <c r="D28" s="24" t="s">
        <v>18</v>
      </c>
      <c r="E28" s="24"/>
      <c r="F28" s="34">
        <v>9</v>
      </c>
      <c r="G28" s="34">
        <v>9</v>
      </c>
      <c r="H28" s="34">
        <v>9</v>
      </c>
      <c r="I28" s="34">
        <v>9</v>
      </c>
      <c r="J28" s="34">
        <v>9</v>
      </c>
      <c r="K28" s="34">
        <v>9</v>
      </c>
      <c r="L28" s="34">
        <v>9</v>
      </c>
      <c r="M28" s="34">
        <v>9</v>
      </c>
      <c r="N28" s="36">
        <v>9</v>
      </c>
      <c r="O28" s="37">
        <v>9</v>
      </c>
      <c r="P28" s="16"/>
      <c r="Q28" s="16"/>
      <c r="R28" s="16" t="b">
        <f>AND(D24="○",D32="○")</f>
        <v>0</v>
      </c>
      <c r="S28" s="16" t="s">
        <v>29</v>
      </c>
      <c r="T28" t="s">
        <v>32</v>
      </c>
      <c r="U28" s="10">
        <v>0.25</v>
      </c>
      <c r="V28">
        <v>245000</v>
      </c>
    </row>
    <row r="29" spans="2:22" x14ac:dyDescent="0.55000000000000004">
      <c r="B29" s="16"/>
      <c r="C29" s="16"/>
      <c r="D29" s="16"/>
      <c r="E29" s="16"/>
      <c r="F29" s="16"/>
      <c r="G29" s="16"/>
      <c r="H29" s="16"/>
      <c r="I29" s="16"/>
      <c r="J29" s="16"/>
      <c r="K29" s="16"/>
      <c r="L29" s="16"/>
      <c r="M29" s="16"/>
      <c r="N29" s="16"/>
      <c r="O29" s="16"/>
      <c r="P29" s="16"/>
      <c r="Q29" s="16"/>
      <c r="R29" s="16" t="b">
        <f>AND(D25="○",D32="○")</f>
        <v>0</v>
      </c>
      <c r="S29" s="16" t="s">
        <v>29</v>
      </c>
      <c r="T29" t="s">
        <v>33</v>
      </c>
      <c r="U29" s="10">
        <v>0.25</v>
      </c>
      <c r="V29">
        <v>256000</v>
      </c>
    </row>
    <row r="30" spans="2:22" ht="20" customHeight="1" x14ac:dyDescent="0.55000000000000004">
      <c r="B30" s="16"/>
      <c r="C30" s="21">
        <v>4</v>
      </c>
      <c r="D30" s="21" t="s">
        <v>42</v>
      </c>
      <c r="E30" s="21"/>
      <c r="F30" s="21"/>
      <c r="G30" s="21"/>
      <c r="H30" s="21"/>
      <c r="I30" s="22"/>
      <c r="J30" s="22"/>
      <c r="K30" s="22"/>
      <c r="L30" s="16"/>
      <c r="M30" s="16"/>
      <c r="N30" s="16"/>
      <c r="O30" s="16"/>
      <c r="P30" s="16"/>
      <c r="Q30" s="16"/>
      <c r="R30" s="16" t="b">
        <f>AND(D22="○",D33="○")</f>
        <v>1</v>
      </c>
      <c r="S30" s="16" t="s">
        <v>22</v>
      </c>
      <c r="T30" t="s">
        <v>2</v>
      </c>
      <c r="U30" s="10">
        <v>0.16666666666666666</v>
      </c>
      <c r="V30">
        <v>6022000</v>
      </c>
    </row>
    <row r="31" spans="2:22" ht="30" customHeight="1" x14ac:dyDescent="0.55000000000000004">
      <c r="B31" s="16"/>
      <c r="C31" s="16"/>
      <c r="D31" s="33" t="s">
        <v>65</v>
      </c>
      <c r="E31" s="19" t="s">
        <v>17</v>
      </c>
      <c r="F31" s="16"/>
      <c r="G31" s="16"/>
      <c r="H31" s="16"/>
      <c r="I31" s="16"/>
      <c r="J31" s="16"/>
      <c r="K31" s="16"/>
      <c r="L31" s="16"/>
      <c r="M31" s="16"/>
      <c r="N31" s="16"/>
      <c r="O31" s="16"/>
      <c r="P31" s="16"/>
      <c r="Q31" s="16"/>
      <c r="R31" s="16" t="b">
        <f>AND(D23="○",D33="○")</f>
        <v>0</v>
      </c>
      <c r="S31" s="16" t="s">
        <v>22</v>
      </c>
      <c r="T31" t="s">
        <v>30</v>
      </c>
      <c r="U31" s="10">
        <v>0.16666666666666666</v>
      </c>
      <c r="V31">
        <v>4059000</v>
      </c>
    </row>
    <row r="32" spans="2:22" ht="30" customHeight="1" x14ac:dyDescent="0.55000000000000004">
      <c r="B32" s="16"/>
      <c r="C32" s="16"/>
      <c r="D32" s="33"/>
      <c r="E32" s="19" t="s">
        <v>27</v>
      </c>
      <c r="F32" s="16"/>
      <c r="G32" s="16"/>
      <c r="H32" s="16"/>
      <c r="I32" s="16"/>
      <c r="J32" s="16"/>
      <c r="K32" s="25"/>
      <c r="L32" s="16"/>
      <c r="M32" s="16"/>
      <c r="N32" s="16"/>
      <c r="O32" s="16"/>
      <c r="P32" s="16"/>
      <c r="Q32" s="16"/>
      <c r="R32" s="16" t="b">
        <f>AND(D24="○",D33="○")</f>
        <v>0</v>
      </c>
      <c r="S32" s="16" t="s">
        <v>22</v>
      </c>
      <c r="T32" t="s">
        <v>32</v>
      </c>
      <c r="U32" s="10">
        <v>0.25</v>
      </c>
      <c r="V32">
        <v>542000</v>
      </c>
    </row>
    <row r="33" spans="2:22" ht="30" customHeight="1" x14ac:dyDescent="0.55000000000000004">
      <c r="B33" s="16"/>
      <c r="C33" s="16"/>
      <c r="D33" s="33" t="s">
        <v>14</v>
      </c>
      <c r="E33" s="19" t="s">
        <v>19</v>
      </c>
      <c r="F33" s="16"/>
      <c r="G33" s="16"/>
      <c r="H33" s="16"/>
      <c r="I33" s="16"/>
      <c r="J33" s="16"/>
      <c r="K33" s="16"/>
      <c r="L33" s="16"/>
      <c r="M33" s="16"/>
      <c r="N33" s="16"/>
      <c r="O33" s="16"/>
      <c r="P33" s="16"/>
      <c r="Q33" s="16"/>
      <c r="R33" s="16" t="b">
        <f>AND(D25="○",D33="○")</f>
        <v>0</v>
      </c>
      <c r="S33" s="16" t="s">
        <v>22</v>
      </c>
      <c r="T33" t="s">
        <v>33</v>
      </c>
      <c r="U33" s="10">
        <v>0.25</v>
      </c>
      <c r="V33">
        <v>553000</v>
      </c>
    </row>
    <row r="34" spans="2:22" x14ac:dyDescent="0.55000000000000004">
      <c r="B34" s="16"/>
      <c r="C34" s="16"/>
      <c r="D34" s="16"/>
      <c r="E34" s="16"/>
      <c r="F34" s="16"/>
      <c r="G34" s="16"/>
      <c r="H34" s="16"/>
      <c r="I34" s="16"/>
      <c r="J34" s="16"/>
      <c r="K34" s="16"/>
      <c r="L34" s="16"/>
      <c r="M34" s="16"/>
      <c r="N34" s="16"/>
      <c r="O34" s="16"/>
      <c r="P34" s="16"/>
      <c r="Q34" s="16"/>
      <c r="R34" s="16" t="b">
        <v>1</v>
      </c>
      <c r="S34" s="16"/>
    </row>
    <row r="35" spans="2:22" x14ac:dyDescent="0.55000000000000004">
      <c r="B35" s="16"/>
      <c r="C35" s="21">
        <v>5</v>
      </c>
      <c r="D35" s="21" t="s">
        <v>75</v>
      </c>
      <c r="E35" s="21"/>
      <c r="F35" s="21"/>
      <c r="G35" s="21"/>
      <c r="H35" s="21"/>
      <c r="I35" s="21"/>
      <c r="J35" s="22"/>
      <c r="K35" s="16"/>
      <c r="L35" s="16"/>
      <c r="M35" s="16"/>
      <c r="N35" s="16"/>
      <c r="O35" s="16"/>
      <c r="P35" s="16"/>
      <c r="Q35" s="16"/>
      <c r="R35" s="16"/>
      <c r="S35" s="16"/>
    </row>
    <row r="36" spans="2:22" ht="30" customHeight="1" x14ac:dyDescent="0.55000000000000004">
      <c r="B36" s="16"/>
      <c r="C36" s="16"/>
      <c r="D36" s="70" t="s">
        <v>69</v>
      </c>
      <c r="E36" s="70"/>
      <c r="F36" s="71"/>
      <c r="G36" s="72">
        <v>6500000</v>
      </c>
      <c r="H36" s="72"/>
      <c r="I36" s="16" t="s">
        <v>21</v>
      </c>
      <c r="J36" s="66" t="s">
        <v>68</v>
      </c>
      <c r="K36" s="66"/>
      <c r="L36" s="66"/>
      <c r="M36" s="66"/>
      <c r="N36" s="66"/>
      <c r="O36" s="66"/>
      <c r="P36" s="16"/>
      <c r="Q36" s="16"/>
      <c r="R36" s="16"/>
      <c r="S36" s="16"/>
    </row>
    <row r="37" spans="2:22" ht="30" customHeight="1" x14ac:dyDescent="0.55000000000000004">
      <c r="B37" s="16"/>
      <c r="C37" s="16"/>
      <c r="D37" s="63" t="s">
        <v>67</v>
      </c>
      <c r="E37" s="63"/>
      <c r="F37" s="64"/>
      <c r="G37" s="65">
        <f>VLOOKUP(TRUE,R22:V34,5,FALSE)</f>
        <v>6022000</v>
      </c>
      <c r="H37" s="65"/>
      <c r="I37" s="16" t="s">
        <v>21</v>
      </c>
      <c r="J37" s="66" t="s">
        <v>71</v>
      </c>
      <c r="K37" s="66"/>
      <c r="L37" s="66"/>
      <c r="M37" s="66"/>
      <c r="N37" s="66"/>
      <c r="O37" s="66"/>
      <c r="P37" s="16"/>
      <c r="Q37" s="16"/>
      <c r="R37" s="16"/>
      <c r="S37" s="16"/>
    </row>
    <row r="38" spans="2:22" ht="30" customHeight="1" x14ac:dyDescent="0.55000000000000004">
      <c r="B38" s="16"/>
      <c r="C38" s="16"/>
      <c r="D38" s="63" t="s">
        <v>58</v>
      </c>
      <c r="E38" s="63"/>
      <c r="F38" s="64"/>
      <c r="G38" s="65">
        <f>(MIN($G$36,$G$37))</f>
        <v>6022000</v>
      </c>
      <c r="H38" s="65"/>
      <c r="I38" s="16" t="s">
        <v>21</v>
      </c>
      <c r="J38" s="66" t="s">
        <v>72</v>
      </c>
      <c r="K38" s="66"/>
      <c r="L38" s="66"/>
      <c r="M38" s="66"/>
      <c r="N38" s="66"/>
      <c r="O38" s="66"/>
      <c r="P38" s="16"/>
      <c r="Q38" s="16"/>
      <c r="R38" s="16"/>
      <c r="S38" s="16"/>
    </row>
    <row r="39" spans="2:22" ht="18" customHeight="1" x14ac:dyDescent="0.55000000000000004">
      <c r="B39" s="16"/>
      <c r="C39" s="16"/>
      <c r="D39" s="19"/>
      <c r="E39" s="19"/>
      <c r="F39" s="26"/>
      <c r="G39" s="27"/>
      <c r="H39" s="27"/>
      <c r="I39" s="16"/>
      <c r="J39" s="15"/>
      <c r="K39" s="15"/>
      <c r="L39" s="15"/>
      <c r="M39" s="15"/>
      <c r="N39" s="15"/>
      <c r="O39" s="15"/>
      <c r="P39" s="16"/>
      <c r="Q39" s="16"/>
      <c r="R39" s="16"/>
      <c r="S39" s="16"/>
    </row>
    <row r="40" spans="2:22" ht="50" customHeight="1" x14ac:dyDescent="0.55000000000000004">
      <c r="B40" s="16"/>
      <c r="C40" s="16"/>
      <c r="D40" s="92" t="s">
        <v>59</v>
      </c>
      <c r="E40" s="92"/>
      <c r="F40" s="70"/>
      <c r="G40" s="93">
        <v>0</v>
      </c>
      <c r="H40" s="94"/>
      <c r="I40" s="16" t="s">
        <v>21</v>
      </c>
      <c r="J40" s="66" t="s">
        <v>70</v>
      </c>
      <c r="K40" s="66"/>
      <c r="L40" s="66"/>
      <c r="M40" s="66"/>
      <c r="N40" s="66"/>
      <c r="O40" s="66"/>
      <c r="P40" s="16"/>
      <c r="Q40" s="16"/>
      <c r="R40" s="16"/>
      <c r="S40" s="16"/>
    </row>
    <row r="41" spans="2:22" ht="50" customHeight="1" thickBot="1" x14ac:dyDescent="0.6">
      <c r="B41" s="16"/>
      <c r="C41" s="16"/>
      <c r="D41" s="92" t="s">
        <v>64</v>
      </c>
      <c r="E41" s="92"/>
      <c r="F41" s="70"/>
      <c r="G41" s="95">
        <f>$G$36-$G$40</f>
        <v>6500000</v>
      </c>
      <c r="H41" s="95"/>
      <c r="I41" s="16" t="s">
        <v>21</v>
      </c>
      <c r="J41" s="90" t="s">
        <v>74</v>
      </c>
      <c r="K41" s="91"/>
      <c r="L41" s="91"/>
      <c r="M41" s="91"/>
      <c r="N41" s="91"/>
      <c r="O41" s="91"/>
      <c r="P41" s="16"/>
      <c r="Q41" s="16"/>
      <c r="R41" s="16"/>
      <c r="S41" s="16"/>
    </row>
    <row r="42" spans="2:22" ht="50" customHeight="1" thickBot="1" x14ac:dyDescent="0.6">
      <c r="B42" s="16"/>
      <c r="C42" s="16"/>
      <c r="D42" s="86" t="s">
        <v>66</v>
      </c>
      <c r="E42" s="86"/>
      <c r="F42" s="87"/>
      <c r="G42" s="88">
        <f>ROUNDDOWN(MIN($G$38,$G$41)*R42,-3)</f>
        <v>1003000</v>
      </c>
      <c r="H42" s="89"/>
      <c r="I42" s="16" t="s">
        <v>21</v>
      </c>
      <c r="J42" s="91" t="s">
        <v>73</v>
      </c>
      <c r="K42" s="91"/>
      <c r="L42" s="91"/>
      <c r="M42" s="91"/>
      <c r="N42" s="91"/>
      <c r="O42" s="91"/>
      <c r="P42" s="16"/>
      <c r="Q42" s="16"/>
      <c r="R42" s="16">
        <f>VLOOKUP(TRUE,R22:V34,4,FALSE)</f>
        <v>0.16666666666666666</v>
      </c>
      <c r="S42" s="16"/>
    </row>
    <row r="43" spans="2:22" x14ac:dyDescent="0.55000000000000004">
      <c r="B43" s="16"/>
      <c r="C43" s="16"/>
      <c r="D43" s="16"/>
      <c r="E43" s="16"/>
      <c r="F43" s="16"/>
      <c r="G43" s="16"/>
      <c r="H43" s="16"/>
      <c r="I43" s="16"/>
      <c r="J43" s="16"/>
      <c r="K43" s="16"/>
      <c r="L43" s="16"/>
      <c r="M43" s="16"/>
      <c r="N43" s="16"/>
      <c r="O43" s="16"/>
      <c r="P43" s="16"/>
      <c r="Q43" s="16"/>
      <c r="R43" s="16"/>
      <c r="S43" s="16"/>
    </row>
    <row r="44" spans="2:22" x14ac:dyDescent="0.55000000000000004">
      <c r="B44" s="16"/>
      <c r="C44" s="16"/>
      <c r="D44" s="16"/>
      <c r="E44" s="16"/>
      <c r="F44" s="16"/>
      <c r="G44" s="16"/>
      <c r="H44" s="16"/>
      <c r="I44" s="16"/>
      <c r="J44" s="16"/>
      <c r="K44" s="16"/>
      <c r="L44" s="16"/>
      <c r="M44" s="16"/>
      <c r="N44" s="16"/>
      <c r="O44" s="16"/>
      <c r="P44" s="16"/>
      <c r="Q44" s="16"/>
      <c r="R44" s="16"/>
      <c r="S44" s="16"/>
    </row>
    <row r="45" spans="2:22" x14ac:dyDescent="0.55000000000000004">
      <c r="B45" s="16"/>
      <c r="C45" s="21">
        <v>6</v>
      </c>
      <c r="D45" s="21" t="s">
        <v>31</v>
      </c>
      <c r="E45" s="21"/>
      <c r="F45" s="21"/>
      <c r="G45" s="21"/>
      <c r="H45" s="21"/>
      <c r="I45" s="21"/>
      <c r="J45" s="22"/>
      <c r="K45" s="16"/>
      <c r="L45" s="16"/>
      <c r="M45" s="16"/>
      <c r="N45" s="16"/>
      <c r="O45" s="16"/>
      <c r="P45" s="16"/>
      <c r="Q45" s="16"/>
      <c r="R45" s="16"/>
      <c r="S45" s="16"/>
    </row>
    <row r="46" spans="2:22" ht="35" customHeight="1" x14ac:dyDescent="0.55000000000000004">
      <c r="B46" s="16"/>
      <c r="C46" s="16"/>
      <c r="D46" s="34" t="s">
        <v>14</v>
      </c>
      <c r="E46" s="83" t="s">
        <v>41</v>
      </c>
      <c r="F46" s="83"/>
      <c r="G46" s="83"/>
      <c r="H46" s="83"/>
      <c r="I46" s="83"/>
      <c r="J46" s="83"/>
      <c r="K46" s="83"/>
      <c r="L46" s="83"/>
      <c r="M46" s="83"/>
      <c r="N46" s="83"/>
      <c r="O46" s="83"/>
      <c r="P46" s="16"/>
      <c r="Q46" s="16"/>
      <c r="R46" s="16"/>
      <c r="S46" s="16"/>
    </row>
    <row r="47" spans="2:22" ht="35" customHeight="1" x14ac:dyDescent="0.55000000000000004">
      <c r="B47" s="16"/>
      <c r="C47" s="16"/>
      <c r="D47" s="34" t="s">
        <v>14</v>
      </c>
      <c r="E47" s="84" t="s">
        <v>35</v>
      </c>
      <c r="F47" s="85"/>
      <c r="G47" s="85"/>
      <c r="H47" s="85"/>
      <c r="I47" s="85"/>
      <c r="J47" s="85"/>
      <c r="K47" s="85"/>
      <c r="L47" s="85"/>
      <c r="M47" s="85"/>
      <c r="N47" s="85"/>
      <c r="O47" s="85"/>
      <c r="P47" s="16"/>
      <c r="Q47" s="16"/>
      <c r="R47" s="16"/>
      <c r="S47" s="16"/>
    </row>
    <row r="48" spans="2:22" ht="35" customHeight="1" x14ac:dyDescent="0.55000000000000004">
      <c r="B48" s="16"/>
      <c r="C48" s="16"/>
      <c r="D48" s="34" t="s">
        <v>14</v>
      </c>
      <c r="E48" s="112" t="s">
        <v>13</v>
      </c>
      <c r="F48" s="83"/>
      <c r="G48" s="83"/>
      <c r="H48" s="83"/>
      <c r="I48" s="83"/>
      <c r="J48" s="83"/>
      <c r="K48" s="83"/>
      <c r="L48" s="83"/>
      <c r="M48" s="83"/>
      <c r="N48" s="83"/>
      <c r="O48" s="83"/>
      <c r="P48" s="16"/>
      <c r="Q48" s="16"/>
      <c r="R48" s="16"/>
      <c r="S48" s="16"/>
    </row>
    <row r="49" spans="2:19" x14ac:dyDescent="0.55000000000000004">
      <c r="B49" s="16"/>
      <c r="C49" s="16"/>
      <c r="D49" s="16"/>
      <c r="E49" s="16"/>
      <c r="F49" s="16"/>
      <c r="G49" s="16"/>
      <c r="H49" s="16"/>
      <c r="I49" s="16"/>
      <c r="J49" s="16"/>
      <c r="K49" s="16"/>
      <c r="L49" s="16"/>
      <c r="M49" s="16"/>
      <c r="N49" s="16"/>
      <c r="O49" s="16"/>
      <c r="P49" s="16"/>
      <c r="Q49" s="16"/>
      <c r="R49" s="16"/>
      <c r="S49" s="16"/>
    </row>
    <row r="50" spans="2:19" x14ac:dyDescent="0.55000000000000004">
      <c r="B50" s="16"/>
      <c r="C50" s="16"/>
      <c r="D50" s="16"/>
      <c r="E50" s="16"/>
      <c r="F50" s="16"/>
      <c r="G50" s="16"/>
      <c r="H50" s="16"/>
      <c r="I50" s="16"/>
      <c r="J50" s="16"/>
      <c r="K50" s="16"/>
      <c r="L50" s="16"/>
      <c r="M50" s="16"/>
      <c r="N50" s="16"/>
      <c r="O50" s="16"/>
      <c r="P50" s="16"/>
      <c r="Q50" s="16"/>
      <c r="R50" s="16"/>
      <c r="S50" s="16"/>
    </row>
    <row r="51" spans="2:19" x14ac:dyDescent="0.55000000000000004">
      <c r="B51" s="16"/>
      <c r="C51" s="21">
        <v>7</v>
      </c>
      <c r="D51" s="21" t="s">
        <v>46</v>
      </c>
      <c r="E51" s="21"/>
      <c r="F51" s="21"/>
      <c r="G51" s="21"/>
      <c r="H51" s="21"/>
      <c r="I51" s="21"/>
      <c r="J51" s="22"/>
      <c r="K51" s="16"/>
      <c r="L51" s="16"/>
      <c r="M51" s="16"/>
      <c r="N51" s="16"/>
      <c r="O51" s="16"/>
      <c r="P51" s="16"/>
      <c r="Q51" s="16"/>
      <c r="R51" s="16"/>
      <c r="S51" s="16"/>
    </row>
    <row r="52" spans="2:19" ht="35" customHeight="1" x14ac:dyDescent="0.55000000000000004">
      <c r="B52" s="16"/>
      <c r="C52" s="16"/>
      <c r="D52" s="97" t="s">
        <v>34</v>
      </c>
      <c r="E52" s="97"/>
      <c r="F52" s="101" t="s">
        <v>104</v>
      </c>
      <c r="G52" s="101"/>
      <c r="H52" s="101"/>
      <c r="I52" s="101"/>
      <c r="J52" s="96" t="s">
        <v>80</v>
      </c>
      <c r="K52" s="96"/>
      <c r="L52" s="96"/>
      <c r="M52" s="96"/>
      <c r="N52" s="96"/>
      <c r="O52" s="96"/>
      <c r="P52" s="16"/>
      <c r="Q52" s="16"/>
      <c r="R52" s="16"/>
      <c r="S52" s="16"/>
    </row>
    <row r="53" spans="2:19" ht="35" customHeight="1" x14ac:dyDescent="0.55000000000000004">
      <c r="B53" s="16"/>
      <c r="C53" s="16"/>
      <c r="D53" s="97" t="s">
        <v>6</v>
      </c>
      <c r="E53" s="97"/>
      <c r="F53" s="34">
        <v>9</v>
      </c>
      <c r="G53" s="34">
        <v>9</v>
      </c>
      <c r="H53" s="34">
        <v>9</v>
      </c>
      <c r="I53" s="34">
        <v>9</v>
      </c>
      <c r="J53" s="108"/>
      <c r="K53" s="109"/>
      <c r="L53" s="109"/>
      <c r="M53" s="109"/>
      <c r="N53" s="109"/>
      <c r="O53" s="110"/>
      <c r="P53" s="16"/>
      <c r="Q53" s="16"/>
      <c r="R53" s="16"/>
      <c r="S53" s="16"/>
    </row>
    <row r="54" spans="2:19" ht="35" customHeight="1" x14ac:dyDescent="0.55000000000000004">
      <c r="B54" s="16"/>
      <c r="C54" s="16"/>
      <c r="D54" s="97" t="s">
        <v>40</v>
      </c>
      <c r="E54" s="97"/>
      <c r="F54" s="101" t="s">
        <v>105</v>
      </c>
      <c r="G54" s="101"/>
      <c r="H54" s="101"/>
      <c r="I54" s="101"/>
      <c r="J54" s="96" t="s">
        <v>84</v>
      </c>
      <c r="K54" s="96"/>
      <c r="L54" s="96"/>
      <c r="M54" s="96"/>
      <c r="N54" s="96"/>
      <c r="O54" s="96"/>
      <c r="P54" s="16"/>
      <c r="Q54" s="16"/>
      <c r="R54" s="16"/>
      <c r="S54" s="16"/>
    </row>
    <row r="55" spans="2:19" ht="35" customHeight="1" x14ac:dyDescent="0.55000000000000004">
      <c r="B55" s="16"/>
      <c r="C55" s="16"/>
      <c r="D55" s="97" t="s">
        <v>4</v>
      </c>
      <c r="E55" s="97"/>
      <c r="F55" s="34">
        <v>9</v>
      </c>
      <c r="G55" s="34">
        <v>9</v>
      </c>
      <c r="H55" s="34">
        <v>9</v>
      </c>
      <c r="I55" s="108"/>
      <c r="J55" s="109"/>
      <c r="K55" s="109"/>
      <c r="L55" s="109"/>
      <c r="M55" s="109"/>
      <c r="N55" s="109"/>
      <c r="O55" s="110"/>
      <c r="P55" s="16"/>
      <c r="Q55" s="16"/>
      <c r="R55" s="16"/>
      <c r="S55" s="16"/>
    </row>
    <row r="56" spans="2:19" ht="35" customHeight="1" x14ac:dyDescent="0.55000000000000004">
      <c r="B56" s="16"/>
      <c r="C56" s="16"/>
      <c r="D56" s="97" t="s">
        <v>16</v>
      </c>
      <c r="E56" s="97"/>
      <c r="F56" s="80" t="s">
        <v>82</v>
      </c>
      <c r="G56" s="81"/>
      <c r="H56" s="81"/>
      <c r="I56" s="82"/>
      <c r="J56" s="82"/>
      <c r="K56" s="82"/>
      <c r="L56" s="82"/>
      <c r="M56" s="82"/>
      <c r="N56" s="82"/>
      <c r="O56" s="82"/>
      <c r="P56" s="16"/>
      <c r="Q56" s="16"/>
      <c r="R56" s="16"/>
      <c r="S56" s="16"/>
    </row>
    <row r="57" spans="2:19" ht="35" customHeight="1" x14ac:dyDescent="0.55000000000000004">
      <c r="B57" s="16"/>
      <c r="C57" s="16"/>
      <c r="D57" s="97" t="s">
        <v>47</v>
      </c>
      <c r="E57" s="97"/>
      <c r="F57" s="34">
        <v>9</v>
      </c>
      <c r="G57" s="34">
        <v>9</v>
      </c>
      <c r="H57" s="34">
        <v>9</v>
      </c>
      <c r="I57" s="35">
        <v>9</v>
      </c>
      <c r="J57" s="125"/>
      <c r="K57" s="125"/>
      <c r="L57" s="125"/>
      <c r="M57" s="125"/>
      <c r="N57" s="125"/>
      <c r="O57" s="125"/>
      <c r="P57" s="16"/>
      <c r="Q57" s="16"/>
      <c r="R57" s="16"/>
      <c r="S57" s="16"/>
    </row>
    <row r="58" spans="2:19" ht="35" customHeight="1" x14ac:dyDescent="0.55000000000000004">
      <c r="B58" s="16"/>
      <c r="C58" s="16"/>
      <c r="D58" s="97" t="s">
        <v>62</v>
      </c>
      <c r="E58" s="97"/>
      <c r="F58" s="101" t="s">
        <v>94</v>
      </c>
      <c r="G58" s="101"/>
      <c r="H58" s="101"/>
      <c r="I58" s="101"/>
      <c r="J58" s="101"/>
      <c r="K58" s="101"/>
      <c r="L58" s="101"/>
      <c r="M58" s="101"/>
      <c r="N58" s="101"/>
      <c r="O58" s="101"/>
      <c r="P58" s="16"/>
      <c r="Q58" s="16"/>
      <c r="R58" s="16"/>
      <c r="S58" s="16"/>
    </row>
    <row r="59" spans="2:19" ht="35" customHeight="1" x14ac:dyDescent="0.55000000000000004">
      <c r="B59" s="16"/>
      <c r="C59" s="16"/>
      <c r="D59" s="97" t="s">
        <v>44</v>
      </c>
      <c r="E59" s="97"/>
      <c r="F59" s="101" t="s">
        <v>93</v>
      </c>
      <c r="G59" s="101"/>
      <c r="H59" s="101"/>
      <c r="I59" s="101"/>
      <c r="J59" s="101"/>
      <c r="K59" s="101"/>
      <c r="L59" s="101"/>
      <c r="M59" s="101"/>
      <c r="N59" s="101"/>
      <c r="O59" s="101"/>
      <c r="P59" s="16"/>
      <c r="Q59" s="16"/>
      <c r="R59" s="16"/>
      <c r="S59" s="16"/>
    </row>
    <row r="60" spans="2:19" x14ac:dyDescent="0.55000000000000004">
      <c r="B60" s="16"/>
      <c r="C60" s="16"/>
      <c r="D60" s="16"/>
      <c r="E60" s="16"/>
      <c r="F60" s="16"/>
      <c r="G60" s="16"/>
      <c r="H60" s="16"/>
      <c r="I60" s="16"/>
      <c r="J60" s="16"/>
      <c r="K60" s="16"/>
      <c r="L60" s="16"/>
      <c r="M60" s="16"/>
      <c r="N60" s="16"/>
      <c r="O60" s="16"/>
      <c r="P60" s="16"/>
      <c r="Q60" s="16"/>
      <c r="R60" s="16"/>
      <c r="S60" s="16"/>
    </row>
    <row r="61" spans="2:19" x14ac:dyDescent="0.55000000000000004">
      <c r="B61" s="16"/>
      <c r="C61" s="21">
        <v>8</v>
      </c>
      <c r="D61" s="21" t="s">
        <v>48</v>
      </c>
      <c r="E61" s="21"/>
      <c r="F61" s="21"/>
      <c r="G61" s="21"/>
      <c r="H61" s="21"/>
      <c r="I61" s="21"/>
      <c r="J61" s="22"/>
      <c r="K61" s="16"/>
      <c r="L61" s="16"/>
      <c r="M61" s="16"/>
      <c r="N61" s="16"/>
      <c r="O61" s="16"/>
      <c r="P61" s="16"/>
      <c r="Q61" s="16"/>
      <c r="R61" s="16"/>
      <c r="S61" s="16"/>
    </row>
    <row r="62" spans="2:19" ht="70" customHeight="1" x14ac:dyDescent="0.55000000000000004">
      <c r="B62" s="16"/>
      <c r="C62" s="16"/>
      <c r="D62" s="34" t="s">
        <v>14</v>
      </c>
      <c r="E62" s="102" t="s">
        <v>78</v>
      </c>
      <c r="F62" s="103"/>
      <c r="G62" s="103"/>
      <c r="H62" s="103"/>
      <c r="I62" s="103"/>
      <c r="J62" s="103"/>
      <c r="K62" s="103"/>
      <c r="L62" s="103"/>
      <c r="M62" s="103"/>
      <c r="N62" s="103"/>
      <c r="O62" s="104"/>
      <c r="P62" s="16"/>
      <c r="Q62" s="16"/>
      <c r="R62" s="16"/>
      <c r="S62" s="16"/>
    </row>
    <row r="63" spans="2:19" ht="70" customHeight="1" x14ac:dyDescent="0.55000000000000004">
      <c r="B63" s="16"/>
      <c r="C63" s="16"/>
      <c r="D63" s="34" t="s">
        <v>14</v>
      </c>
      <c r="E63" s="105" t="s">
        <v>77</v>
      </c>
      <c r="F63" s="105"/>
      <c r="G63" s="105"/>
      <c r="H63" s="105"/>
      <c r="I63" s="105"/>
      <c r="J63" s="105"/>
      <c r="K63" s="105"/>
      <c r="L63" s="105"/>
      <c r="M63" s="105"/>
      <c r="N63" s="105"/>
      <c r="O63" s="105"/>
      <c r="P63" s="16"/>
      <c r="Q63" s="16"/>
      <c r="R63" s="16"/>
      <c r="S63" s="16"/>
    </row>
    <row r="64" spans="2:19" ht="70" customHeight="1" x14ac:dyDescent="0.55000000000000004">
      <c r="B64" s="16"/>
      <c r="C64" s="16"/>
      <c r="D64" s="34" t="s">
        <v>14</v>
      </c>
      <c r="E64" s="105" t="s">
        <v>76</v>
      </c>
      <c r="F64" s="106"/>
      <c r="G64" s="106"/>
      <c r="H64" s="106"/>
      <c r="I64" s="106"/>
      <c r="J64" s="106"/>
      <c r="K64" s="106"/>
      <c r="L64" s="106"/>
      <c r="M64" s="106"/>
      <c r="N64" s="106"/>
      <c r="O64" s="106"/>
      <c r="P64" s="16"/>
      <c r="Q64" s="16"/>
      <c r="R64" s="16"/>
      <c r="S64" s="16"/>
    </row>
    <row r="65" spans="2:19" x14ac:dyDescent="0.55000000000000004">
      <c r="B65" s="16"/>
      <c r="C65" s="16"/>
      <c r="D65" s="16"/>
      <c r="E65" s="16"/>
      <c r="F65" s="16"/>
      <c r="G65" s="16"/>
      <c r="H65" s="16"/>
      <c r="I65" s="16"/>
      <c r="J65" s="16"/>
      <c r="K65" s="16"/>
      <c r="L65" s="16"/>
      <c r="M65" s="16"/>
      <c r="N65" s="16"/>
      <c r="O65" s="16"/>
      <c r="P65" s="16"/>
      <c r="Q65" s="16"/>
      <c r="R65" s="16"/>
      <c r="S65" s="16"/>
    </row>
    <row r="66" spans="2:19" x14ac:dyDescent="0.55000000000000004">
      <c r="B66" s="16"/>
      <c r="C66" s="16"/>
      <c r="D66" s="16"/>
      <c r="E66" s="16"/>
      <c r="F66" s="16"/>
      <c r="G66" s="16"/>
      <c r="H66" s="16"/>
      <c r="I66" s="16"/>
      <c r="J66" s="16"/>
      <c r="K66" s="16"/>
      <c r="L66" s="16"/>
      <c r="M66" s="16"/>
      <c r="N66" s="16"/>
      <c r="O66" s="16"/>
      <c r="P66" s="16"/>
      <c r="Q66" s="16"/>
      <c r="R66" s="16"/>
      <c r="S66" s="16"/>
    </row>
    <row r="67" spans="2:19" x14ac:dyDescent="0.55000000000000004">
      <c r="B67" s="16"/>
      <c r="C67" s="16"/>
      <c r="D67" s="16"/>
      <c r="E67" s="16"/>
      <c r="F67" s="16"/>
      <c r="G67" s="16"/>
      <c r="H67" s="16"/>
      <c r="I67" s="16"/>
      <c r="J67" s="16"/>
      <c r="K67" s="16"/>
      <c r="L67" s="16"/>
      <c r="M67" s="16"/>
      <c r="N67" s="16"/>
      <c r="O67" s="16"/>
      <c r="P67" s="16"/>
      <c r="Q67" s="16"/>
      <c r="R67" s="16"/>
      <c r="S67" s="16"/>
    </row>
    <row r="68" spans="2:19" x14ac:dyDescent="0.55000000000000004">
      <c r="B68" s="16"/>
      <c r="C68" s="16"/>
      <c r="D68" s="16"/>
      <c r="E68" s="16"/>
      <c r="F68" s="16"/>
      <c r="G68" s="16"/>
      <c r="H68" s="16"/>
      <c r="I68" s="16"/>
      <c r="J68" s="16"/>
      <c r="K68" s="16"/>
      <c r="L68" s="16"/>
      <c r="M68" s="16"/>
      <c r="N68" s="16"/>
      <c r="O68" s="16"/>
      <c r="P68" s="16"/>
      <c r="Q68" s="16"/>
      <c r="R68" s="16"/>
      <c r="S68" s="16"/>
    </row>
    <row r="69" spans="2:19" x14ac:dyDescent="0.55000000000000004">
      <c r="B69" s="16"/>
      <c r="C69" s="16"/>
      <c r="D69" s="16"/>
      <c r="E69" s="16"/>
      <c r="F69" s="16"/>
      <c r="G69" s="16"/>
      <c r="H69" s="16"/>
      <c r="I69" s="16"/>
      <c r="J69" s="16"/>
      <c r="K69" s="16"/>
      <c r="L69" s="16"/>
      <c r="M69" s="16"/>
      <c r="N69" s="16"/>
      <c r="O69" s="16"/>
      <c r="P69" s="16"/>
      <c r="Q69" s="16"/>
      <c r="R69" s="16"/>
      <c r="S69" s="16"/>
    </row>
    <row r="70" spans="2:19" x14ac:dyDescent="0.55000000000000004">
      <c r="B70" s="16"/>
      <c r="C70" s="16"/>
      <c r="D70" s="16"/>
      <c r="E70" s="16"/>
      <c r="F70" s="16"/>
      <c r="G70" s="16"/>
      <c r="H70" s="16"/>
      <c r="I70" s="16"/>
      <c r="J70" s="16"/>
      <c r="K70" s="16"/>
      <c r="L70" s="16"/>
      <c r="M70" s="16"/>
      <c r="N70" s="16"/>
      <c r="O70" s="16"/>
      <c r="P70" s="16"/>
      <c r="Q70" s="16"/>
      <c r="R70" s="16"/>
      <c r="S70" s="16"/>
    </row>
    <row r="71" spans="2:19" x14ac:dyDescent="0.55000000000000004">
      <c r="B71" s="16"/>
      <c r="C71" s="16"/>
      <c r="D71" s="16"/>
      <c r="E71" s="16"/>
      <c r="F71" s="16"/>
      <c r="G71" s="16"/>
      <c r="H71" s="16"/>
      <c r="I71" s="16"/>
      <c r="J71" s="16"/>
      <c r="K71" s="16"/>
      <c r="L71" s="16"/>
      <c r="M71" s="16"/>
      <c r="N71" s="16"/>
      <c r="O71" s="16"/>
      <c r="P71" s="16"/>
      <c r="Q71" s="16"/>
      <c r="R71" s="16"/>
      <c r="S71" s="16"/>
    </row>
    <row r="72" spans="2:19" x14ac:dyDescent="0.55000000000000004">
      <c r="B72" s="16"/>
      <c r="C72" s="16"/>
      <c r="D72" s="16"/>
      <c r="E72" s="16"/>
      <c r="F72" s="16"/>
      <c r="G72" s="16"/>
      <c r="H72" s="16"/>
      <c r="I72" s="16"/>
      <c r="J72" s="16"/>
      <c r="K72" s="16"/>
      <c r="L72" s="16"/>
      <c r="M72" s="16"/>
      <c r="N72" s="16"/>
      <c r="O72" s="16"/>
      <c r="P72" s="16"/>
      <c r="Q72" s="16"/>
      <c r="R72" s="16"/>
      <c r="S72" s="16"/>
    </row>
    <row r="73" spans="2:19" x14ac:dyDescent="0.55000000000000004">
      <c r="B73" s="16"/>
      <c r="C73" s="16"/>
      <c r="D73" s="16"/>
      <c r="E73" s="16"/>
      <c r="F73" s="16"/>
      <c r="G73" s="16"/>
      <c r="H73" s="16"/>
      <c r="I73" s="16"/>
      <c r="J73" s="16"/>
      <c r="K73" s="16"/>
      <c r="L73" s="16"/>
      <c r="M73" s="16"/>
      <c r="N73" s="16"/>
      <c r="O73" s="16"/>
      <c r="P73" s="16"/>
      <c r="Q73" s="16"/>
      <c r="R73" s="16"/>
      <c r="S73" s="16"/>
    </row>
    <row r="74" spans="2:19" x14ac:dyDescent="0.55000000000000004">
      <c r="B74" s="16"/>
      <c r="C74" s="16"/>
      <c r="D74" s="16"/>
      <c r="E74" s="16"/>
      <c r="F74" s="16"/>
      <c r="G74" s="16"/>
      <c r="H74" s="16"/>
      <c r="I74" s="16"/>
      <c r="J74" s="16"/>
      <c r="K74" s="16"/>
      <c r="L74" s="16"/>
      <c r="M74" s="16"/>
      <c r="N74" s="16"/>
      <c r="O74" s="16"/>
      <c r="P74" s="16"/>
      <c r="Q74" s="16"/>
      <c r="R74" s="16"/>
      <c r="S74" s="16"/>
    </row>
    <row r="75" spans="2:19" x14ac:dyDescent="0.55000000000000004">
      <c r="B75" s="16"/>
      <c r="C75" s="16"/>
      <c r="D75" s="16"/>
      <c r="E75" s="16"/>
      <c r="F75" s="16"/>
      <c r="G75" s="16"/>
      <c r="H75" s="16"/>
      <c r="I75" s="16"/>
      <c r="J75" s="16"/>
      <c r="K75" s="16"/>
      <c r="L75" s="16"/>
      <c r="M75" s="16"/>
      <c r="N75" s="16"/>
      <c r="O75" s="16"/>
      <c r="P75" s="16"/>
      <c r="Q75" s="16"/>
      <c r="R75" s="16"/>
      <c r="S75" s="16"/>
    </row>
    <row r="76" spans="2:19" x14ac:dyDescent="0.55000000000000004">
      <c r="B76" s="16"/>
      <c r="C76" s="16"/>
      <c r="D76" s="16"/>
      <c r="E76" s="16"/>
      <c r="F76" s="16"/>
      <c r="G76" s="16"/>
      <c r="H76" s="16"/>
      <c r="I76" s="16"/>
      <c r="J76" s="16"/>
      <c r="K76" s="16"/>
      <c r="L76" s="16"/>
      <c r="M76" s="16"/>
      <c r="N76" s="16"/>
      <c r="O76" s="16"/>
      <c r="P76" s="16"/>
      <c r="Q76" s="16"/>
      <c r="R76" s="16"/>
      <c r="S76" s="16"/>
    </row>
  </sheetData>
  <sheetProtection algorithmName="SHA-512" hashValue="9F/aLr8LUBm4SuBs53quuz+LA9BRVC5qf/F0LsrKk79NdsBaWW84n+BOe5pj2Fkh6T6eYrtZ43ulMNHHgKw3YQ==" saltValue="D1MYsQ2Ij/gas4YyES16qA==" spinCount="100000" sheet="1" selectLockedCells="1"/>
  <mergeCells count="61">
    <mergeCell ref="E64:O64"/>
    <mergeCell ref="D58:E58"/>
    <mergeCell ref="F58:O58"/>
    <mergeCell ref="D59:E59"/>
    <mergeCell ref="F59:O59"/>
    <mergeCell ref="E62:O62"/>
    <mergeCell ref="E63:O63"/>
    <mergeCell ref="D57:E57"/>
    <mergeCell ref="D52:E52"/>
    <mergeCell ref="F52:I52"/>
    <mergeCell ref="J52:O52"/>
    <mergeCell ref="D53:E53"/>
    <mergeCell ref="J53:O53"/>
    <mergeCell ref="D54:E54"/>
    <mergeCell ref="F54:I54"/>
    <mergeCell ref="J54:O54"/>
    <mergeCell ref="D55:E55"/>
    <mergeCell ref="D56:E56"/>
    <mergeCell ref="I55:O55"/>
    <mergeCell ref="J57:O57"/>
    <mergeCell ref="F56:H56"/>
    <mergeCell ref="I56:O56"/>
    <mergeCell ref="E48:O48"/>
    <mergeCell ref="D40:F40"/>
    <mergeCell ref="G40:H40"/>
    <mergeCell ref="J40:O40"/>
    <mergeCell ref="D41:F41"/>
    <mergeCell ref="G41:H41"/>
    <mergeCell ref="J41:O41"/>
    <mergeCell ref="D42:F42"/>
    <mergeCell ref="G42:H42"/>
    <mergeCell ref="J42:O42"/>
    <mergeCell ref="E46:O46"/>
    <mergeCell ref="E47:O47"/>
    <mergeCell ref="D37:F37"/>
    <mergeCell ref="G37:H37"/>
    <mergeCell ref="J37:O37"/>
    <mergeCell ref="D38:F38"/>
    <mergeCell ref="G38:H38"/>
    <mergeCell ref="J38:O38"/>
    <mergeCell ref="C2:O2"/>
    <mergeCell ref="D7:H7"/>
    <mergeCell ref="I7:O7"/>
    <mergeCell ref="D8:H8"/>
    <mergeCell ref="I8:O8"/>
    <mergeCell ref="D9:H9"/>
    <mergeCell ref="I9:O9"/>
    <mergeCell ref="D36:F36"/>
    <mergeCell ref="G36:H36"/>
    <mergeCell ref="J36:O36"/>
    <mergeCell ref="D10:H10"/>
    <mergeCell ref="I10:O10"/>
    <mergeCell ref="D11:H11"/>
    <mergeCell ref="I11:O11"/>
    <mergeCell ref="D12:H12"/>
    <mergeCell ref="I12:O12"/>
    <mergeCell ref="D14:O15"/>
    <mergeCell ref="D18:H18"/>
    <mergeCell ref="I18:O18"/>
    <mergeCell ref="D19:H19"/>
    <mergeCell ref="I19:O19"/>
  </mergeCells>
  <phoneticPr fontId="20"/>
  <dataValidations count="1">
    <dataValidation type="list" allowBlank="1" showInputMessage="1" showErrorMessage="1" sqref="D62:D64 D31:D33 D22:D23 D25 D46:D48" xr:uid="{0532BF07-D765-4724-A7CB-0F1F6FBE1BD4}">
      <formula1>"○,　"</formula1>
    </dataValidation>
  </dataValidations>
  <pageMargins left="0.7" right="0.7" top="0.75" bottom="0.75" header="0.3" footer="0.3"/>
  <pageSetup paperSize="9" scale="62" orientation="portrait" r:id="rId1"/>
  <rowBreaks count="1" manualBreakCount="1">
    <brk id="43" min="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36"/>
  <sheetViews>
    <sheetView view="pageBreakPreview" zoomScale="60" zoomScaleNormal="90" workbookViewId="0">
      <selection activeCell="J5" sqref="J5"/>
    </sheetView>
  </sheetViews>
  <sheetFormatPr defaultRowHeight="18" x14ac:dyDescent="0.55000000000000004"/>
  <cols>
    <col min="1" max="2" width="2.58203125" customWidth="1"/>
    <col min="3" max="3" width="3.5" customWidth="1"/>
    <col min="4" max="15" width="8.58203125" customWidth="1"/>
    <col min="16" max="16" width="2.58203125" customWidth="1"/>
  </cols>
  <sheetData>
    <row r="1" spans="2:15" x14ac:dyDescent="0.55000000000000004">
      <c r="B1" t="s">
        <v>55</v>
      </c>
    </row>
    <row r="2" spans="2:15" ht="29" x14ac:dyDescent="0.55000000000000004">
      <c r="C2" s="126" t="s">
        <v>50</v>
      </c>
      <c r="D2" s="126"/>
      <c r="E2" s="126"/>
      <c r="F2" s="126"/>
      <c r="G2" s="126"/>
      <c r="H2" s="126"/>
      <c r="I2" s="126"/>
      <c r="J2" s="126"/>
      <c r="K2" s="126"/>
      <c r="L2" s="126"/>
      <c r="M2" s="126"/>
      <c r="N2" s="126"/>
      <c r="O2" s="126"/>
    </row>
    <row r="4" spans="2:15" ht="22.5" x14ac:dyDescent="0.55000000000000004">
      <c r="C4" s="2" t="s">
        <v>8</v>
      </c>
      <c r="D4" s="2"/>
    </row>
    <row r="5" spans="2:15" ht="22.5" x14ac:dyDescent="0.55000000000000004">
      <c r="H5" s="2" t="s">
        <v>3</v>
      </c>
      <c r="I5" s="7" t="s">
        <v>9</v>
      </c>
      <c r="J5" s="29"/>
      <c r="K5" s="7" t="s">
        <v>7</v>
      </c>
      <c r="L5" s="29"/>
      <c r="M5" s="7" t="s">
        <v>10</v>
      </c>
      <c r="N5" s="29"/>
      <c r="O5" s="7" t="s">
        <v>5</v>
      </c>
    </row>
    <row r="6" spans="2:15" x14ac:dyDescent="0.55000000000000004">
      <c r="I6" s="8"/>
      <c r="J6" s="8"/>
      <c r="K6" s="8"/>
      <c r="L6" s="8"/>
      <c r="M6" s="8"/>
      <c r="N6" s="8"/>
      <c r="O6" s="8"/>
    </row>
    <row r="8" spans="2:15" x14ac:dyDescent="0.55000000000000004">
      <c r="D8" s="127" t="s">
        <v>12</v>
      </c>
      <c r="E8" s="128"/>
      <c r="F8" s="128"/>
      <c r="G8" s="128"/>
      <c r="H8" s="129"/>
      <c r="I8" s="130"/>
      <c r="J8" s="131"/>
      <c r="K8" s="131"/>
      <c r="L8" s="131"/>
      <c r="M8" s="131"/>
      <c r="N8" s="131"/>
      <c r="O8" s="132"/>
    </row>
    <row r="9" spans="2:15" ht="35.5" customHeight="1" x14ac:dyDescent="0.55000000000000004">
      <c r="D9" s="133" t="s">
        <v>36</v>
      </c>
      <c r="E9" s="134"/>
      <c r="F9" s="134"/>
      <c r="G9" s="134"/>
      <c r="H9" s="135"/>
      <c r="I9" s="136"/>
      <c r="J9" s="137"/>
      <c r="K9" s="137"/>
      <c r="L9" s="137"/>
      <c r="M9" s="137"/>
      <c r="N9" s="137"/>
      <c r="O9" s="138"/>
    </row>
    <row r="10" spans="2:15" x14ac:dyDescent="0.55000000000000004">
      <c r="D10" s="127" t="s">
        <v>12</v>
      </c>
      <c r="E10" s="128"/>
      <c r="F10" s="128"/>
      <c r="G10" s="128"/>
      <c r="H10" s="129"/>
      <c r="I10" s="130"/>
      <c r="J10" s="131"/>
      <c r="K10" s="131"/>
      <c r="L10" s="131"/>
      <c r="M10" s="131"/>
      <c r="N10" s="131"/>
      <c r="O10" s="132"/>
    </row>
    <row r="11" spans="2:15" ht="35" customHeight="1" x14ac:dyDescent="0.55000000000000004">
      <c r="D11" s="133" t="s">
        <v>24</v>
      </c>
      <c r="E11" s="134"/>
      <c r="F11" s="134"/>
      <c r="G11" s="134"/>
      <c r="H11" s="135"/>
      <c r="I11" s="136"/>
      <c r="J11" s="137"/>
      <c r="K11" s="137"/>
      <c r="L11" s="137"/>
      <c r="M11" s="137"/>
      <c r="N11" s="137"/>
      <c r="O11" s="138"/>
    </row>
    <row r="12" spans="2:15" x14ac:dyDescent="0.55000000000000004">
      <c r="D12" s="127" t="s">
        <v>12</v>
      </c>
      <c r="E12" s="128"/>
      <c r="F12" s="128"/>
      <c r="G12" s="128"/>
      <c r="H12" s="129"/>
      <c r="I12" s="130"/>
      <c r="J12" s="131"/>
      <c r="K12" s="131"/>
      <c r="L12" s="131"/>
      <c r="M12" s="131"/>
      <c r="N12" s="131"/>
      <c r="O12" s="132"/>
    </row>
    <row r="13" spans="2:15" ht="36" customHeight="1" x14ac:dyDescent="0.55000000000000004">
      <c r="D13" s="133" t="s">
        <v>15</v>
      </c>
      <c r="E13" s="134"/>
      <c r="F13" s="134"/>
      <c r="G13" s="134"/>
      <c r="H13" s="135"/>
      <c r="I13" s="136"/>
      <c r="J13" s="137"/>
      <c r="K13" s="137"/>
      <c r="L13" s="137"/>
      <c r="M13" s="137"/>
      <c r="N13" s="137"/>
      <c r="O13" s="138"/>
    </row>
    <row r="15" spans="2:15" s="1" customFormat="1" ht="20" x14ac:dyDescent="0.55000000000000004">
      <c r="D15" s="139" t="s">
        <v>45</v>
      </c>
      <c r="E15" s="139"/>
      <c r="F15" s="139"/>
      <c r="G15" s="139"/>
      <c r="H15" s="139"/>
      <c r="I15" s="139"/>
      <c r="J15" s="139"/>
      <c r="K15" s="139"/>
      <c r="L15" s="139"/>
      <c r="M15" s="139"/>
      <c r="N15" s="139"/>
      <c r="O15" s="139"/>
    </row>
    <row r="16" spans="2:15" s="1" customFormat="1" ht="20" x14ac:dyDescent="0.55000000000000004">
      <c r="D16" s="139"/>
      <c r="E16" s="139"/>
      <c r="F16" s="139"/>
      <c r="G16" s="139"/>
      <c r="H16" s="139"/>
      <c r="I16" s="139"/>
      <c r="J16" s="139"/>
      <c r="K16" s="139"/>
      <c r="L16" s="139"/>
      <c r="M16" s="139"/>
      <c r="N16" s="139"/>
      <c r="O16" s="139"/>
    </row>
    <row r="17" spans="3:15" s="1" customFormat="1" ht="20" x14ac:dyDescent="0.55000000000000004">
      <c r="D17" s="4"/>
      <c r="E17" s="4"/>
      <c r="F17" s="4"/>
      <c r="G17" s="4"/>
      <c r="H17" s="4"/>
      <c r="I17" s="4"/>
      <c r="J17" s="4"/>
      <c r="K17" s="4"/>
      <c r="L17" s="4"/>
      <c r="M17" s="4"/>
      <c r="N17" s="4"/>
      <c r="O17" s="4"/>
    </row>
    <row r="18" spans="3:15" ht="22.5" x14ac:dyDescent="0.55000000000000004">
      <c r="C18" s="3">
        <v>1</v>
      </c>
      <c r="D18" s="3" t="s">
        <v>20</v>
      </c>
      <c r="E18" s="3"/>
      <c r="F18" s="6"/>
      <c r="G18" s="6"/>
      <c r="H18" s="6"/>
    </row>
    <row r="19" spans="3:15" ht="35.5" customHeight="1" x14ac:dyDescent="0.55000000000000004">
      <c r="D19" s="141" t="s">
        <v>38</v>
      </c>
      <c r="E19" s="142"/>
      <c r="F19" s="142"/>
      <c r="G19" s="142"/>
      <c r="H19" s="143"/>
      <c r="I19" s="144"/>
      <c r="J19" s="145"/>
      <c r="K19" s="145"/>
      <c r="L19" s="145"/>
      <c r="M19" s="145"/>
      <c r="N19" s="145"/>
      <c r="O19" s="146"/>
    </row>
    <row r="20" spans="3:15" ht="36" customHeight="1" x14ac:dyDescent="0.55000000000000004">
      <c r="D20" s="133" t="s">
        <v>39</v>
      </c>
      <c r="E20" s="134"/>
      <c r="F20" s="134"/>
      <c r="G20" s="134"/>
      <c r="H20" s="135"/>
      <c r="I20" s="136"/>
      <c r="J20" s="137"/>
      <c r="K20" s="137"/>
      <c r="L20" s="137"/>
      <c r="M20" s="137"/>
      <c r="N20" s="137"/>
      <c r="O20" s="138"/>
    </row>
    <row r="23" spans="3:15" ht="20" customHeight="1" x14ac:dyDescent="0.55000000000000004">
      <c r="C23" s="3">
        <v>2</v>
      </c>
      <c r="D23" s="3" t="s">
        <v>0</v>
      </c>
      <c r="E23" s="3"/>
      <c r="F23" s="3"/>
      <c r="G23" s="3"/>
      <c r="H23" s="6"/>
      <c r="O23" s="9"/>
    </row>
    <row r="24" spans="3:15" ht="35" customHeight="1" x14ac:dyDescent="0.55000000000000004">
      <c r="D24" s="5" t="s">
        <v>18</v>
      </c>
      <c r="E24" s="5"/>
      <c r="F24" s="30"/>
      <c r="G24" s="30"/>
      <c r="H24" s="30"/>
      <c r="I24" s="30"/>
      <c r="J24" s="30"/>
      <c r="K24" s="30"/>
      <c r="L24" s="30"/>
      <c r="M24" s="30"/>
      <c r="N24" s="31"/>
      <c r="O24" s="32"/>
    </row>
    <row r="26" spans="3:15" ht="20" customHeight="1" x14ac:dyDescent="0.55000000000000004">
      <c r="C26" s="3">
        <v>3</v>
      </c>
      <c r="D26" s="3" t="s">
        <v>51</v>
      </c>
      <c r="E26" s="3"/>
      <c r="F26" s="3"/>
      <c r="G26" s="3"/>
      <c r="H26" s="3"/>
      <c r="I26" s="6"/>
      <c r="J26" s="6"/>
      <c r="K26" s="6"/>
    </row>
    <row r="27" spans="3:15" ht="35" customHeight="1" x14ac:dyDescent="0.55000000000000004">
      <c r="D27" s="140"/>
      <c r="E27" s="140"/>
      <c r="F27" s="140"/>
      <c r="G27" s="140"/>
      <c r="H27" s="140"/>
      <c r="I27" s="140"/>
      <c r="J27" s="140"/>
      <c r="K27" s="140"/>
      <c r="L27" s="140"/>
      <c r="M27" s="140"/>
      <c r="N27" s="140"/>
      <c r="O27" s="140"/>
    </row>
    <row r="28" spans="3:15" ht="35" customHeight="1" x14ac:dyDescent="0.55000000000000004">
      <c r="D28" s="140"/>
      <c r="E28" s="140"/>
      <c r="F28" s="140"/>
      <c r="G28" s="140"/>
      <c r="H28" s="140"/>
      <c r="I28" s="140"/>
      <c r="J28" s="140"/>
      <c r="K28" s="140"/>
      <c r="L28" s="140"/>
      <c r="M28" s="140"/>
      <c r="N28" s="140"/>
      <c r="O28" s="140"/>
    </row>
    <row r="29" spans="3:15" ht="35" customHeight="1" x14ac:dyDescent="0.55000000000000004">
      <c r="D29" s="140"/>
      <c r="E29" s="140"/>
      <c r="F29" s="140"/>
      <c r="G29" s="140"/>
      <c r="H29" s="140"/>
      <c r="I29" s="140"/>
      <c r="J29" s="140"/>
      <c r="K29" s="140"/>
      <c r="L29" s="140"/>
      <c r="M29" s="140"/>
      <c r="N29" s="140"/>
      <c r="O29" s="140"/>
    </row>
    <row r="30" spans="3:15" x14ac:dyDescent="0.55000000000000004">
      <c r="D30" s="140"/>
      <c r="E30" s="140"/>
      <c r="F30" s="140"/>
      <c r="G30" s="140"/>
      <c r="H30" s="140"/>
      <c r="I30" s="140"/>
      <c r="J30" s="140"/>
      <c r="K30" s="140"/>
      <c r="L30" s="140"/>
      <c r="M30" s="140"/>
      <c r="N30" s="140"/>
      <c r="O30" s="140"/>
    </row>
    <row r="31" spans="3:15" ht="22.5" x14ac:dyDescent="0.55000000000000004">
      <c r="C31" s="3"/>
      <c r="D31" s="140"/>
      <c r="E31" s="140"/>
      <c r="F31" s="140"/>
      <c r="G31" s="140"/>
      <c r="H31" s="140"/>
      <c r="I31" s="140"/>
      <c r="J31" s="140"/>
      <c r="K31" s="140"/>
      <c r="L31" s="140"/>
      <c r="M31" s="140"/>
      <c r="N31" s="140"/>
      <c r="O31" s="140"/>
    </row>
    <row r="32" spans="3:15" ht="35" customHeight="1" x14ac:dyDescent="0.55000000000000004">
      <c r="D32" s="140"/>
      <c r="E32" s="140"/>
      <c r="F32" s="140"/>
      <c r="G32" s="140"/>
      <c r="H32" s="140"/>
      <c r="I32" s="140"/>
      <c r="J32" s="140"/>
      <c r="K32" s="140"/>
      <c r="L32" s="140"/>
      <c r="M32" s="140"/>
      <c r="N32" s="140"/>
      <c r="O32" s="140"/>
    </row>
    <row r="33" spans="7:7" ht="35" customHeight="1" x14ac:dyDescent="0.55000000000000004"/>
    <row r="34" spans="7:7" ht="35" customHeight="1" x14ac:dyDescent="0.55000000000000004"/>
    <row r="35" spans="7:7" ht="35" customHeight="1" x14ac:dyDescent="0.55000000000000004"/>
    <row r="36" spans="7:7" x14ac:dyDescent="0.55000000000000004">
      <c r="G36" s="11"/>
    </row>
  </sheetData>
  <sheetProtection algorithmName="SHA-512" hashValue="nZjGZQanWQ+bTV+We9qhYPPMTCwgCp55Q/rV4rn3g3y2KKo9rSU0GPL+oIOHeC3Zr+nczZNIrGCdeyb5yxfeiQ==" saltValue="kDdNQsrbDhRHs1hjs4QdDw==" spinCount="100000" sheet="1" selectLockedCells="1"/>
  <mergeCells count="19">
    <mergeCell ref="D27:O32"/>
    <mergeCell ref="D19:H19"/>
    <mergeCell ref="I19:O19"/>
    <mergeCell ref="D20:H20"/>
    <mergeCell ref="I20:O20"/>
    <mergeCell ref="D15:O16"/>
    <mergeCell ref="D13:H13"/>
    <mergeCell ref="I13:O13"/>
    <mergeCell ref="D10:H10"/>
    <mergeCell ref="I10:O10"/>
    <mergeCell ref="D11:H11"/>
    <mergeCell ref="I11:O11"/>
    <mergeCell ref="D12:H12"/>
    <mergeCell ref="I12:O12"/>
    <mergeCell ref="C2:O2"/>
    <mergeCell ref="D8:H8"/>
    <mergeCell ref="I8:O8"/>
    <mergeCell ref="D9:H9"/>
    <mergeCell ref="I9:O9"/>
  </mergeCells>
  <phoneticPr fontId="1" type="Hiragana"/>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30"/>
  <sheetViews>
    <sheetView view="pageBreakPreview" zoomScale="60" zoomScaleNormal="90" workbookViewId="0">
      <selection activeCell="J5" sqref="J5"/>
    </sheetView>
  </sheetViews>
  <sheetFormatPr defaultRowHeight="18" x14ac:dyDescent="0.55000000000000004"/>
  <cols>
    <col min="1" max="2" width="2.58203125" customWidth="1"/>
    <col min="3" max="3" width="3.5" customWidth="1"/>
    <col min="4" max="15" width="8.58203125" customWidth="1"/>
    <col min="16" max="16" width="2.58203125" customWidth="1"/>
  </cols>
  <sheetData>
    <row r="1" spans="2:15" x14ac:dyDescent="0.55000000000000004">
      <c r="B1" t="s">
        <v>53</v>
      </c>
    </row>
    <row r="2" spans="2:15" ht="29" x14ac:dyDescent="0.55000000000000004">
      <c r="C2" s="126" t="s">
        <v>52</v>
      </c>
      <c r="D2" s="126"/>
      <c r="E2" s="126"/>
      <c r="F2" s="126"/>
      <c r="G2" s="126"/>
      <c r="H2" s="126"/>
      <c r="I2" s="126"/>
      <c r="J2" s="126"/>
      <c r="K2" s="126"/>
      <c r="L2" s="126"/>
      <c r="M2" s="126"/>
      <c r="N2" s="126"/>
      <c r="O2" s="126"/>
    </row>
    <row r="4" spans="2:15" ht="22.5" x14ac:dyDescent="0.55000000000000004">
      <c r="C4" s="2" t="s">
        <v>8</v>
      </c>
      <c r="D4" s="2"/>
    </row>
    <row r="5" spans="2:15" ht="22.5" x14ac:dyDescent="0.55000000000000004">
      <c r="H5" s="2" t="s">
        <v>3</v>
      </c>
      <c r="I5" s="7" t="s">
        <v>9</v>
      </c>
      <c r="J5" s="29"/>
      <c r="K5" s="7" t="s">
        <v>7</v>
      </c>
      <c r="L5" s="29"/>
      <c r="M5" s="7" t="s">
        <v>10</v>
      </c>
      <c r="N5" s="29"/>
      <c r="O5" s="7" t="s">
        <v>5</v>
      </c>
    </row>
    <row r="6" spans="2:15" x14ac:dyDescent="0.55000000000000004">
      <c r="I6" s="8"/>
      <c r="J6" s="8"/>
      <c r="K6" s="8"/>
      <c r="L6" s="8"/>
      <c r="M6" s="8"/>
      <c r="N6" s="8"/>
      <c r="O6" s="8"/>
    </row>
    <row r="8" spans="2:15" x14ac:dyDescent="0.55000000000000004">
      <c r="D8" s="127" t="s">
        <v>12</v>
      </c>
      <c r="E8" s="128"/>
      <c r="F8" s="128"/>
      <c r="G8" s="128"/>
      <c r="H8" s="129"/>
      <c r="I8" s="130"/>
      <c r="J8" s="131"/>
      <c r="K8" s="131"/>
      <c r="L8" s="131"/>
      <c r="M8" s="131"/>
      <c r="N8" s="131"/>
      <c r="O8" s="132"/>
    </row>
    <row r="9" spans="2:15" ht="35.5" customHeight="1" x14ac:dyDescent="0.55000000000000004">
      <c r="D9" s="133" t="s">
        <v>36</v>
      </c>
      <c r="E9" s="134"/>
      <c r="F9" s="134"/>
      <c r="G9" s="134"/>
      <c r="H9" s="135"/>
      <c r="I9" s="136"/>
      <c r="J9" s="137"/>
      <c r="K9" s="137"/>
      <c r="L9" s="137"/>
      <c r="M9" s="137"/>
      <c r="N9" s="137"/>
      <c r="O9" s="138"/>
    </row>
    <row r="10" spans="2:15" x14ac:dyDescent="0.55000000000000004">
      <c r="D10" s="127" t="s">
        <v>12</v>
      </c>
      <c r="E10" s="128"/>
      <c r="F10" s="128"/>
      <c r="G10" s="128"/>
      <c r="H10" s="129"/>
      <c r="I10" s="130"/>
      <c r="J10" s="131"/>
      <c r="K10" s="131"/>
      <c r="L10" s="131"/>
      <c r="M10" s="131"/>
      <c r="N10" s="131"/>
      <c r="O10" s="132"/>
    </row>
    <row r="11" spans="2:15" ht="35" customHeight="1" x14ac:dyDescent="0.55000000000000004">
      <c r="D11" s="133" t="s">
        <v>24</v>
      </c>
      <c r="E11" s="134"/>
      <c r="F11" s="134"/>
      <c r="G11" s="134"/>
      <c r="H11" s="135"/>
      <c r="I11" s="136"/>
      <c r="J11" s="137"/>
      <c r="K11" s="137"/>
      <c r="L11" s="137"/>
      <c r="M11" s="137"/>
      <c r="N11" s="137"/>
      <c r="O11" s="138"/>
    </row>
    <row r="12" spans="2:15" x14ac:dyDescent="0.55000000000000004">
      <c r="D12" s="127" t="s">
        <v>12</v>
      </c>
      <c r="E12" s="128"/>
      <c r="F12" s="128"/>
      <c r="G12" s="128"/>
      <c r="H12" s="129"/>
      <c r="I12" s="130"/>
      <c r="J12" s="131"/>
      <c r="K12" s="131"/>
      <c r="L12" s="131"/>
      <c r="M12" s="131"/>
      <c r="N12" s="131"/>
      <c r="O12" s="132"/>
    </row>
    <row r="13" spans="2:15" ht="36" customHeight="1" x14ac:dyDescent="0.55000000000000004">
      <c r="D13" s="133" t="s">
        <v>15</v>
      </c>
      <c r="E13" s="134"/>
      <c r="F13" s="134"/>
      <c r="G13" s="134"/>
      <c r="H13" s="135"/>
      <c r="I13" s="136"/>
      <c r="J13" s="137"/>
      <c r="K13" s="137"/>
      <c r="L13" s="137"/>
      <c r="M13" s="137"/>
      <c r="N13" s="137"/>
      <c r="O13" s="138"/>
    </row>
    <row r="15" spans="2:15" s="1" customFormat="1" ht="20" x14ac:dyDescent="0.55000000000000004">
      <c r="D15" s="139" t="s">
        <v>54</v>
      </c>
      <c r="E15" s="139"/>
      <c r="F15" s="139"/>
      <c r="G15" s="139"/>
      <c r="H15" s="139"/>
      <c r="I15" s="139"/>
      <c r="J15" s="139"/>
      <c r="K15" s="139"/>
      <c r="L15" s="139"/>
      <c r="M15" s="139"/>
      <c r="N15" s="139"/>
      <c r="O15" s="139"/>
    </row>
    <row r="16" spans="2:15" s="1" customFormat="1" ht="20" x14ac:dyDescent="0.55000000000000004">
      <c r="D16" s="139"/>
      <c r="E16" s="139"/>
      <c r="F16" s="139"/>
      <c r="G16" s="139"/>
      <c r="H16" s="139"/>
      <c r="I16" s="139"/>
      <c r="J16" s="139"/>
      <c r="K16" s="139"/>
      <c r="L16" s="139"/>
      <c r="M16" s="139"/>
      <c r="N16" s="139"/>
      <c r="O16" s="139"/>
    </row>
    <row r="17" spans="3:15" s="1" customFormat="1" ht="20" x14ac:dyDescent="0.55000000000000004">
      <c r="D17" s="139"/>
      <c r="E17" s="139"/>
      <c r="F17" s="139"/>
      <c r="G17" s="139"/>
      <c r="H17" s="139"/>
      <c r="I17" s="139"/>
      <c r="J17" s="139"/>
      <c r="K17" s="139"/>
      <c r="L17" s="139"/>
      <c r="M17" s="139"/>
      <c r="N17" s="139"/>
      <c r="O17" s="139"/>
    </row>
    <row r="18" spans="3:15" s="1" customFormat="1" ht="20" x14ac:dyDescent="0.55000000000000004">
      <c r="D18" s="139"/>
      <c r="E18" s="139"/>
      <c r="F18" s="139"/>
      <c r="G18" s="139"/>
      <c r="H18" s="139"/>
      <c r="I18" s="139"/>
      <c r="J18" s="139"/>
      <c r="K18" s="139"/>
      <c r="L18" s="139"/>
      <c r="M18" s="139"/>
      <c r="N18" s="139"/>
      <c r="O18" s="139"/>
    </row>
    <row r="19" spans="3:15" s="1" customFormat="1" ht="20" x14ac:dyDescent="0.55000000000000004">
      <c r="D19" s="4"/>
      <c r="E19" s="4"/>
      <c r="F19" s="4"/>
      <c r="G19" s="4"/>
      <c r="H19" s="4"/>
      <c r="I19" s="4"/>
      <c r="J19" s="4"/>
      <c r="K19" s="4"/>
      <c r="L19" s="4"/>
      <c r="M19" s="4"/>
      <c r="N19" s="4"/>
      <c r="O19" s="4"/>
    </row>
    <row r="20" spans="3:15" ht="50" customHeight="1" x14ac:dyDescent="0.55000000000000004">
      <c r="C20" s="13">
        <v>1</v>
      </c>
      <c r="D20" s="148" t="s">
        <v>56</v>
      </c>
      <c r="E20" s="148"/>
      <c r="F20" s="148"/>
      <c r="G20" s="148"/>
      <c r="H20" s="148"/>
      <c r="I20" s="148"/>
      <c r="J20" s="148"/>
      <c r="K20" s="148"/>
      <c r="L20" s="148"/>
      <c r="M20" s="148"/>
      <c r="N20" s="148"/>
      <c r="O20" s="148"/>
    </row>
    <row r="21" spans="3:15" ht="35" customHeight="1" x14ac:dyDescent="0.55000000000000004">
      <c r="C21" s="14"/>
      <c r="F21" s="149"/>
      <c r="G21" s="149"/>
      <c r="H21" s="149"/>
      <c r="I21" s="149"/>
      <c r="J21" s="149"/>
      <c r="K21" s="149"/>
      <c r="L21" s="149"/>
      <c r="M21" s="149"/>
      <c r="N21" s="149"/>
      <c r="O21" s="12" t="s">
        <v>21</v>
      </c>
    </row>
    <row r="22" spans="3:15" x14ac:dyDescent="0.55000000000000004">
      <c r="C22" s="14"/>
    </row>
    <row r="23" spans="3:15" ht="50" customHeight="1" x14ac:dyDescent="0.55000000000000004">
      <c r="C23" s="13">
        <v>2</v>
      </c>
      <c r="D23" s="147" t="s">
        <v>43</v>
      </c>
      <c r="E23" s="147"/>
      <c r="F23" s="147"/>
      <c r="G23" s="147"/>
      <c r="H23" s="147"/>
      <c r="I23" s="147"/>
      <c r="J23" s="147"/>
      <c r="K23" s="147"/>
      <c r="L23" s="147"/>
      <c r="M23" s="147"/>
      <c r="N23" s="147"/>
      <c r="O23" s="147"/>
    </row>
    <row r="24" spans="3:15" ht="35" customHeight="1" x14ac:dyDescent="0.55000000000000004">
      <c r="C24" s="14"/>
      <c r="F24" s="149"/>
      <c r="G24" s="149"/>
      <c r="H24" s="149"/>
      <c r="I24" s="149"/>
      <c r="J24" s="149"/>
      <c r="K24" s="149"/>
      <c r="L24" s="149"/>
      <c r="M24" s="149"/>
      <c r="N24" s="149"/>
      <c r="O24" s="12" t="s">
        <v>21</v>
      </c>
    </row>
    <row r="25" spans="3:15" x14ac:dyDescent="0.55000000000000004">
      <c r="C25" s="14"/>
    </row>
    <row r="26" spans="3:15" ht="81" customHeight="1" x14ac:dyDescent="0.55000000000000004">
      <c r="C26" s="13">
        <v>3</v>
      </c>
      <c r="D26" s="147" t="s">
        <v>57</v>
      </c>
      <c r="E26" s="147"/>
      <c r="F26" s="147"/>
      <c r="G26" s="147"/>
      <c r="H26" s="147"/>
      <c r="I26" s="147"/>
      <c r="J26" s="147"/>
      <c r="K26" s="147"/>
      <c r="L26" s="147"/>
      <c r="M26" s="147"/>
      <c r="N26" s="147"/>
      <c r="O26" s="147"/>
    </row>
    <row r="27" spans="3:15" ht="35" customHeight="1" x14ac:dyDescent="0.55000000000000004"/>
    <row r="28" spans="3:15" ht="35" customHeight="1" x14ac:dyDescent="0.55000000000000004"/>
    <row r="29" spans="3:15" ht="35" customHeight="1" x14ac:dyDescent="0.55000000000000004"/>
    <row r="30" spans="3:15" x14ac:dyDescent="0.55000000000000004">
      <c r="G30" s="11"/>
    </row>
  </sheetData>
  <sheetProtection algorithmName="SHA-512" hashValue="bx8OW0eJnNCa9HXl9ph1OpTxY1WyESXVTd1HbrqV/G5GKr3rOWk7X2g1ZE+Z1a36bcMyzWyO5/uX6hxJYXb+kw==" saltValue="jmjOwRfGTBjAZOWb7rtYBQ==" spinCount="100000" sheet="1" selectLockedCells="1"/>
  <mergeCells count="19">
    <mergeCell ref="D26:O26"/>
    <mergeCell ref="D13:H13"/>
    <mergeCell ref="I13:O13"/>
    <mergeCell ref="D15:O18"/>
    <mergeCell ref="D23:O23"/>
    <mergeCell ref="D20:O20"/>
    <mergeCell ref="F21:N21"/>
    <mergeCell ref="F24:N24"/>
    <mergeCell ref="D10:H10"/>
    <mergeCell ref="I10:O10"/>
    <mergeCell ref="D11:H11"/>
    <mergeCell ref="I11:O11"/>
    <mergeCell ref="D12:H12"/>
    <mergeCell ref="I12:O12"/>
    <mergeCell ref="C2:O2"/>
    <mergeCell ref="D8:H8"/>
    <mergeCell ref="I8:O8"/>
    <mergeCell ref="D9:H9"/>
    <mergeCell ref="I9:O9"/>
  </mergeCells>
  <phoneticPr fontId="1" type="Hiragana"/>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別記様式第１号</vt:lpstr>
      <vt:lpstr>別記様式第１号 (記載例)</vt:lpstr>
      <vt:lpstr>別記様式第２号</vt:lpstr>
      <vt:lpstr>別記様式第３号</vt:lpstr>
      <vt:lpstr>別記様式第１号!Print_Area</vt:lpstr>
      <vt:lpstr>'別記様式第１号 (記載例)'!Print_Area</vt:lpstr>
      <vt:lpstr>別記様式第２号!Print_Area</vt:lpstr>
      <vt:lpstr>別記様式第３号!Print_Area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淳子</dc:creator>
  <cp:lastModifiedBy>中根 直子</cp:lastModifiedBy>
  <cp:lastPrinted>2025-06-05T05:59:49Z</cp:lastPrinted>
  <dcterms:created xsi:type="dcterms:W3CDTF">2024-04-13T09:01:48Z</dcterms:created>
  <dcterms:modified xsi:type="dcterms:W3CDTF">2025-06-13T07:19:05Z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2024-04-14T15:18:08Z</vt:filetime>
  </property>
</Properties>
</file>