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T:\050環境県民局\090環境保全課\03大気・化学物質G\R07\04 フロン\01充填回収業登録\電子申請（R7.7.1運用開始）\県ＨＰ改正\フロン更新等書類\"/>
    </mc:Choice>
  </mc:AlternateContent>
  <xr:revisionPtr revIDLastSave="0" documentId="13_ncr:1_{47980629-C365-4C8F-A720-859EB0D85EE8}" xr6:coauthVersionLast="47" xr6:coauthVersionMax="47" xr10:uidLastSave="{00000000-0000-0000-0000-000000000000}"/>
  <bookViews>
    <workbookView xWindow="-110" yWindow="-110" windowWidth="21820" windowHeight="13900" xr2:uid="{00000000-000D-0000-FFFF-FFFF00000000}"/>
  </bookViews>
  <sheets>
    <sheet name="報告書 " sheetId="5" r:id="rId1"/>
  </sheets>
  <definedNames>
    <definedName name="_xlnm.Print_Area" localSheetId="0">'報告書 '!$A$1:$N$75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5" l="1"/>
  <c r="K69" i="5" l="1"/>
  <c r="M60" i="5" l="1"/>
  <c r="K60" i="5"/>
  <c r="M43" i="5"/>
  <c r="K43" i="5"/>
  <c r="K26" i="5"/>
  <c r="M26" i="5"/>
  <c r="K53" i="5" l="1"/>
  <c r="K55" i="5" l="1"/>
  <c r="K38" i="5"/>
  <c r="K21" i="5"/>
  <c r="R65" i="5" l="1"/>
  <c r="P65" i="5"/>
  <c r="P63" i="5"/>
  <c r="P66" i="5" s="1"/>
  <c r="P48" i="5"/>
  <c r="P46" i="5"/>
  <c r="R31" i="5"/>
  <c r="P31" i="5"/>
  <c r="P29" i="5"/>
  <c r="M58" i="5" l="1"/>
  <c r="R63" i="5"/>
  <c r="M55" i="5"/>
  <c r="M53" i="5"/>
  <c r="R46" i="5"/>
  <c r="M38" i="5"/>
  <c r="M41" i="5"/>
  <c r="M36" i="5"/>
  <c r="R29" i="5"/>
  <c r="M24" i="5"/>
  <c r="M21" i="5"/>
  <c r="K19" i="5"/>
  <c r="M19" i="5"/>
  <c r="K58" i="5" l="1"/>
  <c r="K41" i="5"/>
  <c r="K24" i="5"/>
  <c r="R48" i="5" l="1"/>
  <c r="R66" i="5" l="1"/>
  <c r="R32" i="5"/>
  <c r="R49" i="5"/>
  <c r="P32" i="5"/>
  <c r="P49" i="5"/>
  <c r="K36" i="5"/>
  <c r="S6" i="5" l="1"/>
</calcChain>
</file>

<file path=xl/sharedStrings.xml><?xml version="1.0" encoding="utf-8"?>
<sst xmlns="http://schemas.openxmlformats.org/spreadsheetml/2006/main" count="257" uniqueCount="105">
  <si>
    <t>　　　　　　　　　　　　　　　　　　　　　　　　</t>
    <phoneticPr fontId="4"/>
  </si>
  <si>
    <t>(2)冷蔵機器及び冷凍機器</t>
  </si>
  <si>
    <t>(3) 　合　　計</t>
  </si>
  <si>
    <t>CFCを回収した第一種特定製品の台数</t>
  </si>
  <si>
    <t>台</t>
  </si>
  <si>
    <t>kg</t>
  </si>
  <si>
    <t>(1)エアコンディショナー</t>
    <phoneticPr fontId="4"/>
  </si>
  <si>
    <t xml:space="preserve">　広　島　県　知　事　　　様                                                  </t>
  </si>
  <si>
    <t xml:space="preserve">                  　　　               　　  </t>
    <phoneticPr fontId="4"/>
  </si>
  <si>
    <t>　　　　　　　　　　　　　　　     印</t>
  </si>
  <si>
    <t xml:space="preserve">                                  　　    　　　　　</t>
    <phoneticPr fontId="4"/>
  </si>
  <si>
    <t>登録番号：　　</t>
    <phoneticPr fontId="4"/>
  </si>
  <si>
    <t>台</t>
    <rPh sb="0" eb="1">
      <t>ダイ</t>
    </rPh>
    <phoneticPr fontId="4"/>
  </si>
  <si>
    <t xml:space="preserve"> kg</t>
  </si>
  <si>
    <t xml:space="preserve"> kg</t>
    <phoneticPr fontId="4"/>
  </si>
  <si>
    <t xml:space="preserve">                                                         </t>
    <phoneticPr fontId="4"/>
  </si>
  <si>
    <r>
      <t>　　　　　　　　　　　　　　　　　　　　　　　氏　　名</t>
    </r>
    <r>
      <rPr>
        <sz val="9"/>
        <color rgb="FF000000"/>
        <rFont val="ＭＳ 明朝"/>
        <family val="1"/>
        <charset val="128"/>
      </rPr>
      <t>（法人にあっては，名称及び代表者の氏名）</t>
    </r>
    <phoneticPr fontId="4"/>
  </si>
  <si>
    <t>(郵便番号）</t>
    <phoneticPr fontId="4"/>
  </si>
  <si>
    <t>様式第３（第５２条関係）　　</t>
    <phoneticPr fontId="4"/>
  </si>
  <si>
    <t>①充填した量</t>
    <rPh sb="1" eb="3">
      <t>ジュウテン</t>
    </rPh>
    <rPh sb="5" eb="6">
      <t>リョウ</t>
    </rPh>
    <phoneticPr fontId="4"/>
  </si>
  <si>
    <t>CFCを充填した第一種特定製品の台数</t>
    <rPh sb="4" eb="6">
      <t>ジュウテン</t>
    </rPh>
    <phoneticPr fontId="4"/>
  </si>
  <si>
    <t>設置</t>
    <rPh sb="0" eb="2">
      <t>セッチ</t>
    </rPh>
    <phoneticPr fontId="4"/>
  </si>
  <si>
    <t>設置以外</t>
    <rPh sb="0" eb="2">
      <t>セッチ</t>
    </rPh>
    <rPh sb="2" eb="4">
      <t>イガイ</t>
    </rPh>
    <phoneticPr fontId="4"/>
  </si>
  <si>
    <t>②回収した量</t>
    <phoneticPr fontId="4"/>
  </si>
  <si>
    <t>④第一種フロン類再生業者に引き渡した量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4"/>
  </si>
  <si>
    <t>⑤フロン類破壊業者に引き渡した量</t>
    <phoneticPr fontId="4"/>
  </si>
  <si>
    <t>ＨＣＦＣ</t>
    <phoneticPr fontId="4"/>
  </si>
  <si>
    <t>ＨＦＣ</t>
    <phoneticPr fontId="4"/>
  </si>
  <si>
    <t xml:space="preserve">  </t>
    <phoneticPr fontId="4"/>
  </si>
  <si>
    <t xml:space="preserve"> 住　　所</t>
    <phoneticPr fontId="4"/>
  </si>
  <si>
    <t xml:space="preserve"> 氏　　名　</t>
    <phoneticPr fontId="4"/>
  </si>
  <si>
    <t>HCFCを充填した第一種特定製品の台数</t>
    <rPh sb="5" eb="7">
      <t>ジュウテン</t>
    </rPh>
    <phoneticPr fontId="4"/>
  </si>
  <si>
    <t>HCFCを回収した第一種特定製品の台数</t>
    <phoneticPr fontId="4"/>
  </si>
  <si>
    <t>HFCを充填した第一種特定製品の台数</t>
    <rPh sb="4" eb="6">
      <t>ジュウテン</t>
    </rPh>
    <phoneticPr fontId="4"/>
  </si>
  <si>
    <t>HFCを回収した第一種特定製品の台数</t>
    <phoneticPr fontId="4"/>
  </si>
  <si>
    <t>廃棄等</t>
    <rPh sb="0" eb="2">
      <t>ハイキ</t>
    </rPh>
    <rPh sb="2" eb="3">
      <t>トウ</t>
    </rPh>
    <phoneticPr fontId="4"/>
  </si>
  <si>
    <t>整備</t>
    <rPh sb="0" eb="2">
      <t>セイビ</t>
    </rPh>
    <phoneticPr fontId="4"/>
  </si>
  <si>
    <t>⑨充填した量</t>
    <rPh sb="1" eb="3">
      <t>ジュウテン</t>
    </rPh>
    <rPh sb="5" eb="6">
      <t>リョウ</t>
    </rPh>
    <phoneticPr fontId="4"/>
  </si>
  <si>
    <t>⑩回収した量</t>
    <phoneticPr fontId="4"/>
  </si>
  <si>
    <t>⑫第一種フロン類再生業者に引き渡した量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4"/>
  </si>
  <si>
    <t>⑬フロン類破壊業者に引き渡した量</t>
    <phoneticPr fontId="4"/>
  </si>
  <si>
    <t>⑰充填した量</t>
    <rPh sb="1" eb="3">
      <t>ジュウテン</t>
    </rPh>
    <rPh sb="5" eb="6">
      <t>リョウ</t>
    </rPh>
    <phoneticPr fontId="4"/>
  </si>
  <si>
    <t>⑱回収した量</t>
    <phoneticPr fontId="4"/>
  </si>
  <si>
    <t>⑳第一種フロン類再生業者に引き渡した量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4"/>
  </si>
  <si>
    <t>㉑フロン類破壊業者に引き渡した量</t>
    <phoneticPr fontId="4"/>
  </si>
  <si>
    <t>　　　　　㉓＋㉔となるようにすること。</t>
    <phoneticPr fontId="4"/>
  </si>
  <si>
    <t>第一種フロン類充填回収業者のフロン類充填量及び回収量等に関する報告書</t>
    <rPh sb="7" eb="9">
      <t>ジュウテン</t>
    </rPh>
    <rPh sb="18" eb="20">
      <t>ジュウテン</t>
    </rPh>
    <rPh sb="20" eb="21">
      <t>リョウ</t>
    </rPh>
    <rPh sb="21" eb="22">
      <t>オヨ</t>
    </rPh>
    <phoneticPr fontId="4"/>
  </si>
  <si>
    <t>　　　　　住所並びにフロン類の種類ごとの量を記載した書面を添付すること。</t>
    <rPh sb="13" eb="14">
      <t>ルイ</t>
    </rPh>
    <rPh sb="15" eb="17">
      <t>シュルイ</t>
    </rPh>
    <rPh sb="20" eb="21">
      <t>リョウ</t>
    </rPh>
    <rPh sb="22" eb="24">
      <t>キサイ</t>
    </rPh>
    <rPh sb="26" eb="28">
      <t>ショメン</t>
    </rPh>
    <rPh sb="29" eb="31">
      <t>テンプ</t>
    </rPh>
    <phoneticPr fontId="4"/>
  </si>
  <si>
    <t>【氏名：</t>
    <rPh sb="1" eb="3">
      <t>シメイ</t>
    </rPh>
    <phoneticPr fontId="4"/>
  </si>
  <si>
    <t>】</t>
    <phoneticPr fontId="4"/>
  </si>
  <si>
    <t xml:space="preserve"> 報告内容について照会に回答できる者</t>
    <phoneticPr fontId="4"/>
  </si>
  <si>
    <t>ＣＦＣ</t>
    <phoneticPr fontId="4"/>
  </si>
  <si>
    <t>電話番号</t>
    <rPh sb="0" eb="2">
      <t>デンワ</t>
    </rPh>
    <rPh sb="2" eb="4">
      <t>バンゴウ</t>
    </rPh>
    <phoneticPr fontId="4"/>
  </si>
  <si>
    <t>電話番号：　　　　－　　　</t>
    <phoneticPr fontId="4"/>
  </si>
  <si>
    <t>⑦第49条第1号に規定する者に引き渡した量</t>
    <rPh sb="5" eb="6">
      <t>ダイ</t>
    </rPh>
    <rPh sb="7" eb="8">
      <t>ゴウ</t>
    </rPh>
    <phoneticPr fontId="4"/>
  </si>
  <si>
    <t>⑮第49条第1号に規定する者に引き渡した量</t>
    <rPh sb="5" eb="6">
      <t>ダイ</t>
    </rPh>
    <rPh sb="7" eb="8">
      <t>ゴウ</t>
    </rPh>
    <phoneticPr fontId="4"/>
  </si>
  <si>
    <t>㉓第49条第1号に規定する者に引き渡した量</t>
    <rPh sb="5" eb="6">
      <t>ダイ</t>
    </rPh>
    <rPh sb="7" eb="8">
      <t>ゴウ</t>
    </rPh>
    <phoneticPr fontId="4"/>
  </si>
  <si>
    <t>②＋③</t>
    <phoneticPr fontId="4"/>
  </si>
  <si>
    <t>④+⑤+⑥+⑦+⑧</t>
    <phoneticPr fontId="4"/>
  </si>
  <si>
    <t>⑩＋⑪</t>
    <phoneticPr fontId="4"/>
  </si>
  <si>
    <t>⑫+⑬+⑭+⑮+⑯</t>
    <phoneticPr fontId="4"/>
  </si>
  <si>
    <t>⑱＋⑲</t>
    <phoneticPr fontId="4"/>
  </si>
  <si>
    <t>⑳+㉑+㉒+㉓+㉔</t>
    <phoneticPr fontId="4"/>
  </si>
  <si>
    <t>③年度当初に保管していた量</t>
    <phoneticPr fontId="4"/>
  </si>
  <si>
    <t>⑧年度末に保管していた量</t>
    <rPh sb="1" eb="4">
      <t>ネンドマツ</t>
    </rPh>
    <phoneticPr fontId="4"/>
  </si>
  <si>
    <t>⑪年度当初に保管していた量</t>
    <phoneticPr fontId="4"/>
  </si>
  <si>
    <t>⑯年度末に保管していた量</t>
    <rPh sb="1" eb="4">
      <t>ネンドマツ</t>
    </rPh>
    <phoneticPr fontId="4"/>
  </si>
  <si>
    <t>⑲年度当初に保管していた量</t>
    <phoneticPr fontId="4"/>
  </si>
  <si>
    <t>㉔年度末に保管していた量</t>
    <rPh sb="1" eb="4">
      <t>ネンドマツ</t>
    </rPh>
    <phoneticPr fontId="4"/>
  </si>
  <si>
    <t xml:space="preserve"> kg</t>
    <phoneticPr fontId="4"/>
  </si>
  <si>
    <t>未入力
箇所数</t>
    <rPh sb="0" eb="3">
      <t>ミニュウリョク</t>
    </rPh>
    <rPh sb="4" eb="6">
      <t>カショ</t>
    </rPh>
    <rPh sb="6" eb="7">
      <t>スウ</t>
    </rPh>
    <phoneticPr fontId="4"/>
  </si>
  <si>
    <t>数式
エラー数</t>
    <rPh sb="0" eb="2">
      <t>スウシキ</t>
    </rPh>
    <rPh sb="6" eb="7">
      <t>スウ</t>
    </rPh>
    <phoneticPr fontId="4"/>
  </si>
  <si>
    <t>④+⑤+⑥+⑦+⑧</t>
    <phoneticPr fontId="4"/>
  </si>
  <si>
    <t>kg</t>
    <phoneticPr fontId="4"/>
  </si>
  <si>
    <t>kg</t>
    <phoneticPr fontId="4"/>
  </si>
  <si>
    <t>(2)冷蔵機器及び冷凍機器</t>
    <phoneticPr fontId="4"/>
  </si>
  <si>
    <t>設置以外</t>
    <rPh sb="0" eb="2">
      <t>セッチ</t>
    </rPh>
    <rPh sb="2" eb="4">
      <t>イガイ</t>
    </rPh>
    <phoneticPr fontId="4"/>
  </si>
  <si>
    <t>設置</t>
    <rPh sb="0" eb="2">
      <t>セッチ</t>
    </rPh>
    <phoneticPr fontId="4"/>
  </si>
  <si>
    <t>整備</t>
    <rPh sb="0" eb="2">
      <t>セイビ</t>
    </rPh>
    <phoneticPr fontId="4"/>
  </si>
  <si>
    <t>廃棄等</t>
    <rPh sb="0" eb="3">
      <t>ハイキトウ</t>
    </rPh>
    <phoneticPr fontId="4"/>
  </si>
  <si>
    <t>廃棄等</t>
    <rPh sb="0" eb="3">
      <t>ハイキトウ</t>
    </rPh>
    <phoneticPr fontId="4"/>
  </si>
  <si>
    <t>月</t>
    <rPh sb="0" eb="1">
      <t>ガツ</t>
    </rPh>
    <phoneticPr fontId="4"/>
  </si>
  <si>
    <t>年</t>
    <rPh sb="0" eb="1">
      <t>ネン</t>
    </rPh>
    <phoneticPr fontId="4"/>
  </si>
  <si>
    <t>日</t>
    <rPh sb="0" eb="1">
      <t>ニチ</t>
    </rPh>
    <phoneticPr fontId="4"/>
  </si>
  <si>
    <t>34   1</t>
    <phoneticPr fontId="4"/>
  </si>
  <si>
    <t>年度分</t>
    <rPh sb="0" eb="2">
      <t>ネンド</t>
    </rPh>
    <rPh sb="2" eb="3">
      <t>ブン</t>
    </rPh>
    <phoneticPr fontId="4"/>
  </si>
  <si>
    <t>(1)エアコンディショナー</t>
    <phoneticPr fontId="4"/>
  </si>
  <si>
    <t>(2)冷蔵機器及び冷凍機器</t>
    <phoneticPr fontId="4"/>
  </si>
  <si>
    <t>元</t>
    <rPh sb="0" eb="1">
      <t>モト</t>
    </rPh>
    <phoneticPr fontId="4"/>
  </si>
  <si>
    <t>令和</t>
    <rPh sb="0" eb="1">
      <t>レイ</t>
    </rPh>
    <rPh sb="1" eb="2">
      <t>ワ</t>
    </rPh>
    <phoneticPr fontId="4"/>
  </si>
  <si>
    <t xml:space="preserve">（３）　　合　　計 </t>
    <rPh sb="5" eb="6">
      <t>ア</t>
    </rPh>
    <rPh sb="8" eb="9">
      <t>ケイ</t>
    </rPh>
    <phoneticPr fontId="4"/>
  </si>
  <si>
    <t>法第４１条の規定によりフロン類が充填されていないことの確認を行った第一種特定製品の台数</t>
    <rPh sb="0" eb="1">
      <t>ホウ</t>
    </rPh>
    <rPh sb="1" eb="2">
      <t>ダイ</t>
    </rPh>
    <rPh sb="4" eb="5">
      <t>ジョウ</t>
    </rPh>
    <rPh sb="6" eb="8">
      <t>キテイ</t>
    </rPh>
    <rPh sb="14" eb="15">
      <t>ルイ</t>
    </rPh>
    <rPh sb="16" eb="18">
      <t>ジュウテン</t>
    </rPh>
    <rPh sb="27" eb="29">
      <t>カクニン</t>
    </rPh>
    <rPh sb="30" eb="31">
      <t>オコナ</t>
    </rPh>
    <rPh sb="33" eb="36">
      <t>ダイイッシュ</t>
    </rPh>
    <rPh sb="36" eb="38">
      <t>トクテイ</t>
    </rPh>
    <rPh sb="38" eb="40">
      <t>セイヒン</t>
    </rPh>
    <rPh sb="41" eb="43">
      <t>ダイスウ</t>
    </rPh>
    <phoneticPr fontId="17"/>
  </si>
  <si>
    <t>備考　１　用紙の大きさは,日本産業規格Ａ４とすること。　</t>
    <rPh sb="0" eb="2">
      <t>ビコウ</t>
    </rPh>
    <rPh sb="15" eb="16">
      <t>サン</t>
    </rPh>
    <phoneticPr fontId="4"/>
  </si>
  <si>
    <t>台</t>
    <rPh sb="0" eb="1">
      <t>ダイ</t>
    </rPh>
    <phoneticPr fontId="4"/>
  </si>
  <si>
    <t>(1)エアコンディショナー</t>
    <phoneticPr fontId="17"/>
  </si>
  <si>
    <t>(2)冷蔵機器及び冷凍機器</t>
    <phoneticPr fontId="4"/>
  </si>
  <si>
    <t xml:space="preserve"> フロン類の使用の合理化及び管理の適正化に関する法律第４７条第３項の規定に基づき、</t>
    <phoneticPr fontId="4"/>
  </si>
  <si>
    <t>について、次のとおり報告します。</t>
    <rPh sb="5" eb="6">
      <t>ツギ</t>
    </rPh>
    <rPh sb="10" eb="12">
      <t>ホウコク</t>
    </rPh>
    <phoneticPr fontId="4"/>
  </si>
  <si>
    <r>
      <t>⑥</t>
    </r>
    <r>
      <rPr>
        <sz val="9"/>
        <color rgb="FF000000"/>
        <rFont val="ＭＳ 明朝"/>
        <family val="1"/>
        <charset val="128"/>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4"/>
  </si>
  <si>
    <r>
      <t>⑭</t>
    </r>
    <r>
      <rPr>
        <sz val="9"/>
        <color rgb="FF000000"/>
        <rFont val="ＭＳ 明朝"/>
        <family val="1"/>
        <charset val="128"/>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4"/>
  </si>
  <si>
    <r>
      <t>㉒</t>
    </r>
    <r>
      <rPr>
        <sz val="9"/>
        <color rgb="FF000000"/>
        <rFont val="ＭＳ 明朝"/>
        <family val="1"/>
        <charset val="128"/>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4"/>
  </si>
  <si>
    <t>　　　２　原則として②＋③＝④＋⑤＋⑥＋⑦＋⑧、⑩＋⑪＝⑫＋⑬＋⑭＋⑮＋⑯、⑱＋⑲＝⑳＋㉑＋㉒＋</t>
    <rPh sb="5" eb="7">
      <t>ゲンソク</t>
    </rPh>
    <phoneticPr fontId="4"/>
  </si>
  <si>
    <t>　　　３　第49条第2号に該当する場合にあっては、引渡し及び返却の年月日、申請者の氏名又は名称及び</t>
    <rPh sb="5" eb="6">
      <t>ダイ</t>
    </rPh>
    <rPh sb="8" eb="9">
      <t>ジョウ</t>
    </rPh>
    <rPh sb="9" eb="10">
      <t>ダイ</t>
    </rPh>
    <rPh sb="11" eb="12">
      <t>ゴウ</t>
    </rPh>
    <rPh sb="13" eb="15">
      <t>ガイトウ</t>
    </rPh>
    <rPh sb="17" eb="19">
      <t>バアイ</t>
    </rPh>
    <rPh sb="25" eb="27">
      <t>ヒキワタ</t>
    </rPh>
    <rPh sb="28" eb="29">
      <t>オヨ</t>
    </rPh>
    <rPh sb="30" eb="32">
      <t>ヘンキャク</t>
    </rPh>
    <rPh sb="33" eb="36">
      <t>ネンガッピ</t>
    </rPh>
    <rPh sb="37" eb="40">
      <t>シンセイシャ</t>
    </rPh>
    <rPh sb="41" eb="43">
      <t>シメイ</t>
    </rPh>
    <rPh sb="43" eb="44">
      <t>マタ</t>
    </rPh>
    <rPh sb="45" eb="47">
      <t>メイショウ</t>
    </rPh>
    <rPh sb="47" eb="48">
      <t>オヨ</t>
    </rPh>
    <phoneticPr fontId="4"/>
  </si>
  <si>
    <t>＜法第41条の規定に係る記載の注意事項＞</t>
  </si>
  <si>
    <t>　　(法人にあっては、名称及び代表者の氏名）</t>
    <rPh sb="3" eb="5">
      <t>ホウジン</t>
    </rPh>
    <rPh sb="11" eb="13">
      <t>メイショウ</t>
    </rPh>
    <rPh sb="13" eb="14">
      <t>オヨ</t>
    </rPh>
    <rPh sb="15" eb="18">
      <t>ダイヒョウシャ</t>
    </rPh>
    <rPh sb="19" eb="21">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</si>
</sst>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00_ "/>
    <numFmt numFmtId="178" formatCode="#,##0.00_ "/>
    <numFmt numFmtId="179" formatCode="0.00_ "/>
    <numFmt numFmtId="180" formatCode="ggge&quot;年&quot;m&quot;月&quot;d&quot;日&quot;"/>
    <numFmt numFmtId="181" formatCode="0_);[Red]\(0\)"/>
    <numFmt numFmtId="182" formatCode="#,##0_ "/>
  </numFmts>
  <fonts count="18" x14ac:knownFonts="1">
    <font>
      <sz val="11"/>
      <color theme="1"/>
      <name val="ＭＳ Ｐゴシック"/>
      <family val="2"/>
      <charset val="128"/>
    </font>
    <font>
      <sz val="12"/>
      <color rgb="FF000000"/>
      <name val="ＭＳ 明朝"/>
      <family val="1"/>
      <charset val="128"/>
    </font>
    <font>
      <sz val="10.5"/>
      <color rgb="FF000000"/>
      <name val="ＭＳ 明朝"/>
      <family val="1"/>
      <charset val="128"/>
    </font>
    <font>
      <sz val="9"/>
      <color rgb="FF000000"/>
      <name val="ＭＳ 明朝"/>
      <family val="1"/>
      <charset val="128"/>
    </font>
    <font>
      <sz val="6"/>
      <name val="ＭＳ Ｐゴシック"/>
      <family val="2"/>
      <charset val="128"/>
    </font>
    <font>
      <b/>
      <sz val="10.5"/>
      <color rgb="FF000000"/>
      <name val="ＭＳ 明朝"/>
      <family val="1"/>
      <charset val="128"/>
    </font>
    <font>
      <sz val="10"/>
      <color rgb="FF000000"/>
      <name val="ＭＳ 明朝"/>
      <family val="1"/>
      <charset val="128"/>
    </font>
    <font>
      <b/>
      <sz val="10"/>
      <color rgb="FF000000"/>
      <name val="ＭＳ 明朝"/>
      <family val="1"/>
      <charset val="128"/>
    </font>
    <font>
      <sz val="10"/>
      <name val="ＭＳ 明朝"/>
      <family val="1"/>
      <charset val="128"/>
    </font>
    <font>
      <sz val="11"/>
      <color theme="1"/>
      <name val="ＭＳ 明朝"/>
      <family val="1"/>
      <charset val="128"/>
    </font>
    <font>
      <sz val="10"/>
      <color theme="1"/>
      <name val="ＭＳ 明朝"/>
      <family val="1"/>
      <charset val="128"/>
    </font>
    <font>
      <b/>
      <sz val="12"/>
      <color rgb="FF000000"/>
      <name val="ＭＳ 明朝"/>
      <family val="1"/>
      <charset val="128"/>
    </font>
    <font>
      <sz val="12"/>
      <color theme="1"/>
      <name val="ＭＳ 明朝"/>
      <family val="1"/>
      <charset val="128"/>
    </font>
    <font>
      <sz val="10"/>
      <color theme="1"/>
      <name val="ＭＳ Ｐゴシック"/>
      <family val="2"/>
      <charset val="128"/>
    </font>
    <font>
      <sz val="11"/>
      <color rgb="FF000000"/>
      <name val="ＭＳ 明朝"/>
      <family val="1"/>
      <charset val="128"/>
    </font>
    <font>
      <sz val="10"/>
      <color theme="1"/>
      <name val="ＭＳ Ｐゴシック"/>
      <family val="3"/>
      <charset val="128"/>
    </font>
    <font>
      <sz val="11"/>
      <color theme="0"/>
      <name val="ＭＳ Ｐゴシック"/>
      <family val="2"/>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0">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diagonal/>
    </border>
    <border>
      <left/>
      <right/>
      <top style="thick">
        <color auto="1"/>
      </top>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lignment vertical="center"/>
    </xf>
    <xf numFmtId="0" fontId="2" fillId="0" borderId="0" xfId="0" applyFont="1" applyAlignment="1">
      <alignment horizontal="right" vertical="center" indent="15"/>
    </xf>
    <xf numFmtId="0" fontId="2" fillId="0" borderId="0" xfId="0" applyFont="1" applyAlignment="1">
      <alignment horizontal="justify" vertical="center" wrapText="1"/>
    </xf>
    <xf numFmtId="0" fontId="0" fillId="0" borderId="0" xfId="0" applyAlignment="1">
      <alignment vertical="top"/>
    </xf>
    <xf numFmtId="0" fontId="5"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6" fillId="0" borderId="12" xfId="0" applyFont="1" applyBorder="1" applyAlignment="1">
      <alignment horizontal="right" vertical="center" wrapText="1"/>
    </xf>
    <xf numFmtId="0" fontId="6" fillId="0" borderId="16" xfId="0" applyFont="1" applyBorder="1" applyAlignment="1">
      <alignment horizontal="right" vertical="center" wrapText="1"/>
    </xf>
    <xf numFmtId="0" fontId="6" fillId="0" borderId="17" xfId="0" applyFont="1" applyBorder="1" applyAlignment="1">
      <alignment horizontal="right" vertical="center" wrapText="1"/>
    </xf>
    <xf numFmtId="0" fontId="2" fillId="0" borderId="0" xfId="0" applyFont="1" applyAlignment="1">
      <alignment horizontal="right" vertical="center"/>
    </xf>
    <xf numFmtId="0" fontId="7" fillId="0" borderId="5" xfId="0" applyFont="1" applyBorder="1" applyAlignment="1">
      <alignment vertical="center" wrapText="1"/>
    </xf>
    <xf numFmtId="0" fontId="6" fillId="0" borderId="20" xfId="0" applyFont="1" applyBorder="1" applyAlignment="1">
      <alignment horizontal="right" vertical="center" wrapText="1"/>
    </xf>
    <xf numFmtId="0" fontId="8" fillId="0" borderId="0" xfId="0" applyFont="1" applyAlignment="1">
      <alignment horizontal="center" vertical="center" wrapText="1"/>
    </xf>
    <xf numFmtId="0" fontId="6" fillId="0" borderId="0" xfId="0" applyFont="1" applyAlignment="1">
      <alignment vertical="center" shrinkToFit="1"/>
    </xf>
    <xf numFmtId="176" fontId="6" fillId="0" borderId="0" xfId="0" applyNumberFormat="1" applyFont="1" applyAlignment="1">
      <alignment horizontal="right" vertical="center" wrapText="1"/>
    </xf>
    <xf numFmtId="0" fontId="6" fillId="0" borderId="0" xfId="0" applyFont="1" applyAlignment="1">
      <alignment horizontal="right" vertical="center" wrapText="1"/>
    </xf>
    <xf numFmtId="177" fontId="6" fillId="0" borderId="0" xfId="0" applyNumberFormat="1" applyFont="1" applyAlignment="1">
      <alignment horizontal="right" vertical="center" wrapText="1"/>
    </xf>
    <xf numFmtId="178" fontId="6" fillId="0" borderId="12" xfId="0" applyNumberFormat="1" applyFont="1" applyBorder="1" applyAlignment="1">
      <alignment horizontal="right" vertical="center" wrapText="1"/>
    </xf>
    <xf numFmtId="178" fontId="6" fillId="0" borderId="17" xfId="0" applyNumberFormat="1" applyFont="1" applyBorder="1" applyAlignment="1">
      <alignment horizontal="right" vertical="center" wrapText="1"/>
    </xf>
    <xf numFmtId="0" fontId="9" fillId="0" borderId="0" xfId="0" applyFont="1" applyAlignment="1">
      <alignment horizontal="right" vertical="center"/>
    </xf>
    <xf numFmtId="0" fontId="7"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right" vertical="center" wrapText="1"/>
    </xf>
    <xf numFmtId="178" fontId="2" fillId="2" borderId="21" xfId="0" applyNumberFormat="1" applyFont="1" applyFill="1" applyBorder="1" applyAlignment="1">
      <alignment horizontal="right" vertical="center" wrapText="1"/>
    </xf>
    <xf numFmtId="0" fontId="2" fillId="2" borderId="0" xfId="0" applyFont="1" applyFill="1" applyAlignment="1">
      <alignment horizontal="left" vertical="center" wrapText="1"/>
    </xf>
    <xf numFmtId="0" fontId="2" fillId="2" borderId="0" xfId="0" applyFont="1" applyFill="1" applyAlignment="1">
      <alignment horizontal="right" vertical="center" wrapText="1"/>
    </xf>
    <xf numFmtId="0" fontId="0" fillId="2" borderId="0" xfId="0" applyFill="1">
      <alignment vertical="center"/>
    </xf>
    <xf numFmtId="0" fontId="10" fillId="0" borderId="0" xfId="0" applyFont="1">
      <alignment vertical="center"/>
    </xf>
    <xf numFmtId="0" fontId="6" fillId="0" borderId="0" xfId="0" applyFont="1" applyAlignment="1">
      <alignment horizontal="justify" vertical="center" wrapText="1"/>
    </xf>
    <xf numFmtId="0" fontId="0" fillId="0" borderId="0" xfId="0" applyAlignment="1">
      <alignment horizontal="justify" vertical="center" wrapText="1"/>
    </xf>
    <xf numFmtId="0" fontId="12" fillId="0" borderId="0" xfId="0" applyFont="1" applyAlignment="1">
      <alignment vertical="top"/>
    </xf>
    <xf numFmtId="0" fontId="0" fillId="0" borderId="0" xfId="0" applyAlignment="1">
      <alignment horizontal="left" vertical="center"/>
    </xf>
    <xf numFmtId="0" fontId="10" fillId="0" borderId="0" xfId="0" applyFont="1" applyAlignment="1">
      <alignment horizontal="left" vertical="center" shrinkToFit="1"/>
    </xf>
    <xf numFmtId="0" fontId="2" fillId="0" borderId="0" xfId="0" applyFont="1" applyAlignment="1">
      <alignment horizontal="left" vertical="center" indent="15"/>
    </xf>
    <xf numFmtId="0" fontId="9" fillId="0" borderId="0" xfId="0" applyFont="1">
      <alignment vertical="center"/>
    </xf>
    <xf numFmtId="0" fontId="9" fillId="0" borderId="0" xfId="0" applyFont="1" applyAlignment="1">
      <alignment horizontal="left" vertical="center"/>
    </xf>
    <xf numFmtId="49" fontId="2" fillId="0" borderId="0" xfId="0" applyNumberFormat="1" applyFont="1" applyAlignment="1">
      <alignment horizontal="right" vertical="center" indent="15"/>
    </xf>
    <xf numFmtId="49" fontId="9" fillId="0" borderId="0" xfId="0" applyNumberFormat="1" applyFont="1">
      <alignment vertical="center"/>
    </xf>
    <xf numFmtId="49" fontId="2" fillId="0" borderId="0" xfId="0" applyNumberFormat="1" applyFont="1">
      <alignment vertical="center"/>
    </xf>
    <xf numFmtId="178" fontId="9" fillId="2" borderId="21" xfId="0" applyNumberFormat="1" applyFont="1" applyFill="1" applyBorder="1">
      <alignment vertical="center"/>
    </xf>
    <xf numFmtId="178" fontId="14" fillId="2" borderId="21" xfId="0" applyNumberFormat="1" applyFont="1" applyFill="1" applyBorder="1" applyAlignment="1">
      <alignment horizontal="right" vertical="center" wrapText="1"/>
    </xf>
    <xf numFmtId="179" fontId="9" fillId="2" borderId="21" xfId="0" applyNumberFormat="1" applyFont="1" applyFill="1" applyBorder="1">
      <alignment vertical="center"/>
    </xf>
    <xf numFmtId="178" fontId="9" fillId="2" borderId="21" xfId="0" applyNumberFormat="1" applyFont="1" applyFill="1" applyBorder="1" applyAlignment="1">
      <alignment horizontal="right" vertical="center"/>
    </xf>
    <xf numFmtId="0" fontId="6" fillId="0" borderId="6" xfId="0" applyFont="1" applyBorder="1" applyAlignment="1">
      <alignment vertical="center" wrapText="1"/>
    </xf>
    <xf numFmtId="178" fontId="6" fillId="0" borderId="11" xfId="0" applyNumberFormat="1" applyFont="1" applyBorder="1" applyAlignment="1">
      <alignment horizontal="right" vertical="center" shrinkToFit="1"/>
    </xf>
    <xf numFmtId="178" fontId="6" fillId="0" borderId="11" xfId="0" applyNumberFormat="1" applyFont="1" applyBorder="1" applyAlignment="1" applyProtection="1">
      <alignment horizontal="right" vertical="center" shrinkToFit="1"/>
      <protection locked="0"/>
    </xf>
    <xf numFmtId="178" fontId="6" fillId="0" borderId="22"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horizontal="right" vertical="center" shrinkToFit="1"/>
      <protection locked="0"/>
    </xf>
    <xf numFmtId="178" fontId="10" fillId="0" borderId="15"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vertical="center" shrinkToFit="1"/>
      <protection locked="0"/>
    </xf>
    <xf numFmtId="178" fontId="6" fillId="0" borderId="15" xfId="0" applyNumberFormat="1" applyFont="1" applyBorder="1" applyAlignment="1" applyProtection="1">
      <alignment horizontal="right" vertical="center" shrinkToFit="1"/>
      <protection locked="0"/>
    </xf>
    <xf numFmtId="178" fontId="6" fillId="0" borderId="23" xfId="0" applyNumberFormat="1" applyFont="1" applyBorder="1" applyAlignment="1" applyProtection="1">
      <alignment horizontal="right" vertical="center" shrinkToFit="1"/>
      <protection locked="0"/>
    </xf>
    <xf numFmtId="0" fontId="0" fillId="0" borderId="0" xfId="0" applyAlignment="1">
      <alignment horizontal="right" vertical="center"/>
    </xf>
    <xf numFmtId="180" fontId="2" fillId="0" borderId="0" xfId="0" applyNumberFormat="1" applyFont="1" applyAlignment="1" applyProtection="1">
      <alignment horizontal="center" vertical="center"/>
      <protection locked="0"/>
    </xf>
    <xf numFmtId="180" fontId="2" fillId="0" borderId="0" xfId="0" applyNumberFormat="1" applyFont="1" applyAlignment="1" applyProtection="1">
      <alignment horizontal="center" vertical="center" shrinkToFit="1"/>
      <protection locked="0"/>
    </xf>
    <xf numFmtId="181" fontId="2" fillId="0" borderId="0" xfId="0" applyNumberFormat="1" applyFont="1" applyAlignment="1" applyProtection="1">
      <alignment horizontal="center" vertical="center" shrinkToFit="1"/>
      <protection locked="0"/>
    </xf>
    <xf numFmtId="49" fontId="10" fillId="0" borderId="0" xfId="0" applyNumberFormat="1" applyFont="1" applyAlignment="1" applyProtection="1">
      <alignment horizontal="center" vertical="center"/>
      <protection locked="0"/>
    </xf>
    <xf numFmtId="0" fontId="16" fillId="0" borderId="0" xfId="0" applyFont="1">
      <alignment vertical="center"/>
    </xf>
    <xf numFmtId="0" fontId="10" fillId="0" borderId="0" xfId="0" applyFont="1" applyAlignment="1">
      <alignment vertical="center" shrinkToFit="1"/>
    </xf>
    <xf numFmtId="0" fontId="10" fillId="0" borderId="2" xfId="0" applyFont="1" applyBorder="1" applyAlignment="1">
      <alignment vertical="center" shrinkToFit="1"/>
    </xf>
    <xf numFmtId="49" fontId="9" fillId="0" borderId="0" xfId="0" applyNumberFormat="1" applyFont="1" applyAlignment="1">
      <alignment horizontal="left" vertical="center"/>
    </xf>
    <xf numFmtId="182" fontId="9" fillId="2" borderId="0" xfId="0" applyNumberFormat="1" applyFont="1" applyFill="1">
      <alignment vertical="center"/>
    </xf>
    <xf numFmtId="0" fontId="6" fillId="0" borderId="17" xfId="0" applyFont="1" applyBorder="1" applyAlignment="1">
      <alignment horizontal="right" vertical="center" wrapText="1" shrinkToFit="1"/>
    </xf>
    <xf numFmtId="0" fontId="6" fillId="0" borderId="17" xfId="0" applyFont="1" applyBorder="1" applyAlignment="1">
      <alignment horizontal="right" vertical="center" shrinkToFit="1"/>
    </xf>
    <xf numFmtId="0" fontId="0" fillId="0" borderId="20" xfId="0" applyBorder="1" applyAlignment="1">
      <alignment horizontal="right" vertical="center"/>
    </xf>
    <xf numFmtId="0" fontId="6" fillId="0" borderId="0" xfId="0" applyFont="1" applyAlignment="1">
      <alignment horizontal="left" vertical="center" wrapText="1" shrinkToFit="1"/>
    </xf>
    <xf numFmtId="0" fontId="6" fillId="0" borderId="0" xfId="0" applyFont="1" applyAlignment="1">
      <alignment horizontal="right" vertical="center" wrapText="1" shrinkToFit="1"/>
    </xf>
    <xf numFmtId="0" fontId="6" fillId="0" borderId="0" xfId="0" applyFont="1" applyAlignment="1">
      <alignment horizontal="right" vertical="center" shrinkToFit="1"/>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0" fillId="0" borderId="36" xfId="0" applyBorder="1" applyAlignment="1">
      <alignment horizontal="center" vertical="center"/>
    </xf>
    <xf numFmtId="0" fontId="0" fillId="0" borderId="35" xfId="0" applyBorder="1" applyAlignment="1">
      <alignment horizontal="center" vertical="center"/>
    </xf>
    <xf numFmtId="0" fontId="6" fillId="0" borderId="36" xfId="0" applyFont="1" applyBorder="1" applyAlignment="1">
      <alignment horizontal="center" vertical="center" wrapText="1" shrinkToFit="1"/>
    </xf>
    <xf numFmtId="0" fontId="6" fillId="0" borderId="3" xfId="0" applyFont="1" applyBorder="1" applyAlignment="1">
      <alignment horizontal="left" vertical="center" wrapText="1" shrinkToFit="1"/>
    </xf>
    <xf numFmtId="0" fontId="6" fillId="0" borderId="37"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33" xfId="0" applyFont="1" applyBorder="1" applyAlignment="1">
      <alignment horizontal="left" vertical="center" wrapText="1" shrinkToFit="1"/>
    </xf>
    <xf numFmtId="0" fontId="6" fillId="0" borderId="38"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16" fillId="0" borderId="0" xfId="0" applyFont="1" applyAlignment="1">
      <alignment horizontal="right" vertical="center"/>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13"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13" fillId="2" borderId="0" xfId="0" applyFont="1" applyFill="1" applyAlignment="1">
      <alignment horizontal="left" vertical="center"/>
    </xf>
    <xf numFmtId="0" fontId="15" fillId="2" borderId="0" xfId="0" applyFont="1" applyFill="1" applyAlignment="1">
      <alignment horizontal="left" vertical="center"/>
    </xf>
    <xf numFmtId="0" fontId="6"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lignment vertical="center"/>
    </xf>
    <xf numFmtId="0" fontId="10" fillId="0" borderId="14" xfId="0" applyFont="1" applyBorder="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8"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10" fillId="0" borderId="9" xfId="0" applyFont="1" applyBorder="1" applyAlignment="1">
      <alignment horizontal="right" vertical="center" wrapText="1"/>
    </xf>
    <xf numFmtId="0" fontId="10" fillId="0" borderId="7" xfId="0" applyFont="1" applyBorder="1" applyAlignment="1">
      <alignment horizontal="right" vertical="center" wrapText="1"/>
    </xf>
    <xf numFmtId="0" fontId="6" fillId="0" borderId="9" xfId="0" applyFont="1" applyBorder="1" applyAlignment="1">
      <alignment horizontal="right" vertical="center" wrapText="1"/>
    </xf>
    <xf numFmtId="0" fontId="6" fillId="0" borderId="7" xfId="0" applyFont="1" applyBorder="1" applyAlignment="1">
      <alignment horizontal="right" vertical="center" wrapText="1"/>
    </xf>
    <xf numFmtId="0" fontId="10" fillId="0" borderId="9" xfId="0" applyFont="1" applyBorder="1" applyAlignment="1">
      <alignment vertical="center" wrapText="1"/>
    </xf>
    <xf numFmtId="0" fontId="10" fillId="0" borderId="7" xfId="0" applyFont="1" applyBorder="1" applyAlignment="1">
      <alignment vertical="center" wrapText="1"/>
    </xf>
    <xf numFmtId="0" fontId="6" fillId="0" borderId="13"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10"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0" xfId="0" applyFont="1">
      <alignment vertical="center"/>
    </xf>
    <xf numFmtId="0" fontId="6" fillId="0" borderId="0" xfId="0" applyFont="1" applyAlignment="1">
      <alignment horizontal="justify" vertical="center" wrapText="1"/>
    </xf>
    <xf numFmtId="0" fontId="0" fillId="0" borderId="0" xfId="0" applyAlignment="1">
      <alignment horizontal="justify" vertical="center" wrapText="1"/>
    </xf>
    <xf numFmtId="0" fontId="6" fillId="0" borderId="11" xfId="0" applyFont="1" applyBorder="1" applyAlignment="1">
      <alignment vertical="center" shrinkToFit="1"/>
    </xf>
    <xf numFmtId="0" fontId="6" fillId="0" borderId="15" xfId="0" applyFont="1" applyBorder="1" applyAlignment="1">
      <alignment vertical="center" shrinkToFit="1"/>
    </xf>
    <xf numFmtId="0" fontId="6" fillId="0" borderId="12" xfId="0" applyFont="1" applyBorder="1" applyAlignment="1">
      <alignment vertical="center" shrinkToFit="1"/>
    </xf>
    <xf numFmtId="0" fontId="10" fillId="0" borderId="11" xfId="0" applyFont="1" applyBorder="1" applyAlignment="1">
      <alignment vertical="center" wrapText="1"/>
    </xf>
    <xf numFmtId="0" fontId="10" fillId="0" borderId="15" xfId="0" applyFont="1" applyBorder="1" applyAlignment="1">
      <alignment vertical="center" wrapText="1"/>
    </xf>
    <xf numFmtId="0" fontId="10" fillId="0" borderId="12" xfId="0" applyFont="1" applyBorder="1" applyAlignment="1">
      <alignment vertical="center" wrapTex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17" xfId="0" applyFont="1" applyBorder="1" applyAlignment="1">
      <alignment vertical="center" shrinkToFi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6" fillId="0" borderId="11" xfId="0" applyFont="1" applyBorder="1" applyAlignment="1">
      <alignment vertical="center" wrapText="1"/>
    </xf>
    <xf numFmtId="0" fontId="6" fillId="0" borderId="15" xfId="0" applyFont="1" applyBorder="1" applyAlignment="1">
      <alignment vertical="center" wrapText="1"/>
    </xf>
    <xf numFmtId="0" fontId="6" fillId="0" borderId="12" xfId="0" applyFont="1" applyBorder="1" applyAlignment="1">
      <alignment vertical="center" wrapText="1"/>
    </xf>
    <xf numFmtId="0" fontId="10" fillId="0" borderId="8" xfId="0" applyFont="1" applyBorder="1" applyAlignment="1">
      <alignment horizontal="right" vertical="center"/>
    </xf>
    <xf numFmtId="0" fontId="10" fillId="0" borderId="10" xfId="0" applyFont="1" applyBorder="1" applyAlignment="1">
      <alignment horizontal="right" vertical="center"/>
    </xf>
    <xf numFmtId="0" fontId="6" fillId="0" borderId="18" xfId="0" applyFont="1" applyBorder="1" applyAlignment="1">
      <alignment horizontal="right" vertical="center" wrapText="1"/>
    </xf>
    <xf numFmtId="0" fontId="10" fillId="0" borderId="19" xfId="0" applyFont="1" applyBorder="1" applyAlignment="1">
      <alignment horizontal="righ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6" xfId="0" applyFont="1" applyBorder="1" applyAlignment="1">
      <alignment horizontal="center" vertical="center" wrapText="1"/>
    </xf>
    <xf numFmtId="0" fontId="6" fillId="0" borderId="22" xfId="0" applyFont="1" applyBorder="1" applyAlignment="1">
      <alignment horizontal="right" vertical="center" wrapText="1" shrinkToFit="1"/>
    </xf>
    <xf numFmtId="0" fontId="6" fillId="0" borderId="23" xfId="0" applyFont="1" applyBorder="1" applyAlignment="1">
      <alignment horizontal="right" vertical="center" wrapText="1" shrinkToFit="1"/>
    </xf>
    <xf numFmtId="0" fontId="6" fillId="0" borderId="22" xfId="0" applyFont="1" applyBorder="1" applyAlignment="1">
      <alignment horizontal="right" vertical="center" shrinkToFit="1"/>
    </xf>
    <xf numFmtId="0" fontId="6" fillId="0" borderId="23" xfId="0" applyFont="1" applyBorder="1" applyAlignment="1">
      <alignment horizontal="right" vertical="center" shrinkToFit="1"/>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49" fontId="6" fillId="0" borderId="0" xfId="0" applyNumberFormat="1" applyFont="1" applyAlignment="1">
      <alignment horizontal="left" vertical="center"/>
    </xf>
    <xf numFmtId="49" fontId="13" fillId="0" borderId="0" xfId="0" applyNumberFormat="1" applyFont="1" applyAlignment="1">
      <alignment horizontal="left" vertical="center"/>
    </xf>
    <xf numFmtId="49" fontId="2" fillId="0" borderId="0" xfId="0" applyNumberFormat="1" applyFont="1" applyAlignment="1" applyProtection="1">
      <alignment horizontal="center" vertical="center"/>
      <protection locked="0"/>
    </xf>
    <xf numFmtId="49" fontId="9" fillId="0" borderId="28" xfId="0" applyNumberFormat="1" applyFont="1" applyBorder="1" applyAlignment="1">
      <alignment horizontal="left" vertical="center"/>
    </xf>
    <xf numFmtId="49" fontId="0" fillId="0" borderId="28" xfId="0" applyNumberFormat="1" applyBorder="1" applyAlignment="1">
      <alignment horizontal="left" vertical="center"/>
    </xf>
    <xf numFmtId="0" fontId="9" fillId="0" borderId="0" xfId="0" applyFont="1" applyAlignment="1">
      <alignment horizontal="left" vertical="center"/>
    </xf>
    <xf numFmtId="0" fontId="0" fillId="0" borderId="0" xfId="0">
      <alignment vertical="center"/>
    </xf>
    <xf numFmtId="0" fontId="9" fillId="0" borderId="0" xfId="0" applyFont="1">
      <alignment vertical="center"/>
    </xf>
    <xf numFmtId="49" fontId="9" fillId="0" borderId="0" xfId="0" applyNumberFormat="1" applyFont="1">
      <alignment vertical="center"/>
    </xf>
    <xf numFmtId="49" fontId="0" fillId="0" borderId="0" xfId="0" applyNumberFormat="1">
      <alignment vertical="center"/>
    </xf>
    <xf numFmtId="0" fontId="11" fillId="0" borderId="0" xfId="0" applyFont="1" applyAlignment="1">
      <alignment horizontal="center" vertical="top"/>
    </xf>
    <xf numFmtId="0" fontId="1" fillId="0" borderId="0" xfId="0" applyFont="1" applyAlignment="1">
      <alignment horizontal="center" vertical="top"/>
    </xf>
    <xf numFmtId="0" fontId="12" fillId="0" borderId="0" xfId="0" applyFont="1" applyAlignment="1">
      <alignment vertical="top"/>
    </xf>
    <xf numFmtId="0" fontId="0" fillId="0" borderId="0" xfId="0"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lignment horizontal="right" vertical="center"/>
    </xf>
    <xf numFmtId="49" fontId="9" fillId="0" borderId="0" xfId="0" applyNumberFormat="1" applyFont="1" applyAlignment="1">
      <alignment horizontal="center" vertical="center"/>
    </xf>
  </cellXfs>
  <cellStyles count="1">
    <cellStyle name="標準" xfId="0" builtinId="0"/>
  </cellStyles>
  <dxfs count="35">
    <dxf>
      <fill>
        <patternFill>
          <bgColor rgb="FFFFCC66"/>
        </patternFill>
      </fill>
    </dxf>
    <dxf>
      <fill>
        <patternFill patternType="none">
          <bgColor auto="1"/>
        </patternFill>
      </fill>
    </dxf>
    <dxf>
      <font>
        <color rgb="FFFF0000"/>
      </font>
    </dxf>
    <dxf>
      <font>
        <color rgb="FFFF0000"/>
      </font>
    </dxf>
    <dxf>
      <font>
        <color rgb="FFFF0000"/>
      </font>
    </dxf>
    <dxf>
      <fill>
        <patternFill patternType="none">
          <bgColor auto="1"/>
        </patternFill>
      </fill>
    </dxf>
    <dxf>
      <fill>
        <patternFill>
          <bgColor rgb="FFFFCC66"/>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ont>
        <color rgb="FFFF0000"/>
      </font>
    </dxf>
    <dxf>
      <font>
        <color rgb="FFFF0000"/>
      </font>
    </dxf>
    <dxf>
      <font>
        <color rgb="FFFF0000"/>
      </font>
    </dxf>
    <dxf>
      <font>
        <color rgb="FFFF0000"/>
      </font>
    </dxf>
    <dxf>
      <fill>
        <patternFill>
          <bgColor rgb="FFFFC000"/>
        </patternFill>
      </fill>
    </dxf>
    <dxf>
      <fill>
        <patternFill>
          <bgColor rgb="FFFFC000"/>
        </patternFill>
      </fill>
    </dxf>
    <dxf>
      <fill>
        <patternFill>
          <bgColor rgb="FF00B0F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s>
  <tableStyles count="0" defaultTableStyle="TableStyleMedium2" defaultPivotStyle="PivotStyleLight16"/>
  <colors>
    <mruColors>
      <color rgb="FFCCFFFF"/>
      <color rgb="FFFFCC66"/>
      <color rgb="FFCCFFCC"/>
      <color rgb="FFDCFFFF"/>
      <color rgb="FFFFFFCC"/>
      <color rgb="FFFFFF99"/>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17145</xdr:colOff>
      <xdr:row>7</xdr:row>
      <xdr:rowOff>289560</xdr:rowOff>
    </xdr:from>
    <xdr:to>
      <xdr:col>19</xdr:col>
      <xdr:colOff>268605</xdr:colOff>
      <xdr:row>10</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60945" y="2175510"/>
          <a:ext cx="2508885" cy="739140"/>
        </a:xfrm>
        <a:prstGeom prst="rect">
          <a:avLst/>
        </a:prstGeom>
        <a:solidFill>
          <a:schemeClr val="bg2">
            <a:lumMod val="90000"/>
          </a:schemeClr>
        </a:solidFill>
        <a:ln w="349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　申請日及び申請者名等</a:t>
          </a:r>
          <a:endParaRPr kumimoji="1" lang="en-US" altLang="ja-JP" sz="1100" b="1"/>
        </a:p>
        <a:p>
          <a:r>
            <a:rPr kumimoji="1" lang="ja-JP" altLang="en-US" sz="1100"/>
            <a:t>☛　黄色の箇所を入力してください。</a:t>
          </a:r>
          <a:endParaRPr kumimoji="1" lang="en-US" altLang="ja-JP" sz="1100"/>
        </a:p>
        <a:p>
          <a:r>
            <a:rPr kumimoji="1" lang="ja-JP" altLang="en-US" sz="1100"/>
            <a:t>　　入力すると黄色が消えます。</a:t>
          </a:r>
          <a:endParaRPr kumimoji="1" lang="en-US" altLang="ja-JP" sz="1100"/>
        </a:p>
        <a:p>
          <a:r>
            <a:rPr kumimoji="1" lang="ja-JP" altLang="en-US" sz="1100"/>
            <a:t>　　</a:t>
          </a:r>
        </a:p>
      </xdr:txBody>
    </xdr:sp>
    <xdr:clientData/>
  </xdr:twoCellAnchor>
  <xdr:twoCellAnchor>
    <xdr:from>
      <xdr:col>14</xdr:col>
      <xdr:colOff>190500</xdr:colOff>
      <xdr:row>24</xdr:row>
      <xdr:rowOff>91440</xdr:rowOff>
    </xdr:from>
    <xdr:to>
      <xdr:col>15</xdr:col>
      <xdr:colOff>495300</xdr:colOff>
      <xdr:row>26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54800" y="6041390"/>
          <a:ext cx="520700" cy="353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検算</a:t>
          </a:r>
        </a:p>
      </xdr:txBody>
    </xdr:sp>
    <xdr:clientData/>
  </xdr:twoCellAnchor>
  <xdr:twoCellAnchor>
    <xdr:from>
      <xdr:col>15</xdr:col>
      <xdr:colOff>7620</xdr:colOff>
      <xdr:row>11</xdr:row>
      <xdr:rowOff>97154</xdr:rowOff>
    </xdr:from>
    <xdr:to>
      <xdr:col>19</xdr:col>
      <xdr:colOff>556260</xdr:colOff>
      <xdr:row>16</xdr:row>
      <xdr:rowOff>85725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51420" y="3059429"/>
          <a:ext cx="2806065" cy="1264921"/>
        </a:xfrm>
        <a:prstGeom prst="rect">
          <a:avLst/>
        </a:prstGeom>
        <a:solidFill>
          <a:schemeClr val="bg2">
            <a:lumMod val="90000"/>
          </a:schemeClr>
        </a:solidFill>
        <a:ln w="349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2</a:t>
          </a:r>
          <a:r>
            <a:rPr kumimoji="1" lang="ja-JP" altLang="en-US" sz="1100" b="1"/>
            <a:t>　充填量及び回収量</a:t>
          </a:r>
          <a:endParaRPr kumimoji="1" lang="en-US" altLang="ja-JP" sz="1100" b="1"/>
        </a:p>
        <a:p>
          <a:r>
            <a:rPr kumimoji="1" lang="ja-JP" altLang="en-US" sz="1100"/>
            <a:t>　　あらかじめゼロを入力しています。</a:t>
          </a:r>
          <a:endParaRPr kumimoji="1" lang="en-US" altLang="ja-JP" sz="1100"/>
        </a:p>
        <a:p>
          <a:r>
            <a:rPr kumimoji="1" lang="ja-JP" altLang="en-US" sz="1100"/>
            <a:t>☛　</a:t>
          </a:r>
          <a:r>
            <a:rPr kumimoji="1" lang="ja-JP" altLang="en-US" sz="1100" b="1">
              <a:solidFill>
                <a:srgbClr val="FF0000"/>
              </a:solidFill>
            </a:rPr>
            <a:t>該当する箇所に入力してください。</a:t>
          </a:r>
          <a:endParaRPr kumimoji="1" lang="en-US" altLang="ja-JP" sz="1100" b="1">
            <a:solidFill>
              <a:srgbClr val="FF0000"/>
            </a:solidFill>
          </a:endParaRPr>
        </a:p>
        <a:p>
          <a:r>
            <a:rPr kumimoji="1" lang="ja-JP" altLang="en-US" sz="1100"/>
            <a:t>　（注）</a:t>
          </a:r>
          <a:endParaRPr kumimoji="1" lang="en-US" altLang="ja-JP" sz="1100"/>
        </a:p>
        <a:p>
          <a:r>
            <a:rPr kumimoji="1" lang="ja-JP" altLang="en-US" sz="1100"/>
            <a:t>　　　検算結果がＮＧの場合、オレンジ色</a:t>
          </a:r>
          <a:endParaRPr kumimoji="1" lang="en-US" altLang="ja-JP" sz="1100"/>
        </a:p>
        <a:p>
          <a:r>
            <a:rPr kumimoji="1" lang="ja-JP" altLang="en-US" sz="1100"/>
            <a:t>　の箇所を再度見直してください。</a:t>
          </a:r>
          <a:endParaRPr kumimoji="1" lang="en-US" altLang="ja-JP" sz="1100"/>
        </a:p>
        <a:p>
          <a:r>
            <a:rPr kumimoji="1" lang="ja-JP" altLang="en-US" sz="1100"/>
            <a:t>　　</a:t>
          </a:r>
          <a:endParaRPr kumimoji="1" lang="en-US" altLang="ja-JP" sz="1100"/>
        </a:p>
        <a:p>
          <a:r>
            <a:rPr kumimoji="1" lang="ja-JP" altLang="en-US" sz="1100"/>
            <a:t>　</a:t>
          </a:r>
          <a:r>
            <a:rPr kumimoji="1" lang="ja-JP" altLang="en-US" sz="1100" b="1">
              <a:solidFill>
                <a:srgbClr val="FF0000"/>
              </a:solidFill>
            </a:rPr>
            <a:t>　</a:t>
          </a:r>
          <a:endParaRPr kumimoji="1" lang="en-US" altLang="ja-JP" sz="1100" b="1">
            <a:solidFill>
              <a:srgbClr val="FF0000"/>
            </a:solidFill>
          </a:endParaRPr>
        </a:p>
      </xdr:txBody>
    </xdr:sp>
    <xdr:clientData/>
  </xdr:twoCellAnchor>
  <xdr:twoCellAnchor>
    <xdr:from>
      <xdr:col>14</xdr:col>
      <xdr:colOff>182880</xdr:colOff>
      <xdr:row>40</xdr:row>
      <xdr:rowOff>76200</xdr:rowOff>
    </xdr:from>
    <xdr:to>
      <xdr:col>15</xdr:col>
      <xdr:colOff>441960</xdr:colOff>
      <xdr:row>42</xdr:row>
      <xdr:rowOff>22860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88555" y="7210425"/>
          <a:ext cx="49720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検算</a:t>
          </a:r>
        </a:p>
      </xdr:txBody>
    </xdr:sp>
    <xdr:clientData/>
  </xdr:twoCellAnchor>
  <xdr:twoCellAnchor>
    <xdr:from>
      <xdr:col>14</xdr:col>
      <xdr:colOff>213360</xdr:colOff>
      <xdr:row>57</xdr:row>
      <xdr:rowOff>53340</xdr:rowOff>
    </xdr:from>
    <xdr:to>
      <xdr:col>15</xdr:col>
      <xdr:colOff>472440</xdr:colOff>
      <xdr:row>59</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19035" y="10121265"/>
          <a:ext cx="49720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検算</a:t>
          </a:r>
        </a:p>
      </xdr:txBody>
    </xdr:sp>
    <xdr:clientData/>
  </xdr:twoCellAnchor>
  <xdr:twoCellAnchor>
    <xdr:from>
      <xdr:col>15</xdr:col>
      <xdr:colOff>0</xdr:colOff>
      <xdr:row>18</xdr:row>
      <xdr:rowOff>175260</xdr:rowOff>
    </xdr:from>
    <xdr:to>
      <xdr:col>19</xdr:col>
      <xdr:colOff>514350</xdr:colOff>
      <xdr:row>21</xdr:row>
      <xdr:rowOff>85725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277100" y="4794885"/>
          <a:ext cx="2771775" cy="539115"/>
        </a:xfrm>
        <a:prstGeom prst="rect">
          <a:avLst/>
        </a:prstGeom>
        <a:solidFill>
          <a:schemeClr val="bg2">
            <a:lumMod val="90000"/>
          </a:schemeClr>
        </a:solidFill>
        <a:ln w="349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r>
            <a:rPr kumimoji="1" lang="ja-JP" altLang="en-US" sz="1100"/>
            <a:t>　</a:t>
          </a:r>
          <a:r>
            <a:rPr kumimoji="1" lang="ja-JP" altLang="en-US" sz="1100" b="1">
              <a:solidFill>
                <a:srgbClr val="FF0000"/>
              </a:solidFill>
            </a:rPr>
            <a:t>黄色又はオレンジ色の箇所がなくなければ、提出ＯＫです！</a:t>
          </a:r>
          <a:endParaRPr kumimoji="1" lang="en-US" altLang="ja-JP" sz="1100" b="1">
            <a:solidFill>
              <a:srgbClr val="FF0000"/>
            </a:solidFill>
          </a:endParaRPr>
        </a:p>
        <a:p>
          <a:endParaRPr kumimoji="1" lang="en-US" altLang="ja-JP" sz="1100"/>
        </a:p>
      </xdr:txBody>
    </xdr:sp>
    <xdr:clientData/>
  </xdr:twoCellAnchor>
  <xdr:twoCellAnchor>
    <xdr:from>
      <xdr:col>15</xdr:col>
      <xdr:colOff>5715</xdr:colOff>
      <xdr:row>3</xdr:row>
      <xdr:rowOff>3810</xdr:rowOff>
    </xdr:from>
    <xdr:to>
      <xdr:col>17</xdr:col>
      <xdr:colOff>36195</xdr:colOff>
      <xdr:row>4</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549515" y="689610"/>
          <a:ext cx="1125855" cy="281940"/>
        </a:xfrm>
        <a:prstGeom prst="rect">
          <a:avLst/>
        </a:prstGeom>
        <a:solidFill>
          <a:schemeClr val="bg2"/>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提出チェック</a:t>
          </a:r>
        </a:p>
      </xdr:txBody>
    </xdr:sp>
    <xdr:clientData/>
  </xdr:twoCellAnchor>
  <xdr:twoCellAnchor editAs="oneCell">
    <xdr:from>
      <xdr:col>0</xdr:col>
      <xdr:colOff>0</xdr:colOff>
      <xdr:row>76</xdr:row>
      <xdr:rowOff>0</xdr:rowOff>
    </xdr:from>
    <xdr:to>
      <xdr:col>15</xdr:col>
      <xdr:colOff>62560</xdr:colOff>
      <xdr:row>83</xdr:row>
      <xdr:rowOff>136764</xdr:rowOff>
    </xdr:to>
    <xdr:pic>
      <xdr:nvPicPr>
        <xdr:cNvPr id="4" name="図 3">
          <a:extLst>
            <a:ext uri="{FF2B5EF4-FFF2-40B4-BE49-F238E27FC236}">
              <a16:creationId xmlns:a16="http://schemas.microsoft.com/office/drawing/2014/main" id="{01514165-A22D-EE2B-E127-F74CDD9D232A}"/>
            </a:ext>
          </a:extLst>
        </xdr:cNvPr>
        <xdr:cNvPicPr>
          <a:picLocks noChangeAspect="1"/>
        </xdr:cNvPicPr>
      </xdr:nvPicPr>
      <xdr:blipFill>
        <a:blip xmlns:r="http://schemas.openxmlformats.org/officeDocument/2006/relationships" r:embed="rId1"/>
        <a:stretch>
          <a:fillRect/>
        </a:stretch>
      </xdr:blipFill>
      <xdr:spPr>
        <a:xfrm>
          <a:off x="0" y="17729200"/>
          <a:ext cx="6742760" cy="12924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X76"/>
  <sheetViews>
    <sheetView tabSelected="1" view="pageBreakPreview" zoomScaleNormal="100" zoomScaleSheetLayoutView="100" workbookViewId="0">
      <selection activeCell="F11" sqref="F11:G11"/>
    </sheetView>
  </sheetViews>
  <sheetFormatPr defaultColWidth="9" defaultRowHeight="13" x14ac:dyDescent="0.2"/>
  <cols>
    <col min="1" max="1" width="4.453125" customWidth="1"/>
    <col min="2" max="2" width="17.90625" customWidth="1"/>
    <col min="3" max="3" width="7.6328125" customWidth="1"/>
    <col min="4" max="4" width="3.6328125" customWidth="1"/>
    <col min="5" max="5" width="7.6328125" customWidth="1"/>
    <col min="6" max="6" width="3.6328125" customWidth="1"/>
    <col min="7" max="7" width="7.6328125" customWidth="1"/>
    <col min="8" max="8" width="3.6328125" customWidth="1"/>
    <col min="9" max="9" width="7.6328125" customWidth="1"/>
    <col min="10" max="10" width="3.6328125" customWidth="1"/>
    <col min="11" max="11" width="7.6328125" customWidth="1"/>
    <col min="12" max="12" width="4.90625" customWidth="1"/>
    <col min="13" max="13" width="7.6328125" customWidth="1"/>
    <col min="14" max="14" width="4.90625" customWidth="1"/>
    <col min="15" max="15" width="3.08984375" customWidth="1"/>
    <col min="16" max="16" width="8.6328125" customWidth="1"/>
    <col min="17" max="17" width="5.7265625" customWidth="1"/>
    <col min="18" max="18" width="8.453125" customWidth="1"/>
    <col min="19" max="19" width="6.7265625" customWidth="1"/>
    <col min="21" max="21" width="9" customWidth="1"/>
    <col min="22" max="24" width="9" style="61" customWidth="1"/>
  </cols>
  <sheetData>
    <row r="1" spans="1:24" ht="18" customHeight="1" x14ac:dyDescent="0.2">
      <c r="V1" s="61">
        <v>0</v>
      </c>
      <c r="W1" s="83">
        <v>0</v>
      </c>
    </row>
    <row r="2" spans="1:24" ht="18" customHeight="1" x14ac:dyDescent="0.2">
      <c r="A2" s="1" t="s">
        <v>18</v>
      </c>
      <c r="B2" s="38"/>
      <c r="C2" s="38"/>
      <c r="D2" s="38"/>
      <c r="E2" s="38"/>
      <c r="F2" s="38"/>
      <c r="G2" s="38"/>
      <c r="H2" s="38"/>
      <c r="I2" s="38"/>
      <c r="J2" s="38"/>
      <c r="K2" s="38"/>
      <c r="L2" s="38"/>
      <c r="M2" s="38"/>
      <c r="N2" s="38"/>
      <c r="O2" s="38"/>
      <c r="W2" s="83"/>
    </row>
    <row r="3" spans="1:24" ht="18" customHeight="1" x14ac:dyDescent="0.2">
      <c r="A3" s="162" t="s">
        <v>46</v>
      </c>
      <c r="B3" s="163"/>
      <c r="C3" s="163"/>
      <c r="D3" s="163"/>
      <c r="E3" s="163"/>
      <c r="F3" s="163"/>
      <c r="G3" s="163"/>
      <c r="H3" s="163"/>
      <c r="I3" s="163"/>
      <c r="J3" s="163"/>
      <c r="K3" s="164"/>
      <c r="L3" s="164"/>
      <c r="M3" s="164"/>
      <c r="N3" s="164"/>
      <c r="O3" s="34"/>
      <c r="P3" s="4"/>
      <c r="Q3" s="4"/>
    </row>
    <row r="4" spans="1:24" ht="18" customHeight="1" x14ac:dyDescent="0.2">
      <c r="A4" s="12" t="s">
        <v>15</v>
      </c>
      <c r="B4" s="12"/>
      <c r="C4" s="12"/>
      <c r="D4" s="12"/>
      <c r="E4" s="12"/>
      <c r="F4" s="12"/>
      <c r="G4" s="168" t="s">
        <v>89</v>
      </c>
      <c r="H4" s="168"/>
      <c r="I4" s="59"/>
      <c r="J4" s="59" t="s">
        <v>82</v>
      </c>
      <c r="K4" s="59"/>
      <c r="L4" s="57" t="s">
        <v>81</v>
      </c>
      <c r="M4" s="60"/>
      <c r="N4" s="58" t="s">
        <v>83</v>
      </c>
      <c r="O4" s="22"/>
      <c r="P4" s="56"/>
      <c r="Q4" s="56"/>
    </row>
    <row r="5" spans="1:24" ht="18" customHeight="1" thickBot="1" x14ac:dyDescent="0.25">
      <c r="A5" s="1" t="s">
        <v>7</v>
      </c>
      <c r="B5" s="38"/>
      <c r="C5" s="38"/>
      <c r="D5" s="38"/>
      <c r="E5" s="38"/>
      <c r="F5" s="38"/>
      <c r="G5" s="38"/>
      <c r="H5" s="38"/>
      <c r="I5" s="38"/>
      <c r="J5" s="38"/>
      <c r="K5" s="38"/>
      <c r="L5" s="38"/>
      <c r="M5" s="38"/>
      <c r="N5" s="38"/>
      <c r="O5" s="38"/>
    </row>
    <row r="6" spans="1:24" ht="25.5" customHeight="1" thickTop="1" x14ac:dyDescent="0.2">
      <c r="A6" s="1" t="s">
        <v>8</v>
      </c>
      <c r="B6" s="38"/>
      <c r="C6" s="38"/>
      <c r="D6" s="38"/>
      <c r="E6" s="38"/>
      <c r="F6" s="157" t="s">
        <v>17</v>
      </c>
      <c r="G6" s="165"/>
      <c r="H6" s="167"/>
      <c r="I6" s="167"/>
      <c r="J6" s="167"/>
      <c r="K6" s="38"/>
      <c r="L6" s="38"/>
      <c r="M6" s="38"/>
      <c r="N6" s="38"/>
      <c r="O6" s="38"/>
      <c r="P6" s="90" t="s">
        <v>70</v>
      </c>
      <c r="Q6" s="88">
        <f>COUNTBLANK(A1:N14)-159</f>
        <v>11</v>
      </c>
      <c r="R6" s="86" t="s">
        <v>71</v>
      </c>
      <c r="S6" s="88">
        <f>COUNTIF(P32:R66,"ＮＧ")</f>
        <v>0</v>
      </c>
    </row>
    <row r="7" spans="1:24" ht="33" customHeight="1" thickBot="1" x14ac:dyDescent="0.25">
      <c r="A7" s="37" t="s">
        <v>0</v>
      </c>
      <c r="B7" s="38"/>
      <c r="C7" s="38"/>
      <c r="D7" s="38"/>
      <c r="E7" s="38"/>
      <c r="F7" s="159" t="s">
        <v>29</v>
      </c>
      <c r="G7" s="158"/>
      <c r="H7" s="166"/>
      <c r="I7" s="166"/>
      <c r="J7" s="166"/>
      <c r="K7" s="166"/>
      <c r="L7" s="166"/>
      <c r="M7" s="166"/>
      <c r="N7" s="166"/>
      <c r="O7" s="39"/>
      <c r="P7" s="91"/>
      <c r="Q7" s="89"/>
      <c r="R7" s="87"/>
      <c r="S7" s="89"/>
    </row>
    <row r="8" spans="1:24" ht="24" customHeight="1" thickTop="1" x14ac:dyDescent="0.2">
      <c r="A8" s="37" t="s">
        <v>16</v>
      </c>
      <c r="B8" s="38"/>
      <c r="C8" s="38"/>
      <c r="D8" s="38"/>
      <c r="E8" s="38"/>
      <c r="F8" s="157" t="s">
        <v>30</v>
      </c>
      <c r="G8" s="158"/>
      <c r="H8" s="166"/>
      <c r="I8" s="166"/>
      <c r="J8" s="166"/>
      <c r="K8" s="166"/>
      <c r="L8" s="166"/>
      <c r="M8" s="166"/>
      <c r="N8" s="38"/>
      <c r="O8" s="38"/>
      <c r="P8" s="86"/>
      <c r="Q8" s="84"/>
    </row>
    <row r="9" spans="1:24" ht="21.75" customHeight="1" x14ac:dyDescent="0.2">
      <c r="A9" s="37"/>
      <c r="B9" s="38"/>
      <c r="C9" s="38"/>
      <c r="D9" s="38"/>
      <c r="E9" s="38"/>
      <c r="F9" s="39"/>
      <c r="H9" s="166"/>
      <c r="I9" s="166"/>
      <c r="J9" s="166"/>
      <c r="K9" s="166"/>
      <c r="L9" s="166"/>
      <c r="M9" s="166"/>
      <c r="N9" s="38"/>
      <c r="O9" s="38"/>
      <c r="P9" s="87"/>
      <c r="Q9" s="85"/>
    </row>
    <row r="10" spans="1:24" ht="18" customHeight="1" x14ac:dyDescent="0.2">
      <c r="A10" s="2" t="s">
        <v>9</v>
      </c>
      <c r="B10" s="38"/>
      <c r="C10" s="38"/>
      <c r="D10" s="38"/>
      <c r="E10" s="38"/>
      <c r="F10" s="159" t="s">
        <v>104</v>
      </c>
      <c r="G10" s="158"/>
      <c r="H10" s="158"/>
      <c r="I10" s="158"/>
      <c r="J10" s="158"/>
      <c r="K10" s="158"/>
      <c r="L10" s="158"/>
      <c r="M10" s="158"/>
      <c r="N10" s="158"/>
      <c r="P10" s="35"/>
      <c r="Q10" s="35"/>
    </row>
    <row r="11" spans="1:24" ht="21" customHeight="1" x14ac:dyDescent="0.2">
      <c r="A11" s="40"/>
      <c r="B11" s="41"/>
      <c r="C11" s="41"/>
      <c r="D11" s="41"/>
      <c r="E11" s="41"/>
      <c r="F11" s="160" t="s">
        <v>53</v>
      </c>
      <c r="G11" s="161"/>
      <c r="H11" s="154"/>
      <c r="I11" s="154"/>
      <c r="J11" s="154"/>
      <c r="K11" s="154"/>
      <c r="L11" s="154"/>
      <c r="M11" s="154"/>
      <c r="N11" s="41"/>
      <c r="O11" s="38"/>
    </row>
    <row r="12" spans="1:24" ht="23.25" customHeight="1" x14ac:dyDescent="0.2">
      <c r="A12" s="42" t="s">
        <v>10</v>
      </c>
      <c r="B12" s="41"/>
      <c r="C12" s="41"/>
      <c r="D12" s="41"/>
      <c r="E12" s="41"/>
      <c r="F12" s="160" t="s">
        <v>11</v>
      </c>
      <c r="G12" s="160"/>
      <c r="H12" s="169" t="s">
        <v>84</v>
      </c>
      <c r="I12" s="169"/>
      <c r="J12" s="154"/>
      <c r="K12" s="154"/>
      <c r="L12" s="154"/>
      <c r="M12" s="154"/>
      <c r="N12" s="41"/>
      <c r="O12" s="38"/>
      <c r="P12" s="86"/>
      <c r="Q12" s="85"/>
    </row>
    <row r="13" spans="1:24" ht="26.25" customHeight="1" x14ac:dyDescent="0.2">
      <c r="A13" s="152" t="s">
        <v>50</v>
      </c>
      <c r="B13" s="153"/>
      <c r="C13" s="153"/>
      <c r="D13" s="153"/>
      <c r="E13" s="41" t="s">
        <v>48</v>
      </c>
      <c r="F13" s="154"/>
      <c r="G13" s="154"/>
      <c r="H13" s="154"/>
      <c r="I13" s="155" t="s">
        <v>52</v>
      </c>
      <c r="J13" s="156"/>
      <c r="K13" s="154"/>
      <c r="L13" s="154"/>
      <c r="M13" s="154"/>
      <c r="N13" s="64" t="s">
        <v>49</v>
      </c>
      <c r="O13" s="39"/>
      <c r="P13" s="87"/>
      <c r="Q13" s="85"/>
    </row>
    <row r="14" spans="1:24" ht="22.5" customHeight="1" x14ac:dyDescent="0.2">
      <c r="A14" s="150" t="s">
        <v>96</v>
      </c>
      <c r="B14" s="150"/>
      <c r="C14" s="150"/>
      <c r="D14" s="150"/>
      <c r="E14" s="150"/>
      <c r="F14" s="150"/>
      <c r="G14" s="150"/>
      <c r="H14" s="150"/>
      <c r="I14" s="150"/>
      <c r="J14" s="150"/>
      <c r="K14" s="150"/>
      <c r="L14" s="59"/>
      <c r="M14" s="62" t="s">
        <v>85</v>
      </c>
      <c r="N14" s="62"/>
      <c r="O14" s="36"/>
    </row>
    <row r="15" spans="1:24" ht="24" customHeight="1" thickBot="1" x14ac:dyDescent="0.25">
      <c r="A15" s="151" t="s">
        <v>97</v>
      </c>
      <c r="B15" s="151"/>
      <c r="C15" s="151"/>
      <c r="D15" s="151"/>
      <c r="E15" s="151"/>
      <c r="F15" s="63"/>
      <c r="G15" s="63"/>
      <c r="H15" s="63"/>
      <c r="I15" s="63"/>
      <c r="J15" s="63"/>
      <c r="K15" s="63"/>
      <c r="L15" s="63"/>
      <c r="M15" s="63"/>
      <c r="N15" s="63"/>
      <c r="O15" s="36"/>
      <c r="V15" s="61">
        <v>29</v>
      </c>
      <c r="W15" s="61">
        <v>1</v>
      </c>
      <c r="X15" s="61">
        <v>1</v>
      </c>
    </row>
    <row r="16" spans="1:24" ht="15" customHeight="1" x14ac:dyDescent="0.2">
      <c r="A16" s="98" t="s">
        <v>51</v>
      </c>
      <c r="B16" s="99"/>
      <c r="C16" s="99"/>
      <c r="D16" s="99"/>
      <c r="E16" s="99"/>
      <c r="F16" s="99"/>
      <c r="G16" s="99"/>
      <c r="H16" s="99"/>
      <c r="I16" s="99"/>
      <c r="J16" s="99"/>
      <c r="K16" s="99"/>
      <c r="L16" s="99"/>
      <c r="M16" s="99"/>
      <c r="N16" s="100"/>
      <c r="O16" s="23"/>
      <c r="P16" s="5"/>
      <c r="Q16" s="5"/>
      <c r="V16" s="61">
        <v>30</v>
      </c>
      <c r="W16" s="61">
        <v>2</v>
      </c>
      <c r="X16" s="61">
        <v>2</v>
      </c>
    </row>
    <row r="17" spans="1:24" ht="15" customHeight="1" x14ac:dyDescent="0.2">
      <c r="A17" s="13"/>
      <c r="B17" s="101"/>
      <c r="C17" s="139" t="s">
        <v>6</v>
      </c>
      <c r="D17" s="140"/>
      <c r="E17" s="140"/>
      <c r="F17" s="141"/>
      <c r="G17" s="142" t="s">
        <v>1</v>
      </c>
      <c r="H17" s="143"/>
      <c r="I17" s="143"/>
      <c r="J17" s="144"/>
      <c r="K17" s="117" t="s">
        <v>2</v>
      </c>
      <c r="L17" s="117"/>
      <c r="M17" s="117"/>
      <c r="N17" s="145"/>
      <c r="O17" s="24"/>
      <c r="P17" s="6"/>
      <c r="Q17" s="6"/>
      <c r="V17" s="61">
        <v>31</v>
      </c>
      <c r="W17" s="61">
        <v>3</v>
      </c>
      <c r="X17" s="61">
        <v>3</v>
      </c>
    </row>
    <row r="18" spans="1:24" ht="15" customHeight="1" x14ac:dyDescent="0.2">
      <c r="A18" s="13"/>
      <c r="B18" s="102"/>
      <c r="C18" s="94" t="s">
        <v>21</v>
      </c>
      <c r="D18" s="116"/>
      <c r="E18" s="94" t="s">
        <v>22</v>
      </c>
      <c r="F18" s="115"/>
      <c r="G18" s="94" t="s">
        <v>21</v>
      </c>
      <c r="H18" s="116"/>
      <c r="I18" s="117" t="s">
        <v>76</v>
      </c>
      <c r="J18" s="116"/>
      <c r="K18" s="117" t="s">
        <v>77</v>
      </c>
      <c r="L18" s="115"/>
      <c r="M18" s="94" t="s">
        <v>22</v>
      </c>
      <c r="N18" s="95"/>
      <c r="O18" s="25"/>
      <c r="P18" s="6"/>
      <c r="Q18" s="6"/>
      <c r="V18" s="61" t="s">
        <v>88</v>
      </c>
      <c r="W18" s="61">
        <v>4</v>
      </c>
      <c r="X18" s="61">
        <v>4</v>
      </c>
    </row>
    <row r="19" spans="1:24" ht="15" customHeight="1" x14ac:dyDescent="0.2">
      <c r="A19" s="13"/>
      <c r="B19" s="103" t="s">
        <v>20</v>
      </c>
      <c r="C19" s="105">
        <v>0</v>
      </c>
      <c r="D19" s="107" t="s">
        <v>12</v>
      </c>
      <c r="E19" s="105">
        <v>0</v>
      </c>
      <c r="F19" s="109" t="s">
        <v>4</v>
      </c>
      <c r="G19" s="105">
        <v>0</v>
      </c>
      <c r="H19" s="111" t="s">
        <v>12</v>
      </c>
      <c r="I19" s="113">
        <v>0</v>
      </c>
      <c r="J19" s="109" t="s">
        <v>4</v>
      </c>
      <c r="K19" s="96">
        <f>IF(C19="",IF(G19="","",C19+G19),C19+G19)</f>
        <v>0</v>
      </c>
      <c r="L19" s="107" t="s">
        <v>12</v>
      </c>
      <c r="M19" s="135">
        <f>IF(E19="",IF(I19="","",E19+I19),E19+I19)</f>
        <v>0</v>
      </c>
      <c r="N19" s="137" t="s">
        <v>4</v>
      </c>
      <c r="O19" s="18"/>
      <c r="P19" s="7"/>
      <c r="Q19" s="7"/>
      <c r="W19" s="61">
        <v>5</v>
      </c>
      <c r="X19" s="61">
        <v>5</v>
      </c>
    </row>
    <row r="20" spans="1:24" ht="15" customHeight="1" x14ac:dyDescent="0.2">
      <c r="A20" s="13"/>
      <c r="B20" s="104"/>
      <c r="C20" s="106"/>
      <c r="D20" s="108"/>
      <c r="E20" s="106"/>
      <c r="F20" s="110"/>
      <c r="G20" s="106"/>
      <c r="H20" s="112"/>
      <c r="I20" s="114"/>
      <c r="J20" s="108"/>
      <c r="K20" s="97"/>
      <c r="L20" s="108"/>
      <c r="M20" s="136"/>
      <c r="N20" s="138"/>
      <c r="O20" s="26"/>
      <c r="P20" s="8"/>
      <c r="Q20" s="8"/>
      <c r="W20" s="61">
        <v>6</v>
      </c>
      <c r="X20" s="61">
        <v>6</v>
      </c>
    </row>
    <row r="21" spans="1:24" ht="20.149999999999999" customHeight="1" x14ac:dyDescent="0.2">
      <c r="A21" s="13"/>
      <c r="B21" s="47" t="s">
        <v>19</v>
      </c>
      <c r="C21" s="51">
        <v>0</v>
      </c>
      <c r="D21" s="9" t="s">
        <v>5</v>
      </c>
      <c r="E21" s="51">
        <v>0</v>
      </c>
      <c r="F21" s="9" t="s">
        <v>5</v>
      </c>
      <c r="G21" s="51">
        <v>0</v>
      </c>
      <c r="H21" s="9" t="s">
        <v>5</v>
      </c>
      <c r="I21" s="52">
        <v>0</v>
      </c>
      <c r="J21" s="9" t="s">
        <v>5</v>
      </c>
      <c r="K21" s="48">
        <f>IF(C21="",IF( G21="","",C21+G21),C21+G21)</f>
        <v>0</v>
      </c>
      <c r="L21" s="9" t="s">
        <v>13</v>
      </c>
      <c r="M21" s="48">
        <f>IF(E21="",IF( I21="","",E21+I21),E21+I21)</f>
        <v>0</v>
      </c>
      <c r="N21" s="10" t="s">
        <v>13</v>
      </c>
      <c r="O21" s="18"/>
      <c r="P21" s="7"/>
      <c r="Q21" s="7"/>
      <c r="W21" s="61">
        <v>7</v>
      </c>
      <c r="X21" s="61">
        <v>7</v>
      </c>
    </row>
    <row r="22" spans="1:24" ht="15" customHeight="1" x14ac:dyDescent="0.2">
      <c r="A22" s="130"/>
      <c r="B22" s="101"/>
      <c r="C22" s="139" t="s">
        <v>6</v>
      </c>
      <c r="D22" s="140"/>
      <c r="E22" s="140"/>
      <c r="F22" s="141"/>
      <c r="G22" s="142" t="s">
        <v>75</v>
      </c>
      <c r="H22" s="143"/>
      <c r="I22" s="143"/>
      <c r="J22" s="144"/>
      <c r="K22" s="117" t="s">
        <v>2</v>
      </c>
      <c r="L22" s="117"/>
      <c r="M22" s="117"/>
      <c r="N22" s="145"/>
      <c r="O22" s="24"/>
      <c r="P22" s="6"/>
      <c r="Q22" s="6"/>
      <c r="W22" s="61">
        <v>8</v>
      </c>
      <c r="X22" s="61">
        <v>8</v>
      </c>
    </row>
    <row r="23" spans="1:24" ht="15" customHeight="1" x14ac:dyDescent="0.2">
      <c r="A23" s="130"/>
      <c r="B23" s="102"/>
      <c r="C23" s="94" t="s">
        <v>36</v>
      </c>
      <c r="D23" s="116"/>
      <c r="E23" s="94" t="s">
        <v>35</v>
      </c>
      <c r="F23" s="115"/>
      <c r="G23" s="94" t="s">
        <v>36</v>
      </c>
      <c r="H23" s="116"/>
      <c r="I23" s="117" t="s">
        <v>80</v>
      </c>
      <c r="J23" s="116"/>
      <c r="K23" s="117" t="s">
        <v>78</v>
      </c>
      <c r="L23" s="115"/>
      <c r="M23" s="94" t="s">
        <v>35</v>
      </c>
      <c r="N23" s="95"/>
      <c r="O23" s="25"/>
      <c r="P23" s="6"/>
      <c r="Q23" s="6"/>
      <c r="W23" s="61">
        <v>9</v>
      </c>
      <c r="X23" s="61">
        <v>9</v>
      </c>
    </row>
    <row r="24" spans="1:24" ht="15" customHeight="1" x14ac:dyDescent="0.2">
      <c r="A24" s="130"/>
      <c r="B24" s="103" t="s">
        <v>3</v>
      </c>
      <c r="C24" s="105">
        <v>0</v>
      </c>
      <c r="D24" s="107" t="s">
        <v>12</v>
      </c>
      <c r="E24" s="105">
        <v>0</v>
      </c>
      <c r="F24" s="109" t="s">
        <v>4</v>
      </c>
      <c r="G24" s="105">
        <v>0</v>
      </c>
      <c r="H24" s="111" t="s">
        <v>12</v>
      </c>
      <c r="I24" s="113">
        <v>0</v>
      </c>
      <c r="J24" s="109" t="s">
        <v>4</v>
      </c>
      <c r="K24" s="96">
        <f>IF(C24="",IF(G24="","",C24+G24),C24+G24)</f>
        <v>0</v>
      </c>
      <c r="L24" s="107" t="s">
        <v>4</v>
      </c>
      <c r="M24" s="135">
        <f>IF(E24="",IF(I24="","",E24+I24),E24+I24)</f>
        <v>0</v>
      </c>
      <c r="N24" s="137" t="s">
        <v>4</v>
      </c>
      <c r="O24" s="18"/>
      <c r="P24" s="7"/>
      <c r="Q24" s="7"/>
      <c r="W24" s="61">
        <v>10</v>
      </c>
      <c r="X24" s="61">
        <v>10</v>
      </c>
    </row>
    <row r="25" spans="1:24" ht="15" customHeight="1" x14ac:dyDescent="0.2">
      <c r="A25" s="130"/>
      <c r="B25" s="104"/>
      <c r="C25" s="106"/>
      <c r="D25" s="108"/>
      <c r="E25" s="106"/>
      <c r="F25" s="110"/>
      <c r="G25" s="106"/>
      <c r="H25" s="112"/>
      <c r="I25" s="114"/>
      <c r="J25" s="108"/>
      <c r="K25" s="97"/>
      <c r="L25" s="108"/>
      <c r="M25" s="136"/>
      <c r="N25" s="138"/>
      <c r="O25" s="26"/>
      <c r="P25" s="8"/>
      <c r="Q25" s="8"/>
      <c r="W25" s="61">
        <v>11</v>
      </c>
      <c r="X25" s="61">
        <v>11</v>
      </c>
    </row>
    <row r="26" spans="1:24" ht="20.149999999999999" customHeight="1" x14ac:dyDescent="0.2">
      <c r="A26" s="130"/>
      <c r="B26" s="47" t="s">
        <v>23</v>
      </c>
      <c r="C26" s="51">
        <v>0</v>
      </c>
      <c r="D26" s="9" t="s">
        <v>5</v>
      </c>
      <c r="E26" s="51">
        <v>0</v>
      </c>
      <c r="F26" s="9" t="s">
        <v>5</v>
      </c>
      <c r="G26" s="51">
        <v>0</v>
      </c>
      <c r="H26" s="9" t="s">
        <v>5</v>
      </c>
      <c r="I26" s="52">
        <v>0</v>
      </c>
      <c r="J26" s="9" t="s">
        <v>5</v>
      </c>
      <c r="K26" s="48">
        <f>IF(C26="",IF( G26="","",C26+G26),C26+G26)</f>
        <v>0</v>
      </c>
      <c r="L26" s="9" t="s">
        <v>14</v>
      </c>
      <c r="M26" s="48">
        <f>IF(E26="",IF( I26="","",E26+I26),E26+I26)</f>
        <v>0</v>
      </c>
      <c r="N26" s="10" t="s">
        <v>13</v>
      </c>
      <c r="O26" s="18"/>
      <c r="P26" s="28"/>
      <c r="Q26" s="29"/>
      <c r="R26" s="30" t="s">
        <v>28</v>
      </c>
      <c r="S26" s="30"/>
      <c r="W26" s="61">
        <v>12</v>
      </c>
      <c r="X26" s="61">
        <v>12</v>
      </c>
    </row>
    <row r="27" spans="1:24" ht="20.149999999999999" customHeight="1" x14ac:dyDescent="0.2">
      <c r="A27" s="130"/>
      <c r="B27" s="132" t="s">
        <v>63</v>
      </c>
      <c r="C27" s="133"/>
      <c r="D27" s="133"/>
      <c r="E27" s="133"/>
      <c r="F27" s="133"/>
      <c r="G27" s="133"/>
      <c r="H27" s="133"/>
      <c r="I27" s="133"/>
      <c r="J27" s="134"/>
      <c r="K27" s="54">
        <v>0</v>
      </c>
      <c r="L27" s="9" t="s">
        <v>14</v>
      </c>
      <c r="M27" s="49">
        <v>0</v>
      </c>
      <c r="N27" s="10" t="s">
        <v>5</v>
      </c>
      <c r="O27" s="18"/>
      <c r="P27" s="29" t="s">
        <v>36</v>
      </c>
      <c r="Q27" s="29"/>
      <c r="R27" s="30" t="s">
        <v>35</v>
      </c>
      <c r="S27" s="30"/>
      <c r="X27" s="61">
        <v>13</v>
      </c>
    </row>
    <row r="28" spans="1:24" ht="20.149999999999999" customHeight="1" thickBot="1" x14ac:dyDescent="0.25">
      <c r="A28" s="130"/>
      <c r="B28" s="132" t="s">
        <v>24</v>
      </c>
      <c r="C28" s="133"/>
      <c r="D28" s="133"/>
      <c r="E28" s="133"/>
      <c r="F28" s="133"/>
      <c r="G28" s="133"/>
      <c r="H28" s="133"/>
      <c r="I28" s="133"/>
      <c r="J28" s="134"/>
      <c r="K28" s="54">
        <v>0</v>
      </c>
      <c r="L28" s="9" t="s">
        <v>14</v>
      </c>
      <c r="M28" s="49">
        <v>0</v>
      </c>
      <c r="N28" s="10" t="s">
        <v>69</v>
      </c>
      <c r="O28" s="18"/>
      <c r="P28" s="29" t="s">
        <v>57</v>
      </c>
      <c r="Q28" s="29"/>
      <c r="R28" s="29" t="s">
        <v>57</v>
      </c>
      <c r="S28" s="30"/>
      <c r="X28" s="61">
        <v>14</v>
      </c>
    </row>
    <row r="29" spans="1:24" ht="20.149999999999999" customHeight="1" thickTop="1" thickBot="1" x14ac:dyDescent="0.25">
      <c r="A29" s="130"/>
      <c r="B29" s="132" t="s">
        <v>25</v>
      </c>
      <c r="C29" s="133"/>
      <c r="D29" s="133"/>
      <c r="E29" s="133"/>
      <c r="F29" s="133"/>
      <c r="G29" s="133"/>
      <c r="H29" s="133"/>
      <c r="I29" s="133"/>
      <c r="J29" s="134"/>
      <c r="K29" s="54">
        <v>0</v>
      </c>
      <c r="L29" s="9" t="s">
        <v>14</v>
      </c>
      <c r="M29" s="49">
        <v>0</v>
      </c>
      <c r="N29" s="10" t="s">
        <v>13</v>
      </c>
      <c r="O29" s="18"/>
      <c r="P29" s="27">
        <f>SUM(K26:K27)</f>
        <v>0</v>
      </c>
      <c r="Q29" s="29"/>
      <c r="R29" s="43">
        <f>SUM(M26:M27)</f>
        <v>0</v>
      </c>
      <c r="S29" s="30"/>
      <c r="X29" s="61">
        <v>15</v>
      </c>
    </row>
    <row r="30" spans="1:24" ht="20.149999999999999" customHeight="1" thickTop="1" thickBot="1" x14ac:dyDescent="0.25">
      <c r="A30" s="130"/>
      <c r="B30" s="121" t="s">
        <v>98</v>
      </c>
      <c r="C30" s="122"/>
      <c r="D30" s="122"/>
      <c r="E30" s="122"/>
      <c r="F30" s="122"/>
      <c r="G30" s="122"/>
      <c r="H30" s="122"/>
      <c r="I30" s="122"/>
      <c r="J30" s="123"/>
      <c r="K30" s="54">
        <v>0</v>
      </c>
      <c r="L30" s="9" t="s">
        <v>14</v>
      </c>
      <c r="M30" s="49">
        <v>0</v>
      </c>
      <c r="N30" s="10" t="s">
        <v>13</v>
      </c>
      <c r="O30" s="18"/>
      <c r="P30" s="92" t="s">
        <v>72</v>
      </c>
      <c r="Q30" s="93"/>
      <c r="R30" s="92" t="s">
        <v>58</v>
      </c>
      <c r="S30" s="93"/>
      <c r="X30" s="61">
        <v>16</v>
      </c>
    </row>
    <row r="31" spans="1:24" ht="20.149999999999999" customHeight="1" thickTop="1" thickBot="1" x14ac:dyDescent="0.25">
      <c r="A31" s="130"/>
      <c r="B31" s="124" t="s">
        <v>54</v>
      </c>
      <c r="C31" s="125"/>
      <c r="D31" s="125"/>
      <c r="E31" s="125"/>
      <c r="F31" s="125"/>
      <c r="G31" s="125"/>
      <c r="H31" s="125"/>
      <c r="I31" s="125"/>
      <c r="J31" s="126"/>
      <c r="K31" s="54">
        <v>0</v>
      </c>
      <c r="L31" s="9" t="s">
        <v>14</v>
      </c>
      <c r="M31" s="49">
        <v>0</v>
      </c>
      <c r="N31" s="10" t="s">
        <v>14</v>
      </c>
      <c r="O31" s="18"/>
      <c r="P31" s="43">
        <f>SUM(K28:K32)</f>
        <v>0</v>
      </c>
      <c r="Q31" s="29"/>
      <c r="R31" s="45">
        <f>SUM(M28:M32)</f>
        <v>0</v>
      </c>
      <c r="S31" s="30"/>
      <c r="X31" s="61">
        <v>17</v>
      </c>
    </row>
    <row r="32" spans="1:24" ht="20.149999999999999" customHeight="1" thickTop="1" thickBot="1" x14ac:dyDescent="0.25">
      <c r="A32" s="131"/>
      <c r="B32" s="127" t="s">
        <v>64</v>
      </c>
      <c r="C32" s="128"/>
      <c r="D32" s="128"/>
      <c r="E32" s="128"/>
      <c r="F32" s="128"/>
      <c r="G32" s="128"/>
      <c r="H32" s="128"/>
      <c r="I32" s="128"/>
      <c r="J32" s="129"/>
      <c r="K32" s="55">
        <v>0</v>
      </c>
      <c r="L32" s="11" t="s">
        <v>14</v>
      </c>
      <c r="M32" s="49">
        <v>0</v>
      </c>
      <c r="N32" s="10" t="s">
        <v>14</v>
      </c>
      <c r="O32" s="18"/>
      <c r="P32" s="29" t="str">
        <f>IF(P29=P31,"ＯＫ","ＮＧ")</f>
        <v>ＯＫ</v>
      </c>
      <c r="Q32" s="29"/>
      <c r="R32" s="29" t="str">
        <f>IF(R29=R31,"ＯＫ","ＮＧ")</f>
        <v>ＯＫ</v>
      </c>
      <c r="S32" s="30"/>
      <c r="X32" s="61">
        <v>18</v>
      </c>
    </row>
    <row r="33" spans="1:24" ht="15" customHeight="1" x14ac:dyDescent="0.2">
      <c r="A33" s="98" t="s">
        <v>26</v>
      </c>
      <c r="B33" s="99"/>
      <c r="C33" s="99"/>
      <c r="D33" s="99"/>
      <c r="E33" s="99"/>
      <c r="F33" s="99"/>
      <c r="G33" s="99"/>
      <c r="H33" s="99"/>
      <c r="I33" s="99"/>
      <c r="J33" s="99"/>
      <c r="K33" s="99"/>
      <c r="L33" s="99"/>
      <c r="M33" s="99"/>
      <c r="N33" s="100"/>
      <c r="O33" s="23"/>
      <c r="P33" s="5"/>
      <c r="Q33" s="5"/>
      <c r="X33" s="61">
        <v>19</v>
      </c>
    </row>
    <row r="34" spans="1:24" ht="15" customHeight="1" x14ac:dyDescent="0.2">
      <c r="A34" s="13"/>
      <c r="B34" s="101"/>
      <c r="C34" s="139" t="s">
        <v>6</v>
      </c>
      <c r="D34" s="140"/>
      <c r="E34" s="140"/>
      <c r="F34" s="141"/>
      <c r="G34" s="142" t="s">
        <v>1</v>
      </c>
      <c r="H34" s="143"/>
      <c r="I34" s="143"/>
      <c r="J34" s="144"/>
      <c r="K34" s="117" t="s">
        <v>2</v>
      </c>
      <c r="L34" s="117"/>
      <c r="M34" s="117"/>
      <c r="N34" s="145"/>
      <c r="O34" s="24"/>
      <c r="P34" s="6"/>
      <c r="Q34" s="6"/>
      <c r="X34" s="61">
        <v>20</v>
      </c>
    </row>
    <row r="35" spans="1:24" ht="15" customHeight="1" x14ac:dyDescent="0.2">
      <c r="A35" s="13"/>
      <c r="B35" s="102"/>
      <c r="C35" s="94" t="s">
        <v>21</v>
      </c>
      <c r="D35" s="116"/>
      <c r="E35" s="94" t="s">
        <v>22</v>
      </c>
      <c r="F35" s="115"/>
      <c r="G35" s="94" t="s">
        <v>21</v>
      </c>
      <c r="H35" s="116"/>
      <c r="I35" s="117" t="s">
        <v>76</v>
      </c>
      <c r="J35" s="116"/>
      <c r="K35" s="117" t="s">
        <v>77</v>
      </c>
      <c r="L35" s="115"/>
      <c r="M35" s="94" t="s">
        <v>22</v>
      </c>
      <c r="N35" s="95"/>
      <c r="O35" s="25"/>
      <c r="P35" s="6"/>
      <c r="Q35" s="6"/>
      <c r="X35" s="61">
        <v>21</v>
      </c>
    </row>
    <row r="36" spans="1:24" ht="15" customHeight="1" x14ac:dyDescent="0.2">
      <c r="A36" s="13"/>
      <c r="B36" s="103" t="s">
        <v>31</v>
      </c>
      <c r="C36" s="105">
        <v>0</v>
      </c>
      <c r="D36" s="107" t="s">
        <v>12</v>
      </c>
      <c r="E36" s="105">
        <v>0</v>
      </c>
      <c r="F36" s="109" t="s">
        <v>4</v>
      </c>
      <c r="G36" s="105">
        <v>0</v>
      </c>
      <c r="H36" s="111" t="s">
        <v>12</v>
      </c>
      <c r="I36" s="113">
        <v>0</v>
      </c>
      <c r="J36" s="109" t="s">
        <v>4</v>
      </c>
      <c r="K36" s="96">
        <f>IF(C36="",IF(G36="","",C36+G36),C36+G36)</f>
        <v>0</v>
      </c>
      <c r="L36" s="107" t="s">
        <v>12</v>
      </c>
      <c r="M36" s="135">
        <f>IF(E36="",IF(I36="","",E36+I36),E36+I36)</f>
        <v>0</v>
      </c>
      <c r="N36" s="137" t="s">
        <v>4</v>
      </c>
      <c r="O36" s="18"/>
      <c r="P36" s="7"/>
      <c r="Q36" s="7"/>
      <c r="X36" s="61">
        <v>22</v>
      </c>
    </row>
    <row r="37" spans="1:24" ht="15" customHeight="1" x14ac:dyDescent="0.2">
      <c r="A37" s="13"/>
      <c r="B37" s="104"/>
      <c r="C37" s="106"/>
      <c r="D37" s="108"/>
      <c r="E37" s="106"/>
      <c r="F37" s="110"/>
      <c r="G37" s="106"/>
      <c r="H37" s="112"/>
      <c r="I37" s="114"/>
      <c r="J37" s="108"/>
      <c r="K37" s="97"/>
      <c r="L37" s="108"/>
      <c r="M37" s="136"/>
      <c r="N37" s="138"/>
      <c r="O37" s="26"/>
      <c r="P37" s="8"/>
      <c r="Q37" s="8"/>
      <c r="X37" s="61">
        <v>23</v>
      </c>
    </row>
    <row r="38" spans="1:24" ht="20.149999999999999" customHeight="1" x14ac:dyDescent="0.2">
      <c r="A38" s="13"/>
      <c r="B38" s="47" t="s">
        <v>37</v>
      </c>
      <c r="C38" s="53">
        <v>0</v>
      </c>
      <c r="D38" s="9" t="s">
        <v>5</v>
      </c>
      <c r="E38" s="53">
        <v>0</v>
      </c>
      <c r="F38" s="9" t="s">
        <v>5</v>
      </c>
      <c r="G38" s="53">
        <v>0</v>
      </c>
      <c r="H38" s="9" t="s">
        <v>5</v>
      </c>
      <c r="I38" s="52">
        <v>0</v>
      </c>
      <c r="J38" s="9" t="s">
        <v>5</v>
      </c>
      <c r="K38" s="48">
        <f>IF(C38="",IF( G38="","",C38+G38),C38+G38)</f>
        <v>0</v>
      </c>
      <c r="L38" s="9" t="s">
        <v>13</v>
      </c>
      <c r="M38" s="48">
        <f>IF(E38="",IF( I38="","",E38+I38),E38+I38)</f>
        <v>0</v>
      </c>
      <c r="N38" s="10" t="s">
        <v>13</v>
      </c>
      <c r="O38" s="18"/>
      <c r="P38" s="7"/>
      <c r="Q38" s="7"/>
      <c r="X38" s="61">
        <v>24</v>
      </c>
    </row>
    <row r="39" spans="1:24" ht="15" customHeight="1" x14ac:dyDescent="0.2">
      <c r="A39" s="130"/>
      <c r="B39" s="101"/>
      <c r="C39" s="139" t="s">
        <v>6</v>
      </c>
      <c r="D39" s="140"/>
      <c r="E39" s="140"/>
      <c r="F39" s="141"/>
      <c r="G39" s="142" t="s">
        <v>1</v>
      </c>
      <c r="H39" s="143"/>
      <c r="I39" s="143"/>
      <c r="J39" s="144"/>
      <c r="K39" s="117" t="s">
        <v>2</v>
      </c>
      <c r="L39" s="117"/>
      <c r="M39" s="117"/>
      <c r="N39" s="145"/>
      <c r="O39" s="24"/>
      <c r="P39" s="6"/>
      <c r="Q39" s="6"/>
      <c r="X39" s="61">
        <v>25</v>
      </c>
    </row>
    <row r="40" spans="1:24" ht="15" customHeight="1" x14ac:dyDescent="0.2">
      <c r="A40" s="130"/>
      <c r="B40" s="102"/>
      <c r="C40" s="94" t="s">
        <v>36</v>
      </c>
      <c r="D40" s="116"/>
      <c r="E40" s="94" t="s">
        <v>35</v>
      </c>
      <c r="F40" s="115"/>
      <c r="G40" s="94" t="s">
        <v>36</v>
      </c>
      <c r="H40" s="116"/>
      <c r="I40" s="117" t="s">
        <v>79</v>
      </c>
      <c r="J40" s="116"/>
      <c r="K40" s="117" t="s">
        <v>78</v>
      </c>
      <c r="L40" s="115"/>
      <c r="M40" s="94" t="s">
        <v>35</v>
      </c>
      <c r="N40" s="95"/>
      <c r="O40" s="25"/>
      <c r="P40" s="6"/>
      <c r="Q40" s="6"/>
      <c r="X40" s="61">
        <v>26</v>
      </c>
    </row>
    <row r="41" spans="1:24" ht="15" customHeight="1" x14ac:dyDescent="0.2">
      <c r="A41" s="130"/>
      <c r="B41" s="103" t="s">
        <v>32</v>
      </c>
      <c r="C41" s="105">
        <v>0</v>
      </c>
      <c r="D41" s="107" t="s">
        <v>12</v>
      </c>
      <c r="E41" s="105">
        <v>0</v>
      </c>
      <c r="F41" s="109" t="s">
        <v>4</v>
      </c>
      <c r="G41" s="105">
        <v>0</v>
      </c>
      <c r="H41" s="111" t="s">
        <v>12</v>
      </c>
      <c r="I41" s="113">
        <v>0</v>
      </c>
      <c r="J41" s="109" t="s">
        <v>4</v>
      </c>
      <c r="K41" s="96">
        <f>IF(C41="",IF(G41="","",C41+G41),C41+G41)</f>
        <v>0</v>
      </c>
      <c r="L41" s="107" t="s">
        <v>12</v>
      </c>
      <c r="M41" s="135">
        <f>IF(E41="",IF(I41="","",E41+I41),E41+I41)</f>
        <v>0</v>
      </c>
      <c r="N41" s="137" t="s">
        <v>4</v>
      </c>
      <c r="O41" s="18"/>
      <c r="P41" s="7"/>
      <c r="Q41" s="7"/>
      <c r="X41" s="61">
        <v>27</v>
      </c>
    </row>
    <row r="42" spans="1:24" ht="15" customHeight="1" x14ac:dyDescent="0.2">
      <c r="A42" s="130"/>
      <c r="B42" s="104"/>
      <c r="C42" s="106"/>
      <c r="D42" s="108"/>
      <c r="E42" s="106"/>
      <c r="F42" s="110"/>
      <c r="G42" s="106"/>
      <c r="H42" s="112"/>
      <c r="I42" s="114"/>
      <c r="J42" s="108"/>
      <c r="K42" s="97"/>
      <c r="L42" s="108"/>
      <c r="M42" s="136"/>
      <c r="N42" s="138"/>
      <c r="O42" s="26"/>
      <c r="P42" s="8"/>
      <c r="Q42" s="8"/>
      <c r="X42" s="61">
        <v>28</v>
      </c>
    </row>
    <row r="43" spans="1:24" ht="20.149999999999999" customHeight="1" x14ac:dyDescent="0.2">
      <c r="A43" s="130"/>
      <c r="B43" s="47" t="s">
        <v>38</v>
      </c>
      <c r="C43" s="53">
        <v>0</v>
      </c>
      <c r="D43" s="9" t="s">
        <v>5</v>
      </c>
      <c r="E43" s="53">
        <v>0</v>
      </c>
      <c r="F43" s="9" t="s">
        <v>5</v>
      </c>
      <c r="G43" s="53">
        <v>0</v>
      </c>
      <c r="H43" s="9" t="s">
        <v>5</v>
      </c>
      <c r="I43" s="52">
        <v>0</v>
      </c>
      <c r="J43" s="9" t="s">
        <v>5</v>
      </c>
      <c r="K43" s="48">
        <f>IF(C43="",IF( G43="","",C43+G43),C43+G43)</f>
        <v>0</v>
      </c>
      <c r="L43" s="20" t="s">
        <v>14</v>
      </c>
      <c r="M43" s="48">
        <f>IF(E43="",IF( I43="","",E43+I43),E43+I43)</f>
        <v>0</v>
      </c>
      <c r="N43" s="10" t="s">
        <v>74</v>
      </c>
      <c r="O43" s="18"/>
      <c r="P43" s="7"/>
      <c r="Q43" s="7"/>
      <c r="X43" s="61">
        <v>29</v>
      </c>
    </row>
    <row r="44" spans="1:24" ht="20.149999999999999" customHeight="1" x14ac:dyDescent="0.2">
      <c r="A44" s="130"/>
      <c r="B44" s="132" t="s">
        <v>65</v>
      </c>
      <c r="C44" s="133"/>
      <c r="D44" s="133"/>
      <c r="E44" s="133"/>
      <c r="F44" s="133"/>
      <c r="G44" s="133"/>
      <c r="H44" s="133"/>
      <c r="I44" s="133"/>
      <c r="J44" s="134"/>
      <c r="K44" s="54">
        <v>0</v>
      </c>
      <c r="L44" s="20" t="s">
        <v>14</v>
      </c>
      <c r="M44" s="49">
        <v>0</v>
      </c>
      <c r="N44" s="10" t="s">
        <v>5</v>
      </c>
      <c r="O44" s="18"/>
      <c r="P44" s="29" t="s">
        <v>36</v>
      </c>
      <c r="Q44" s="29"/>
      <c r="R44" s="30" t="s">
        <v>35</v>
      </c>
      <c r="S44" s="30"/>
      <c r="X44" s="61">
        <v>30</v>
      </c>
    </row>
    <row r="45" spans="1:24" ht="20.149999999999999" customHeight="1" thickBot="1" x14ac:dyDescent="0.25">
      <c r="A45" s="130"/>
      <c r="B45" s="132" t="s">
        <v>39</v>
      </c>
      <c r="C45" s="133"/>
      <c r="D45" s="133"/>
      <c r="E45" s="133"/>
      <c r="F45" s="133"/>
      <c r="G45" s="133"/>
      <c r="H45" s="133"/>
      <c r="I45" s="133"/>
      <c r="J45" s="134"/>
      <c r="K45" s="54">
        <v>0</v>
      </c>
      <c r="L45" s="20" t="s">
        <v>14</v>
      </c>
      <c r="M45" s="49">
        <v>0</v>
      </c>
      <c r="N45" s="10" t="s">
        <v>13</v>
      </c>
      <c r="O45" s="18"/>
      <c r="P45" s="29" t="s">
        <v>59</v>
      </c>
      <c r="Q45" s="29"/>
      <c r="R45" s="29" t="s">
        <v>59</v>
      </c>
      <c r="S45" s="30"/>
      <c r="X45" s="61">
        <v>31</v>
      </c>
    </row>
    <row r="46" spans="1:24" ht="20.149999999999999" customHeight="1" thickTop="1" thickBot="1" x14ac:dyDescent="0.25">
      <c r="A46" s="130"/>
      <c r="B46" s="132" t="s">
        <v>40</v>
      </c>
      <c r="C46" s="133"/>
      <c r="D46" s="133"/>
      <c r="E46" s="133"/>
      <c r="F46" s="133"/>
      <c r="G46" s="133"/>
      <c r="H46" s="133"/>
      <c r="I46" s="133"/>
      <c r="J46" s="134"/>
      <c r="K46" s="54">
        <v>0</v>
      </c>
      <c r="L46" s="20" t="s">
        <v>14</v>
      </c>
      <c r="M46" s="49">
        <v>0</v>
      </c>
      <c r="N46" s="10" t="s">
        <v>13</v>
      </c>
      <c r="O46" s="18"/>
      <c r="P46" s="44">
        <f>SUM(K43:K44)</f>
        <v>0</v>
      </c>
      <c r="Q46" s="29"/>
      <c r="R46" s="43">
        <f>SUM(M43:M44)</f>
        <v>0</v>
      </c>
      <c r="S46" s="30"/>
    </row>
    <row r="47" spans="1:24" ht="20.149999999999999" customHeight="1" thickTop="1" thickBot="1" x14ac:dyDescent="0.25">
      <c r="A47" s="130"/>
      <c r="B47" s="121" t="s">
        <v>99</v>
      </c>
      <c r="C47" s="122"/>
      <c r="D47" s="122"/>
      <c r="E47" s="122"/>
      <c r="F47" s="122"/>
      <c r="G47" s="122"/>
      <c r="H47" s="122"/>
      <c r="I47" s="122"/>
      <c r="J47" s="123"/>
      <c r="K47" s="54">
        <v>0</v>
      </c>
      <c r="L47" s="20" t="s">
        <v>14</v>
      </c>
      <c r="M47" s="49">
        <v>0</v>
      </c>
      <c r="N47" s="10" t="s">
        <v>13</v>
      </c>
      <c r="O47" s="18"/>
      <c r="P47" s="92" t="s">
        <v>60</v>
      </c>
      <c r="Q47" s="93"/>
      <c r="R47" s="92" t="s">
        <v>60</v>
      </c>
      <c r="S47" s="93"/>
    </row>
    <row r="48" spans="1:24" ht="20.149999999999999" customHeight="1" thickTop="1" thickBot="1" x14ac:dyDescent="0.25">
      <c r="A48" s="130"/>
      <c r="B48" s="124" t="s">
        <v>55</v>
      </c>
      <c r="C48" s="125"/>
      <c r="D48" s="125"/>
      <c r="E48" s="125"/>
      <c r="F48" s="125"/>
      <c r="G48" s="125"/>
      <c r="H48" s="125"/>
      <c r="I48" s="125"/>
      <c r="J48" s="126"/>
      <c r="K48" s="54">
        <v>0</v>
      </c>
      <c r="L48" s="20" t="s">
        <v>14</v>
      </c>
      <c r="M48" s="49">
        <v>0</v>
      </c>
      <c r="N48" s="10" t="s">
        <v>14</v>
      </c>
      <c r="O48" s="18"/>
      <c r="P48" s="46">
        <f>SUM(K45:K49)</f>
        <v>0</v>
      </c>
      <c r="Q48" s="29"/>
      <c r="R48" s="45">
        <f>M45+M46+M47+M48+M49</f>
        <v>0</v>
      </c>
      <c r="S48" s="30"/>
    </row>
    <row r="49" spans="1:19" ht="20.149999999999999" customHeight="1" thickTop="1" thickBot="1" x14ac:dyDescent="0.25">
      <c r="A49" s="131"/>
      <c r="B49" s="127" t="s">
        <v>66</v>
      </c>
      <c r="C49" s="128"/>
      <c r="D49" s="128"/>
      <c r="E49" s="128"/>
      <c r="F49" s="128"/>
      <c r="G49" s="128"/>
      <c r="H49" s="128"/>
      <c r="I49" s="128"/>
      <c r="J49" s="129"/>
      <c r="K49" s="55">
        <v>0</v>
      </c>
      <c r="L49" s="21" t="s">
        <v>14</v>
      </c>
      <c r="M49" s="49">
        <v>0</v>
      </c>
      <c r="N49" s="10" t="s">
        <v>14</v>
      </c>
      <c r="O49" s="18"/>
      <c r="P49" s="29" t="str">
        <f>IF(P46=P48,"ＯＫ","ＮＧ")</f>
        <v>ＯＫ</v>
      </c>
      <c r="Q49" s="29"/>
      <c r="R49" s="29" t="str">
        <f>IF(R46=R48,"ＯＫ","ＮＧ")</f>
        <v>ＯＫ</v>
      </c>
      <c r="S49" s="30"/>
    </row>
    <row r="50" spans="1:19" ht="15" customHeight="1" x14ac:dyDescent="0.2">
      <c r="A50" s="98" t="s">
        <v>27</v>
      </c>
      <c r="B50" s="99"/>
      <c r="C50" s="99"/>
      <c r="D50" s="99"/>
      <c r="E50" s="99"/>
      <c r="F50" s="99"/>
      <c r="G50" s="99"/>
      <c r="H50" s="99"/>
      <c r="I50" s="99"/>
      <c r="J50" s="99"/>
      <c r="K50" s="99"/>
      <c r="L50" s="99"/>
      <c r="M50" s="99"/>
      <c r="N50" s="100"/>
      <c r="O50" s="23"/>
      <c r="P50" s="5"/>
      <c r="Q50" s="5"/>
    </row>
    <row r="51" spans="1:19" ht="15" customHeight="1" x14ac:dyDescent="0.2">
      <c r="A51" s="13"/>
      <c r="B51" s="101"/>
      <c r="C51" s="139" t="s">
        <v>6</v>
      </c>
      <c r="D51" s="140"/>
      <c r="E51" s="140"/>
      <c r="F51" s="141"/>
      <c r="G51" s="142" t="s">
        <v>1</v>
      </c>
      <c r="H51" s="143"/>
      <c r="I51" s="143"/>
      <c r="J51" s="144"/>
      <c r="K51" s="117" t="s">
        <v>2</v>
      </c>
      <c r="L51" s="117"/>
      <c r="M51" s="117"/>
      <c r="N51" s="145"/>
      <c r="O51" s="24"/>
      <c r="P51" s="6"/>
      <c r="Q51" s="6"/>
    </row>
    <row r="52" spans="1:19" ht="15" customHeight="1" x14ac:dyDescent="0.2">
      <c r="A52" s="13"/>
      <c r="B52" s="102"/>
      <c r="C52" s="94" t="s">
        <v>21</v>
      </c>
      <c r="D52" s="116"/>
      <c r="E52" s="94" t="s">
        <v>22</v>
      </c>
      <c r="F52" s="115"/>
      <c r="G52" s="94" t="s">
        <v>21</v>
      </c>
      <c r="H52" s="116"/>
      <c r="I52" s="117" t="s">
        <v>76</v>
      </c>
      <c r="J52" s="116"/>
      <c r="K52" s="117" t="s">
        <v>77</v>
      </c>
      <c r="L52" s="115"/>
      <c r="M52" s="94" t="s">
        <v>22</v>
      </c>
      <c r="N52" s="95"/>
      <c r="O52" s="25"/>
      <c r="P52" s="6"/>
      <c r="Q52" s="6"/>
    </row>
    <row r="53" spans="1:19" ht="15" customHeight="1" x14ac:dyDescent="0.2">
      <c r="A53" s="13"/>
      <c r="B53" s="103" t="s">
        <v>33</v>
      </c>
      <c r="C53" s="105">
        <v>0</v>
      </c>
      <c r="D53" s="107" t="s">
        <v>12</v>
      </c>
      <c r="E53" s="105">
        <v>0</v>
      </c>
      <c r="F53" s="109" t="s">
        <v>4</v>
      </c>
      <c r="G53" s="105">
        <v>0</v>
      </c>
      <c r="H53" s="111" t="s">
        <v>12</v>
      </c>
      <c r="I53" s="113">
        <v>0</v>
      </c>
      <c r="J53" s="109" t="s">
        <v>4</v>
      </c>
      <c r="K53" s="96">
        <f>IF(C53="",IF(G53="","",C53+G53),C53+G53)</f>
        <v>0</v>
      </c>
      <c r="L53" s="107" t="s">
        <v>12</v>
      </c>
      <c r="M53" s="135">
        <f>IF(E53="",IF(I53="","",E53+I53),E53+I53)</f>
        <v>0</v>
      </c>
      <c r="N53" s="137" t="s">
        <v>4</v>
      </c>
      <c r="O53" s="18"/>
      <c r="P53" s="7"/>
      <c r="Q53" s="7"/>
    </row>
    <row r="54" spans="1:19" ht="15" customHeight="1" x14ac:dyDescent="0.2">
      <c r="A54" s="13"/>
      <c r="B54" s="104"/>
      <c r="C54" s="106"/>
      <c r="D54" s="108"/>
      <c r="E54" s="106"/>
      <c r="F54" s="110"/>
      <c r="G54" s="106"/>
      <c r="H54" s="112"/>
      <c r="I54" s="114"/>
      <c r="J54" s="108"/>
      <c r="K54" s="97"/>
      <c r="L54" s="108"/>
      <c r="M54" s="136"/>
      <c r="N54" s="138"/>
      <c r="O54" s="26"/>
      <c r="P54" s="8"/>
      <c r="Q54" s="8"/>
    </row>
    <row r="55" spans="1:19" ht="20.149999999999999" customHeight="1" x14ac:dyDescent="0.2">
      <c r="A55" s="13"/>
      <c r="B55" s="47" t="s">
        <v>41</v>
      </c>
      <c r="C55" s="53">
        <v>0</v>
      </c>
      <c r="D55" s="9" t="s">
        <v>5</v>
      </c>
      <c r="E55" s="53">
        <v>0</v>
      </c>
      <c r="F55" s="9" t="s">
        <v>5</v>
      </c>
      <c r="G55" s="53">
        <v>0</v>
      </c>
      <c r="H55" s="9" t="s">
        <v>5</v>
      </c>
      <c r="I55" s="52">
        <v>0</v>
      </c>
      <c r="J55" s="9" t="s">
        <v>5</v>
      </c>
      <c r="K55" s="48">
        <f>IF(C55="",IF( G55="","",C55+G55),C55+G55)</f>
        <v>0</v>
      </c>
      <c r="L55" s="20" t="s">
        <v>13</v>
      </c>
      <c r="M55" s="48">
        <f>IF(E55="",IF( I55="","",E55+I55),E55+I55)</f>
        <v>0</v>
      </c>
      <c r="N55" s="10" t="s">
        <v>73</v>
      </c>
      <c r="O55" s="18"/>
      <c r="P55" s="7"/>
      <c r="Q55" s="7"/>
    </row>
    <row r="56" spans="1:19" ht="15" customHeight="1" x14ac:dyDescent="0.2">
      <c r="A56" s="130"/>
      <c r="B56" s="101"/>
      <c r="C56" s="139" t="s">
        <v>86</v>
      </c>
      <c r="D56" s="140"/>
      <c r="E56" s="140"/>
      <c r="F56" s="141"/>
      <c r="G56" s="142" t="s">
        <v>87</v>
      </c>
      <c r="H56" s="143"/>
      <c r="I56" s="143"/>
      <c r="J56" s="144"/>
      <c r="K56" s="117" t="s">
        <v>2</v>
      </c>
      <c r="L56" s="117"/>
      <c r="M56" s="117"/>
      <c r="N56" s="145"/>
      <c r="O56" s="24"/>
      <c r="P56" s="6"/>
      <c r="Q56" s="6"/>
    </row>
    <row r="57" spans="1:19" ht="15" customHeight="1" x14ac:dyDescent="0.2">
      <c r="A57" s="130"/>
      <c r="B57" s="102"/>
      <c r="C57" s="94" t="s">
        <v>36</v>
      </c>
      <c r="D57" s="116"/>
      <c r="E57" s="94" t="s">
        <v>35</v>
      </c>
      <c r="F57" s="115"/>
      <c r="G57" s="94" t="s">
        <v>36</v>
      </c>
      <c r="H57" s="116"/>
      <c r="I57" s="117" t="s">
        <v>79</v>
      </c>
      <c r="J57" s="116"/>
      <c r="K57" s="117" t="s">
        <v>78</v>
      </c>
      <c r="L57" s="115"/>
      <c r="M57" s="94" t="s">
        <v>35</v>
      </c>
      <c r="N57" s="95"/>
      <c r="O57" s="25"/>
      <c r="P57" s="6"/>
      <c r="Q57" s="6"/>
    </row>
    <row r="58" spans="1:19" ht="15" customHeight="1" x14ac:dyDescent="0.2">
      <c r="A58" s="130"/>
      <c r="B58" s="103" t="s">
        <v>34</v>
      </c>
      <c r="C58" s="105">
        <v>0</v>
      </c>
      <c r="D58" s="107" t="s">
        <v>12</v>
      </c>
      <c r="E58" s="105">
        <v>0</v>
      </c>
      <c r="F58" s="109" t="s">
        <v>4</v>
      </c>
      <c r="G58" s="105">
        <v>0</v>
      </c>
      <c r="H58" s="111" t="s">
        <v>12</v>
      </c>
      <c r="I58" s="113">
        <v>0</v>
      </c>
      <c r="J58" s="109" t="s">
        <v>4</v>
      </c>
      <c r="K58" s="96">
        <f>IF(C58="",IF(G58="","",C58+G58),C58+G58)</f>
        <v>0</v>
      </c>
      <c r="L58" s="107" t="s">
        <v>12</v>
      </c>
      <c r="M58" s="135">
        <f>IF(E58="",IF(I58="","",E58+I58),E58+I58)</f>
        <v>0</v>
      </c>
      <c r="N58" s="137" t="s">
        <v>4</v>
      </c>
      <c r="O58" s="18"/>
      <c r="P58" s="7"/>
      <c r="Q58" s="7"/>
    </row>
    <row r="59" spans="1:19" ht="15" customHeight="1" x14ac:dyDescent="0.2">
      <c r="A59" s="130"/>
      <c r="B59" s="104"/>
      <c r="C59" s="106"/>
      <c r="D59" s="108"/>
      <c r="E59" s="106"/>
      <c r="F59" s="110"/>
      <c r="G59" s="106"/>
      <c r="H59" s="112"/>
      <c r="I59" s="114"/>
      <c r="J59" s="108"/>
      <c r="K59" s="97"/>
      <c r="L59" s="108"/>
      <c r="M59" s="136"/>
      <c r="N59" s="138"/>
      <c r="O59" s="26"/>
      <c r="P59" s="8"/>
      <c r="Q59" s="8"/>
    </row>
    <row r="60" spans="1:19" ht="20.149999999999999" customHeight="1" x14ac:dyDescent="0.2">
      <c r="A60" s="130"/>
      <c r="B60" s="47" t="s">
        <v>42</v>
      </c>
      <c r="C60" s="51">
        <v>0</v>
      </c>
      <c r="D60" s="9" t="s">
        <v>5</v>
      </c>
      <c r="E60" s="51">
        <v>0</v>
      </c>
      <c r="F60" s="9" t="s">
        <v>5</v>
      </c>
      <c r="G60" s="51">
        <v>0</v>
      </c>
      <c r="H60" s="9" t="s">
        <v>5</v>
      </c>
      <c r="I60" s="52">
        <v>0</v>
      </c>
      <c r="J60" s="9" t="s">
        <v>5</v>
      </c>
      <c r="K60" s="48">
        <f>IF(C60="",IF( G60="","",C60+G60),C60+G60)</f>
        <v>0</v>
      </c>
      <c r="L60" s="20" t="s">
        <v>14</v>
      </c>
      <c r="M60" s="48">
        <f>IF(E60="",IF( I60="","",E60+I60),E60+I60)</f>
        <v>0</v>
      </c>
      <c r="N60" s="10" t="s">
        <v>13</v>
      </c>
      <c r="O60" s="18"/>
      <c r="P60" s="7"/>
      <c r="Q60" s="7"/>
    </row>
    <row r="61" spans="1:19" ht="20.149999999999999" customHeight="1" x14ac:dyDescent="0.2">
      <c r="A61" s="130"/>
      <c r="B61" s="132" t="s">
        <v>67</v>
      </c>
      <c r="C61" s="133"/>
      <c r="D61" s="133"/>
      <c r="E61" s="133"/>
      <c r="F61" s="133"/>
      <c r="G61" s="133"/>
      <c r="H61" s="133"/>
      <c r="I61" s="133"/>
      <c r="J61" s="134"/>
      <c r="K61" s="54">
        <v>0</v>
      </c>
      <c r="L61" s="20" t="s">
        <v>14</v>
      </c>
      <c r="M61" s="49">
        <v>0</v>
      </c>
      <c r="N61" s="10" t="s">
        <v>5</v>
      </c>
      <c r="O61" s="18"/>
      <c r="P61" s="29" t="s">
        <v>36</v>
      </c>
      <c r="Q61" s="29"/>
      <c r="R61" s="30" t="s">
        <v>35</v>
      </c>
      <c r="S61" s="30"/>
    </row>
    <row r="62" spans="1:19" ht="20.149999999999999" customHeight="1" thickBot="1" x14ac:dyDescent="0.25">
      <c r="A62" s="130"/>
      <c r="B62" s="132" t="s">
        <v>43</v>
      </c>
      <c r="C62" s="133"/>
      <c r="D62" s="133"/>
      <c r="E62" s="133"/>
      <c r="F62" s="133"/>
      <c r="G62" s="133"/>
      <c r="H62" s="133"/>
      <c r="I62" s="133"/>
      <c r="J62" s="134"/>
      <c r="K62" s="54">
        <v>0</v>
      </c>
      <c r="L62" s="20" t="s">
        <v>14</v>
      </c>
      <c r="M62" s="49">
        <v>0</v>
      </c>
      <c r="N62" s="10" t="s">
        <v>13</v>
      </c>
      <c r="O62" s="18"/>
      <c r="P62" s="29" t="s">
        <v>61</v>
      </c>
      <c r="Q62" s="29"/>
      <c r="R62" s="29" t="s">
        <v>61</v>
      </c>
      <c r="S62" s="30"/>
    </row>
    <row r="63" spans="1:19" ht="20.149999999999999" customHeight="1" thickTop="1" thickBot="1" x14ac:dyDescent="0.25">
      <c r="A63" s="130"/>
      <c r="B63" s="132" t="s">
        <v>44</v>
      </c>
      <c r="C63" s="133"/>
      <c r="D63" s="133"/>
      <c r="E63" s="133"/>
      <c r="F63" s="133"/>
      <c r="G63" s="133"/>
      <c r="H63" s="133"/>
      <c r="I63" s="133"/>
      <c r="J63" s="134"/>
      <c r="K63" s="54">
        <v>0</v>
      </c>
      <c r="L63" s="20" t="s">
        <v>14</v>
      </c>
      <c r="M63" s="49">
        <v>0</v>
      </c>
      <c r="N63" s="10" t="s">
        <v>13</v>
      </c>
      <c r="O63" s="18"/>
      <c r="P63" s="27">
        <f>SUM(K60:K61)</f>
        <v>0</v>
      </c>
      <c r="Q63" s="29"/>
      <c r="R63" s="43">
        <f>SUM(M60:M61)</f>
        <v>0</v>
      </c>
      <c r="S63" s="30"/>
    </row>
    <row r="64" spans="1:19" ht="20.149999999999999" customHeight="1" thickTop="1" thickBot="1" x14ac:dyDescent="0.25">
      <c r="A64" s="130"/>
      <c r="B64" s="121" t="s">
        <v>100</v>
      </c>
      <c r="C64" s="122"/>
      <c r="D64" s="122"/>
      <c r="E64" s="122"/>
      <c r="F64" s="122"/>
      <c r="G64" s="122"/>
      <c r="H64" s="122"/>
      <c r="I64" s="122"/>
      <c r="J64" s="123"/>
      <c r="K64" s="54">
        <v>0</v>
      </c>
      <c r="L64" s="20" t="s">
        <v>14</v>
      </c>
      <c r="M64" s="49">
        <v>0</v>
      </c>
      <c r="N64" s="10" t="s">
        <v>13</v>
      </c>
      <c r="O64" s="18"/>
      <c r="P64" s="92" t="s">
        <v>62</v>
      </c>
      <c r="Q64" s="93"/>
      <c r="R64" s="92" t="s">
        <v>62</v>
      </c>
      <c r="S64" s="93"/>
    </row>
    <row r="65" spans="1:19" ht="20.149999999999999" customHeight="1" thickTop="1" thickBot="1" x14ac:dyDescent="0.25">
      <c r="A65" s="130"/>
      <c r="B65" s="124" t="s">
        <v>56</v>
      </c>
      <c r="C65" s="125"/>
      <c r="D65" s="125"/>
      <c r="E65" s="125"/>
      <c r="F65" s="125"/>
      <c r="G65" s="125"/>
      <c r="H65" s="125"/>
      <c r="I65" s="125"/>
      <c r="J65" s="126"/>
      <c r="K65" s="54">
        <v>0</v>
      </c>
      <c r="L65" s="20" t="s">
        <v>14</v>
      </c>
      <c r="M65" s="49">
        <v>0</v>
      </c>
      <c r="N65" s="10" t="s">
        <v>14</v>
      </c>
      <c r="O65" s="18"/>
      <c r="P65" s="43">
        <f>SUM(K62:K66)</f>
        <v>0</v>
      </c>
      <c r="Q65" s="29"/>
      <c r="R65" s="45">
        <f>SUM(M62:M66)</f>
        <v>0</v>
      </c>
      <c r="S65" s="30"/>
    </row>
    <row r="66" spans="1:19" ht="20.149999999999999" customHeight="1" thickTop="1" thickBot="1" x14ac:dyDescent="0.25">
      <c r="A66" s="131"/>
      <c r="B66" s="127" t="s">
        <v>68</v>
      </c>
      <c r="C66" s="128"/>
      <c r="D66" s="128"/>
      <c r="E66" s="128"/>
      <c r="F66" s="128"/>
      <c r="G66" s="128"/>
      <c r="H66" s="128"/>
      <c r="I66" s="128"/>
      <c r="J66" s="129"/>
      <c r="K66" s="55">
        <v>0</v>
      </c>
      <c r="L66" s="21" t="s">
        <v>14</v>
      </c>
      <c r="M66" s="50">
        <v>0</v>
      </c>
      <c r="N66" s="14" t="s">
        <v>14</v>
      </c>
      <c r="O66" s="18"/>
      <c r="P66" s="29" t="str">
        <f>IF(P63=P65,"ＯＫ","ＮＧ")</f>
        <v>ＯＫ</v>
      </c>
      <c r="Q66" s="29"/>
      <c r="R66" s="29" t="str">
        <f>IF(R63=R65,"ＯＫ","ＮＧ")</f>
        <v>ＯＫ</v>
      </c>
      <c r="S66" s="30"/>
    </row>
    <row r="67" spans="1:19" ht="15" customHeight="1" thickBot="1" x14ac:dyDescent="0.25">
      <c r="A67" s="15"/>
      <c r="B67" s="16"/>
      <c r="C67" s="16"/>
      <c r="D67" s="16"/>
      <c r="E67" s="16"/>
      <c r="F67" s="16"/>
      <c r="G67" s="16"/>
      <c r="H67" s="16"/>
      <c r="I67" s="16"/>
      <c r="J67" s="16"/>
      <c r="K67" s="17"/>
      <c r="L67" s="18"/>
      <c r="M67" s="19"/>
      <c r="N67" s="18"/>
      <c r="O67" s="23"/>
      <c r="P67" s="5"/>
      <c r="Q67" s="5"/>
    </row>
    <row r="68" spans="1:19" customFormat="1" ht="30" customHeight="1" x14ac:dyDescent="0.2">
      <c r="A68" s="77" t="s">
        <v>91</v>
      </c>
      <c r="B68" s="78"/>
      <c r="C68" s="76" t="s">
        <v>94</v>
      </c>
      <c r="D68" s="76"/>
      <c r="E68" s="76"/>
      <c r="F68" s="76"/>
      <c r="G68" s="81" t="s">
        <v>95</v>
      </c>
      <c r="H68" s="82"/>
      <c r="I68" s="82"/>
      <c r="J68" s="82"/>
      <c r="K68" s="74" t="s">
        <v>90</v>
      </c>
      <c r="L68" s="74"/>
      <c r="M68" s="74"/>
      <c r="N68" s="75"/>
    </row>
    <row r="69" spans="1:19" customFormat="1" ht="30" customHeight="1" thickBot="1" x14ac:dyDescent="0.25">
      <c r="A69" s="79"/>
      <c r="B69" s="80"/>
      <c r="C69" s="146">
        <v>0</v>
      </c>
      <c r="D69" s="147"/>
      <c r="E69" s="147"/>
      <c r="F69" s="66" t="s">
        <v>93</v>
      </c>
      <c r="G69" s="148">
        <v>0</v>
      </c>
      <c r="H69" s="149"/>
      <c r="I69" s="149"/>
      <c r="J69" s="67" t="s">
        <v>93</v>
      </c>
      <c r="K69" s="72">
        <f>IF(C69="",IF(G69="","",C69+G69),C69+G69)</f>
        <v>0</v>
      </c>
      <c r="L69" s="73"/>
      <c r="M69" s="73"/>
      <c r="N69" s="68" t="s">
        <v>93</v>
      </c>
      <c r="P69" s="65"/>
    </row>
    <row r="70" spans="1:19" customFormat="1" ht="15.75" customHeight="1" x14ac:dyDescent="0.2">
      <c r="A70" s="69"/>
      <c r="B70" s="69"/>
      <c r="C70" s="70"/>
      <c r="D70" s="70"/>
      <c r="E70" s="70"/>
      <c r="F70" s="70"/>
      <c r="G70" s="71"/>
      <c r="H70" s="71"/>
      <c r="I70" s="71"/>
      <c r="J70" s="71"/>
      <c r="K70" s="22"/>
      <c r="L70" s="22"/>
      <c r="M70" s="22"/>
      <c r="N70" s="56"/>
      <c r="P70" s="65"/>
    </row>
    <row r="71" spans="1:19" ht="16" customHeight="1" x14ac:dyDescent="0.2">
      <c r="A71" s="119" t="s">
        <v>92</v>
      </c>
      <c r="B71" s="119"/>
      <c r="C71" s="119"/>
      <c r="D71" s="119"/>
      <c r="E71" s="119"/>
      <c r="F71" s="119"/>
      <c r="G71" s="119"/>
      <c r="H71" s="119"/>
      <c r="I71" s="119"/>
      <c r="J71" s="119"/>
      <c r="K71" s="119"/>
      <c r="L71" s="119"/>
      <c r="M71" s="119"/>
      <c r="N71" s="119"/>
      <c r="O71" s="32"/>
      <c r="P71" s="29"/>
      <c r="Q71" s="3"/>
    </row>
    <row r="72" spans="1:19" ht="16" customHeight="1" x14ac:dyDescent="0.2">
      <c r="A72" s="119" t="s">
        <v>101</v>
      </c>
      <c r="B72" s="119"/>
      <c r="C72" s="119"/>
      <c r="D72" s="119"/>
      <c r="E72" s="119"/>
      <c r="F72" s="119"/>
      <c r="G72" s="119"/>
      <c r="H72" s="119"/>
      <c r="I72" s="119"/>
      <c r="J72" s="119"/>
      <c r="K72" s="119"/>
      <c r="L72" s="119"/>
      <c r="M72" s="119"/>
      <c r="N72" s="119"/>
      <c r="O72" s="32"/>
      <c r="P72" s="3"/>
      <c r="Q72" s="3"/>
    </row>
    <row r="73" spans="1:19" ht="16" customHeight="1" x14ac:dyDescent="0.2">
      <c r="A73" s="119" t="s">
        <v>45</v>
      </c>
      <c r="B73" s="119"/>
      <c r="C73" s="119"/>
      <c r="D73" s="119"/>
      <c r="E73" s="119"/>
      <c r="F73" s="119"/>
      <c r="G73" s="119"/>
      <c r="H73" s="119"/>
      <c r="I73" s="119"/>
      <c r="J73" s="119"/>
      <c r="K73" s="119"/>
      <c r="L73" s="119"/>
      <c r="M73" s="119"/>
      <c r="N73" s="119"/>
      <c r="O73" s="32"/>
      <c r="P73" s="3"/>
      <c r="Q73" s="3"/>
    </row>
    <row r="74" spans="1:19" ht="15.75" customHeight="1" x14ac:dyDescent="0.2">
      <c r="A74" s="119" t="s">
        <v>102</v>
      </c>
      <c r="B74" s="120"/>
      <c r="C74" s="120"/>
      <c r="D74" s="120"/>
      <c r="E74" s="120"/>
      <c r="F74" s="120"/>
      <c r="G74" s="120"/>
      <c r="H74" s="120"/>
      <c r="I74" s="120"/>
      <c r="J74" s="120"/>
      <c r="K74" s="120"/>
      <c r="L74" s="120"/>
      <c r="M74" s="120"/>
      <c r="N74" s="120"/>
      <c r="O74" s="33"/>
    </row>
    <row r="75" spans="1:19" ht="15.75" customHeight="1" x14ac:dyDescent="0.2">
      <c r="A75" s="118" t="s">
        <v>47</v>
      </c>
      <c r="B75" s="118"/>
      <c r="C75" s="118"/>
      <c r="D75" s="118"/>
      <c r="E75" s="118"/>
      <c r="F75" s="118"/>
      <c r="G75" s="118"/>
      <c r="H75" s="118"/>
      <c r="I75" s="118"/>
      <c r="J75" s="118"/>
      <c r="K75" s="118"/>
      <c r="L75" s="118"/>
      <c r="M75" s="118"/>
      <c r="N75" s="118"/>
      <c r="O75" s="31"/>
    </row>
    <row r="76" spans="1:19" x14ac:dyDescent="0.2">
      <c r="A76" t="s">
        <v>103</v>
      </c>
    </row>
  </sheetData>
  <mergeCells count="209">
    <mergeCell ref="A3:N3"/>
    <mergeCell ref="F6:G6"/>
    <mergeCell ref="F7:G7"/>
    <mergeCell ref="H7:N7"/>
    <mergeCell ref="F12:G12"/>
    <mergeCell ref="H8:M9"/>
    <mergeCell ref="H11:M11"/>
    <mergeCell ref="H6:J6"/>
    <mergeCell ref="G4:H4"/>
    <mergeCell ref="H12:I12"/>
    <mergeCell ref="J12:M12"/>
    <mergeCell ref="A14:K14"/>
    <mergeCell ref="A15:E15"/>
    <mergeCell ref="A13:D13"/>
    <mergeCell ref="F13:H13"/>
    <mergeCell ref="I13:J13"/>
    <mergeCell ref="K13:M13"/>
    <mergeCell ref="F8:G8"/>
    <mergeCell ref="F10:N10"/>
    <mergeCell ref="F11:G11"/>
    <mergeCell ref="A16:N16"/>
    <mergeCell ref="B17:B18"/>
    <mergeCell ref="C17:F17"/>
    <mergeCell ref="G17:J17"/>
    <mergeCell ref="K17:N17"/>
    <mergeCell ref="C18:D18"/>
    <mergeCell ref="E18:F18"/>
    <mergeCell ref="G18:H18"/>
    <mergeCell ref="I18:J18"/>
    <mergeCell ref="K18:L18"/>
    <mergeCell ref="M18:N18"/>
    <mergeCell ref="L24:L25"/>
    <mergeCell ref="M24:M25"/>
    <mergeCell ref="N24:N25"/>
    <mergeCell ref="M23:N23"/>
    <mergeCell ref="B24:B25"/>
    <mergeCell ref="C24:C25"/>
    <mergeCell ref="D24:D25"/>
    <mergeCell ref="F19:F20"/>
    <mergeCell ref="G19:G20"/>
    <mergeCell ref="H19:H20"/>
    <mergeCell ref="I19:I20"/>
    <mergeCell ref="J19:J20"/>
    <mergeCell ref="K19:K20"/>
    <mergeCell ref="L19:L20"/>
    <mergeCell ref="M19:M20"/>
    <mergeCell ref="N19:N20"/>
    <mergeCell ref="B19:B20"/>
    <mergeCell ref="C19:C20"/>
    <mergeCell ref="D19:D20"/>
    <mergeCell ref="E19:E20"/>
    <mergeCell ref="B32:J32"/>
    <mergeCell ref="B27:J27"/>
    <mergeCell ref="B28:J28"/>
    <mergeCell ref="B29:J29"/>
    <mergeCell ref="A33:N33"/>
    <mergeCell ref="E24:E25"/>
    <mergeCell ref="F24:F25"/>
    <mergeCell ref="G24:G25"/>
    <mergeCell ref="H24:H25"/>
    <mergeCell ref="I24:I25"/>
    <mergeCell ref="J24:J25"/>
    <mergeCell ref="B30:J30"/>
    <mergeCell ref="B31:J31"/>
    <mergeCell ref="A22:A32"/>
    <mergeCell ref="B22:B23"/>
    <mergeCell ref="C22:F22"/>
    <mergeCell ref="G22:J22"/>
    <mergeCell ref="K22:N22"/>
    <mergeCell ref="C23:D23"/>
    <mergeCell ref="E23:F23"/>
    <mergeCell ref="G23:H23"/>
    <mergeCell ref="I23:J23"/>
    <mergeCell ref="K23:L23"/>
    <mergeCell ref="K24:K25"/>
    <mergeCell ref="K36:K37"/>
    <mergeCell ref="L36:L37"/>
    <mergeCell ref="M36:M37"/>
    <mergeCell ref="N36:N37"/>
    <mergeCell ref="M35:N35"/>
    <mergeCell ref="B36:B37"/>
    <mergeCell ref="C36:C37"/>
    <mergeCell ref="D36:D37"/>
    <mergeCell ref="E36:E37"/>
    <mergeCell ref="F36:F37"/>
    <mergeCell ref="G36:G37"/>
    <mergeCell ref="H36:H37"/>
    <mergeCell ref="I36:I37"/>
    <mergeCell ref="J36:J37"/>
    <mergeCell ref="B34:B35"/>
    <mergeCell ref="C34:F34"/>
    <mergeCell ref="G34:J34"/>
    <mergeCell ref="K34:N34"/>
    <mergeCell ref="C35:D35"/>
    <mergeCell ref="E35:F35"/>
    <mergeCell ref="G35:H35"/>
    <mergeCell ref="I35:J35"/>
    <mergeCell ref="K35:L35"/>
    <mergeCell ref="K39:N39"/>
    <mergeCell ref="C40:D40"/>
    <mergeCell ref="E40:F40"/>
    <mergeCell ref="G40:H40"/>
    <mergeCell ref="I40:J40"/>
    <mergeCell ref="K40:L40"/>
    <mergeCell ref="K41:K42"/>
    <mergeCell ref="L41:L42"/>
    <mergeCell ref="M41:M42"/>
    <mergeCell ref="N41:N42"/>
    <mergeCell ref="M40:N40"/>
    <mergeCell ref="C41:C42"/>
    <mergeCell ref="D41:D42"/>
    <mergeCell ref="E41:E42"/>
    <mergeCell ref="F41:F42"/>
    <mergeCell ref="G41:G42"/>
    <mergeCell ref="H41:H42"/>
    <mergeCell ref="I41:I42"/>
    <mergeCell ref="J41:J42"/>
    <mergeCell ref="B47:J47"/>
    <mergeCell ref="B48:J48"/>
    <mergeCell ref="B49:J49"/>
    <mergeCell ref="B44:J44"/>
    <mergeCell ref="B45:J45"/>
    <mergeCell ref="B46:J46"/>
    <mergeCell ref="A39:A49"/>
    <mergeCell ref="B39:B40"/>
    <mergeCell ref="C39:F39"/>
    <mergeCell ref="G39:J39"/>
    <mergeCell ref="B41:B42"/>
    <mergeCell ref="K51:N51"/>
    <mergeCell ref="C52:D52"/>
    <mergeCell ref="E52:F52"/>
    <mergeCell ref="G52:H52"/>
    <mergeCell ref="I52:J52"/>
    <mergeCell ref="K52:L52"/>
    <mergeCell ref="L53:L54"/>
    <mergeCell ref="M53:M54"/>
    <mergeCell ref="N53:N54"/>
    <mergeCell ref="M52:N52"/>
    <mergeCell ref="C51:F51"/>
    <mergeCell ref="G51:J51"/>
    <mergeCell ref="A75:N75"/>
    <mergeCell ref="A71:N71"/>
    <mergeCell ref="A72:N72"/>
    <mergeCell ref="A73:N73"/>
    <mergeCell ref="A74:N74"/>
    <mergeCell ref="B64:J64"/>
    <mergeCell ref="B65:J65"/>
    <mergeCell ref="B66:J66"/>
    <mergeCell ref="A56:A66"/>
    <mergeCell ref="B61:J61"/>
    <mergeCell ref="B62:J62"/>
    <mergeCell ref="B63:J63"/>
    <mergeCell ref="K58:K59"/>
    <mergeCell ref="L58:L59"/>
    <mergeCell ref="M58:M59"/>
    <mergeCell ref="N58:N59"/>
    <mergeCell ref="J58:J59"/>
    <mergeCell ref="B56:B57"/>
    <mergeCell ref="C56:F56"/>
    <mergeCell ref="G56:J56"/>
    <mergeCell ref="K56:N56"/>
    <mergeCell ref="C57:D57"/>
    <mergeCell ref="C69:E69"/>
    <mergeCell ref="G69:I69"/>
    <mergeCell ref="K57:L57"/>
    <mergeCell ref="B53:B54"/>
    <mergeCell ref="C53:C54"/>
    <mergeCell ref="D53:D54"/>
    <mergeCell ref="E53:E54"/>
    <mergeCell ref="F53:F54"/>
    <mergeCell ref="G53:G54"/>
    <mergeCell ref="H53:H54"/>
    <mergeCell ref="I53:I54"/>
    <mergeCell ref="J53:J54"/>
    <mergeCell ref="B58:B59"/>
    <mergeCell ref="C58:C59"/>
    <mergeCell ref="D58:D59"/>
    <mergeCell ref="E58:E59"/>
    <mergeCell ref="F58:F59"/>
    <mergeCell ref="G58:G59"/>
    <mergeCell ref="H58:H59"/>
    <mergeCell ref="I58:I59"/>
    <mergeCell ref="E57:F57"/>
    <mergeCell ref="G57:H57"/>
    <mergeCell ref="I57:J57"/>
    <mergeCell ref="K69:M69"/>
    <mergeCell ref="K68:N68"/>
    <mergeCell ref="C68:F68"/>
    <mergeCell ref="A68:B69"/>
    <mergeCell ref="G68:J68"/>
    <mergeCell ref="W1:W2"/>
    <mergeCell ref="Q8:Q9"/>
    <mergeCell ref="P8:P9"/>
    <mergeCell ref="Q6:Q7"/>
    <mergeCell ref="P6:P7"/>
    <mergeCell ref="R6:R7"/>
    <mergeCell ref="S6:S7"/>
    <mergeCell ref="P12:P13"/>
    <mergeCell ref="Q12:Q13"/>
    <mergeCell ref="P30:Q30"/>
    <mergeCell ref="R30:S30"/>
    <mergeCell ref="P47:Q47"/>
    <mergeCell ref="R47:S47"/>
    <mergeCell ref="P64:Q64"/>
    <mergeCell ref="R64:S64"/>
    <mergeCell ref="M57:N57"/>
    <mergeCell ref="K53:K54"/>
    <mergeCell ref="A50:N50"/>
    <mergeCell ref="B51:B52"/>
  </mergeCells>
  <phoneticPr fontId="4"/>
  <conditionalFormatting sqref="E19:E20">
    <cfRule type="cellIs" dxfId="34" priority="41" operator="equal">
      <formula>""""""</formula>
    </cfRule>
  </conditionalFormatting>
  <conditionalFormatting sqref="E19:E21">
    <cfRule type="cellIs" dxfId="33" priority="40" operator="equal">
      <formula>""</formula>
    </cfRule>
  </conditionalFormatting>
  <conditionalFormatting sqref="F13">
    <cfRule type="containsBlanks" dxfId="32" priority="157">
      <formula>LEN(TRIM(F13))=0</formula>
    </cfRule>
  </conditionalFormatting>
  <conditionalFormatting sqref="G4">
    <cfRule type="containsBlanks" dxfId="31" priority="29">
      <formula>LEN(TRIM(G4))=0</formula>
    </cfRule>
  </conditionalFormatting>
  <conditionalFormatting sqref="G19:G20">
    <cfRule type="cellIs" dxfId="30" priority="39" operator="equal">
      <formula>""""""</formula>
    </cfRule>
  </conditionalFormatting>
  <conditionalFormatting sqref="G19:G21">
    <cfRule type="cellIs" dxfId="29" priority="38" operator="equal">
      <formula>""</formula>
    </cfRule>
  </conditionalFormatting>
  <conditionalFormatting sqref="H6:H8">
    <cfRule type="containsBlanks" dxfId="28" priority="149">
      <formula>LEN(TRIM(H6))=0</formula>
    </cfRule>
  </conditionalFormatting>
  <conditionalFormatting sqref="H11">
    <cfRule type="containsBlanks" dxfId="27" priority="148">
      <formula>LEN(TRIM(H11))=0</formula>
    </cfRule>
  </conditionalFormatting>
  <conditionalFormatting sqref="I4:M4">
    <cfRule type="containsBlanks" dxfId="26" priority="24">
      <formula>LEN(TRIM(I4))=0</formula>
    </cfRule>
  </conditionalFormatting>
  <conditionalFormatting sqref="J12">
    <cfRule type="containsBlanks" dxfId="25" priority="4">
      <formula>LEN(TRIM(J12))=0</formula>
    </cfRule>
  </conditionalFormatting>
  <conditionalFormatting sqref="K13">
    <cfRule type="containsBlanks" dxfId="24" priority="145">
      <formula>LEN(TRIM(K13))=0</formula>
    </cfRule>
  </conditionalFormatting>
  <conditionalFormatting sqref="K26:K32">
    <cfRule type="expression" dxfId="23" priority="14">
      <formula>$P$32="ＮＧ"</formula>
    </cfRule>
  </conditionalFormatting>
  <conditionalFormatting sqref="K27:K32 K44:K49 K61:K66 I19:I21 I24:I26 I36:I38 I41:I43 I53:I55 I58:I60">
    <cfRule type="cellIs" dxfId="22" priority="165" operator="equal">
      <formula>""</formula>
    </cfRule>
  </conditionalFormatting>
  <conditionalFormatting sqref="K43:K49">
    <cfRule type="expression" dxfId="21" priority="7">
      <formula>$P$49="ＮＧ"</formula>
    </cfRule>
  </conditionalFormatting>
  <conditionalFormatting sqref="K60:K66">
    <cfRule type="expression" dxfId="20" priority="5">
      <formula>$P$66="ＮＧ"</formula>
    </cfRule>
  </conditionalFormatting>
  <conditionalFormatting sqref="L14">
    <cfRule type="containsBlanks" dxfId="19" priority="2">
      <formula>LEN(TRIM(L14))=0</formula>
    </cfRule>
  </conditionalFormatting>
  <conditionalFormatting sqref="M26:M32">
    <cfRule type="expression" dxfId="18" priority="35">
      <formula>$R$32="ＮＧ"</formula>
    </cfRule>
  </conditionalFormatting>
  <conditionalFormatting sqref="M27:M32 M61:M66 M44:M49 C21 C24:C26 E24:E26 G24:G26 C36:C38 E36:E38 G36:G38 C41:C43 E41:E43 G41:G43 C53:C55 E53:E55 G53:G55 C58:C60 E58:E60 G58:G60">
    <cfRule type="cellIs" dxfId="17" priority="124" operator="equal">
      <formula>""</formula>
    </cfRule>
  </conditionalFormatting>
  <conditionalFormatting sqref="M43:M49">
    <cfRule type="expression" dxfId="16" priority="6">
      <formula>$R$49="ＮＧ"</formula>
    </cfRule>
  </conditionalFormatting>
  <conditionalFormatting sqref="M60:M66">
    <cfRule type="expression" dxfId="15" priority="10">
      <formula>$R$66="ＮＧ"</formula>
    </cfRule>
  </conditionalFormatting>
  <conditionalFormatting sqref="P32">
    <cfRule type="cellIs" dxfId="14" priority="155" operator="notEqual">
      <formula>"ｏｋ"</formula>
    </cfRule>
  </conditionalFormatting>
  <conditionalFormatting sqref="P49">
    <cfRule type="cellIs" dxfId="13" priority="91" operator="notEqual">
      <formula>"ｏｋ"</formula>
    </cfRule>
  </conditionalFormatting>
  <conditionalFormatting sqref="P66">
    <cfRule type="cellIs" dxfId="12" priority="90" operator="notEqual">
      <formula>"ｏｋ"</formula>
    </cfRule>
  </conditionalFormatting>
  <conditionalFormatting sqref="P71">
    <cfRule type="cellIs" dxfId="11" priority="1" operator="notEqual">
      <formula>"ｏｋ"</formula>
    </cfRule>
  </conditionalFormatting>
  <conditionalFormatting sqref="Q6">
    <cfRule type="cellIs" dxfId="10" priority="48" operator="equal">
      <formula>0</formula>
    </cfRule>
    <cfRule type="cellIs" dxfId="9" priority="47" operator="notEqual">
      <formula>0</formula>
    </cfRule>
  </conditionalFormatting>
  <conditionalFormatting sqref="Q8">
    <cfRule type="cellIs" dxfId="8" priority="53" operator="notEqual">
      <formula>0</formula>
    </cfRule>
    <cfRule type="cellIs" dxfId="7" priority="54" operator="equal">
      <formula>0</formula>
    </cfRule>
  </conditionalFormatting>
  <conditionalFormatting sqref="Q12">
    <cfRule type="cellIs" dxfId="6" priority="59" operator="notEqual">
      <formula>0</formula>
    </cfRule>
    <cfRule type="cellIs" dxfId="5" priority="60" operator="equal">
      <formula>0</formula>
    </cfRule>
  </conditionalFormatting>
  <conditionalFormatting sqref="R32">
    <cfRule type="cellIs" dxfId="4" priority="89" operator="notEqual">
      <formula>"ｏｋ"</formula>
    </cfRule>
  </conditionalFormatting>
  <conditionalFormatting sqref="R49">
    <cfRule type="cellIs" dxfId="3" priority="88" operator="notEqual">
      <formula>"ｏｋ"</formula>
    </cfRule>
  </conditionalFormatting>
  <conditionalFormatting sqref="R66">
    <cfRule type="cellIs" dxfId="2" priority="87" operator="notEqual">
      <formula>"ｏｋ"</formula>
    </cfRule>
  </conditionalFormatting>
  <conditionalFormatting sqref="S6">
    <cfRule type="cellIs" dxfId="1" priority="46" operator="equal">
      <formula>0</formula>
    </cfRule>
    <cfRule type="cellIs" dxfId="0" priority="45" operator="notEqual">
      <formula>0</formula>
    </cfRule>
  </conditionalFormatting>
  <dataValidations count="4">
    <dataValidation type="decimal" operator="greaterThanOrEqual" allowBlank="1" showInputMessage="1" showErrorMessage="1" sqref="C21 E21 G21 C26 E26 G26 M27:M32 C38 C43 E38 E43 G38 G43 M44:M49 C55 E55 G55 C60 E60 G60 M61:M66 I60 I55 I43 I38 I26 I21 K61:K66 K44:K49 K27:K32" xr:uid="{00000000-0002-0000-0000-000000000000}">
      <formula1>0</formula1>
    </dataValidation>
    <dataValidation type="whole" allowBlank="1" showInputMessage="1" showErrorMessage="1" sqref="C19:C20 E19:E20 G19:G20 K19:K20 M19:M20 C24:C25 E24:E25 G24:G25 K24:K25 M24:M25 C36:C37 E36:E37 G36:G37 K36:K37 M36:M37 C41:C42 E41:E42 G41:G42 K41:K42 M41:M42 C53:C54 E53:E54 G53:G54 K53:K54 M53:M54 C58:C59 E58:E59 G58:G59 K58:K59 M58:M59 I58:I59 I53:I54 I41:I42 I36:I37 I24:I25 I19:I20" xr:uid="{00000000-0002-0000-0000-000001000000}">
      <formula1>0</formula1>
      <formula2>999</formula2>
    </dataValidation>
    <dataValidation type="list" allowBlank="1" showInputMessage="1" showErrorMessage="1" sqref="K4" xr:uid="{00000000-0002-0000-0000-000002000000}">
      <formula1>$W$15:$W$26</formula1>
    </dataValidation>
    <dataValidation type="list" errorStyle="warning" operator="greaterThan" allowBlank="1" showInputMessage="1" showErrorMessage="1" error="年月日を入力してください" sqref="M4" xr:uid="{00000000-0002-0000-0000-000003000000}">
      <formula1>$X$15:$X$45</formula1>
    </dataValidation>
  </dataValidations>
  <pageMargins left="0.9055118110236221" right="0.19685039370078741" top="0.35433070866141736" bottom="0.15748031496062992" header="0.31496062992125984" footer="0.31496062992125984"/>
  <pageSetup paperSize="9" scale="93"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 </vt:lpstr>
      <vt:lpstr>'報告書 '!Print_Area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至極 智美</dc:creator>
  <cp:lastModifiedBy>山崎 崇裕</cp:lastModifiedBy>
  <cp:lastPrinted>2017-02-27T00:28:27Z</cp:lastPrinted>
  <dcterms:created xsi:type="dcterms:W3CDTF">2014-03-04T05:58:28Z</dcterms:created>
  <dcterms:modified xsi:type="dcterms:W3CDTF">2025-06-09T01:06:29Z</dcterms:modified>
</cp:coreProperties>
</file>