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10"/>
  </bookViews>
  <sheets>
    <sheet name="設計書" sheetId="10" r:id="rId1"/>
  </sheets>
  <definedNames>
    <definedName name="_xlnm.Print_Area" localSheetId="0">設計書!$B$1:$H$23</definedName>
    <definedName name="_xlnm.Print_Titles" localSheetId="0">設計書!$3:$3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安田 真司</author>
  </authors>
  <commentList>
    <comment ref="H4" authorId="0">
      <text>
        <r>
          <rPr>
            <sz val="11"/>
            <color theme="1"/>
            <rFont val="ＭＳ Ｐゴシック"/>
          </rPr>
          <t>安田 真司:
各講義への立会いや研修管理員の補助等を行うスタッフの人件費含む</t>
        </r>
      </text>
    </comment>
  </commentList>
</comments>
</file>

<file path=xl/sharedStrings.xml><?xml version="1.0" encoding="utf-8"?>
<sst xmlns="http://schemas.openxmlformats.org/spreadsheetml/2006/main" xmlns:r="http://schemas.openxmlformats.org/officeDocument/2006/relationships" count="43" uniqueCount="43">
  <si>
    <t>数量</t>
    <rPh sb="0" eb="2">
      <t>スウリョウ</t>
    </rPh>
    <phoneticPr fontId="1"/>
  </si>
  <si>
    <t>式</t>
    <rPh sb="0" eb="1">
      <t>シキ</t>
    </rPh>
    <phoneticPr fontId="1"/>
  </si>
  <si>
    <t>運営費</t>
    <rPh sb="0" eb="3">
      <t>ウンエイヒ</t>
    </rPh>
    <phoneticPr fontId="1"/>
  </si>
  <si>
    <t>単位</t>
    <rPh sb="0" eb="2">
      <t>タンイ</t>
    </rPh>
    <phoneticPr fontId="1"/>
  </si>
  <si>
    <t>項目</t>
    <rPh sb="0" eb="2">
      <t>コウモク</t>
    </rPh>
    <phoneticPr fontId="1"/>
  </si>
  <si>
    <t>単価</t>
    <rPh sb="0" eb="2">
      <t>タンカ</t>
    </rPh>
    <phoneticPr fontId="1"/>
  </si>
  <si>
    <r>
      <t>A４両面，モノクロ印刷　</t>
    </r>
    <r>
      <rPr>
        <b/>
        <u/>
        <sz val="12"/>
        <color theme="1"/>
        <rFont val="ＭＳ Ｐゴシック"/>
      </rPr>
      <t>※ 精算時，実績額を算定</t>
    </r>
    <rPh sb="9" eb="11">
      <t>インサツ</t>
    </rPh>
    <rPh sb="14" eb="16">
      <t>セイサン</t>
    </rPh>
    <rPh sb="16" eb="17">
      <t>ジ</t>
    </rPh>
    <rPh sb="18" eb="20">
      <t>ジッセキ</t>
    </rPh>
    <rPh sb="20" eb="21">
      <t>ガク</t>
    </rPh>
    <rPh sb="22" eb="24">
      <t>サンテイ</t>
    </rPh>
    <phoneticPr fontId="1"/>
  </si>
  <si>
    <t>消費税込み</t>
    <rPh sb="0" eb="3">
      <t>ショウヒゼイ</t>
    </rPh>
    <rPh sb="3" eb="4">
      <t>コ</t>
    </rPh>
    <phoneticPr fontId="1"/>
  </si>
  <si>
    <t>回</t>
    <rPh sb="0" eb="1">
      <t>カイ</t>
    </rPh>
    <phoneticPr fontId="1"/>
  </si>
  <si>
    <t>価格</t>
    <rPh sb="0" eb="2">
      <t>カカク</t>
    </rPh>
    <phoneticPr fontId="1"/>
  </si>
  <si>
    <t>【発注者固定経費】</t>
    <rPh sb="1" eb="4">
      <t>ハッチュウシャ</t>
    </rPh>
    <rPh sb="4" eb="6">
      <t>コテイ</t>
    </rPh>
    <rPh sb="6" eb="8">
      <t>ケイヒ</t>
    </rPh>
    <phoneticPr fontId="1"/>
  </si>
  <si>
    <t>研修監理員</t>
    <rPh sb="0" eb="2">
      <t>ケンシュウ</t>
    </rPh>
    <rPh sb="2" eb="5">
      <t>カンリイン</t>
    </rPh>
    <phoneticPr fontId="1"/>
  </si>
  <si>
    <t>合計②</t>
    <rPh sb="0" eb="2">
      <t>ゴウケイ</t>
    </rPh>
    <phoneticPr fontId="1"/>
  </si>
  <si>
    <t>施設入館料，飲食費等</t>
    <rPh sb="0" eb="2">
      <t>シセツ</t>
    </rPh>
    <rPh sb="2" eb="5">
      <t>ニュウカンリョウ</t>
    </rPh>
    <rPh sb="6" eb="9">
      <t>インショクヒ</t>
    </rPh>
    <rPh sb="9" eb="10">
      <t>トウ</t>
    </rPh>
    <phoneticPr fontId="1"/>
  </si>
  <si>
    <t>随行費（塾長用）</t>
    <rPh sb="0" eb="2">
      <t>ズイコウ</t>
    </rPh>
    <rPh sb="2" eb="3">
      <t>ヒ</t>
    </rPh>
    <rPh sb="4" eb="6">
      <t>ジュクチョウ</t>
    </rPh>
    <rPh sb="6" eb="7">
      <t>ヨウ</t>
    </rPh>
    <phoneticPr fontId="1"/>
  </si>
  <si>
    <t>（単位：円）</t>
    <rPh sb="1" eb="3">
      <t>タンイ</t>
    </rPh>
    <rPh sb="4" eb="5">
      <t>エン</t>
    </rPh>
    <phoneticPr fontId="1"/>
  </si>
  <si>
    <t>計（Ａ）</t>
    <rPh sb="0" eb="1">
      <t>ケイ</t>
    </rPh>
    <phoneticPr fontId="1"/>
  </si>
  <si>
    <t>備考</t>
    <rPh sb="0" eb="2">
      <t>ビコウ</t>
    </rPh>
    <phoneticPr fontId="1"/>
  </si>
  <si>
    <r>
      <t>A４カラー両面，50枚印刷／回×年3回　</t>
    </r>
    <r>
      <rPr>
        <b/>
        <u/>
        <sz val="12"/>
        <color theme="1"/>
        <rFont val="ＭＳ Ｐゴシック"/>
      </rPr>
      <t>※ 精算時，実績額を算定</t>
    </r>
    <rPh sb="10" eb="11">
      <t>マイ</t>
    </rPh>
    <rPh sb="11" eb="13">
      <t>インサツ</t>
    </rPh>
    <rPh sb="14" eb="15">
      <t>カイ</t>
    </rPh>
    <rPh sb="16" eb="17">
      <t>ネン</t>
    </rPh>
    <rPh sb="18" eb="19">
      <t>カイ</t>
    </rPh>
    <phoneticPr fontId="1"/>
  </si>
  <si>
    <t>国外研修費</t>
    <rPh sb="0" eb="1">
      <t>クニ</t>
    </rPh>
    <rPh sb="1" eb="2">
      <t>ガイ</t>
    </rPh>
    <phoneticPr fontId="1"/>
  </si>
  <si>
    <t>合計①</t>
    <rPh sb="0" eb="2">
      <t>ゴウケイ</t>
    </rPh>
    <phoneticPr fontId="1"/>
  </si>
  <si>
    <t>人</t>
    <rPh sb="0" eb="1">
      <t>ヒト</t>
    </rPh>
    <phoneticPr fontId="1"/>
  </si>
  <si>
    <t>雑費</t>
    <rPh sb="0" eb="2">
      <t>ザッピ</t>
    </rPh>
    <phoneticPr fontId="1"/>
  </si>
  <si>
    <t>消耗品購入，タクシー代</t>
    <rPh sb="0" eb="2">
      <t>ショウモウ</t>
    </rPh>
    <rPh sb="2" eb="3">
      <t>ヒン</t>
    </rPh>
    <rPh sb="3" eb="5">
      <t>コウニュウ</t>
    </rPh>
    <rPh sb="10" eb="11">
      <t>ダイ</t>
    </rPh>
    <phoneticPr fontId="1"/>
  </si>
  <si>
    <t>別紙３</t>
    <rPh sb="0" eb="2">
      <t>ベッシ</t>
    </rPh>
    <phoneticPr fontId="1"/>
  </si>
  <si>
    <r>
      <t xml:space="preserve">消費税（Ａ×10％） </t>
    </r>
    <r>
      <rPr>
        <sz val="11"/>
        <color theme="1"/>
        <rFont val="ＭＳ Ｐゴシック"/>
      </rPr>
      <t>※ 端数切捨て</t>
    </r>
    <rPh sb="0" eb="3">
      <t>ショウヒゼイ</t>
    </rPh>
    <rPh sb="13" eb="15">
      <t>ハスウ</t>
    </rPh>
    <rPh sb="15" eb="17">
      <t>キリス</t>
    </rPh>
    <phoneticPr fontId="1"/>
  </si>
  <si>
    <t>随行費（受託業者用）</t>
    <rPh sb="0" eb="2">
      <t>ズイコウ</t>
    </rPh>
    <rPh sb="2" eb="3">
      <t>ヒ</t>
    </rPh>
    <rPh sb="4" eb="6">
      <t>ジュタク</t>
    </rPh>
    <rPh sb="6" eb="8">
      <t>ギョウシャ</t>
    </rPh>
    <rPh sb="8" eb="9">
      <t>ヨウ</t>
    </rPh>
    <phoneticPr fontId="1"/>
  </si>
  <si>
    <t>現地滞在費</t>
    <rPh sb="0" eb="2">
      <t>ゲンチ</t>
    </rPh>
    <rPh sb="2" eb="5">
      <t>タイザイヒ</t>
    </rPh>
    <phoneticPr fontId="1"/>
  </si>
  <si>
    <t>通塾研修雑費</t>
    <rPh sb="0" eb="2">
      <t>ツウジュク</t>
    </rPh>
    <rPh sb="2" eb="4">
      <t>ケンシュウ</t>
    </rPh>
    <rPh sb="4" eb="6">
      <t>ザッピ</t>
    </rPh>
    <phoneticPr fontId="1"/>
  </si>
  <si>
    <t>人</t>
    <rPh sb="0" eb="1">
      <t>ニン</t>
    </rPh>
    <phoneticPr fontId="1"/>
  </si>
  <si>
    <t>研修費（航空券，宿泊，現地移動費，国内旅費等）</t>
    <rPh sb="21" eb="22">
      <t>トウ</t>
    </rPh>
    <phoneticPr fontId="1"/>
  </si>
  <si>
    <t>旅行保険等</t>
    <rPh sb="0" eb="2">
      <t>リョコウ</t>
    </rPh>
    <rPh sb="2" eb="4">
      <t>ホケン</t>
    </rPh>
    <rPh sb="4" eb="5">
      <t>トウ</t>
    </rPh>
    <phoneticPr fontId="1"/>
  </si>
  <si>
    <t>【受託業者算出経費】</t>
    <rPh sb="1" eb="3">
      <t>ジュタク</t>
    </rPh>
    <rPh sb="3" eb="5">
      <t>ギョウシャ</t>
    </rPh>
    <rPh sb="5" eb="7">
      <t>サンシュツ</t>
    </rPh>
    <rPh sb="7" eb="9">
      <t>ケイヒ</t>
    </rPh>
    <phoneticPr fontId="1"/>
  </si>
  <si>
    <t>総計③（①＋②）</t>
    <rPh sb="0" eb="1">
      <t>ソウ</t>
    </rPh>
    <rPh sb="1" eb="2">
      <t>ケイ</t>
    </rPh>
    <phoneticPr fontId="1"/>
  </si>
  <si>
    <t>プログラム企画費</t>
    <rPh sb="5" eb="7">
      <t>キカク</t>
    </rPh>
    <rPh sb="7" eb="8">
      <t>ヒ</t>
    </rPh>
    <phoneticPr fontId="1"/>
  </si>
  <si>
    <t>通塾研修核廃絶・復興平和構築に関する講義
フィリピンサイエンスハイスクールとの交流</t>
    <rPh sb="0" eb="2">
      <t>ツウジュク</t>
    </rPh>
    <rPh sb="2" eb="4">
      <t>ケンシュウ</t>
    </rPh>
    <rPh sb="4" eb="7">
      <t>カクハイゼツ</t>
    </rPh>
    <rPh sb="8" eb="10">
      <t>フッコウ</t>
    </rPh>
    <rPh sb="10" eb="12">
      <t>ヘイワ</t>
    </rPh>
    <rPh sb="12" eb="14">
      <t>コウチク</t>
    </rPh>
    <rPh sb="15" eb="16">
      <t>カン</t>
    </rPh>
    <rPh sb="18" eb="20">
      <t>コウギ</t>
    </rPh>
    <rPh sb="39" eb="41">
      <t>コウリュウ</t>
    </rPh>
    <phoneticPr fontId="1"/>
  </si>
  <si>
    <t>日</t>
    <rPh sb="0" eb="1">
      <t>ニチ</t>
    </rPh>
    <phoneticPr fontId="1"/>
  </si>
  <si>
    <t>ファシリテーター</t>
  </si>
  <si>
    <t>　</t>
  </si>
  <si>
    <t>「研修だより」作成・印刷</t>
    <rPh sb="1" eb="3">
      <t>ケンシュウ</t>
    </rPh>
    <rPh sb="7" eb="9">
      <t>サクセイ</t>
    </rPh>
    <rPh sb="10" eb="12">
      <t>インサツ</t>
    </rPh>
    <phoneticPr fontId="1"/>
  </si>
  <si>
    <r>
      <t>講義環境整備，</t>
    </r>
    <r>
      <rPr>
        <sz val="12"/>
        <color theme="1"/>
        <rFont val="ＭＳ Ｐゴシック"/>
      </rPr>
      <t>研修監理員以外の人件費（各講義への立会いや研修監理員の補助等を行う），少額旅費，通信費，光熱水費，消耗品費等を含む</t>
    </r>
    <rPh sb="0" eb="2">
      <t>コウギ</t>
    </rPh>
    <rPh sb="2" eb="4">
      <t>カンキョウ</t>
    </rPh>
    <rPh sb="4" eb="6">
      <t>セイビ</t>
    </rPh>
    <rPh sb="7" eb="14">
      <t>ケンシュウカンリインイガイ</t>
    </rPh>
    <rPh sb="15" eb="18">
      <t>ジンケンヒ</t>
    </rPh>
    <rPh sb="19" eb="20">
      <t>カク</t>
    </rPh>
    <rPh sb="20" eb="22">
      <t>コウギ</t>
    </rPh>
    <rPh sb="24" eb="26">
      <t>タチア</t>
    </rPh>
    <rPh sb="28" eb="30">
      <t>ケンシュウ</t>
    </rPh>
    <rPh sb="30" eb="32">
      <t>カンリ</t>
    </rPh>
    <rPh sb="32" eb="33">
      <t>イン</t>
    </rPh>
    <rPh sb="34" eb="36">
      <t>ホジョ</t>
    </rPh>
    <rPh sb="36" eb="37">
      <t>トウ</t>
    </rPh>
    <rPh sb="38" eb="39">
      <t>オコナ</t>
    </rPh>
    <rPh sb="62" eb="63">
      <t>フク</t>
    </rPh>
    <phoneticPr fontId="1"/>
  </si>
  <si>
    <t>「研修の記録」作成・印刷</t>
    <rPh sb="1" eb="3">
      <t>ケンシュウ</t>
    </rPh>
    <rPh sb="4" eb="6">
      <t>キロク</t>
    </rPh>
    <rPh sb="7" eb="9">
      <t>サクセイ</t>
    </rPh>
    <rPh sb="10" eb="12">
      <t>インサツ</t>
    </rPh>
    <phoneticPr fontId="1"/>
  </si>
  <si>
    <t xml:space="preserve">A4両面、150ページ程度、うち60ページ程度カラー印刷、年1回
【参考】
・2023年実績 147ページ＋表紙うちカラー20ページ
   (海外研修を実施した2023年の実績を引用)
</t>
    <rPh sb="2" eb="4">
      <t>リョウメン</t>
    </rPh>
    <rPh sb="11" eb="13">
      <t>テイド</t>
    </rPh>
    <rPh sb="21" eb="23">
      <t>テイド</t>
    </rPh>
    <rPh sb="26" eb="28">
      <t>インサツ</t>
    </rPh>
    <rPh sb="29" eb="30">
      <t>ネン</t>
    </rPh>
    <rPh sb="31" eb="32">
      <t>カイ</t>
    </rPh>
    <rPh sb="34" eb="36">
      <t>サンコウ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</si>
</sst>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ｈ&quot;"/>
    <numFmt numFmtId="177" formatCode="###&quot;ｈ&quot;"/>
    <numFmt numFmtId="178" formatCode="#,##0.0;[Red]\-#,##0.0"/>
  </numFmts>
  <fonts count="7">
    <font>
      <sz val="11"/>
      <color theme="1"/>
      <name val="ＭＳ Ｐゴシック"/>
      <family val="3"/>
      <scheme val="minor"/>
    </font>
    <font>
      <sz val="6"/>
      <color auto="1"/>
      <name val="ＭＳ Ｐゴシック"/>
      <family val="3"/>
      <scheme val="minor"/>
    </font>
    <font>
      <sz val="18"/>
      <color theme="1"/>
      <name val="ＭＳ Ｐゴシック"/>
      <family val="3"/>
      <scheme val="minor"/>
    </font>
    <font>
      <sz val="14"/>
      <color theme="1"/>
      <name val="ＭＳ Ｐゴシック"/>
      <family val="3"/>
      <scheme val="minor"/>
    </font>
    <font>
      <sz val="11"/>
      <color theme="1"/>
      <name val="ＭＳ Ｐゴシック"/>
      <family val="3"/>
      <scheme val="minor"/>
    </font>
    <font>
      <sz val="16"/>
      <color theme="1"/>
      <name val="ＭＳ Ｐゴシック"/>
      <family val="3"/>
      <scheme val="minor"/>
    </font>
    <font>
      <sz val="12"/>
      <color theme="1"/>
      <name val="ＭＳ Ｐゴシック"/>
      <family val="3"/>
      <scheme val="minor"/>
    </font>
  </fonts>
  <fills count="7">
    <fill>
      <patternFill patternType="none"/>
    </fill>
    <fill>
      <patternFill patternType="gray125"/>
    </fill>
    <fill>
      <patternFill patternType="solid">
        <fgColor theme="0" tint="-5.e-002"/>
        <bgColor indexed="64"/>
      </patternFill>
    </fill>
    <fill>
      <patternFill patternType="solid">
        <fgColor theme="9" tint="0.8"/>
        <bgColor indexed="64"/>
      </patternFill>
    </fill>
    <fill>
      <patternFill patternType="solid">
        <fgColor theme="9" tint="0.4"/>
        <bgColor indexed="64"/>
      </patternFill>
    </fill>
    <fill>
      <patternFill patternType="solid">
        <fgColor rgb="FFFFFF00"/>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diagonalUp="1">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0">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vertical="center"/>
    </xf>
    <xf numFmtId="0" fontId="3" fillId="0" borderId="3" xfId="0" applyFont="1" applyBorder="1" applyAlignment="1">
      <alignment horizontal="left" vertical="center"/>
    </xf>
    <xf numFmtId="0" fontId="3" fillId="3" borderId="4" xfId="0" applyFont="1" applyFill="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2" borderId="6" xfId="0" applyFont="1" applyFill="1" applyBorder="1" applyAlignment="1">
      <alignment horizontal="center" vertical="center"/>
    </xf>
    <xf numFmtId="0" fontId="3" fillId="0" borderId="7" xfId="0" applyFont="1" applyFill="1" applyBorder="1" applyAlignment="1">
      <alignment vertical="center" shrinkToFit="1"/>
    </xf>
    <xf numFmtId="0" fontId="3" fillId="0" borderId="8" xfId="0" applyFont="1" applyFill="1" applyBorder="1" applyAlignment="1">
      <alignment vertical="center" shrinkToFit="1"/>
    </xf>
    <xf numFmtId="0" fontId="3" fillId="0" borderId="9" xfId="0" applyFont="1" applyFill="1" applyBorder="1" applyAlignment="1">
      <alignment vertical="center"/>
    </xf>
    <xf numFmtId="0" fontId="3" fillId="0" borderId="10" xfId="0" applyFont="1" applyFill="1" applyBorder="1" applyAlignment="1">
      <alignment horizontal="left" vertical="center"/>
    </xf>
    <xf numFmtId="0" fontId="3" fillId="3" borderId="4" xfId="0" applyFont="1" applyFill="1" applyBorder="1" applyAlignment="1">
      <alignment vertical="center"/>
    </xf>
    <xf numFmtId="0" fontId="3" fillId="0" borderId="0" xfId="0" applyFont="1" applyBorder="1" applyAlignment="1">
      <alignment vertical="center"/>
    </xf>
    <xf numFmtId="0" fontId="3" fillId="4" borderId="4" xfId="0" applyFont="1" applyFill="1" applyBorder="1" applyAlignment="1">
      <alignment horizontal="center" vertical="center"/>
    </xf>
    <xf numFmtId="0" fontId="0" fillId="0" borderId="0" xfId="0" applyBorder="1" applyAlignment="1">
      <alignment horizontal="center" vertical="center"/>
    </xf>
    <xf numFmtId="0" fontId="0" fillId="0" borderId="0" xfId="0" applyFont="1">
      <alignment vertical="center"/>
    </xf>
    <xf numFmtId="0" fontId="3" fillId="2"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2" xfId="0" applyFont="1" applyFill="1" applyBorder="1" applyAlignment="1">
      <alignment vertical="center"/>
    </xf>
    <xf numFmtId="0" fontId="3" fillId="0" borderId="13" xfId="0" applyFont="1" applyBorder="1" applyAlignment="1">
      <alignment horizontal="left" vertical="center"/>
    </xf>
    <xf numFmtId="0" fontId="3" fillId="3" borderId="14" xfId="0" applyFont="1" applyFill="1" applyBorder="1" applyAlignment="1">
      <alignment horizontal="left" vertical="center"/>
    </xf>
    <xf numFmtId="0" fontId="3" fillId="2" borderId="15" xfId="0"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shrinkToFit="1"/>
    </xf>
    <xf numFmtId="0" fontId="3" fillId="0" borderId="17" xfId="0" applyFont="1" applyFill="1" applyBorder="1" applyAlignment="1">
      <alignment vertical="center"/>
    </xf>
    <xf numFmtId="0" fontId="3" fillId="0" borderId="18" xfId="0" applyFont="1" applyFill="1" applyBorder="1" applyAlignment="1">
      <alignment horizontal="left" vertical="center"/>
    </xf>
    <xf numFmtId="0" fontId="3" fillId="3" borderId="14" xfId="0" applyFont="1" applyFill="1" applyBorder="1" applyAlignment="1">
      <alignment vertical="center"/>
    </xf>
    <xf numFmtId="0" fontId="3" fillId="4" borderId="14" xfId="0" applyFont="1" applyFill="1" applyBorder="1" applyAlignment="1">
      <alignment horizontal="center" vertical="center"/>
    </xf>
    <xf numFmtId="0" fontId="3" fillId="2" borderId="19" xfId="0" applyFont="1" applyFill="1" applyBorder="1" applyAlignment="1">
      <alignment horizontal="center" vertical="center"/>
    </xf>
    <xf numFmtId="38" fontId="5" fillId="5" borderId="16" xfId="1" applyFont="1" applyFill="1" applyBorder="1">
      <alignment vertical="center"/>
    </xf>
    <xf numFmtId="178" fontId="5" fillId="5" borderId="16" xfId="1" applyNumberFormat="1" applyFont="1" applyFill="1" applyBorder="1">
      <alignment vertical="center"/>
    </xf>
    <xf numFmtId="38" fontId="5" fillId="6" borderId="20" xfId="1" applyFont="1" applyFill="1" applyBorder="1" applyAlignment="1">
      <alignment horizontal="center" vertical="center"/>
    </xf>
    <xf numFmtId="38" fontId="5" fillId="6" borderId="21" xfId="1" applyFont="1" applyFill="1" applyBorder="1" applyAlignment="1">
      <alignment horizontal="center" vertical="center"/>
    </xf>
    <xf numFmtId="38" fontId="5" fillId="3" borderId="22" xfId="1" applyFont="1" applyFill="1" applyBorder="1" applyAlignment="1">
      <alignment horizontal="center" vertical="center"/>
    </xf>
    <xf numFmtId="38" fontId="5" fillId="6" borderId="0" xfId="1" applyFont="1" applyFill="1" applyBorder="1" applyAlignment="1">
      <alignment horizontal="center" vertical="center"/>
    </xf>
    <xf numFmtId="0" fontId="3" fillId="2" borderId="23" xfId="0" applyFont="1" applyFill="1" applyBorder="1" applyAlignment="1">
      <alignment horizontal="center" vertical="center"/>
    </xf>
    <xf numFmtId="38" fontId="5" fillId="0" borderId="16" xfId="1" applyFont="1" applyFill="1" applyBorder="1">
      <alignment vertical="center"/>
    </xf>
    <xf numFmtId="38" fontId="5" fillId="0" borderId="24" xfId="1" applyFont="1" applyBorder="1">
      <alignment vertical="center"/>
    </xf>
    <xf numFmtId="38" fontId="5" fillId="0" borderId="25" xfId="1" applyFont="1" applyBorder="1">
      <alignment vertical="center"/>
    </xf>
    <xf numFmtId="38" fontId="5" fillId="0" borderId="26" xfId="1" applyFont="1" applyBorder="1">
      <alignment vertical="center"/>
    </xf>
    <xf numFmtId="38" fontId="5" fillId="3" borderId="27" xfId="1" applyFont="1" applyFill="1" applyBorder="1">
      <alignment vertical="center"/>
    </xf>
    <xf numFmtId="38" fontId="5" fillId="0" borderId="28" xfId="1" applyFont="1" applyBorder="1">
      <alignment vertical="center"/>
    </xf>
    <xf numFmtId="38" fontId="5" fillId="4" borderId="27" xfId="1" applyFont="1" applyFill="1" applyBorder="1">
      <alignment vertical="center"/>
    </xf>
    <xf numFmtId="3" fontId="0" fillId="0" borderId="0" xfId="0" applyNumberFormat="1" applyBorder="1">
      <alignment vertical="center"/>
    </xf>
    <xf numFmtId="38" fontId="0" fillId="0" borderId="0" xfId="1" applyFont="1" applyBorder="1">
      <alignment vertical="center"/>
    </xf>
    <xf numFmtId="38" fontId="0" fillId="0" borderId="0" xfId="1" applyFont="1">
      <alignment vertical="center"/>
    </xf>
    <xf numFmtId="176" fontId="3" fillId="2" borderId="19" xfId="0" applyNumberFormat="1" applyFont="1" applyFill="1" applyBorder="1" applyAlignment="1">
      <alignment horizontal="center" vertical="center"/>
    </xf>
    <xf numFmtId="38" fontId="5" fillId="6" borderId="29" xfId="1" applyFont="1" applyFill="1" applyBorder="1" applyAlignment="1">
      <alignment horizontal="center" vertical="center"/>
    </xf>
    <xf numFmtId="38" fontId="5" fillId="6" borderId="30" xfId="1" applyFont="1" applyFill="1" applyBorder="1" applyAlignment="1">
      <alignment horizontal="center" vertical="center"/>
    </xf>
    <xf numFmtId="38" fontId="5" fillId="3" borderId="31" xfId="1" applyFont="1" applyFill="1" applyBorder="1" applyAlignment="1">
      <alignment horizontal="center" vertical="center"/>
    </xf>
    <xf numFmtId="176" fontId="3" fillId="2" borderId="23" xfId="0" applyNumberFormat="1" applyFont="1" applyFill="1" applyBorder="1" applyAlignment="1">
      <alignment horizontal="center" vertical="center"/>
    </xf>
    <xf numFmtId="38" fontId="5" fillId="0" borderId="0" xfId="1" applyFont="1" applyBorder="1">
      <alignment vertical="center"/>
    </xf>
    <xf numFmtId="38" fontId="5" fillId="0" borderId="16" xfId="1" applyFont="1" applyBorder="1" applyAlignment="1">
      <alignment horizontal="right" vertical="center"/>
    </xf>
    <xf numFmtId="38" fontId="5" fillId="6" borderId="32" xfId="1" applyFont="1" applyFill="1" applyBorder="1" applyAlignment="1">
      <alignment horizontal="center" vertical="center"/>
    </xf>
    <xf numFmtId="38" fontId="5" fillId="6" borderId="33" xfId="1" applyFont="1" applyFill="1" applyBorder="1" applyAlignment="1">
      <alignment horizontal="center" vertical="center"/>
    </xf>
    <xf numFmtId="38" fontId="5" fillId="3" borderId="34" xfId="1" applyFont="1" applyFill="1" applyBorder="1" applyAlignment="1">
      <alignment horizontal="center" vertical="center"/>
    </xf>
    <xf numFmtId="38" fontId="5" fillId="0" borderId="24" xfId="1" applyFont="1" applyBorder="1" applyAlignment="1">
      <alignment horizontal="right" vertical="center"/>
    </xf>
    <xf numFmtId="38" fontId="5" fillId="0" borderId="25" xfId="1" applyFont="1" applyBorder="1" applyAlignment="1">
      <alignment horizontal="right" vertical="center"/>
    </xf>
    <xf numFmtId="38" fontId="5" fillId="0" borderId="26" xfId="1" applyFont="1" applyBorder="1" applyAlignment="1">
      <alignment horizontal="right" vertical="center"/>
    </xf>
    <xf numFmtId="38" fontId="5" fillId="3" borderId="27" xfId="1" applyFont="1" applyFill="1" applyBorder="1" applyAlignment="1">
      <alignment horizontal="right" vertical="center"/>
    </xf>
    <xf numFmtId="38" fontId="5" fillId="0" borderId="0" xfId="1" applyFont="1" applyBorder="1" applyAlignment="1">
      <alignment horizontal="right" vertical="center"/>
    </xf>
    <xf numFmtId="38" fontId="5" fillId="4" borderId="27" xfId="1" applyFont="1" applyFill="1" applyBorder="1" applyAlignment="1">
      <alignment horizontal="right" vertical="center"/>
    </xf>
    <xf numFmtId="177" fontId="2" fillId="0" borderId="0" xfId="0" applyNumberFormat="1" applyFont="1" applyAlignment="1">
      <alignment horizontal="center" vertical="center"/>
    </xf>
    <xf numFmtId="177" fontId="0" fillId="0" borderId="0" xfId="0" applyNumberFormat="1" applyFont="1" applyAlignment="1">
      <alignment horizontal="right" vertical="center"/>
    </xf>
    <xf numFmtId="177" fontId="3" fillId="2" borderId="35" xfId="0" applyNumberFormat="1" applyFont="1" applyFill="1" applyBorder="1" applyAlignment="1">
      <alignment horizontal="center" vertical="center"/>
    </xf>
    <xf numFmtId="177" fontId="6" fillId="0" borderId="36" xfId="0" applyNumberFormat="1" applyFont="1" applyBorder="1" applyAlignment="1">
      <alignment vertical="center" wrapText="1"/>
    </xf>
    <xf numFmtId="177" fontId="6" fillId="0" borderId="36" xfId="0" applyNumberFormat="1" applyFont="1" applyBorder="1">
      <alignment vertical="center"/>
    </xf>
    <xf numFmtId="177" fontId="6" fillId="0" borderId="37" xfId="0" applyNumberFormat="1" applyFont="1" applyBorder="1">
      <alignment vertical="center"/>
    </xf>
    <xf numFmtId="177" fontId="6" fillId="3" borderId="38" xfId="0" applyNumberFormat="1" applyFont="1" applyFill="1" applyBorder="1">
      <alignment vertical="center"/>
    </xf>
    <xf numFmtId="177" fontId="6" fillId="0" borderId="0" xfId="0" applyNumberFormat="1" applyFont="1" applyBorder="1">
      <alignment vertical="center"/>
    </xf>
    <xf numFmtId="177" fontId="6" fillId="0" borderId="39" xfId="0" applyNumberFormat="1" applyFont="1" applyBorder="1">
      <alignment vertical="center"/>
    </xf>
    <xf numFmtId="177" fontId="6" fillId="0" borderId="40" xfId="0" applyNumberFormat="1" applyFont="1" applyBorder="1">
      <alignment vertical="center"/>
    </xf>
    <xf numFmtId="177" fontId="6" fillId="0" borderId="28" xfId="0" applyNumberFormat="1" applyFont="1" applyBorder="1">
      <alignment vertical="center"/>
    </xf>
    <xf numFmtId="177" fontId="6" fillId="4" borderId="38" xfId="0" applyNumberFormat="1" applyFont="1"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H55"/>
  <sheetViews>
    <sheetView tabSelected="1" view="pageBreakPreview" topLeftCell="A9" zoomScaleSheetLayoutView="100" workbookViewId="0">
      <selection activeCell="B17" sqref="B17"/>
    </sheetView>
  </sheetViews>
  <sheetFormatPr defaultRowHeight="13"/>
  <cols>
    <col min="1" max="1" width="3" customWidth="1"/>
    <col min="2" max="2" width="15.90625" customWidth="1"/>
    <col min="3" max="3" width="30.90625" customWidth="1"/>
    <col min="4" max="4" width="17" customWidth="1"/>
    <col min="5" max="5" width="8.7265625" style="1" customWidth="1"/>
    <col min="6" max="6" width="7.36328125" bestFit="1" customWidth="1"/>
    <col min="7" max="7" width="18.90625" customWidth="1"/>
    <col min="8" max="8" width="66.90625" style="2" customWidth="1"/>
    <col min="9" max="9" width="14.6328125" customWidth="1"/>
    <col min="10" max="10" width="16.6328125" customWidth="1"/>
    <col min="11" max="11" width="18.26953125" customWidth="1"/>
  </cols>
  <sheetData>
    <row r="1" spans="2:8" ht="25.75" customHeight="1">
      <c r="B1" s="3"/>
      <c r="C1" s="21"/>
      <c r="D1" s="21"/>
      <c r="F1" s="21"/>
      <c r="G1" s="21"/>
      <c r="H1" s="68" t="s">
        <v>24</v>
      </c>
    </row>
    <row r="2" spans="2:8" ht="19.75" customHeight="1">
      <c r="B2" s="4" t="s">
        <v>32</v>
      </c>
      <c r="C2" s="21"/>
      <c r="D2" s="21"/>
      <c r="F2" s="21"/>
      <c r="G2" s="21"/>
      <c r="H2" s="69" t="s">
        <v>15</v>
      </c>
    </row>
    <row r="3" spans="2:8" ht="23.25" customHeight="1">
      <c r="B3" s="5" t="s">
        <v>4</v>
      </c>
      <c r="C3" s="22"/>
      <c r="D3" s="34" t="s">
        <v>5</v>
      </c>
      <c r="E3" s="52" t="s">
        <v>0</v>
      </c>
      <c r="F3" s="34" t="s">
        <v>3</v>
      </c>
      <c r="G3" s="34" t="s">
        <v>9</v>
      </c>
      <c r="H3" s="70" t="s">
        <v>17</v>
      </c>
    </row>
    <row r="4" spans="2:8" ht="50.5" customHeight="1">
      <c r="B4" s="6" t="s">
        <v>2</v>
      </c>
      <c r="C4" s="23"/>
      <c r="D4" s="35"/>
      <c r="E4" s="42">
        <v>1</v>
      </c>
      <c r="F4" s="58" t="s">
        <v>1</v>
      </c>
      <c r="G4" s="58">
        <f t="shared" ref="G4:G9" si="0">D4*E4</f>
        <v>0</v>
      </c>
      <c r="H4" s="71" t="s">
        <v>40</v>
      </c>
    </row>
    <row r="5" spans="2:8" ht="23.25" customHeight="1">
      <c r="B5" s="6" t="s">
        <v>11</v>
      </c>
      <c r="C5" s="23"/>
      <c r="D5" s="35"/>
      <c r="E5" s="42">
        <v>1</v>
      </c>
      <c r="F5" s="58" t="s">
        <v>1</v>
      </c>
      <c r="G5" s="58">
        <f t="shared" si="0"/>
        <v>0</v>
      </c>
      <c r="H5" s="72"/>
    </row>
    <row r="6" spans="2:8" ht="23.25" customHeight="1">
      <c r="B6" s="6" t="s">
        <v>37</v>
      </c>
      <c r="C6" s="23"/>
      <c r="D6" s="35"/>
      <c r="E6" s="42"/>
      <c r="F6" s="58" t="s">
        <v>36</v>
      </c>
      <c r="G6" s="58">
        <f t="shared" si="0"/>
        <v>0</v>
      </c>
      <c r="H6" s="71" t="s">
        <v>35</v>
      </c>
    </row>
    <row r="7" spans="2:8" ht="45" customHeight="1">
      <c r="B7" s="7" t="s">
        <v>34</v>
      </c>
      <c r="C7" s="24"/>
      <c r="D7" s="36"/>
      <c r="E7" s="42">
        <v>1</v>
      </c>
      <c r="F7" s="58" t="s">
        <v>1</v>
      </c>
      <c r="G7" s="58">
        <f t="shared" si="0"/>
        <v>0</v>
      </c>
      <c r="H7" s="72" t="s">
        <v>6</v>
      </c>
    </row>
    <row r="8" spans="2:8" ht="23" customHeight="1">
      <c r="B8" s="6" t="s">
        <v>39</v>
      </c>
      <c r="C8" s="23"/>
      <c r="D8" s="35"/>
      <c r="E8" s="42">
        <v>3</v>
      </c>
      <c r="F8" s="58" t="s">
        <v>8</v>
      </c>
      <c r="G8" s="58">
        <f t="shared" si="0"/>
        <v>0</v>
      </c>
      <c r="H8" s="72" t="s">
        <v>18</v>
      </c>
    </row>
    <row r="9" spans="2:8" ht="118.5" customHeight="1">
      <c r="B9" s="7" t="s">
        <v>41</v>
      </c>
      <c r="C9" s="24"/>
      <c r="D9" s="35"/>
      <c r="E9" s="42">
        <v>1</v>
      </c>
      <c r="F9" s="58" t="s">
        <v>8</v>
      </c>
      <c r="G9" s="58">
        <f t="shared" si="0"/>
        <v>0</v>
      </c>
      <c r="H9" s="71" t="s">
        <v>42</v>
      </c>
    </row>
    <row r="10" spans="2:8" ht="23.25" customHeight="1">
      <c r="B10" s="6" t="s">
        <v>16</v>
      </c>
      <c r="C10" s="23"/>
      <c r="D10" s="37"/>
      <c r="E10" s="53"/>
      <c r="F10" s="59"/>
      <c r="G10" s="58">
        <f>SUM(G4:G9)</f>
        <v>0</v>
      </c>
      <c r="H10" s="72" t="s">
        <v>38</v>
      </c>
    </row>
    <row r="11" spans="2:8" ht="23.25" customHeight="1">
      <c r="B11" s="8" t="s">
        <v>25</v>
      </c>
      <c r="C11" s="25"/>
      <c r="D11" s="38"/>
      <c r="E11" s="54"/>
      <c r="F11" s="60"/>
      <c r="G11" s="63">
        <f>+ROUNDDOWN(G10*0.1,0)</f>
        <v>0</v>
      </c>
      <c r="H11" s="73"/>
    </row>
    <row r="12" spans="2:8" ht="23.25" customHeight="1">
      <c r="B12" s="9" t="s">
        <v>20</v>
      </c>
      <c r="C12" s="26"/>
      <c r="D12" s="39"/>
      <c r="E12" s="55"/>
      <c r="F12" s="61"/>
      <c r="G12" s="65">
        <f>SUM(G10:G11)</f>
        <v>0</v>
      </c>
      <c r="H12" s="74"/>
    </row>
    <row r="13" spans="2:8" ht="23.25" customHeight="1">
      <c r="B13" s="10"/>
      <c r="C13" s="10"/>
      <c r="D13" s="40"/>
      <c r="E13" s="40"/>
      <c r="F13" s="40"/>
      <c r="G13" s="66"/>
      <c r="H13" s="75"/>
    </row>
    <row r="14" spans="2:8" ht="23.25" customHeight="1">
      <c r="B14" s="11" t="s">
        <v>10</v>
      </c>
      <c r="C14" s="11"/>
      <c r="D14" s="40"/>
      <c r="E14" s="40"/>
      <c r="F14" s="40"/>
      <c r="G14" s="66"/>
      <c r="H14" s="69" t="s">
        <v>15</v>
      </c>
    </row>
    <row r="15" spans="2:8" ht="23.25" customHeight="1">
      <c r="B15" s="12" t="s">
        <v>4</v>
      </c>
      <c r="C15" s="27"/>
      <c r="D15" s="41" t="s">
        <v>5</v>
      </c>
      <c r="E15" s="56" t="s">
        <v>0</v>
      </c>
      <c r="F15" s="41" t="s">
        <v>3</v>
      </c>
      <c r="G15" s="41" t="s">
        <v>9</v>
      </c>
      <c r="H15" s="70" t="s">
        <v>17</v>
      </c>
    </row>
    <row r="16" spans="2:8" ht="23.25" customHeight="1">
      <c r="B16" s="13" t="s">
        <v>19</v>
      </c>
      <c r="C16" s="28" t="s">
        <v>26</v>
      </c>
      <c r="D16" s="42">
        <v>200000</v>
      </c>
      <c r="E16" s="42">
        <v>1</v>
      </c>
      <c r="F16" s="58" t="s">
        <v>21</v>
      </c>
      <c r="G16" s="58">
        <f>D16*E16</f>
        <v>200000</v>
      </c>
      <c r="H16" s="72" t="s">
        <v>30</v>
      </c>
    </row>
    <row r="17" spans="2:8" ht="23.25" customHeight="1">
      <c r="B17" s="14"/>
      <c r="C17" s="29" t="s">
        <v>14</v>
      </c>
      <c r="D17" s="42">
        <v>200000</v>
      </c>
      <c r="E17" s="42">
        <v>1</v>
      </c>
      <c r="F17" s="58" t="s">
        <v>21</v>
      </c>
      <c r="G17" s="58">
        <f>D17*E17</f>
        <v>200000</v>
      </c>
      <c r="H17" s="72" t="s">
        <v>30</v>
      </c>
    </row>
    <row r="18" spans="2:8" ht="23.25" customHeight="1">
      <c r="B18" s="14"/>
      <c r="C18" s="30" t="s">
        <v>27</v>
      </c>
      <c r="D18" s="43">
        <v>40000</v>
      </c>
      <c r="E18" s="43">
        <v>1</v>
      </c>
      <c r="F18" s="62" t="s">
        <v>1</v>
      </c>
      <c r="G18" s="62">
        <f>D18*E18</f>
        <v>40000</v>
      </c>
      <c r="H18" s="76" t="s">
        <v>13</v>
      </c>
    </row>
    <row r="19" spans="2:8" ht="23.25" customHeight="1">
      <c r="B19" s="15"/>
      <c r="C19" s="24" t="s">
        <v>22</v>
      </c>
      <c r="D19" s="44">
        <v>10000</v>
      </c>
      <c r="E19" s="44">
        <v>3</v>
      </c>
      <c r="F19" s="63" t="s">
        <v>29</v>
      </c>
      <c r="G19" s="63">
        <f>D19*E19</f>
        <v>30000</v>
      </c>
      <c r="H19" s="73" t="s">
        <v>31</v>
      </c>
    </row>
    <row r="20" spans="2:8" ht="23.25" customHeight="1">
      <c r="B20" s="16" t="s">
        <v>28</v>
      </c>
      <c r="C20" s="31"/>
      <c r="D20" s="45">
        <v>50000</v>
      </c>
      <c r="E20" s="45">
        <v>1</v>
      </c>
      <c r="F20" s="64" t="s">
        <v>1</v>
      </c>
      <c r="G20" s="64">
        <f>D20*E20</f>
        <v>50000</v>
      </c>
      <c r="H20" s="77" t="s">
        <v>23</v>
      </c>
    </row>
    <row r="21" spans="2:8" ht="23.25" customHeight="1">
      <c r="B21" s="17" t="s">
        <v>12</v>
      </c>
      <c r="C21" s="32"/>
      <c r="D21" s="46"/>
      <c r="E21" s="46"/>
      <c r="F21" s="65"/>
      <c r="G21" s="65">
        <f>SUM(G16:G20)</f>
        <v>520000</v>
      </c>
      <c r="H21" s="74"/>
    </row>
    <row r="22" spans="2:8" ht="23.25" customHeight="1">
      <c r="B22" s="18"/>
      <c r="C22" s="18"/>
      <c r="D22" s="47"/>
      <c r="E22" s="57"/>
      <c r="F22" s="66"/>
      <c r="G22" s="66"/>
      <c r="H22" s="78"/>
    </row>
    <row r="23" spans="2:8" ht="23.25" customHeight="1">
      <c r="B23" s="19" t="s">
        <v>33</v>
      </c>
      <c r="C23" s="33"/>
      <c r="D23" s="48"/>
      <c r="E23" s="48"/>
      <c r="F23" s="67"/>
      <c r="G23" s="48">
        <f>G12+G21</f>
        <v>520000</v>
      </c>
      <c r="H23" s="79" t="s">
        <v>7</v>
      </c>
    </row>
    <row r="24" spans="2:8" ht="23.25" customHeight="1">
      <c r="E24" s="21"/>
    </row>
    <row r="25" spans="2:8" ht="23.25" customHeight="1">
      <c r="E25" s="21"/>
      <c r="H25" s="21"/>
    </row>
    <row r="26" spans="2:8" ht="23.25" customHeight="1">
      <c r="B26" s="20"/>
      <c r="C26" s="20"/>
      <c r="D26" s="49"/>
      <c r="E26" s="21"/>
      <c r="H26" s="21"/>
    </row>
    <row r="27" spans="2:8" ht="23.25" customHeight="1">
      <c r="B27" s="20"/>
      <c r="C27" s="20"/>
      <c r="D27" s="49"/>
      <c r="E27" s="21"/>
    </row>
    <row r="28" spans="2:8" ht="23" customHeight="1">
      <c r="B28" s="20"/>
      <c r="C28" s="20"/>
      <c r="D28" s="49"/>
    </row>
    <row r="29" spans="2:8" ht="23.5" customHeight="1">
      <c r="B29" s="20"/>
      <c r="C29" s="20"/>
      <c r="D29" s="50"/>
    </row>
    <row r="30" spans="2:8" ht="23" customHeight="1">
      <c r="B30" s="20"/>
      <c r="C30" s="20"/>
      <c r="D30" s="50"/>
    </row>
    <row r="31" spans="2:8" ht="23.25" customHeight="1">
      <c r="B31" s="20"/>
      <c r="C31" s="20"/>
      <c r="D31" s="50"/>
    </row>
    <row r="32" spans="2:8" ht="23.25" customHeight="1">
      <c r="B32" s="20"/>
      <c r="C32" s="20"/>
      <c r="D32" s="50"/>
    </row>
    <row r="33" spans="2:8" ht="23.25" customHeight="1">
      <c r="B33" s="20"/>
      <c r="C33" s="20"/>
      <c r="D33" s="50"/>
    </row>
    <row r="34" spans="2:8" ht="31.75" customHeight="1">
      <c r="B34" s="20"/>
      <c r="C34" s="20"/>
      <c r="D34" s="50"/>
    </row>
    <row r="35" spans="2:8" ht="12.5" customHeight="1">
      <c r="B35" s="20"/>
      <c r="C35" s="20"/>
      <c r="D35" s="50"/>
    </row>
    <row r="36" spans="2:8">
      <c r="B36" s="20"/>
      <c r="C36" s="20"/>
      <c r="D36" s="50"/>
    </row>
    <row r="37" spans="2:8">
      <c r="B37" s="20"/>
      <c r="C37" s="20"/>
      <c r="D37" s="50"/>
      <c r="F37" s="21"/>
      <c r="G37" s="21"/>
    </row>
    <row r="38" spans="2:8">
      <c r="B38" s="20"/>
      <c r="C38" s="20"/>
      <c r="D38" s="50"/>
      <c r="F38" s="21"/>
      <c r="G38" s="21"/>
    </row>
    <row r="39" spans="2:8">
      <c r="B39" s="21"/>
      <c r="C39" s="21"/>
      <c r="D39" s="51"/>
      <c r="F39" s="21"/>
      <c r="G39" s="21"/>
    </row>
    <row r="40" spans="2:8">
      <c r="B40" s="21"/>
      <c r="C40" s="21"/>
      <c r="D40" s="51"/>
      <c r="F40" s="21"/>
      <c r="G40" s="21"/>
    </row>
    <row r="41" spans="2:8">
      <c r="B41" s="21"/>
      <c r="C41" s="21"/>
      <c r="D41" s="51"/>
      <c r="F41" s="21"/>
      <c r="G41" s="21"/>
    </row>
    <row r="42" spans="2:8">
      <c r="B42" s="21"/>
      <c r="C42" s="21"/>
      <c r="D42" s="51"/>
      <c r="F42" s="21"/>
      <c r="G42" s="21"/>
    </row>
    <row r="44" spans="2:8">
      <c r="B44" s="21"/>
      <c r="C44" s="21"/>
      <c r="D44" s="51"/>
      <c r="F44" s="21"/>
      <c r="G44" s="21"/>
    </row>
    <row r="48" spans="2:8" s="1" customFormat="1">
      <c r="B48" s="21"/>
      <c r="C48" s="21"/>
      <c r="D48" s="21"/>
      <c r="E48" s="21"/>
      <c r="F48" s="21"/>
      <c r="G48" s="21"/>
      <c r="H48" s="21"/>
    </row>
    <row r="49" spans="2:8" s="1" customFormat="1">
      <c r="B49" s="21"/>
      <c r="C49" s="21"/>
      <c r="D49" s="21"/>
      <c r="E49" s="21"/>
      <c r="F49" s="21"/>
      <c r="G49" s="21"/>
      <c r="H49" s="21"/>
    </row>
    <row r="50" spans="2:8" s="1" customFormat="1">
      <c r="B50" s="21"/>
      <c r="C50" s="21"/>
      <c r="D50" s="21"/>
      <c r="E50" s="21"/>
      <c r="F50" s="21"/>
      <c r="G50" s="21"/>
      <c r="H50" s="21"/>
    </row>
    <row r="51" spans="2:8" s="1" customFormat="1">
      <c r="B51" s="21"/>
      <c r="C51" s="21"/>
      <c r="D51" s="21"/>
      <c r="E51" s="21"/>
      <c r="F51" s="21"/>
      <c r="G51" s="21"/>
      <c r="H51" s="21"/>
    </row>
    <row r="52" spans="2:8" s="1" customFormat="1">
      <c r="B52" s="21"/>
      <c r="C52" s="21"/>
      <c r="D52" s="21"/>
      <c r="E52" s="21"/>
      <c r="F52" s="21"/>
      <c r="G52" s="21"/>
      <c r="H52" s="21"/>
    </row>
    <row r="53" spans="2:8" s="1" customFormat="1">
      <c r="B53" s="21"/>
      <c r="C53" s="21"/>
      <c r="D53" s="21"/>
      <c r="E53" s="21"/>
      <c r="F53" s="21"/>
      <c r="G53" s="21"/>
      <c r="H53" s="21"/>
    </row>
    <row r="55" spans="2:8" s="1" customFormat="1">
      <c r="B55" s="21"/>
      <c r="C55" s="21"/>
      <c r="D55" s="21"/>
      <c r="E55" s="21"/>
      <c r="F55" s="21"/>
      <c r="G55" s="21"/>
      <c r="H55" s="21"/>
    </row>
  </sheetData>
  <mergeCells count="24">
    <mergeCell ref="B3:C3"/>
    <mergeCell ref="B4:C4"/>
    <mergeCell ref="B5:C5"/>
    <mergeCell ref="B6:C6"/>
    <mergeCell ref="D10:F10"/>
    <mergeCell ref="D11:F11"/>
    <mergeCell ref="D12:F12"/>
    <mergeCell ref="B14:C14"/>
    <mergeCell ref="B15:C15"/>
    <mergeCell ref="B20:C20"/>
    <mergeCell ref="B23:C23"/>
    <mergeCell ref="B26:C26"/>
    <mergeCell ref="B27:C27"/>
    <mergeCell ref="B28:C28"/>
    <mergeCell ref="B29:C29"/>
    <mergeCell ref="B30:C30"/>
    <mergeCell ref="B31:C31"/>
    <mergeCell ref="B32:C32"/>
    <mergeCell ref="B33:C33"/>
    <mergeCell ref="B34:C34"/>
    <mergeCell ref="B35:C35"/>
    <mergeCell ref="B36:C36"/>
    <mergeCell ref="B37:C37"/>
    <mergeCell ref="B38:C38"/>
  </mergeCells>
  <phoneticPr fontId="1"/>
  <pageMargins left="0.31496062992125984" right="0.31496062992125984" top="0.74803149606299213" bottom="0.55118110236220474" header="0.31496062992125984" footer="0.31496062992125984"/>
  <pageSetup paperSize="9" scale="76" fitToWidth="1" fitToHeight="1" orientation="landscape" usePrinterDefaults="1" r:id="rId1"/>
  <headerFooter>
    <oddHeader>&amp;C&amp;20内訳書</oddHead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設計書</vt:lpstr>
    </vt:vector>
  </TitlesOfParts>
  <Company>広島県庁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広澤 大樹</cp:lastModifiedBy>
  <cp:lastPrinted>2024-05-23T08:07:52Z</cp:lastPrinted>
  <dcterms:created xsi:type="dcterms:W3CDTF">2016-02-05T04:51:21Z</dcterms:created>
  <dcterms:modified xsi:type="dcterms:W3CDTF">2025-06-03T00:17:13Z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2025-06-03T00:17:13Z</vt:filetime>
  </property>
</Properties>
</file>