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T:\130議会事務局\議会事務局\000議会事務局共有\海外訪問団\R07海外訪問団\慶尚北道\03_プロポーザル・契約\02_資格要件、審査・採点方法及び評価基準の審査と会議の開催方法について\"/>
    </mc:Choice>
  </mc:AlternateContent>
  <xr:revisionPtr revIDLastSave="0" documentId="13_ncr:1_{C99EA6BE-5529-4100-BEBE-D0E33A8655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書" sheetId="1" r:id="rId1"/>
  </sheets>
  <definedNames>
    <definedName name="_xlnm.Print_Area" localSheetId="0">見積書!$A$1:$L$46</definedName>
    <definedName name="_xlnm.Print_Titles" localSheetId="0">見積書!$8:$8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43" i="1"/>
  <c r="K34" i="1"/>
  <c r="K24" i="1"/>
  <c r="K18" i="1"/>
  <c r="K44" i="1" l="1"/>
</calcChain>
</file>

<file path=xl/sharedStrings.xml><?xml version="1.0" encoding="utf-8"?>
<sst xmlns="http://schemas.openxmlformats.org/spreadsheetml/2006/main" count="116" uniqueCount="54">
  <si>
    <t>内　　　　　　　　　　　　　容</t>
  </si>
  <si>
    <t>No</t>
  </si>
  <si>
    <t>小計 (D)</t>
    <rPh sb="0" eb="2">
      <t>コバカリ</t>
    </rPh>
    <phoneticPr fontId="1"/>
  </si>
  <si>
    <t>区　　　　　　分</t>
  </si>
  <si>
    <t>数 量 等</t>
  </si>
  <si>
    <t>通訳</t>
  </si>
  <si>
    <t>人</t>
    <rPh sb="0" eb="1">
      <t>ニン</t>
    </rPh>
    <phoneticPr fontId="1"/>
  </si>
  <si>
    <t>台</t>
  </si>
  <si>
    <t>備　　　　　考</t>
  </si>
  <si>
    <t>携帯電話，</t>
  </si>
  <si>
    <t>小計 (B)</t>
    <rPh sb="0" eb="2">
      <t>コバカリ</t>
    </rPh>
    <phoneticPr fontId="1"/>
  </si>
  <si>
    <t>印　　</t>
    <rPh sb="0" eb="1">
      <t>イン</t>
    </rPh>
    <phoneticPr fontId="1"/>
  </si>
  <si>
    <t>車借上げ料</t>
  </si>
  <si>
    <t>バス(30名乗)</t>
    <rPh sb="5" eb="6">
      <t>ナ</t>
    </rPh>
    <rPh sb="6" eb="7">
      <t>ノ</t>
    </rPh>
    <phoneticPr fontId="1"/>
  </si>
  <si>
    <t>式</t>
    <rPh sb="0" eb="1">
      <t>シキ</t>
    </rPh>
    <phoneticPr fontId="1"/>
  </si>
  <si>
    <t>見　　　　積　　　　書</t>
    <rPh sb="0" eb="1">
      <t>ミ</t>
    </rPh>
    <rPh sb="5" eb="6">
      <t>セキ</t>
    </rPh>
    <rPh sb="10" eb="11">
      <t>ショ</t>
    </rPh>
    <phoneticPr fontId="1"/>
  </si>
  <si>
    <t>携帯電話レンタル料</t>
  </si>
  <si>
    <t>ガイド</t>
  </si>
  <si>
    <t>小計 (E)</t>
    <rPh sb="0" eb="2">
      <t>コバカリ</t>
    </rPh>
    <phoneticPr fontId="1"/>
  </si>
  <si>
    <t>添乗員</t>
    <rPh sb="0" eb="2">
      <t>テンジョウ</t>
    </rPh>
    <rPh sb="2" eb="3">
      <t>イン</t>
    </rPh>
    <phoneticPr fontId="1"/>
  </si>
  <si>
    <t>WiFiルーター予備バッテリーレンタル料</t>
  </si>
  <si>
    <r>
      <t>W</t>
    </r>
    <r>
      <rPr>
        <sz val="11"/>
        <rFont val="ＭＳ Ｐゴシック"/>
        <family val="3"/>
        <charset val="128"/>
      </rPr>
      <t>iFiルーター</t>
    </r>
  </si>
  <si>
    <t>住　　　　　所</t>
    <rPh sb="0" eb="1">
      <t>ジュウ</t>
    </rPh>
    <rPh sb="6" eb="7">
      <t>ショ</t>
    </rPh>
    <phoneticPr fontId="1"/>
  </si>
  <si>
    <t>単価</t>
    <rPh sb="0" eb="2">
      <t>タンカ</t>
    </rPh>
    <phoneticPr fontId="1"/>
  </si>
  <si>
    <t>※　金額に消費税及び地方消費税を含む。</t>
    <rPh sb="2" eb="4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phoneticPr fontId="1"/>
  </si>
  <si>
    <t>　広 島 県 議 会 事 務 局 長　様
　（広島県議会事務局総務課）</t>
    <rPh sb="1" eb="2">
      <t>ヒロ</t>
    </rPh>
    <rPh sb="3" eb="4">
      <t>シマ</t>
    </rPh>
    <rPh sb="5" eb="6">
      <t>ケン</t>
    </rPh>
    <rPh sb="7" eb="8">
      <t>ギ</t>
    </rPh>
    <rPh sb="9" eb="10">
      <t>カイ</t>
    </rPh>
    <rPh sb="11" eb="12">
      <t>コト</t>
    </rPh>
    <rPh sb="13" eb="14">
      <t>ツトム</t>
    </rPh>
    <rPh sb="15" eb="16">
      <t>キョク</t>
    </rPh>
    <rPh sb="17" eb="18">
      <t>チョウ</t>
    </rPh>
    <rPh sb="19" eb="20">
      <t>サマ</t>
    </rPh>
    <rPh sb="23" eb="34">
      <t>カ</t>
    </rPh>
    <phoneticPr fontId="1"/>
  </si>
  <si>
    <t>企業の名称</t>
    <rPh sb="0" eb="2">
      <t>キギョウ</t>
    </rPh>
    <rPh sb="3" eb="5">
      <t>メイショウ</t>
    </rPh>
    <phoneticPr fontId="1"/>
  </si>
  <si>
    <t>※　携帯電話通話料、国際FAX料金、コピー料金、荷物発送料金については、別紙実費精算書にて実費を精算する。</t>
    <rPh sb="2" eb="4">
      <t>ケイタイ</t>
    </rPh>
    <rPh sb="4" eb="6">
      <t>デンワ</t>
    </rPh>
    <rPh sb="6" eb="9">
      <t>ツウワリョウ</t>
    </rPh>
    <rPh sb="10" eb="12">
      <t>コクサイ</t>
    </rPh>
    <rPh sb="15" eb="17">
      <t>リョウキン</t>
    </rPh>
    <rPh sb="21" eb="23">
      <t>リョウキン</t>
    </rPh>
    <rPh sb="24" eb="26">
      <t>ニモツ</t>
    </rPh>
    <rPh sb="26" eb="28">
      <t>ハッソウ</t>
    </rPh>
    <rPh sb="28" eb="30">
      <t>リョウキン</t>
    </rPh>
    <rPh sb="36" eb="38">
      <t>ベッシ</t>
    </rPh>
    <rPh sb="38" eb="40">
      <t>ジッピ</t>
    </rPh>
    <rPh sb="40" eb="43">
      <t>セイサンショ</t>
    </rPh>
    <rPh sb="45" eb="47">
      <t>ジッピ</t>
    </rPh>
    <rPh sb="48" eb="50">
      <t>セイサン</t>
    </rPh>
    <phoneticPr fontId="1"/>
  </si>
  <si>
    <t>代表者氏名</t>
    <rPh sb="0" eb="3">
      <t>ダイヒョウシャ</t>
    </rPh>
    <rPh sb="3" eb="5">
      <t>シメイ</t>
    </rPh>
    <phoneticPr fontId="1"/>
  </si>
  <si>
    <t>見積金額</t>
    <rPh sb="0" eb="4">
      <t>ミツモリキンガク</t>
    </rPh>
    <phoneticPr fontId="1"/>
  </si>
  <si>
    <t>小計 (A)</t>
    <rPh sb="0" eb="2">
      <t>コバカリ</t>
    </rPh>
    <phoneticPr fontId="1"/>
  </si>
  <si>
    <t>小計 (C)</t>
    <rPh sb="0" eb="2">
      <t>コバカリ</t>
    </rPh>
    <phoneticPr fontId="1"/>
  </si>
  <si>
    <t>WiFiルーター保険料</t>
  </si>
  <si>
    <t>日</t>
    <rPh sb="0" eb="1">
      <t>ニチ</t>
    </rPh>
    <phoneticPr fontId="1"/>
  </si>
  <si>
    <t>WiFiルーターレンタル料</t>
  </si>
  <si>
    <t>合      計　(A～F)</t>
    <rPh sb="0" eb="8">
      <t>ゴウケイ</t>
    </rPh>
    <phoneticPr fontId="1"/>
  </si>
  <si>
    <t>【内訳】航空運賃（空港使用料・燃油サーチャージ等含む）</t>
    <rPh sb="1" eb="3">
      <t>ウチワケ</t>
    </rPh>
    <rPh sb="4" eb="6">
      <t>コウクウ</t>
    </rPh>
    <rPh sb="6" eb="8">
      <t>ウンチン</t>
    </rPh>
    <rPh sb="9" eb="11">
      <t>クウコウ</t>
    </rPh>
    <rPh sb="11" eb="14">
      <t>シヨウリョウ</t>
    </rPh>
    <rPh sb="15" eb="17">
      <t>ネンユ</t>
    </rPh>
    <rPh sb="23" eb="24">
      <t>トウ</t>
    </rPh>
    <rPh sb="24" eb="25">
      <t>フク</t>
    </rPh>
    <phoneticPr fontId="1"/>
  </si>
  <si>
    <t>　広島県議会慶尚北道訪問団（仮称）派遣に係る業務に係る見積金額は次のとおりです。</t>
    <rPh sb="1" eb="3">
      <t>ヒロシマ</t>
    </rPh>
    <rPh sb="3" eb="6">
      <t>ケンギカイ</t>
    </rPh>
    <rPh sb="6" eb="10">
      <t>ケイショウホクドウ</t>
    </rPh>
    <rPh sb="10" eb="13">
      <t>ホウモンダン</t>
    </rPh>
    <rPh sb="14" eb="16">
      <t>カショウ</t>
    </rPh>
    <rPh sb="17" eb="19">
      <t>ハケン</t>
    </rPh>
    <rPh sb="20" eb="21">
      <t>カカ</t>
    </rPh>
    <rPh sb="22" eb="24">
      <t>ギョウム</t>
    </rPh>
    <rPh sb="25" eb="26">
      <t>カカ</t>
    </rPh>
    <rPh sb="27" eb="29">
      <t>ミツモリ</t>
    </rPh>
    <rPh sb="29" eb="31">
      <t>キンガク</t>
    </rPh>
    <rPh sb="32" eb="33">
      <t>ツギ</t>
    </rPh>
    <phoneticPr fontId="1"/>
  </si>
  <si>
    <t>７月10日（仁川国際空港→安東市内→安東市内宿泊先）</t>
    <rPh sb="6" eb="8">
      <t>ジンカワ</t>
    </rPh>
    <rPh sb="8" eb="10">
      <t>コクサイ</t>
    </rPh>
    <rPh sb="13" eb="15">
      <t>アンドン</t>
    </rPh>
    <rPh sb="15" eb="17">
      <t>シナイ</t>
    </rPh>
    <rPh sb="18" eb="20">
      <t>アンドン</t>
    </rPh>
    <rPh sb="20" eb="22">
      <t>シナイ</t>
    </rPh>
    <rPh sb="22" eb="25">
      <t>シュクハクサキ</t>
    </rPh>
    <phoneticPr fontId="13"/>
  </si>
  <si>
    <t>７月11日（安東市内宿泊先→慶尚北道内→大邱市内宿泊先）</t>
    <rPh sb="1" eb="2">
      <t>ガツ</t>
    </rPh>
    <rPh sb="4" eb="5">
      <t>ヒ</t>
    </rPh>
    <rPh sb="6" eb="8">
      <t>アンドン</t>
    </rPh>
    <rPh sb="8" eb="10">
      <t>シナイ</t>
    </rPh>
    <rPh sb="10" eb="13">
      <t>シュクハクサキ</t>
    </rPh>
    <rPh sb="14" eb="18">
      <t>ケイショウホクドウ</t>
    </rPh>
    <rPh sb="18" eb="19">
      <t>ナイ</t>
    </rPh>
    <rPh sb="20" eb="24">
      <t>テグシナイ</t>
    </rPh>
    <rPh sb="24" eb="26">
      <t>シュクハク</t>
    </rPh>
    <rPh sb="26" eb="27">
      <t>サキ</t>
    </rPh>
    <phoneticPr fontId="12"/>
  </si>
  <si>
    <t>７月12日（大邱市内宿泊先→大邱市内→東大邱駅）</t>
    <rPh sb="1" eb="2">
      <t>ガツ</t>
    </rPh>
    <rPh sb="4" eb="5">
      <t>ヒ</t>
    </rPh>
    <rPh sb="14" eb="16">
      <t>テグ</t>
    </rPh>
    <rPh sb="16" eb="18">
      <t>シナイ</t>
    </rPh>
    <rPh sb="19" eb="20">
      <t>ヒガシ</t>
    </rPh>
    <rPh sb="20" eb="22">
      <t>テグ</t>
    </rPh>
    <rPh sb="22" eb="23">
      <t>エキ</t>
    </rPh>
    <phoneticPr fontId="12"/>
  </si>
  <si>
    <t>７月12日（ソウル駅→ソウル市内→ソウル市内宿泊先）</t>
  </si>
  <si>
    <t>７月13日（ソウル市内宿泊先→仁川国際空港）</t>
    <rPh sb="1" eb="2">
      <t>ガツ</t>
    </rPh>
    <rPh sb="4" eb="5">
      <t>ヒ</t>
    </rPh>
    <rPh sb="9" eb="11">
      <t>シナイ</t>
    </rPh>
    <rPh sb="15" eb="17">
      <t>ジンカワ</t>
    </rPh>
    <rPh sb="17" eb="19">
      <t>コクサイ</t>
    </rPh>
    <rPh sb="19" eb="21">
      <t>クウコウ</t>
    </rPh>
    <phoneticPr fontId="12"/>
  </si>
  <si>
    <t>日</t>
    <rPh sb="0" eb="1">
      <t>ヒ</t>
    </rPh>
    <phoneticPr fontId="12"/>
  </si>
  <si>
    <t>(8時間)</t>
    <rPh sb="2" eb="4">
      <t>ジカン</t>
    </rPh>
    <phoneticPr fontId="12"/>
  </si>
  <si>
    <t>時間</t>
    <rPh sb="0" eb="2">
      <t>ジカン</t>
    </rPh>
    <phoneticPr fontId="12"/>
  </si>
  <si>
    <t>(追加)</t>
    <rPh sb="1" eb="3">
      <t>ツイカ</t>
    </rPh>
    <phoneticPr fontId="12"/>
  </si>
  <si>
    <t>時間</t>
    <rPh sb="0" eb="2">
      <t>ジカン</t>
    </rPh>
    <phoneticPr fontId="12"/>
  </si>
  <si>
    <t>(4時間)</t>
    <rPh sb="2" eb="4">
      <t>ジカン</t>
    </rPh>
    <phoneticPr fontId="12"/>
  </si>
  <si>
    <t>７月10日（安東市内及び周辺）</t>
    <rPh sb="6" eb="8">
      <t>アンドン</t>
    </rPh>
    <rPh sb="8" eb="10">
      <t>シナイ</t>
    </rPh>
    <rPh sb="10" eb="11">
      <t>オヨ</t>
    </rPh>
    <rPh sb="12" eb="14">
      <t>シュウヘン</t>
    </rPh>
    <phoneticPr fontId="13"/>
  </si>
  <si>
    <t>７月11日（慶尚北道内及び周辺）</t>
    <rPh sb="1" eb="2">
      <t>ガツ</t>
    </rPh>
    <rPh sb="4" eb="5">
      <t>ヒ</t>
    </rPh>
    <rPh sb="6" eb="10">
      <t>ケイショウホクドウ</t>
    </rPh>
    <rPh sb="10" eb="11">
      <t>ナイ</t>
    </rPh>
    <rPh sb="11" eb="12">
      <t>オヨ</t>
    </rPh>
    <rPh sb="13" eb="15">
      <t>シュウヘン</t>
    </rPh>
    <phoneticPr fontId="12"/>
  </si>
  <si>
    <t>７月12日（大邱市内及び周辺、ソウル市内及び周辺）</t>
    <rPh sb="1" eb="2">
      <t>ガツ</t>
    </rPh>
    <rPh sb="4" eb="5">
      <t>ヒ</t>
    </rPh>
    <rPh sb="6" eb="8">
      <t>テグ</t>
    </rPh>
    <rPh sb="8" eb="10">
      <t>シナイ</t>
    </rPh>
    <rPh sb="10" eb="11">
      <t>オヨ</t>
    </rPh>
    <rPh sb="12" eb="14">
      <t>シュウヘン</t>
    </rPh>
    <rPh sb="18" eb="20">
      <t>シナイ</t>
    </rPh>
    <rPh sb="20" eb="21">
      <t>オヨ</t>
    </rPh>
    <rPh sb="22" eb="24">
      <t>シュウヘン</t>
    </rPh>
    <phoneticPr fontId="12"/>
  </si>
  <si>
    <t>現地経費含む　7/10-13</t>
    <rPh sb="0" eb="2">
      <t>ゲンチ</t>
    </rPh>
    <rPh sb="2" eb="4">
      <t>ケイヒ</t>
    </rPh>
    <rPh sb="4" eb="5">
      <t>フク</t>
    </rPh>
    <phoneticPr fontId="13"/>
  </si>
  <si>
    <t>【内訳】ホテル代（別紙仕様書３（２）に記載のホテル）</t>
    <rPh sb="1" eb="3">
      <t>ウチワケ</t>
    </rPh>
    <rPh sb="7" eb="8">
      <t>ダイ</t>
    </rPh>
    <rPh sb="9" eb="11">
      <t>ベッシ</t>
    </rPh>
    <rPh sb="11" eb="14">
      <t>シヨウショ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</si>
</sst>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</font>
    <font>
      <sz val="24"/>
      <name val="ＭＳ Ｐゴシック"/>
      <family val="3"/>
    </font>
    <font>
      <sz val="16"/>
      <name val="ＭＳ Ｐゴシック"/>
      <family val="3"/>
    </font>
    <font>
      <sz val="9"/>
      <name val="ＭＳ Ｐゴシック"/>
      <family val="3"/>
    </font>
    <font>
      <sz val="11"/>
      <name val="ＭＳ Ｐ明朝"/>
      <family val="1"/>
    </font>
    <font>
      <b/>
      <sz val="11"/>
      <name val="ＭＳ Ｐゴシック"/>
      <family val="3"/>
      <scheme val="minor"/>
    </font>
    <font>
      <sz val="11"/>
      <color rgb="FFFF0000"/>
      <name val="ＭＳ Ｐゴシック"/>
      <family val="3"/>
    </font>
    <font>
      <sz val="11"/>
      <color indexed="10"/>
      <name val="ＭＳ Ｐゴシック"/>
      <family val="3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right" shrinkToFit="1"/>
    </xf>
    <xf numFmtId="176" fontId="0" fillId="0" borderId="0" xfId="0" applyNumberFormat="1" applyAlignment="1">
      <alignment horizontal="center" shrinkToFit="1"/>
    </xf>
    <xf numFmtId="38" fontId="0" fillId="0" borderId="0" xfId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0" xfId="0" applyFont="1"/>
    <xf numFmtId="0" fontId="2" fillId="0" borderId="1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38" fontId="5" fillId="0" borderId="0" xfId="1" applyFont="1" applyFill="1" applyAlignment="1">
      <alignment vertical="center"/>
    </xf>
    <xf numFmtId="0" fontId="0" fillId="0" borderId="1" xfId="0" applyBorder="1" applyAlignment="1">
      <alignment horizontal="right" vertical="center" shrinkToFit="1"/>
    </xf>
    <xf numFmtId="0" fontId="0" fillId="3" borderId="1" xfId="0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left"/>
    </xf>
    <xf numFmtId="176" fontId="0" fillId="2" borderId="1" xfId="0" applyNumberFormat="1" applyFill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 shrinkToFit="1"/>
    </xf>
    <xf numFmtId="176" fontId="0" fillId="3" borderId="1" xfId="0" applyNumberForma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vertical="center" shrinkToFit="1"/>
    </xf>
    <xf numFmtId="176" fontId="0" fillId="3" borderId="4" xfId="1" applyNumberFormat="1" applyFont="1" applyFill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0" borderId="4" xfId="1" applyFont="1" applyFill="1" applyBorder="1" applyAlignment="1">
      <alignment horizontal="right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38" fontId="0" fillId="0" borderId="1" xfId="1" applyFont="1" applyFill="1" applyBorder="1" applyAlignment="1">
      <alignment vertical="center" shrinkToFit="1"/>
    </xf>
    <xf numFmtId="38" fontId="8" fillId="0" borderId="4" xfId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Border="1"/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50"/>
  <sheetViews>
    <sheetView tabSelected="1" view="pageBreakPreview" zoomScale="96" zoomScaleNormal="70" zoomScaleSheetLayoutView="96" workbookViewId="0">
      <pane ySplit="8" topLeftCell="A9" activePane="bottomLeft" state="frozen"/>
      <selection pane="bottomLeft" activeCell="K39" sqref="K39"/>
    </sheetView>
  </sheetViews>
  <sheetFormatPr defaultColWidth="9" defaultRowHeight="13.2" x14ac:dyDescent="0.2"/>
  <cols>
    <col min="1" max="1" width="1.33203125" customWidth="1"/>
    <col min="2" max="2" width="3.21875" customWidth="1"/>
    <col min="3" max="3" width="15.88671875" customWidth="1"/>
    <col min="4" max="4" width="37.6640625" style="1" customWidth="1"/>
    <col min="5" max="5" width="12.44140625" customWidth="1"/>
    <col min="6" max="6" width="4.6640625" customWidth="1"/>
    <col min="7" max="7" width="4.6640625" style="2" customWidth="1"/>
    <col min="8" max="8" width="4.6640625" style="3" customWidth="1"/>
    <col min="9" max="9" width="4.6640625" style="2" customWidth="1"/>
    <col min="10" max="10" width="11.6640625" style="4" customWidth="1"/>
    <col min="11" max="11" width="12.6640625" style="5" customWidth="1"/>
    <col min="12" max="12" width="43.109375" style="6" customWidth="1"/>
    <col min="13" max="13" width="6.109375" customWidth="1"/>
    <col min="14" max="14" width="9" customWidth="1"/>
  </cols>
  <sheetData>
    <row r="1" spans="1:12" ht="66.75" customHeight="1" x14ac:dyDescent="0.2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57" customHeight="1" x14ac:dyDescent="0.25">
      <c r="A2" s="62" t="s">
        <v>25</v>
      </c>
      <c r="B2" s="62"/>
      <c r="C2" s="62"/>
      <c r="D2" s="62"/>
      <c r="E2" s="62"/>
      <c r="F2" s="28"/>
      <c r="G2" s="24"/>
      <c r="H2" s="35"/>
      <c r="I2" s="35"/>
      <c r="J2" s="42"/>
      <c r="K2"/>
      <c r="L2"/>
    </row>
    <row r="3" spans="1:12" ht="19.2" x14ac:dyDescent="0.25">
      <c r="A3" s="9"/>
      <c r="B3" s="9"/>
      <c r="C3" s="9"/>
      <c r="D3" s="9"/>
      <c r="E3" s="24"/>
      <c r="F3" s="28"/>
      <c r="G3" s="9"/>
      <c r="H3" s="35"/>
      <c r="I3" s="35"/>
      <c r="J3" s="9" t="s">
        <v>22</v>
      </c>
      <c r="K3" s="35"/>
      <c r="L3" s="42"/>
    </row>
    <row r="4" spans="1:12" ht="19.2" x14ac:dyDescent="0.25">
      <c r="A4" s="9"/>
      <c r="B4" s="9"/>
      <c r="C4" s="9"/>
      <c r="D4" s="9"/>
      <c r="E4" s="24"/>
      <c r="F4" s="28"/>
      <c r="G4" s="9"/>
      <c r="H4" s="35"/>
      <c r="I4" s="35"/>
      <c r="J4" s="9" t="s">
        <v>26</v>
      </c>
      <c r="K4" s="35"/>
      <c r="L4" s="42"/>
    </row>
    <row r="5" spans="1:12" ht="19.2" x14ac:dyDescent="0.25">
      <c r="A5" s="9"/>
      <c r="B5" s="9"/>
      <c r="C5" s="9"/>
      <c r="D5" s="9"/>
      <c r="E5" s="24"/>
      <c r="F5" s="28"/>
      <c r="G5" s="9"/>
      <c r="H5" s="35"/>
      <c r="I5" s="35"/>
      <c r="J5" s="9" t="s">
        <v>28</v>
      </c>
      <c r="K5" s="35"/>
      <c r="L5" s="55" t="s">
        <v>11</v>
      </c>
    </row>
    <row r="6" spans="1:12" ht="20.100000000000001" customHeight="1" x14ac:dyDescent="0.2">
      <c r="A6" s="9"/>
      <c r="B6" s="9"/>
      <c r="C6" s="9"/>
      <c r="D6" s="9"/>
      <c r="E6" s="24"/>
      <c r="F6" s="28"/>
      <c r="G6" s="24"/>
      <c r="H6" s="5"/>
      <c r="I6" s="5"/>
      <c r="J6" s="6"/>
      <c r="K6"/>
      <c r="L6"/>
    </row>
    <row r="7" spans="1:12" ht="42.75" customHeight="1" x14ac:dyDescent="0.2">
      <c r="A7" s="9" t="s">
        <v>37</v>
      </c>
      <c r="B7" s="9"/>
      <c r="C7" s="9"/>
      <c r="D7" s="9"/>
      <c r="E7" s="24"/>
      <c r="F7" s="28"/>
      <c r="G7" s="24"/>
      <c r="H7" s="5"/>
      <c r="I7" s="5"/>
      <c r="J7" s="6"/>
      <c r="K7"/>
      <c r="L7"/>
    </row>
    <row r="8" spans="1:12" s="7" customFormat="1" ht="51" customHeight="1" x14ac:dyDescent="0.2">
      <c r="B8" s="10" t="s">
        <v>1</v>
      </c>
      <c r="C8" s="14" t="s">
        <v>3</v>
      </c>
      <c r="D8" s="63" t="s">
        <v>0</v>
      </c>
      <c r="E8" s="64"/>
      <c r="F8" s="65" t="s">
        <v>4</v>
      </c>
      <c r="G8" s="66"/>
      <c r="H8" s="66"/>
      <c r="I8" s="67"/>
      <c r="J8" s="43" t="s">
        <v>23</v>
      </c>
      <c r="K8" s="51" t="s">
        <v>29</v>
      </c>
      <c r="L8" s="14" t="s">
        <v>8</v>
      </c>
    </row>
    <row r="9" spans="1:12" s="8" customFormat="1" ht="22.5" customHeight="1" x14ac:dyDescent="0.2">
      <c r="B9" s="11">
        <v>1</v>
      </c>
      <c r="C9" s="15" t="s">
        <v>12</v>
      </c>
      <c r="D9" s="19" t="s">
        <v>38</v>
      </c>
      <c r="E9" s="25" t="s">
        <v>13</v>
      </c>
      <c r="F9" s="25">
        <v>1</v>
      </c>
      <c r="G9" s="32" t="s">
        <v>43</v>
      </c>
      <c r="H9" s="32" t="s">
        <v>44</v>
      </c>
      <c r="I9" s="32"/>
      <c r="J9" s="44"/>
      <c r="K9" s="52"/>
      <c r="L9" s="56"/>
    </row>
    <row r="10" spans="1:12" s="8" customFormat="1" ht="22.5" customHeight="1" x14ac:dyDescent="0.2">
      <c r="B10" s="12"/>
      <c r="C10" s="16"/>
      <c r="D10" s="19"/>
      <c r="E10" s="25" t="s">
        <v>13</v>
      </c>
      <c r="F10" s="25">
        <v>2</v>
      </c>
      <c r="G10" s="32" t="s">
        <v>45</v>
      </c>
      <c r="H10" s="36" t="s">
        <v>46</v>
      </c>
      <c r="I10" s="39"/>
      <c r="J10" s="44"/>
      <c r="K10" s="52"/>
      <c r="L10" s="56"/>
    </row>
    <row r="11" spans="1:12" s="8" customFormat="1" ht="22.5" customHeight="1" x14ac:dyDescent="0.2">
      <c r="B11" s="12"/>
      <c r="C11" s="16"/>
      <c r="D11" s="19" t="s">
        <v>39</v>
      </c>
      <c r="E11" s="25" t="s">
        <v>13</v>
      </c>
      <c r="F11" s="25">
        <v>1</v>
      </c>
      <c r="G11" s="32" t="s">
        <v>43</v>
      </c>
      <c r="H11" s="32" t="s">
        <v>44</v>
      </c>
      <c r="I11" s="32"/>
      <c r="J11" s="44"/>
      <c r="K11" s="52"/>
      <c r="L11" s="56"/>
    </row>
    <row r="12" spans="1:12" s="8" customFormat="1" ht="22.5" customHeight="1" x14ac:dyDescent="0.2">
      <c r="B12" s="12"/>
      <c r="C12" s="16"/>
      <c r="D12" s="19"/>
      <c r="E12" s="25" t="s">
        <v>13</v>
      </c>
      <c r="F12" s="25">
        <v>6</v>
      </c>
      <c r="G12" s="32" t="s">
        <v>45</v>
      </c>
      <c r="H12" s="36" t="s">
        <v>46</v>
      </c>
      <c r="I12" s="32"/>
      <c r="J12" s="44"/>
      <c r="K12" s="52"/>
      <c r="L12" s="56"/>
    </row>
    <row r="13" spans="1:12" s="8" customFormat="1" ht="22.5" customHeight="1" x14ac:dyDescent="0.2">
      <c r="B13" s="12"/>
      <c r="C13" s="16"/>
      <c r="D13" s="19" t="s">
        <v>40</v>
      </c>
      <c r="E13" s="25" t="s">
        <v>13</v>
      </c>
      <c r="F13" s="25">
        <v>4</v>
      </c>
      <c r="G13" s="32" t="s">
        <v>47</v>
      </c>
      <c r="H13" s="32" t="s">
        <v>48</v>
      </c>
      <c r="I13" s="32"/>
      <c r="J13" s="44"/>
      <c r="K13" s="52"/>
      <c r="L13" s="56"/>
    </row>
    <row r="14" spans="1:12" s="8" customFormat="1" ht="22.5" customHeight="1" x14ac:dyDescent="0.2">
      <c r="B14" s="12"/>
      <c r="C14" s="16"/>
      <c r="D14" s="19"/>
      <c r="E14" s="25" t="s">
        <v>13</v>
      </c>
      <c r="F14" s="25">
        <v>1</v>
      </c>
      <c r="G14" s="32" t="s">
        <v>45</v>
      </c>
      <c r="H14" s="36" t="s">
        <v>46</v>
      </c>
      <c r="I14" s="32"/>
      <c r="J14" s="44"/>
      <c r="K14" s="52"/>
      <c r="L14" s="56"/>
    </row>
    <row r="15" spans="1:12" s="8" customFormat="1" ht="22.5" customHeight="1" x14ac:dyDescent="0.2">
      <c r="B15" s="12"/>
      <c r="C15" s="16"/>
      <c r="D15" s="19" t="s">
        <v>41</v>
      </c>
      <c r="E15" s="25" t="s">
        <v>13</v>
      </c>
      <c r="F15" s="25">
        <v>4</v>
      </c>
      <c r="G15" s="32" t="s">
        <v>47</v>
      </c>
      <c r="H15" s="32" t="s">
        <v>48</v>
      </c>
      <c r="I15" s="39"/>
      <c r="J15" s="44"/>
      <c r="K15" s="52"/>
      <c r="L15" s="56"/>
    </row>
    <row r="16" spans="1:12" s="8" customFormat="1" ht="22.5" customHeight="1" x14ac:dyDescent="0.2">
      <c r="B16" s="12"/>
      <c r="C16" s="16"/>
      <c r="D16" s="19"/>
      <c r="E16" s="25" t="s">
        <v>13</v>
      </c>
      <c r="F16" s="25">
        <v>3</v>
      </c>
      <c r="G16" s="32" t="s">
        <v>45</v>
      </c>
      <c r="H16" s="36" t="s">
        <v>46</v>
      </c>
      <c r="I16" s="32"/>
      <c r="J16" s="44"/>
      <c r="K16" s="52"/>
      <c r="L16" s="56"/>
    </row>
    <row r="17" spans="2:12" s="8" customFormat="1" ht="22.5" customHeight="1" x14ac:dyDescent="0.2">
      <c r="B17" s="12"/>
      <c r="C17" s="16"/>
      <c r="D17" s="19" t="s">
        <v>42</v>
      </c>
      <c r="E17" s="25" t="s">
        <v>13</v>
      </c>
      <c r="F17" s="25">
        <v>4</v>
      </c>
      <c r="G17" s="32" t="s">
        <v>45</v>
      </c>
      <c r="H17" s="36" t="s">
        <v>48</v>
      </c>
      <c r="I17" s="39"/>
      <c r="J17" s="44"/>
      <c r="K17" s="52"/>
      <c r="L17" s="56"/>
    </row>
    <row r="18" spans="2:12" s="8" customFormat="1" ht="22.5" customHeight="1" x14ac:dyDescent="0.2">
      <c r="B18" s="12"/>
      <c r="C18" s="16"/>
      <c r="D18" s="20" t="s">
        <v>30</v>
      </c>
      <c r="E18" s="26"/>
      <c r="F18" s="29"/>
      <c r="G18" s="33"/>
      <c r="H18" s="37"/>
      <c r="I18" s="33"/>
      <c r="J18" s="45"/>
      <c r="K18" s="48">
        <f>SUM(K9:K17)</f>
        <v>0</v>
      </c>
      <c r="L18" s="57"/>
    </row>
    <row r="19" spans="2:12" s="8" customFormat="1" ht="22.5" customHeight="1" x14ac:dyDescent="0.2">
      <c r="B19" s="11">
        <v>2</v>
      </c>
      <c r="C19" s="15" t="s">
        <v>5</v>
      </c>
      <c r="D19" s="19" t="s">
        <v>49</v>
      </c>
      <c r="E19" s="25"/>
      <c r="F19" s="25">
        <v>4</v>
      </c>
      <c r="G19" s="32" t="s">
        <v>47</v>
      </c>
      <c r="H19" s="32" t="s">
        <v>48</v>
      </c>
      <c r="I19" s="32"/>
      <c r="J19" s="44"/>
      <c r="K19" s="52"/>
      <c r="L19" s="56"/>
    </row>
    <row r="20" spans="2:12" s="8" customFormat="1" ht="22.5" customHeight="1" x14ac:dyDescent="0.2">
      <c r="B20" s="12"/>
      <c r="C20" s="16"/>
      <c r="D20" s="19" t="s">
        <v>50</v>
      </c>
      <c r="E20" s="25"/>
      <c r="F20" s="25">
        <v>1</v>
      </c>
      <c r="G20" s="32" t="s">
        <v>43</v>
      </c>
      <c r="H20" s="36" t="s">
        <v>44</v>
      </c>
      <c r="I20" s="32"/>
      <c r="J20" s="44"/>
      <c r="K20" s="52"/>
      <c r="L20" s="56"/>
    </row>
    <row r="21" spans="2:12" s="8" customFormat="1" ht="22.5" customHeight="1" x14ac:dyDescent="0.2">
      <c r="B21" s="12"/>
      <c r="C21" s="16"/>
      <c r="D21" s="19"/>
      <c r="E21" s="25"/>
      <c r="F21" s="25">
        <v>6</v>
      </c>
      <c r="G21" s="32" t="s">
        <v>45</v>
      </c>
      <c r="H21" s="32" t="s">
        <v>46</v>
      </c>
      <c r="I21" s="32"/>
      <c r="J21" s="44"/>
      <c r="K21" s="52"/>
      <c r="L21" s="56"/>
    </row>
    <row r="22" spans="2:12" s="8" customFormat="1" ht="22.5" customHeight="1" x14ac:dyDescent="0.2">
      <c r="B22" s="12"/>
      <c r="C22" s="16"/>
      <c r="D22" s="19" t="s">
        <v>51</v>
      </c>
      <c r="E22" s="25"/>
      <c r="F22" s="25">
        <v>1</v>
      </c>
      <c r="G22" s="32" t="s">
        <v>43</v>
      </c>
      <c r="H22" s="36" t="s">
        <v>44</v>
      </c>
      <c r="I22" s="32"/>
      <c r="J22" s="44"/>
      <c r="K22" s="52"/>
      <c r="L22" s="56"/>
    </row>
    <row r="23" spans="2:12" s="8" customFormat="1" ht="22.5" customHeight="1" x14ac:dyDescent="0.2">
      <c r="B23" s="12"/>
      <c r="C23" s="16"/>
      <c r="D23" s="19"/>
      <c r="E23" s="25"/>
      <c r="F23" s="25">
        <v>6</v>
      </c>
      <c r="G23" s="32" t="s">
        <v>45</v>
      </c>
      <c r="H23" s="32" t="s">
        <v>46</v>
      </c>
      <c r="I23" s="32"/>
      <c r="J23" s="44"/>
      <c r="K23" s="52"/>
      <c r="L23" s="56"/>
    </row>
    <row r="24" spans="2:12" s="8" customFormat="1" ht="22.5" customHeight="1" x14ac:dyDescent="0.2">
      <c r="B24" s="12"/>
      <c r="C24" s="16"/>
      <c r="D24" s="20" t="s">
        <v>10</v>
      </c>
      <c r="E24" s="26"/>
      <c r="F24" s="29"/>
      <c r="G24" s="33"/>
      <c r="H24" s="37"/>
      <c r="I24" s="33"/>
      <c r="J24" s="45"/>
      <c r="K24" s="48">
        <f>SUM(K19:K23)</f>
        <v>0</v>
      </c>
      <c r="L24" s="57"/>
    </row>
    <row r="25" spans="2:12" s="8" customFormat="1" ht="22.5" customHeight="1" x14ac:dyDescent="0.2">
      <c r="B25" s="11">
        <v>3</v>
      </c>
      <c r="C25" s="15" t="s">
        <v>17</v>
      </c>
      <c r="D25" s="19" t="s">
        <v>38</v>
      </c>
      <c r="E25" s="25"/>
      <c r="F25" s="25">
        <v>1</v>
      </c>
      <c r="G25" s="32" t="s">
        <v>43</v>
      </c>
      <c r="H25" s="32" t="s">
        <v>44</v>
      </c>
      <c r="I25" s="32"/>
      <c r="J25" s="44"/>
      <c r="K25" s="52"/>
      <c r="L25" s="56"/>
    </row>
    <row r="26" spans="2:12" s="8" customFormat="1" ht="22.5" customHeight="1" x14ac:dyDescent="0.2">
      <c r="B26" s="12"/>
      <c r="C26" s="16"/>
      <c r="D26" s="19"/>
      <c r="E26" s="25"/>
      <c r="F26" s="25">
        <v>2</v>
      </c>
      <c r="G26" s="32" t="s">
        <v>45</v>
      </c>
      <c r="H26" s="36" t="s">
        <v>46</v>
      </c>
      <c r="I26" s="40"/>
      <c r="J26" s="44"/>
      <c r="K26" s="52"/>
      <c r="L26" s="56"/>
    </row>
    <row r="27" spans="2:12" s="8" customFormat="1" ht="22.5" customHeight="1" x14ac:dyDescent="0.2">
      <c r="B27" s="12"/>
      <c r="C27" s="16"/>
      <c r="D27" s="19" t="s">
        <v>39</v>
      </c>
      <c r="E27" s="25"/>
      <c r="F27" s="25">
        <v>1</v>
      </c>
      <c r="G27" s="32" t="s">
        <v>43</v>
      </c>
      <c r="H27" s="32" t="s">
        <v>44</v>
      </c>
      <c r="I27" s="40"/>
      <c r="J27" s="44"/>
      <c r="K27" s="52"/>
      <c r="L27" s="56"/>
    </row>
    <row r="28" spans="2:12" s="8" customFormat="1" ht="22.5" customHeight="1" x14ac:dyDescent="0.2">
      <c r="B28" s="12"/>
      <c r="C28" s="16"/>
      <c r="D28" s="19"/>
      <c r="E28" s="25"/>
      <c r="F28" s="25">
        <v>6</v>
      </c>
      <c r="G28" s="32" t="s">
        <v>45</v>
      </c>
      <c r="H28" s="36" t="s">
        <v>46</v>
      </c>
      <c r="I28" s="40"/>
      <c r="J28" s="44"/>
      <c r="K28" s="52"/>
      <c r="L28" s="56"/>
    </row>
    <row r="29" spans="2:12" s="8" customFormat="1" ht="22.5" customHeight="1" x14ac:dyDescent="0.2">
      <c r="B29" s="12"/>
      <c r="C29" s="16"/>
      <c r="D29" s="19" t="s">
        <v>40</v>
      </c>
      <c r="E29" s="25"/>
      <c r="F29" s="25">
        <v>4</v>
      </c>
      <c r="G29" s="32" t="s">
        <v>47</v>
      </c>
      <c r="H29" s="32" t="s">
        <v>48</v>
      </c>
      <c r="I29" s="32"/>
      <c r="J29" s="44"/>
      <c r="K29" s="52"/>
      <c r="L29" s="56"/>
    </row>
    <row r="30" spans="2:12" s="8" customFormat="1" ht="22.5" customHeight="1" x14ac:dyDescent="0.2">
      <c r="B30" s="12"/>
      <c r="C30" s="16"/>
      <c r="D30" s="19"/>
      <c r="E30" s="25"/>
      <c r="F30" s="25">
        <v>1</v>
      </c>
      <c r="G30" s="32" t="s">
        <v>45</v>
      </c>
      <c r="H30" s="36" t="s">
        <v>46</v>
      </c>
      <c r="I30" s="32"/>
      <c r="J30" s="44"/>
      <c r="K30" s="52"/>
      <c r="L30" s="56"/>
    </row>
    <row r="31" spans="2:12" s="8" customFormat="1" ht="22.5" customHeight="1" x14ac:dyDescent="0.2">
      <c r="B31" s="12"/>
      <c r="C31" s="16"/>
      <c r="D31" s="19" t="s">
        <v>41</v>
      </c>
      <c r="E31" s="25"/>
      <c r="F31" s="25">
        <v>4</v>
      </c>
      <c r="G31" s="32" t="s">
        <v>47</v>
      </c>
      <c r="H31" s="32" t="s">
        <v>48</v>
      </c>
      <c r="I31" s="40"/>
      <c r="J31" s="44"/>
      <c r="K31" s="52"/>
      <c r="L31" s="56"/>
    </row>
    <row r="32" spans="2:12" s="8" customFormat="1" ht="22.5" customHeight="1" x14ac:dyDescent="0.2">
      <c r="B32" s="12"/>
      <c r="C32" s="16"/>
      <c r="D32" s="19"/>
      <c r="E32" s="25"/>
      <c r="F32" s="25">
        <v>3</v>
      </c>
      <c r="G32" s="32" t="s">
        <v>45</v>
      </c>
      <c r="H32" s="36" t="s">
        <v>46</v>
      </c>
      <c r="I32" s="40"/>
      <c r="J32" s="44"/>
      <c r="K32" s="52"/>
      <c r="L32" s="56"/>
    </row>
    <row r="33" spans="1:13" s="8" customFormat="1" ht="22.5" customHeight="1" x14ac:dyDescent="0.2">
      <c r="B33" s="12"/>
      <c r="C33" s="16"/>
      <c r="D33" s="19" t="s">
        <v>42</v>
      </c>
      <c r="E33" s="25"/>
      <c r="F33" s="25">
        <v>4</v>
      </c>
      <c r="G33" s="32" t="s">
        <v>45</v>
      </c>
      <c r="H33" s="36" t="s">
        <v>48</v>
      </c>
      <c r="I33" s="40"/>
      <c r="J33" s="44"/>
      <c r="K33" s="52"/>
      <c r="L33" s="56"/>
    </row>
    <row r="34" spans="1:13" s="8" customFormat="1" ht="22.5" customHeight="1" x14ac:dyDescent="0.2">
      <c r="B34" s="12"/>
      <c r="C34" s="16"/>
      <c r="D34" s="20" t="s">
        <v>31</v>
      </c>
      <c r="E34" s="26"/>
      <c r="F34" s="29"/>
      <c r="G34" s="33"/>
      <c r="H34" s="37"/>
      <c r="I34" s="33"/>
      <c r="J34" s="45"/>
      <c r="K34" s="48">
        <f>SUM(K25:K33)</f>
        <v>0</v>
      </c>
      <c r="L34" s="57"/>
    </row>
    <row r="35" spans="1:13" s="8" customFormat="1" ht="22.5" customHeight="1" x14ac:dyDescent="0.2">
      <c r="B35" s="11">
        <v>4</v>
      </c>
      <c r="C35" s="15" t="s">
        <v>19</v>
      </c>
      <c r="D35" s="21" t="s">
        <v>52</v>
      </c>
      <c r="E35" s="25"/>
      <c r="F35" s="25">
        <v>1</v>
      </c>
      <c r="G35" s="32" t="s">
        <v>6</v>
      </c>
      <c r="H35" s="36">
        <v>1</v>
      </c>
      <c r="I35" s="32" t="s">
        <v>14</v>
      </c>
      <c r="J35" s="44"/>
      <c r="K35" s="52"/>
      <c r="L35" s="56"/>
      <c r="M35" s="60"/>
    </row>
    <row r="36" spans="1:13" s="8" customFormat="1" ht="22.5" customHeight="1" x14ac:dyDescent="0.2">
      <c r="B36" s="12"/>
      <c r="C36" s="16"/>
      <c r="D36" s="22" t="s">
        <v>36</v>
      </c>
      <c r="E36" s="15"/>
      <c r="F36" s="25">
        <v>1</v>
      </c>
      <c r="G36" s="32" t="s">
        <v>6</v>
      </c>
      <c r="H36" s="36">
        <v>1</v>
      </c>
      <c r="I36" s="32" t="s">
        <v>14</v>
      </c>
      <c r="J36" s="44"/>
      <c r="K36" s="52"/>
      <c r="L36" s="56"/>
      <c r="M36" s="60"/>
    </row>
    <row r="37" spans="1:13" s="8" customFormat="1" ht="22.5" customHeight="1" x14ac:dyDescent="0.2">
      <c r="B37" s="12"/>
      <c r="C37" s="16"/>
      <c r="D37" s="22" t="s">
        <v>53</v>
      </c>
      <c r="E37" s="15"/>
      <c r="F37" s="25">
        <v>1</v>
      </c>
      <c r="G37" s="32" t="s">
        <v>6</v>
      </c>
      <c r="H37" s="36">
        <v>1</v>
      </c>
      <c r="I37" s="32" t="s">
        <v>14</v>
      </c>
      <c r="J37" s="44"/>
      <c r="K37" s="52"/>
      <c r="L37" s="56"/>
      <c r="M37" s="60"/>
    </row>
    <row r="38" spans="1:13" s="8" customFormat="1" ht="22.5" customHeight="1" x14ac:dyDescent="0.2">
      <c r="B38" s="13"/>
      <c r="C38" s="17"/>
      <c r="D38" s="20" t="s">
        <v>2</v>
      </c>
      <c r="E38" s="27"/>
      <c r="F38" s="26"/>
      <c r="G38" s="33"/>
      <c r="H38" s="37"/>
      <c r="I38" s="33"/>
      <c r="J38" s="45"/>
      <c r="K38" s="45">
        <f>K35</f>
        <v>0</v>
      </c>
      <c r="L38" s="57"/>
      <c r="M38" s="60"/>
    </row>
    <row r="39" spans="1:13" s="8" customFormat="1" ht="22.5" customHeight="1" x14ac:dyDescent="0.2">
      <c r="B39" s="11">
        <v>5</v>
      </c>
      <c r="C39" s="15" t="s">
        <v>9</v>
      </c>
      <c r="D39" s="19" t="s">
        <v>16</v>
      </c>
      <c r="E39" s="15"/>
      <c r="F39" s="25">
        <v>1</v>
      </c>
      <c r="G39" s="32" t="s">
        <v>7</v>
      </c>
      <c r="H39" s="36">
        <v>4</v>
      </c>
      <c r="I39" s="32" t="s">
        <v>33</v>
      </c>
      <c r="J39" s="46"/>
      <c r="K39" s="52"/>
      <c r="L39" s="56"/>
    </row>
    <row r="40" spans="1:13" s="8" customFormat="1" ht="22.5" customHeight="1" x14ac:dyDescent="0.2">
      <c r="B40" s="12"/>
      <c r="C40" s="16" t="s">
        <v>21</v>
      </c>
      <c r="D40" s="19" t="s">
        <v>34</v>
      </c>
      <c r="E40" s="15"/>
      <c r="F40" s="25">
        <v>2</v>
      </c>
      <c r="G40" s="32" t="s">
        <v>7</v>
      </c>
      <c r="H40" s="36">
        <v>4</v>
      </c>
      <c r="I40" s="32" t="s">
        <v>33</v>
      </c>
      <c r="J40" s="46"/>
      <c r="K40" s="52"/>
      <c r="L40" s="56"/>
    </row>
    <row r="41" spans="1:13" s="8" customFormat="1" ht="22.5" customHeight="1" x14ac:dyDescent="0.2">
      <c r="B41" s="12"/>
      <c r="C41" s="16"/>
      <c r="D41" s="19" t="s">
        <v>20</v>
      </c>
      <c r="E41" s="15"/>
      <c r="F41" s="25">
        <v>2</v>
      </c>
      <c r="G41" s="32" t="s">
        <v>7</v>
      </c>
      <c r="H41" s="36">
        <v>4</v>
      </c>
      <c r="I41" s="32" t="s">
        <v>33</v>
      </c>
      <c r="J41" s="46"/>
      <c r="K41" s="52"/>
      <c r="L41" s="56"/>
    </row>
    <row r="42" spans="1:13" s="8" customFormat="1" ht="22.5" customHeight="1" x14ac:dyDescent="0.2">
      <c r="B42" s="12"/>
      <c r="C42" s="16"/>
      <c r="D42" s="19" t="s">
        <v>32</v>
      </c>
      <c r="E42" s="15"/>
      <c r="F42" s="25"/>
      <c r="G42" s="32"/>
      <c r="H42" s="36">
        <v>1</v>
      </c>
      <c r="I42" s="32" t="s">
        <v>14</v>
      </c>
      <c r="J42" s="46"/>
      <c r="K42" s="52"/>
      <c r="L42" s="56"/>
    </row>
    <row r="43" spans="1:13" s="8" customFormat="1" ht="22.5" customHeight="1" x14ac:dyDescent="0.2">
      <c r="B43" s="12"/>
      <c r="C43" s="16"/>
      <c r="D43" s="20" t="s">
        <v>18</v>
      </c>
      <c r="E43" s="27"/>
      <c r="F43" s="26"/>
      <c r="G43" s="33"/>
      <c r="H43" s="37"/>
      <c r="I43" s="33"/>
      <c r="J43" s="47"/>
      <c r="K43" s="48">
        <f>SUM(K39:K42)</f>
        <v>0</v>
      </c>
      <c r="L43" s="57"/>
    </row>
    <row r="44" spans="1:13" s="8" customFormat="1" ht="22.5" customHeight="1" x14ac:dyDescent="0.2">
      <c r="B44" s="68" t="s">
        <v>35</v>
      </c>
      <c r="C44" s="69"/>
      <c r="D44" s="69"/>
      <c r="E44" s="69"/>
      <c r="F44" s="30"/>
      <c r="G44" s="34"/>
      <c r="H44" s="30"/>
      <c r="I44" s="34"/>
      <c r="J44" s="49"/>
      <c r="K44" s="53">
        <f>SUM(K18+K24+K34+K38+K43)</f>
        <v>0</v>
      </c>
      <c r="L44" s="58"/>
      <c r="M44" s="60"/>
    </row>
    <row r="45" spans="1:13" s="8" customFormat="1" ht="22.5" customHeight="1" x14ac:dyDescent="0.2">
      <c r="C45" s="18" t="s">
        <v>24</v>
      </c>
      <c r="D45" s="23"/>
      <c r="F45" s="31"/>
      <c r="H45" s="38"/>
      <c r="I45" s="41"/>
      <c r="J45" s="50"/>
      <c r="K45" s="54"/>
      <c r="L45" s="59"/>
      <c r="M45" s="60"/>
    </row>
    <row r="46" spans="1:13" s="8" customFormat="1" ht="22.5" customHeight="1" x14ac:dyDescent="0.2">
      <c r="B46"/>
      <c r="C46" t="s">
        <v>27</v>
      </c>
      <c r="D46" s="1"/>
      <c r="E46"/>
      <c r="F46"/>
      <c r="G46"/>
      <c r="H46"/>
      <c r="I46"/>
      <c r="J46" s="4"/>
      <c r="K46" s="5"/>
      <c r="L46" s="6"/>
      <c r="M46"/>
    </row>
    <row r="47" spans="1:13" s="8" customFormat="1" ht="22.5" customHeight="1" x14ac:dyDescent="0.2">
      <c r="B47"/>
      <c r="C47"/>
      <c r="D47" s="1"/>
      <c r="E47"/>
      <c r="F47"/>
      <c r="G47" s="2"/>
      <c r="H47" s="3"/>
      <c r="I47" s="2"/>
      <c r="J47" s="4"/>
      <c r="K47" s="5"/>
      <c r="L47" s="6"/>
      <c r="M47"/>
    </row>
    <row r="48" spans="1:13" s="8" customFormat="1" ht="22.5" customHeight="1" x14ac:dyDescent="0.2">
      <c r="A48"/>
      <c r="B48"/>
      <c r="C48"/>
      <c r="D48" s="1"/>
      <c r="E48"/>
      <c r="F48"/>
      <c r="G48" s="2"/>
      <c r="H48" s="3"/>
      <c r="I48" s="2"/>
      <c r="J48" s="4"/>
      <c r="K48" s="5"/>
      <c r="L48" s="6"/>
      <c r="M48"/>
    </row>
    <row r="49" ht="22.5" customHeight="1" x14ac:dyDescent="0.2"/>
    <row r="50" ht="17.399999999999999" customHeight="1" x14ac:dyDescent="0.2"/>
  </sheetData>
  <mergeCells count="5">
    <mergeCell ref="A1:L1"/>
    <mergeCell ref="A2:E2"/>
    <mergeCell ref="D8:E8"/>
    <mergeCell ref="F8:I8"/>
    <mergeCell ref="B44:E44"/>
  </mergeCells>
  <phoneticPr fontId="1"/>
  <printOptions horizontalCentered="1" verticalCentered="1"/>
  <pageMargins left="0.82677165354330706" right="0.51181102362204722" top="0.94488188976377963" bottom="1.1023622047244095" header="0.23622047244094491" footer="0.39370078740157477"/>
  <pageSetup paperSize="9" scale="57" orientation="portrait" r:id="rId1"/>
  <headerFooter alignWithMargins="0">
    <oddFooter>&amp;C&amp;P</oddFooter>
  </headerFooter>
  <rowBreaks count="1" manualBreakCount="1">
    <brk id="47" max="14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</vt:lpstr>
      <vt:lpstr>見積書!Print_Area</vt:lpstr>
      <vt:lpstr>見積書!Print_Titles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新谷 ほのか</cp:lastModifiedBy>
  <cp:lastPrinted>2023-09-12T08:37:54Z</cp:lastPrinted>
  <dcterms:created xsi:type="dcterms:W3CDTF">2022-08-02T03:48:36Z</dcterms:created>
  <dcterms:modified xsi:type="dcterms:W3CDTF">2025-05-16T05:50:08Z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2025-02-14T07:20:53Z</vt:filetime>
  </property>
</Properties>
</file>