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0教育委員会管理部\歴史博物館\02_学芸・研究所共通\学校団体・一般団体\学校団体\申込用紙\R6・R7（Excel）\R7　派遣申込\"/>
    </mc:Choice>
  </mc:AlternateContent>
  <bookViews>
    <workbookView xWindow="0" yWindow="0" windowWidth="28800" windowHeight="11530"/>
  </bookViews>
  <sheets>
    <sheet name="講師派遣申込用紙" sheetId="2" r:id="rId1"/>
    <sheet name="講師派遣依頼書" sheetId="3" r:id="rId2"/>
  </sheets>
  <definedNames>
    <definedName name="_xlnm.Print_Area" localSheetId="1">講師派遣依頼書!$A$1:$L$21</definedName>
    <definedName name="_xlnm.Print_Area" localSheetId="0">講師派遣申込用紙!$B$1:$M$41</definedName>
  </definedNames>
  <calcPr calcId="162913"/>
</workbook>
</file>

<file path=xl/calcChain.xml><?xml version="1.0" encoding="utf-8"?>
<calcChain xmlns="http://schemas.openxmlformats.org/spreadsheetml/2006/main">
  <c r="E12" i="3" l="1"/>
  <c r="L15" i="3"/>
  <c r="I15" i="3" s="1"/>
  <c r="M14" i="3"/>
  <c r="D14" i="3" s="1"/>
  <c r="L14" i="3"/>
  <c r="I14" i="3" s="1"/>
  <c r="J16" i="2" l="1"/>
  <c r="L1" i="3" l="1"/>
  <c r="K1" i="3" s="1"/>
  <c r="K4" i="3"/>
  <c r="C12" i="3" l="1"/>
  <c r="J10" i="3" l="1"/>
  <c r="L11" i="2" l="1"/>
  <c r="J21" i="3" l="1"/>
  <c r="C16" i="3" l="1"/>
  <c r="C11" i="3"/>
  <c r="G10" i="3"/>
  <c r="J20" i="3" l="1"/>
  <c r="L10" i="3"/>
  <c r="C10" i="3" s="1"/>
  <c r="L13" i="2" l="1"/>
  <c r="L14" i="2"/>
  <c r="L12" i="2"/>
</calcChain>
</file>

<file path=xl/sharedStrings.xml><?xml version="1.0" encoding="utf-8"?>
<sst xmlns="http://schemas.openxmlformats.org/spreadsheetml/2006/main" count="93" uniqueCount="86">
  <si>
    <t>申込日</t>
    <rPh sb="0" eb="3">
      <t>モウシコミビ</t>
    </rPh>
    <phoneticPr fontId="4"/>
  </si>
  <si>
    <t>○</t>
  </si>
  <si>
    <t>ふりがな</t>
  </si>
  <si>
    <t>学年</t>
    <rPh sb="0" eb="2">
      <t>ガクネン</t>
    </rPh>
    <phoneticPr fontId="4"/>
  </si>
  <si>
    <t>学校名</t>
  </si>
  <si>
    <t>学部・課程等</t>
    <rPh sb="0" eb="2">
      <t>ガクブ</t>
    </rPh>
    <rPh sb="3" eb="5">
      <t>カテイ</t>
    </rPh>
    <rPh sb="5" eb="6">
      <t>トウ</t>
    </rPh>
    <phoneticPr fontId="4"/>
  </si>
  <si>
    <t>申込者氏名（担当者名）</t>
    <rPh sb="6" eb="9">
      <t>タントウシャ</t>
    </rPh>
    <rPh sb="9" eb="10">
      <t>メイ</t>
    </rPh>
    <phoneticPr fontId="4"/>
  </si>
  <si>
    <t>所在地</t>
    <phoneticPr fontId="4"/>
  </si>
  <si>
    <t>連絡先</t>
    <rPh sb="0" eb="3">
      <t>レンラクサキ</t>
    </rPh>
    <phoneticPr fontId="4"/>
  </si>
  <si>
    <t>TEL</t>
    <phoneticPr fontId="4"/>
  </si>
  <si>
    <t>E-mail</t>
    <phoneticPr fontId="4"/>
  </si>
  <si>
    <t>～</t>
    <phoneticPr fontId="4"/>
  </si>
  <si>
    <t>延期あり</t>
    <rPh sb="0" eb="2">
      <t>エンキ</t>
    </rPh>
    <phoneticPr fontId="4"/>
  </si>
  <si>
    <t>中止</t>
    <rPh sb="0" eb="2">
      <t>チュウシ</t>
    </rPh>
    <phoneticPr fontId="4"/>
  </si>
  <si>
    <t>延期の変更時間あり</t>
    <rPh sb="0" eb="2">
      <t>エンキ</t>
    </rPh>
    <rPh sb="3" eb="5">
      <t>ヘンコウ</t>
    </rPh>
    <rPh sb="5" eb="7">
      <t>ジカン</t>
    </rPh>
    <phoneticPr fontId="4"/>
  </si>
  <si>
    <t>人数</t>
  </si>
  <si>
    <t>児童・生徒</t>
    <rPh sb="0" eb="2">
      <t>ジドウ</t>
    </rPh>
    <rPh sb="3" eb="5">
      <t>セイト</t>
    </rPh>
    <phoneticPr fontId="4"/>
  </si>
  <si>
    <t>クラス数</t>
    <rPh sb="3" eb="4">
      <t>スウ</t>
    </rPh>
    <phoneticPr fontId="4"/>
  </si>
  <si>
    <t>体験学習</t>
    <rPh sb="0" eb="4">
      <t>タイケンガクシュウ</t>
    </rPh>
    <phoneticPr fontId="4"/>
  </si>
  <si>
    <t>備考欄</t>
    <rPh sb="0" eb="3">
      <t>ビコウラン</t>
    </rPh>
    <phoneticPr fontId="4"/>
  </si>
  <si>
    <t>〔申込みの流れ〕</t>
  </si>
  <si>
    <t>２ 仮申込み</t>
    <phoneticPr fontId="4"/>
  </si>
  <si>
    <t>３ 打合せ</t>
    <phoneticPr fontId="4"/>
  </si>
  <si>
    <t>４ 申込み確定</t>
    <phoneticPr fontId="4"/>
  </si>
  <si>
    <t>電話で打合せ後、当館から確定した内容を申込用紙に記入の上、メールで返信します。このメールをもって申込み完了となります。</t>
    <phoneticPr fontId="4"/>
  </si>
  <si>
    <t>日時</t>
    <rPh sb="0" eb="2">
      <t>ニチジ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</si>
  <si>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</si>
  <si>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</si>
  <si>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</si>
  <si>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博物館の
仕事学習</t>
    <rPh sb="0" eb="3">
      <t>ハクブツカン</t>
    </rPh>
    <rPh sb="5" eb="7">
      <t>シゴト</t>
    </rPh>
    <rPh sb="7" eb="9">
      <t>ガクシュウ</t>
    </rPh>
    <phoneticPr fontId="4"/>
  </si>
  <si>
    <t>教科学習</t>
    <rPh sb="0" eb="2">
      <t>キョウカ</t>
    </rPh>
    <rPh sb="2" eb="4">
      <t>ガクシュウ</t>
    </rPh>
    <phoneticPr fontId="4"/>
  </si>
  <si>
    <t>地域の歴史</t>
    <rPh sb="0" eb="2">
      <t>チイキ</t>
    </rPh>
    <rPh sb="3" eb="5">
      <t>レキシ</t>
    </rPh>
    <phoneticPr fontId="4"/>
  </si>
  <si>
    <t>修学旅行
事前学習</t>
    <rPh sb="0" eb="4">
      <t>シュウガクリョコウ</t>
    </rPh>
    <rPh sb="5" eb="9">
      <t>ジゼンガクシュウ</t>
    </rPh>
    <phoneticPr fontId="2"/>
  </si>
  <si>
    <t>火おこし（屋外）</t>
    <rPh sb="0" eb="1">
      <t>ヒ</t>
    </rPh>
    <rPh sb="5" eb="7">
      <t>オクガイ</t>
    </rPh>
    <phoneticPr fontId="4"/>
  </si>
  <si>
    <t>中世衣装着用（屋内）</t>
    <rPh sb="0" eb="2">
      <t>チュウセイ</t>
    </rPh>
    <rPh sb="2" eb="4">
      <t>イショウ</t>
    </rPh>
    <rPh sb="4" eb="6">
      <t>チャクヨウ</t>
    </rPh>
    <rPh sb="7" eb="9">
      <t>オクナイ</t>
    </rPh>
    <phoneticPr fontId="4"/>
  </si>
  <si>
    <t>網代編みコースター（屋内）</t>
    <rPh sb="0" eb="3">
      <t>アジロア</t>
    </rPh>
    <rPh sb="10" eb="12">
      <t>オクナイ</t>
    </rPh>
    <phoneticPr fontId="4"/>
  </si>
  <si>
    <t>職員の仕事</t>
    <rPh sb="0" eb="2">
      <t>ショクイン</t>
    </rPh>
    <rPh sb="3" eb="5">
      <t>シゴト</t>
    </rPh>
    <phoneticPr fontId="2"/>
  </si>
  <si>
    <t>博物館施設</t>
    <rPh sb="0" eb="5">
      <t>ハクブツカンシセツ</t>
    </rPh>
    <phoneticPr fontId="2"/>
  </si>
  <si>
    <t>校内学習</t>
    <rPh sb="0" eb="4">
      <t>コウナイガクシュウ</t>
    </rPh>
    <phoneticPr fontId="2"/>
  </si>
  <si>
    <t>旅行日</t>
    <rPh sb="0" eb="3">
      <t>リョコウビ</t>
    </rPh>
    <phoneticPr fontId="2"/>
  </si>
  <si>
    <t>その他</t>
    <rPh sb="2" eb="3">
      <t>タ</t>
    </rPh>
    <phoneticPr fontId="2"/>
  </si>
  <si>
    <t>延期日</t>
    <rPh sb="0" eb="3">
      <t>エンキビ</t>
    </rPh>
    <phoneticPr fontId="2"/>
  </si>
  <si>
    <t>（屋外学習のみ）</t>
    <rPh sb="1" eb="3">
      <t>オクガイ</t>
    </rPh>
    <rPh sb="3" eb="5">
      <t>ガクシュウ</t>
    </rPh>
    <phoneticPr fontId="2"/>
  </si>
  <si>
    <t>使用可</t>
    <rPh sb="0" eb="3">
      <t>シヨウカ</t>
    </rPh>
    <phoneticPr fontId="4"/>
  </si>
  <si>
    <t>使用不可</t>
    <rPh sb="0" eb="4">
      <t>シヨウフカ</t>
    </rPh>
    <phoneticPr fontId="4"/>
  </si>
  <si>
    <t>USB</t>
    <phoneticPr fontId="4"/>
  </si>
  <si>
    <t>SDカード</t>
    <phoneticPr fontId="2"/>
  </si>
  <si>
    <t>広島県立歴史博物館　講師派遣申込用紙</t>
    <rPh sb="10" eb="14">
      <t>コウシハケン</t>
    </rPh>
    <phoneticPr fontId="4"/>
  </si>
  <si>
    <t>教職員</t>
    <rPh sb="0" eb="3">
      <t>キョウショクイン</t>
    </rPh>
    <phoneticPr fontId="4"/>
  </si>
  <si>
    <t>訪問先：</t>
    <rPh sb="0" eb="3">
      <t>ホウモンサキ</t>
    </rPh>
    <phoneticPr fontId="4"/>
  </si>
  <si>
    <t>教科名：</t>
    <rPh sb="0" eb="3">
      <t>キョウカメイ</t>
    </rPh>
    <phoneticPr fontId="2"/>
  </si>
  <si>
    <t>校内用PC使用</t>
    <phoneticPr fontId="2"/>
  </si>
  <si>
    <t>接続可能メモリー</t>
    <phoneticPr fontId="2"/>
  </si>
  <si>
    <t>希望授業内容</t>
    <rPh sb="0" eb="2">
      <t>キボウ</t>
    </rPh>
    <rPh sb="2" eb="6">
      <t>ジュギョウナイヨウ</t>
    </rPh>
    <phoneticPr fontId="2"/>
  </si>
  <si>
    <t>授業内容</t>
    <rPh sb="0" eb="4">
      <t>ジュギョウナイヨウ</t>
    </rPh>
    <phoneticPr fontId="2"/>
  </si>
  <si>
    <t>派遣日（確定）</t>
    <rPh sb="0" eb="3">
      <t>ハケンビ</t>
    </rPh>
    <rPh sb="4" eb="6">
      <t>カクテイ</t>
    </rPh>
    <phoneticPr fontId="2"/>
  </si>
  <si>
    <t>授業計画</t>
    <rPh sb="0" eb="4">
      <t>ジュギョウケイカク</t>
    </rPh>
    <phoneticPr fontId="2"/>
  </si>
  <si>
    <t>電話</t>
    <rPh sb="0" eb="2">
      <t>デンワ</t>
    </rPh>
    <phoneticPr fontId="2"/>
  </si>
  <si>
    <t>確定日</t>
    <rPh sb="0" eb="3">
      <t>カクテイビ</t>
    </rPh>
    <phoneticPr fontId="2"/>
  </si>
  <si>
    <t>派遣講師名</t>
    <rPh sb="0" eb="4">
      <t>ハケンコウシ</t>
    </rPh>
    <rPh sb="4" eb="5">
      <t>メイ</t>
    </rPh>
    <phoneticPr fontId="2"/>
  </si>
  <si>
    <t>講師の派遣について（依頼）</t>
  </si>
  <si>
    <t>具体的内容：</t>
    <rPh sb="0" eb="3">
      <t>グタイテキ</t>
    </rPh>
    <rPh sb="3" eb="5">
      <t>ナイヨウ</t>
    </rPh>
    <phoneticPr fontId="2"/>
  </si>
  <si>
    <t>学年</t>
    <rPh sb="0" eb="2">
      <t>ガクネン</t>
    </rPh>
    <phoneticPr fontId="2"/>
  </si>
  <si>
    <t>～</t>
  </si>
  <si>
    <t>担当者</t>
    <rPh sb="0" eb="3">
      <t>タントウシャ</t>
    </rPh>
    <phoneticPr fontId="2"/>
  </si>
  <si>
    <t>学校名</t>
    <rPh sb="0" eb="3">
      <t>ガッコウメイ</t>
    </rPh>
    <phoneticPr fontId="2"/>
  </si>
  <si>
    <t>学校所在地</t>
    <rPh sb="0" eb="5">
      <t>ガッコウショザイチ</t>
    </rPh>
    <phoneticPr fontId="2"/>
  </si>
  <si>
    <t>見学場所</t>
    <rPh sb="0" eb="4">
      <t>ケンガクバショ</t>
    </rPh>
    <phoneticPr fontId="2"/>
  </si>
  <si>
    <t>利用者</t>
    <rPh sb="0" eb="3">
      <t>リヨウシャ</t>
    </rPh>
    <phoneticPr fontId="2"/>
  </si>
  <si>
    <t>児童数</t>
    <rPh sb="0" eb="2">
      <t>ジドウ</t>
    </rPh>
    <rPh sb="2" eb="3">
      <t>スウ</t>
    </rPh>
    <phoneticPr fontId="2"/>
  </si>
  <si>
    <t>職員数</t>
    <rPh sb="0" eb="3">
      <t>ショクインスウ</t>
    </rPh>
    <phoneticPr fontId="2"/>
  </si>
  <si>
    <t>クラス数</t>
    <rPh sb="3" eb="4">
      <t>スウ</t>
    </rPh>
    <phoneticPr fontId="2"/>
  </si>
  <si>
    <t>　広島県立歴史博物館長様</t>
    <phoneticPr fontId="2"/>
  </si>
  <si>
    <t>　このことについて、次のとおり依頼します。</t>
    <rPh sb="10" eb="11">
      <t>ツギ</t>
    </rPh>
    <rPh sb="15" eb="17">
      <t>イライ</t>
    </rPh>
    <phoneticPr fontId="2"/>
  </si>
  <si>
    <t>授業
の
内容</t>
    <rPh sb="5" eb="7">
      <t>ナイヨウ</t>
    </rPh>
    <phoneticPr fontId="2"/>
  </si>
  <si>
    <t>事前学習
の
内容</t>
    <rPh sb="7" eb="9">
      <t>ナイヨウ</t>
    </rPh>
    <phoneticPr fontId="2"/>
  </si>
  <si>
    <t>１ 書類作成</t>
    <rPh sb="2" eb="4">
      <t>ショルイ</t>
    </rPh>
    <phoneticPr fontId="4"/>
  </si>
  <si>
    <t>受付後、当館から担当者に電話します。数日経っても当館からの電話がない場合は、御連絡ください。（Tel：084-931-2513）</t>
    <phoneticPr fontId="4"/>
  </si>
  <si>
    <t>校外学習（フィールドワーク）</t>
    <rPh sb="0" eb="4">
      <t>コウガイガクシュウ</t>
    </rPh>
    <phoneticPr fontId="4"/>
  </si>
  <si>
    <t>※授業は基本的にPowerPointを使用します。</t>
    <rPh sb="1" eb="3">
      <t>ジュギョウ</t>
    </rPh>
    <rPh sb="4" eb="7">
      <t>キホンテキ</t>
    </rPh>
    <rPh sb="19" eb="21">
      <t>シヨウ</t>
    </rPh>
    <phoneticPr fontId="2"/>
  </si>
  <si>
    <t>※ “年間計画（シラバス）”を事前に送信してください。</t>
    <phoneticPr fontId="2"/>
  </si>
  <si>
    <r>
      <t>E-mail：rhksoumu@pref.hiroshima.lg.jp　</t>
    </r>
    <r>
      <rPr>
        <b/>
        <sz val="11"/>
        <color rgb="FFC00000"/>
        <rFont val="HGSｺﾞｼｯｸM"/>
        <family val="3"/>
        <charset val="128"/>
      </rPr>
      <t>（送信するExcelファイル名とメール件名には、必ず“学校名”を入力してください）</t>
    </r>
    <phoneticPr fontId="4"/>
  </si>
  <si>
    <t>「講師派遣申込用紙」及び「講師派遣依頼書」の該当する箇所に、○及びその他必要事項（白色セルの箇所）を入力します。</t>
    <rPh sb="1" eb="5">
      <t>コウシハケン</t>
    </rPh>
    <rPh sb="5" eb="9">
      <t>モウシコミヨウシ</t>
    </rPh>
    <rPh sb="10" eb="11">
      <t>オヨ</t>
    </rPh>
    <rPh sb="13" eb="17">
      <t>コウシハケン</t>
    </rPh>
    <rPh sb="17" eb="20">
      <t>イライショ</t>
    </rPh>
    <rPh sb="36" eb="38">
      <t>ヒツヨウ</t>
    </rPh>
    <rPh sb="50" eb="52">
      <t>ニュウリョク</t>
    </rPh>
    <phoneticPr fontId="4"/>
  </si>
  <si>
    <t xml:space="preserve">
事後学習
の
内容
</t>
    <rPh sb="9" eb="11">
      <t>ナイヨウ</t>
    </rPh>
    <phoneticPr fontId="2"/>
  </si>
  <si>
    <r>
      <t>入力したExcelファイル</t>
    </r>
    <r>
      <rPr>
        <b/>
        <sz val="11"/>
        <color rgb="FFC00000"/>
        <rFont val="HGSｺﾞｼｯｸM"/>
        <family val="3"/>
        <charset val="128"/>
      </rPr>
      <t>（２枚のシートのまま）</t>
    </r>
    <r>
      <rPr>
        <b/>
        <sz val="11"/>
        <color theme="1"/>
        <rFont val="HGSｺﾞｼｯｸM"/>
        <family val="3"/>
        <charset val="128"/>
      </rPr>
      <t>とシラバスをEメールで当館に送信してください。</t>
    </r>
    <rPh sb="0" eb="2">
      <t>ニュウリョク</t>
    </rPh>
    <phoneticPr fontId="4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</si>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</sst>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gge&quot;年&quot;m&quot;月&quot;d&quot;日&quot;;@"/>
    <numFmt numFmtId="177" formatCode="[&lt;=999]000;[&lt;=9999]000\-00;000\-0000"/>
    <numFmt numFmtId="178" formatCode="[$-411]ggge&quot;年&quot;m&quot;月&quot;d&quot;日（&quot;aaa&quot;）&quot;"/>
    <numFmt numFmtId="179" formatCode="h&quot;時&quot;mm&quot;分&quot;;@"/>
    <numFmt numFmtId="180" formatCode="[$-411]ggge&quot;年&quot;m&quot;月&quot;d&quot;日&quot;\(aaa\)"/>
    <numFmt numFmtId="181" formatCode="General&quot;分&quot;"/>
    <numFmt numFmtId="182" formatCode="General&quot;名&quot;"/>
    <numFmt numFmtId="183" formatCode="General&quot;クラス&quot;"/>
    <numFmt numFmtId="184" formatCode="General&quot;分&quot;;;"/>
    <numFmt numFmtId="185" formatCode="h:mm;@"/>
    <numFmt numFmtId="186" formatCode="[$-411]ge\.m\.d;@"/>
    <numFmt numFmtId="187" formatCode="General&quot;年&quot;;;"/>
  </numFmts>
  <fonts count="41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CC"/>
      <name val="HGSｺﾞｼｯｸE"/>
      <family val="3"/>
      <charset val="128"/>
    </font>
    <font>
      <sz val="11"/>
      <color rgb="FF000000"/>
      <name val="HGSｺﾞｼｯｸM"/>
      <family val="3"/>
      <charset val="128"/>
    </font>
    <font>
      <sz val="14"/>
      <color rgb="FF0000CC"/>
      <name val="HGSｺﾞｼｯｸE"/>
      <family val="3"/>
      <charset val="128"/>
    </font>
    <font>
      <sz val="12"/>
      <color rgb="FF0000CC"/>
      <name val="HGSｺﾞｼｯｸE"/>
      <family val="3"/>
      <charset val="128"/>
    </font>
    <font>
      <sz val="10"/>
      <color rgb="FF000000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0" tint="-0.34998626667073579"/>
      <name val="HGSｺﾞｼｯｸM"/>
      <family val="3"/>
      <charset val="128"/>
    </font>
    <font>
      <sz val="10"/>
      <color rgb="FF0000CC"/>
      <name val="HGSｺﾞｼｯｸE"/>
      <family val="3"/>
      <charset val="128"/>
    </font>
    <font>
      <sz val="10"/>
      <color theme="8" tint="0.7999816888943144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u/>
      <sz val="10"/>
      <color theme="10"/>
      <name val="Times New Roman"/>
      <family val="1"/>
    </font>
    <font>
      <sz val="11"/>
      <color rgb="FFC00000"/>
      <name val="HGSｺﾞｼｯｸM"/>
      <family val="3"/>
      <charset val="128"/>
    </font>
    <font>
      <sz val="10"/>
      <color rgb="FF000000"/>
      <name val="Times New Roman"/>
      <family val="1"/>
    </font>
    <font>
      <sz val="14"/>
      <color rgb="FFC00000"/>
      <name val="HGS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4"/>
      <color theme="10"/>
      <name val="HGSｺﾞｼｯｸE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C00000"/>
      <name val="HGSｺﾞｼｯｸM"/>
      <family val="3"/>
      <charset val="128"/>
    </font>
    <font>
      <b/>
      <sz val="11"/>
      <color rgb="FFC0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3" fillId="0" borderId="0"/>
  </cellStyleXfs>
  <cellXfs count="215">
    <xf numFmtId="0" fontId="0" fillId="0" borderId="0" xfId="0" applyFill="1" applyBorder="1" applyAlignment="1">
      <alignment horizontal="left" vertical="top"/>
    </xf>
    <xf numFmtId="0" fontId="11" fillId="2" borderId="0" xfId="1" applyFont="1" applyFill="1" applyBorder="1" applyAlignment="1" applyProtection="1">
      <alignment horizontal="centerContinuous" vertical="center"/>
    </xf>
    <xf numFmtId="0" fontId="3" fillId="2" borderId="0" xfId="1" applyFont="1" applyFill="1" applyBorder="1" applyAlignment="1" applyProtection="1">
      <alignment horizontal="centerContinuous" vertical="center"/>
    </xf>
    <xf numFmtId="0" fontId="3" fillId="2" borderId="0" xfId="1" applyFont="1" applyFill="1" applyProtection="1">
      <alignment vertical="center"/>
    </xf>
    <xf numFmtId="0" fontId="3" fillId="2" borderId="0" xfId="1" applyFont="1" applyFill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Protection="1">
      <alignment vertical="center"/>
    </xf>
    <xf numFmtId="0" fontId="3" fillId="2" borderId="0" xfId="1" applyFont="1" applyFill="1" applyBorder="1" applyAlignment="1" applyProtection="1">
      <alignment horizontal="right" vertical="center"/>
    </xf>
    <xf numFmtId="0" fontId="3" fillId="2" borderId="19" xfId="1" applyFont="1" applyFill="1" applyBorder="1" applyProtection="1">
      <alignment vertical="center"/>
    </xf>
    <xf numFmtId="0" fontId="3" fillId="2" borderId="20" xfId="1" applyFont="1" applyFill="1" applyBorder="1" applyProtection="1">
      <alignment vertical="center"/>
    </xf>
    <xf numFmtId="0" fontId="9" fillId="2" borderId="9" xfId="1" applyFont="1" applyFill="1" applyBorder="1" applyAlignment="1" applyProtection="1">
      <alignment horizontal="center" vertical="center" wrapText="1"/>
    </xf>
    <xf numFmtId="0" fontId="13" fillId="2" borderId="9" xfId="1" applyFont="1" applyFill="1" applyBorder="1" applyAlignment="1" applyProtection="1">
      <alignment horizontal="left" vertical="center" indent="1"/>
    </xf>
    <xf numFmtId="0" fontId="13" fillId="2" borderId="9" xfId="1" applyFont="1" applyFill="1" applyBorder="1" applyAlignment="1" applyProtection="1">
      <alignment horizontal="center" vertical="center"/>
    </xf>
    <xf numFmtId="182" fontId="13" fillId="2" borderId="9" xfId="1" applyNumberFormat="1" applyFont="1" applyFill="1" applyBorder="1" applyAlignment="1" applyProtection="1">
      <alignment vertical="center" shrinkToFit="1"/>
    </xf>
    <xf numFmtId="0" fontId="3" fillId="2" borderId="9" xfId="1" applyFont="1" applyFill="1" applyBorder="1" applyProtection="1">
      <alignment vertical="center"/>
    </xf>
    <xf numFmtId="182" fontId="3" fillId="2" borderId="10" xfId="1" applyNumberFormat="1" applyFont="1" applyFill="1" applyBorder="1" applyProtection="1">
      <alignment vertical="center"/>
    </xf>
    <xf numFmtId="0" fontId="9" fillId="2" borderId="7" xfId="1" applyFont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/>
    </xf>
    <xf numFmtId="0" fontId="13" fillId="2" borderId="5" xfId="1" applyFont="1" applyFill="1" applyBorder="1" applyAlignment="1" applyProtection="1">
      <alignment horizontal="center" vertical="center"/>
    </xf>
    <xf numFmtId="0" fontId="13" fillId="2" borderId="5" xfId="1" applyFont="1" applyFill="1" applyBorder="1" applyAlignment="1" applyProtection="1">
      <alignment horizontal="left" vertical="center" indent="1"/>
    </xf>
    <xf numFmtId="0" fontId="13" fillId="2" borderId="5" xfId="1" applyFont="1" applyFill="1" applyBorder="1" applyProtection="1">
      <alignment vertical="center"/>
    </xf>
    <xf numFmtId="0" fontId="3" fillId="2" borderId="5" xfId="1" applyFont="1" applyFill="1" applyBorder="1" applyProtection="1">
      <alignment vertical="center"/>
    </xf>
    <xf numFmtId="0" fontId="3" fillId="2" borderId="6" xfId="1" applyFont="1" applyFill="1" applyBorder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left" vertical="center" wrapText="1"/>
    </xf>
    <xf numFmtId="0" fontId="13" fillId="2" borderId="9" xfId="1" applyFont="1" applyFill="1" applyBorder="1" applyProtection="1">
      <alignment vertical="center"/>
    </xf>
    <xf numFmtId="0" fontId="3" fillId="2" borderId="10" xfId="1" applyFont="1" applyFill="1" applyBorder="1" applyProtection="1">
      <alignment vertical="center"/>
    </xf>
    <xf numFmtId="0" fontId="17" fillId="2" borderId="5" xfId="1" applyFont="1" applyFill="1" applyBorder="1" applyProtection="1">
      <alignment vertical="center"/>
    </xf>
    <xf numFmtId="0" fontId="13" fillId="2" borderId="5" xfId="1" applyFont="1" applyFill="1" applyBorder="1" applyAlignment="1" applyProtection="1">
      <alignment horizontal="left" vertical="center"/>
    </xf>
    <xf numFmtId="0" fontId="15" fillId="2" borderId="5" xfId="1" applyFont="1" applyFill="1" applyBorder="1" applyAlignment="1" applyProtection="1">
      <alignment horizontal="left" vertical="center"/>
    </xf>
    <xf numFmtId="0" fontId="13" fillId="2" borderId="7" xfId="1" applyFont="1" applyFill="1" applyBorder="1" applyAlignment="1" applyProtection="1">
      <alignment horizontal="left" vertical="center" indent="1"/>
    </xf>
    <xf numFmtId="0" fontId="15" fillId="2" borderId="10" xfId="1" applyFont="1" applyFill="1" applyBorder="1" applyAlignment="1" applyProtection="1">
      <alignment horizontal="left" vertical="center"/>
    </xf>
    <xf numFmtId="0" fontId="22" fillId="2" borderId="7" xfId="1" applyFont="1" applyFill="1" applyBorder="1" applyAlignment="1" applyProtection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5" fillId="2" borderId="0" xfId="1" applyFont="1" applyFill="1" applyBorder="1" applyAlignment="1" applyProtection="1">
      <alignment horizontal="left" vertical="center" wrapText="1" indent="1"/>
    </xf>
    <xf numFmtId="0" fontId="5" fillId="2" borderId="9" xfId="1" applyFont="1" applyFill="1" applyBorder="1" applyAlignment="1" applyProtection="1">
      <alignment horizontal="left" vertical="center" wrapText="1" indent="1"/>
    </xf>
    <xf numFmtId="0" fontId="5" fillId="2" borderId="7" xfId="1" applyFont="1" applyFill="1" applyBorder="1" applyAlignment="1" applyProtection="1">
      <alignment horizontal="left" vertical="center" wrapText="1" indent="1"/>
    </xf>
    <xf numFmtId="0" fontId="5" fillId="2" borderId="22" xfId="1" applyFont="1" applyFill="1" applyBorder="1" applyAlignment="1" applyProtection="1">
      <alignment horizontal="left" vertical="center" wrapText="1" indent="1"/>
    </xf>
    <xf numFmtId="0" fontId="6" fillId="2" borderId="12" xfId="1" applyFont="1" applyFill="1" applyBorder="1" applyAlignment="1" applyProtection="1">
      <alignment horizontal="centerContinuous" vertical="center" wrapText="1"/>
    </xf>
    <xf numFmtId="0" fontId="6" fillId="2" borderId="9" xfId="1" applyFont="1" applyFill="1" applyBorder="1" applyAlignment="1" applyProtection="1">
      <alignment horizontal="centerContinuous" vertical="center" wrapText="1"/>
    </xf>
    <xf numFmtId="0" fontId="6" fillId="2" borderId="4" xfId="1" applyFont="1" applyFill="1" applyBorder="1" applyAlignment="1" applyProtection="1">
      <alignment horizontal="centerContinuous" vertical="center" wrapText="1"/>
    </xf>
    <xf numFmtId="0" fontId="13" fillId="2" borderId="5" xfId="1" applyFont="1" applyFill="1" applyBorder="1" applyAlignment="1" applyProtection="1">
      <alignment horizontal="centerContinuous" vertical="center" wrapText="1"/>
    </xf>
    <xf numFmtId="0" fontId="8" fillId="2" borderId="7" xfId="1" applyFont="1" applyFill="1" applyBorder="1" applyAlignment="1" applyProtection="1">
      <alignment vertical="center" wrapText="1"/>
    </xf>
    <xf numFmtId="0" fontId="8" fillId="2" borderId="14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centerContinuous" vertical="center" wrapText="1"/>
    </xf>
    <xf numFmtId="0" fontId="16" fillId="2" borderId="0" xfId="1" applyFont="1" applyFill="1" applyBorder="1" applyAlignment="1" applyProtection="1">
      <alignment horizontal="right" vertical="center"/>
    </xf>
    <xf numFmtId="0" fontId="13" fillId="2" borderId="0" xfId="1" applyFont="1" applyFill="1" applyBorder="1" applyProtection="1">
      <alignment vertical="center"/>
    </xf>
    <xf numFmtId="182" fontId="5" fillId="2" borderId="0" xfId="1" applyNumberFormat="1" applyFont="1" applyFill="1" applyBorder="1" applyAlignment="1" applyProtection="1">
      <alignment horizontal="left" vertical="center" indent="1"/>
    </xf>
    <xf numFmtId="0" fontId="12" fillId="2" borderId="0" xfId="1" applyFont="1" applyFill="1" applyBorder="1" applyAlignment="1" applyProtection="1">
      <alignment horizontal="center" vertical="center" textRotation="255"/>
    </xf>
    <xf numFmtId="0" fontId="19" fillId="2" borderId="0" xfId="1" applyFont="1" applyFill="1" applyBorder="1" applyAlignment="1" applyProtection="1">
      <alignment vertical="center"/>
    </xf>
    <xf numFmtId="0" fontId="20" fillId="2" borderId="0" xfId="1" applyFont="1" applyFill="1" applyBorder="1" applyAlignment="1" applyProtection="1">
      <alignment vertical="center"/>
    </xf>
    <xf numFmtId="0" fontId="16" fillId="2" borderId="5" xfId="1" applyFont="1" applyFill="1" applyBorder="1" applyAlignment="1" applyProtection="1">
      <alignment horizontal="right" vertical="center"/>
    </xf>
    <xf numFmtId="181" fontId="16" fillId="2" borderId="5" xfId="1" applyNumberFormat="1" applyFont="1" applyFill="1" applyBorder="1" applyAlignment="1" applyProtection="1">
      <alignment horizontal="right" vertical="center"/>
    </xf>
    <xf numFmtId="0" fontId="16" fillId="2" borderId="7" xfId="1" applyFont="1" applyFill="1" applyBorder="1" applyAlignment="1" applyProtection="1">
      <alignment horizontal="left" vertical="center" indent="1"/>
    </xf>
    <xf numFmtId="0" fontId="8" fillId="0" borderId="5" xfId="1" applyFont="1" applyFill="1" applyBorder="1" applyAlignment="1" applyProtection="1">
      <alignment horizontal="right" vertical="center"/>
      <protection locked="0"/>
    </xf>
    <xf numFmtId="0" fontId="8" fillId="0" borderId="9" xfId="1" applyFont="1" applyFill="1" applyBorder="1" applyAlignment="1" applyProtection="1">
      <alignment horizontal="right" vertical="center"/>
      <protection locked="0"/>
    </xf>
    <xf numFmtId="0" fontId="8" fillId="0" borderId="7" xfId="1" applyFont="1" applyFill="1" applyBorder="1" applyAlignment="1" applyProtection="1">
      <alignment horizontal="right" vertical="center"/>
      <protection locked="0"/>
    </xf>
    <xf numFmtId="181" fontId="8" fillId="0" borderId="5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Fill="1" applyBorder="1" applyAlignment="1" applyProtection="1">
      <alignment horizontal="right" vertical="center" wrapText="1"/>
      <protection locked="0"/>
    </xf>
    <xf numFmtId="176" fontId="8" fillId="0" borderId="0" xfId="1" applyNumberFormat="1" applyFont="1" applyFill="1" applyBorder="1" applyAlignment="1" applyProtection="1">
      <alignment horizontal="center" vertical="center"/>
      <protection locked="0"/>
    </xf>
    <xf numFmtId="58" fontId="27" fillId="2" borderId="0" xfId="4" applyNumberFormat="1" applyFont="1" applyFill="1" applyBorder="1" applyAlignment="1" applyProtection="1">
      <alignment wrapText="1"/>
    </xf>
    <xf numFmtId="0" fontId="27" fillId="2" borderId="0" xfId="4" applyFont="1" applyFill="1" applyBorder="1" applyAlignment="1" applyProtection="1">
      <alignment wrapText="1"/>
    </xf>
    <xf numFmtId="186" fontId="27" fillId="2" borderId="0" xfId="4" applyNumberFormat="1" applyFont="1" applyFill="1" applyBorder="1" applyAlignment="1" applyProtection="1">
      <alignment wrapText="1"/>
    </xf>
    <xf numFmtId="0" fontId="29" fillId="2" borderId="0" xfId="4" applyFont="1" applyFill="1" applyBorder="1" applyAlignment="1" applyProtection="1">
      <alignment horizontal="left" vertical="top"/>
    </xf>
    <xf numFmtId="0" fontId="29" fillId="2" borderId="0" xfId="4" applyFont="1" applyFill="1" applyBorder="1" applyAlignment="1" applyProtection="1">
      <alignment vertical="top" wrapText="1"/>
    </xf>
    <xf numFmtId="0" fontId="27" fillId="2" borderId="0" xfId="4" applyFont="1" applyFill="1" applyBorder="1" applyAlignment="1" applyProtection="1">
      <alignment vertical="top" wrapText="1"/>
    </xf>
    <xf numFmtId="0" fontId="27" fillId="2" borderId="0" xfId="4" applyFont="1" applyFill="1" applyBorder="1" applyAlignment="1" applyProtection="1">
      <alignment horizontal="centerContinuous" vertical="top" wrapText="1"/>
    </xf>
    <xf numFmtId="0" fontId="30" fillId="2" borderId="0" xfId="4" applyFont="1" applyFill="1" applyBorder="1" applyAlignment="1" applyProtection="1">
      <alignment horizontal="centerContinuous"/>
    </xf>
    <xf numFmtId="0" fontId="31" fillId="2" borderId="0" xfId="4" applyFont="1" applyFill="1" applyBorder="1" applyAlignment="1" applyProtection="1">
      <alignment horizontal="centerContinuous" vertical="top" wrapText="1"/>
    </xf>
    <xf numFmtId="0" fontId="29" fillId="2" borderId="0" xfId="4" applyFont="1" applyFill="1" applyBorder="1" applyAlignment="1" applyProtection="1">
      <alignment horizontal="centerContinuous" vertical="top"/>
    </xf>
    <xf numFmtId="0" fontId="32" fillId="2" borderId="0" xfId="4" applyFont="1" applyFill="1" applyBorder="1" applyAlignment="1" applyProtection="1"/>
    <xf numFmtId="0" fontId="29" fillId="2" borderId="0" xfId="4" applyFont="1" applyFill="1" applyBorder="1" applyAlignment="1" applyProtection="1">
      <alignment horizontal="left" vertical="center" indent="1"/>
    </xf>
    <xf numFmtId="0" fontId="32" fillId="2" borderId="24" xfId="4" applyFont="1" applyFill="1" applyBorder="1" applyAlignment="1" applyProtection="1">
      <alignment horizontal="center" vertical="center"/>
    </xf>
    <xf numFmtId="186" fontId="29" fillId="2" borderId="0" xfId="4" applyNumberFormat="1" applyFont="1" applyFill="1" applyBorder="1" applyAlignment="1" applyProtection="1">
      <alignment horizontal="left" vertical="center" indent="1"/>
    </xf>
    <xf numFmtId="0" fontId="32" fillId="2" borderId="25" xfId="4" applyFont="1" applyFill="1" applyBorder="1" applyAlignment="1" applyProtection="1">
      <alignment horizontal="center" vertical="center"/>
    </xf>
    <xf numFmtId="0" fontId="32" fillId="2" borderId="26" xfId="4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left" vertical="top"/>
    </xf>
    <xf numFmtId="0" fontId="32" fillId="2" borderId="0" xfId="4" applyFont="1" applyFill="1" applyBorder="1" applyAlignment="1" applyProtection="1">
      <alignment horizontal="right" vertical="center" indent="1"/>
    </xf>
    <xf numFmtId="0" fontId="32" fillId="2" borderId="0" xfId="0" applyFont="1" applyFill="1" applyBorder="1" applyAlignment="1" applyProtection="1">
      <alignment horizontal="right" vertical="center" indent="1"/>
    </xf>
    <xf numFmtId="0" fontId="32" fillId="2" borderId="7" xfId="4" applyFont="1" applyFill="1" applyBorder="1" applyAlignment="1" applyProtection="1">
      <alignment horizontal="left" vertical="center" indent="2"/>
    </xf>
    <xf numFmtId="0" fontId="32" fillId="2" borderId="7" xfId="0" applyFont="1" applyFill="1" applyBorder="1" applyAlignment="1" applyProtection="1">
      <alignment horizontal="left" vertical="center" wrapText="1" indent="2"/>
    </xf>
    <xf numFmtId="185" fontId="34" fillId="2" borderId="23" xfId="4" applyNumberFormat="1" applyFont="1" applyFill="1" applyBorder="1" applyAlignment="1" applyProtection="1">
      <alignment horizontal="left" vertical="center" indent="1"/>
    </xf>
    <xf numFmtId="185" fontId="34" fillId="2" borderId="23" xfId="4" applyNumberFormat="1" applyFont="1" applyFill="1" applyBorder="1" applyAlignment="1" applyProtection="1">
      <alignment horizontal="right" vertical="center"/>
    </xf>
    <xf numFmtId="0" fontId="34" fillId="2" borderId="7" xfId="4" applyFont="1" applyFill="1" applyBorder="1" applyAlignment="1" applyProtection="1">
      <alignment horizontal="left" vertical="center" indent="2"/>
    </xf>
    <xf numFmtId="0" fontId="27" fillId="2" borderId="0" xfId="4" applyFont="1" applyFill="1" applyBorder="1" applyAlignment="1" applyProtection="1">
      <alignment horizontal="left" vertical="top"/>
    </xf>
    <xf numFmtId="0" fontId="29" fillId="2" borderId="32" xfId="0" applyFont="1" applyFill="1" applyBorder="1" applyAlignment="1" applyProtection="1">
      <alignment vertical="center"/>
    </xf>
    <xf numFmtId="0" fontId="32" fillId="2" borderId="33" xfId="0" applyFont="1" applyFill="1" applyBorder="1" applyAlignment="1" applyProtection="1">
      <alignment horizontal="left" vertical="center" wrapText="1" indent="2"/>
    </xf>
    <xf numFmtId="0" fontId="27" fillId="2" borderId="0" xfId="4" applyFont="1" applyFill="1" applyBorder="1" applyAlignment="1" applyProtection="1"/>
    <xf numFmtId="0" fontId="29" fillId="2" borderId="0" xfId="0" applyFont="1" applyFill="1" applyBorder="1" applyAlignment="1" applyProtection="1"/>
    <xf numFmtId="0" fontId="27" fillId="2" borderId="0" xfId="4" applyFont="1" applyFill="1" applyBorder="1" applyAlignment="1" applyProtection="1">
      <alignment horizontal="right"/>
    </xf>
    <xf numFmtId="0" fontId="28" fillId="2" borderId="0" xfId="0" applyFont="1" applyFill="1" applyBorder="1" applyAlignment="1" applyProtection="1">
      <alignment vertical="top"/>
    </xf>
    <xf numFmtId="0" fontId="28" fillId="2" borderId="0" xfId="0" applyFont="1" applyFill="1" applyBorder="1" applyAlignment="1" applyProtection="1">
      <alignment horizontal="right" vertical="center"/>
    </xf>
    <xf numFmtId="186" fontId="27" fillId="2" borderId="0" xfId="4" applyNumberFormat="1" applyFont="1" applyFill="1" applyBorder="1" applyAlignment="1" applyProtection="1">
      <alignment vertical="center" wrapText="1"/>
    </xf>
    <xf numFmtId="179" fontId="7" fillId="0" borderId="5" xfId="1" applyNumberFormat="1" applyFont="1" applyFill="1" applyBorder="1" applyAlignment="1" applyProtection="1">
      <alignment horizontal="left" vertical="center" indent="2"/>
      <protection locked="0"/>
    </xf>
    <xf numFmtId="0" fontId="1" fillId="2" borderId="0" xfId="1" applyFill="1" applyBorder="1" applyAlignment="1">
      <alignment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 applyProtection="1">
      <alignment horizontal="left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0" fontId="19" fillId="2" borderId="0" xfId="1" applyFont="1" applyFill="1" applyBorder="1" applyAlignment="1" applyProtection="1">
      <alignment horizontal="left" vertical="center"/>
    </xf>
    <xf numFmtId="0" fontId="34" fillId="2" borderId="28" xfId="4" applyFont="1" applyFill="1" applyBorder="1" applyAlignment="1" applyProtection="1">
      <alignment horizontal="left" vertical="center" indent="2"/>
    </xf>
    <xf numFmtId="182" fontId="7" fillId="0" borderId="9" xfId="1" applyNumberFormat="1" applyFont="1" applyFill="1" applyBorder="1" applyAlignment="1" applyProtection="1">
      <alignment horizontal="left" vertical="center" indent="2"/>
      <protection locked="0"/>
    </xf>
    <xf numFmtId="183" fontId="7" fillId="0" borderId="9" xfId="1" applyNumberFormat="1" applyFont="1" applyFill="1" applyBorder="1" applyAlignment="1" applyProtection="1">
      <alignment horizontal="left" vertical="center" indent="2"/>
      <protection locked="0"/>
    </xf>
    <xf numFmtId="0" fontId="20" fillId="2" borderId="0" xfId="0" applyFont="1" applyFill="1" applyBorder="1" applyAlignment="1" applyProtection="1">
      <alignment vertical="center"/>
    </xf>
    <xf numFmtId="0" fontId="6" fillId="2" borderId="22" xfId="1" applyFont="1" applyFill="1" applyBorder="1" applyAlignment="1" applyProtection="1">
      <alignment horizontal="centerContinuous" vertical="center" wrapText="1"/>
    </xf>
    <xf numFmtId="0" fontId="8" fillId="0" borderId="22" xfId="1" applyFont="1" applyFill="1" applyBorder="1" applyAlignment="1" applyProtection="1">
      <alignment horizontal="right" vertical="center"/>
      <protection locked="0"/>
    </xf>
    <xf numFmtId="0" fontId="13" fillId="2" borderId="22" xfId="1" applyFont="1" applyFill="1" applyBorder="1" applyAlignment="1" applyProtection="1">
      <alignment horizontal="left" vertical="center" indent="1"/>
    </xf>
    <xf numFmtId="0" fontId="13" fillId="2" borderId="22" xfId="1" applyFont="1" applyFill="1" applyBorder="1" applyProtection="1">
      <alignment vertical="center"/>
    </xf>
    <xf numFmtId="179" fontId="7" fillId="0" borderId="22" xfId="1" applyNumberFormat="1" applyFont="1" applyFill="1" applyBorder="1" applyAlignment="1" applyProtection="1">
      <alignment horizontal="center" vertical="center"/>
      <protection locked="0"/>
    </xf>
    <xf numFmtId="0" fontId="13" fillId="2" borderId="22" xfId="1" applyFont="1" applyFill="1" applyBorder="1" applyAlignment="1" applyProtection="1">
      <alignment horizontal="center" vertical="center"/>
    </xf>
    <xf numFmtId="0" fontId="3" fillId="2" borderId="22" xfId="1" applyFont="1" applyFill="1" applyBorder="1" applyProtection="1">
      <alignment vertical="center"/>
    </xf>
    <xf numFmtId="0" fontId="3" fillId="2" borderId="36" xfId="1" applyFont="1" applyFill="1" applyBorder="1" applyProtection="1">
      <alignment vertical="center"/>
    </xf>
    <xf numFmtId="0" fontId="6" fillId="2" borderId="7" xfId="1" applyFont="1" applyFill="1" applyBorder="1" applyAlignment="1" applyProtection="1">
      <alignment horizontal="centerContinuous" vertical="center"/>
    </xf>
    <xf numFmtId="0" fontId="13" fillId="2" borderId="7" xfId="1" applyFont="1" applyFill="1" applyBorder="1" applyProtection="1">
      <alignment vertical="center"/>
    </xf>
    <xf numFmtId="0" fontId="8" fillId="0" borderId="7" xfId="1" applyFont="1" applyFill="1" applyBorder="1" applyAlignment="1" applyProtection="1">
      <alignment horizontal="right" vertical="center" wrapText="1"/>
      <protection locked="0"/>
    </xf>
    <xf numFmtId="0" fontId="3" fillId="2" borderId="7" xfId="1" applyFont="1" applyFill="1" applyBorder="1" applyProtection="1">
      <alignment vertical="center"/>
    </xf>
    <xf numFmtId="0" fontId="3" fillId="2" borderId="8" xfId="1" applyFont="1" applyFill="1" applyBorder="1" applyProtection="1">
      <alignment vertical="center"/>
    </xf>
    <xf numFmtId="0" fontId="6" fillId="2" borderId="11" xfId="1" applyFont="1" applyFill="1" applyBorder="1" applyAlignment="1" applyProtection="1">
      <alignment horizontal="centerContinuous"/>
    </xf>
    <xf numFmtId="0" fontId="6" fillId="2" borderId="21" xfId="1" applyFont="1" applyFill="1" applyBorder="1" applyAlignment="1" applyProtection="1">
      <alignment horizontal="centerContinuous" vertical="top" wrapText="1"/>
    </xf>
    <xf numFmtId="0" fontId="39" fillId="2" borderId="9" xfId="1" applyFont="1" applyFill="1" applyBorder="1" applyAlignment="1" applyProtection="1">
      <alignment horizontal="left" vertical="center"/>
    </xf>
    <xf numFmtId="0" fontId="34" fillId="2" borderId="7" xfId="4" applyFont="1" applyFill="1" applyBorder="1" applyAlignment="1" applyProtection="1">
      <alignment vertical="center"/>
    </xf>
    <xf numFmtId="49" fontId="13" fillId="2" borderId="19" xfId="1" applyNumberFormat="1" applyFont="1" applyFill="1" applyBorder="1" applyAlignment="1" applyProtection="1">
      <alignment horizontal="center" vertical="center"/>
    </xf>
    <xf numFmtId="0" fontId="33" fillId="2" borderId="9" xfId="1" applyFont="1" applyFill="1" applyBorder="1" applyAlignment="1" applyProtection="1">
      <alignment horizontal="left" vertical="center" indent="2"/>
    </xf>
    <xf numFmtId="179" fontId="7" fillId="0" borderId="22" xfId="1" applyNumberFormat="1" applyFont="1" applyFill="1" applyBorder="1" applyAlignment="1" applyProtection="1">
      <alignment horizontal="left" vertical="center" indent="2"/>
      <protection locked="0"/>
    </xf>
    <xf numFmtId="181" fontId="8" fillId="2" borderId="9" xfId="1" applyNumberFormat="1" applyFont="1" applyFill="1" applyBorder="1" applyAlignment="1" applyProtection="1">
      <alignment horizontal="right" vertical="center"/>
    </xf>
    <xf numFmtId="0" fontId="12" fillId="2" borderId="0" xfId="1" applyFont="1" applyFill="1" applyBorder="1" applyAlignment="1" applyProtection="1">
      <alignment horizontal="center" vertical="center" textRotation="255"/>
    </xf>
    <xf numFmtId="0" fontId="1" fillId="2" borderId="0" xfId="1" applyFill="1" applyBorder="1" applyAlignment="1">
      <alignment vertic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indent="1" shrinkToFit="1"/>
      <protection locked="0"/>
    </xf>
    <xf numFmtId="187" fontId="7" fillId="0" borderId="2" xfId="1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3" xfId="1" applyFont="1" applyFill="1" applyBorder="1" applyAlignment="1" applyProtection="1">
      <alignment horizontal="left" vertical="center" indent="1" shrinkToFit="1"/>
      <protection locked="0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indent="1" shrinkToFit="1"/>
      <protection locked="0"/>
    </xf>
    <xf numFmtId="178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1" applyFont="1" applyFill="1" applyBorder="1" applyAlignment="1" applyProtection="1">
      <alignment horizontal="left" vertical="center" wrapText="1" indent="1"/>
      <protection locked="0"/>
    </xf>
    <xf numFmtId="0" fontId="25" fillId="0" borderId="9" xfId="1" applyFont="1" applyFill="1" applyBorder="1" applyAlignment="1" applyProtection="1">
      <alignment horizontal="left" vertical="center" wrapText="1" indent="1"/>
      <protection locked="0"/>
    </xf>
    <xf numFmtId="0" fontId="25" fillId="0" borderId="10" xfId="1" applyFont="1" applyFill="1" applyBorder="1" applyAlignment="1" applyProtection="1">
      <alignment horizontal="left" vertical="center" wrapText="1" indent="1"/>
      <protection locked="0"/>
    </xf>
    <xf numFmtId="0" fontId="7" fillId="0" borderId="7" xfId="1" applyFont="1" applyFill="1" applyBorder="1" applyAlignment="1" applyProtection="1">
      <alignment horizontal="left" vertical="center" indent="1"/>
      <protection locked="0"/>
    </xf>
    <xf numFmtId="0" fontId="0" fillId="0" borderId="7" xfId="0" applyFill="1" applyBorder="1" applyAlignment="1" applyProtection="1">
      <alignment horizontal="left" vertical="center" indent="1"/>
      <protection locked="0"/>
    </xf>
    <xf numFmtId="0" fontId="0" fillId="0" borderId="8" xfId="0" applyFill="1" applyBorder="1" applyAlignment="1" applyProtection="1">
      <alignment horizontal="left" vertical="center" indent="1"/>
      <protection locked="0"/>
    </xf>
    <xf numFmtId="0" fontId="7" fillId="0" borderId="5" xfId="1" applyFont="1" applyFill="1" applyBorder="1" applyAlignment="1" applyProtection="1">
      <alignment horizontal="left" vertical="center" indent="1"/>
      <protection locked="0"/>
    </xf>
    <xf numFmtId="0" fontId="38" fillId="0" borderId="5" xfId="0" applyFont="1" applyFill="1" applyBorder="1" applyAlignment="1" applyProtection="1">
      <alignment horizontal="left" vertical="center" indent="1"/>
      <protection locked="0"/>
    </xf>
    <xf numFmtId="0" fontId="13" fillId="2" borderId="5" xfId="1" applyFont="1" applyFill="1" applyBorder="1" applyAlignment="1" applyProtection="1">
      <alignment horizontal="left" vertical="center" wrapText="1"/>
    </xf>
    <xf numFmtId="0" fontId="6" fillId="2" borderId="12" xfId="1" applyFont="1" applyFill="1" applyBorder="1" applyAlignment="1" applyProtection="1">
      <alignment horizontal="center" vertical="center" textRotation="255" wrapText="1"/>
    </xf>
    <xf numFmtId="0" fontId="6" fillId="2" borderId="4" xfId="1" applyFont="1" applyFill="1" applyBorder="1" applyAlignment="1" applyProtection="1">
      <alignment horizontal="center" vertical="center" textRotation="255" wrapText="1"/>
    </xf>
    <xf numFmtId="0" fontId="7" fillId="0" borderId="6" xfId="1" applyFont="1" applyFill="1" applyBorder="1" applyAlignment="1" applyProtection="1">
      <alignment horizontal="left" vertical="center" indent="1" shrinkToFit="1"/>
      <protection locked="0"/>
    </xf>
    <xf numFmtId="177" fontId="7" fillId="0" borderId="5" xfId="1" applyNumberFormat="1" applyFont="1" applyFill="1" applyBorder="1" applyAlignment="1" applyProtection="1">
      <alignment horizontal="left" vertical="center" indent="1"/>
      <protection locked="0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left" vertical="center" indent="1"/>
      <protection locked="0"/>
    </xf>
    <xf numFmtId="0" fontId="26" fillId="0" borderId="19" xfId="3" applyFont="1" applyFill="1" applyBorder="1" applyAlignment="1" applyProtection="1">
      <alignment horizontal="left" vertical="center" indent="1" shrinkToFit="1"/>
      <protection locked="0"/>
    </xf>
    <xf numFmtId="0" fontId="26" fillId="0" borderId="19" xfId="2" applyFont="1" applyFill="1" applyBorder="1" applyAlignment="1" applyProtection="1">
      <alignment horizontal="left" vertical="center" indent="1" shrinkToFit="1"/>
      <protection locked="0"/>
    </xf>
    <xf numFmtId="0" fontId="25" fillId="0" borderId="5" xfId="1" applyFont="1" applyFill="1" applyBorder="1" applyAlignment="1" applyProtection="1">
      <alignment horizontal="left" vertical="center" wrapText="1" indent="1"/>
      <protection locked="0"/>
    </xf>
    <xf numFmtId="0" fontId="25" fillId="0" borderId="6" xfId="1" applyFont="1" applyFill="1" applyBorder="1" applyAlignment="1" applyProtection="1">
      <alignment horizontal="left" vertical="center" wrapText="1" indent="1"/>
      <protection locked="0"/>
    </xf>
    <xf numFmtId="0" fontId="8" fillId="0" borderId="5" xfId="1" applyFont="1" applyFill="1" applyBorder="1" applyAlignment="1" applyProtection="1">
      <alignment horizontal="left" vertical="center" wrapText="1" indent="1"/>
      <protection locked="0"/>
    </xf>
    <xf numFmtId="0" fontId="1" fillId="0" borderId="5" xfId="1" applyFill="1" applyBorder="1" applyAlignment="1" applyProtection="1">
      <alignment horizontal="left" vertical="center" wrapText="1" indent="1"/>
      <protection locked="0"/>
    </xf>
    <xf numFmtId="0" fontId="1" fillId="0" borderId="6" xfId="1" applyFill="1" applyBorder="1" applyAlignment="1" applyProtection="1">
      <alignment horizontal="left" vertical="center" wrapText="1" indent="1"/>
      <protection locked="0"/>
    </xf>
    <xf numFmtId="0" fontId="1" fillId="0" borderId="16" xfId="1" applyFill="1" applyBorder="1" applyAlignment="1" applyProtection="1">
      <alignment horizontal="left" vertical="center" wrapText="1" indent="1"/>
      <protection locked="0"/>
    </xf>
    <xf numFmtId="0" fontId="1" fillId="0" borderId="17" xfId="1" applyFill="1" applyBorder="1" applyAlignment="1" applyProtection="1">
      <alignment horizontal="left" vertical="center" wrapText="1" indent="1"/>
      <protection locked="0"/>
    </xf>
    <xf numFmtId="0" fontId="18" fillId="2" borderId="11" xfId="1" applyFont="1" applyFill="1" applyBorder="1" applyAlignment="1" applyProtection="1">
      <alignment horizontal="center" vertical="center" textRotation="255"/>
    </xf>
    <xf numFmtId="0" fontId="18" fillId="2" borderId="15" xfId="1" applyFont="1" applyFill="1" applyBorder="1" applyAlignment="1" applyProtection="1">
      <alignment horizontal="center" vertical="center" textRotation="255"/>
    </xf>
    <xf numFmtId="0" fontId="18" fillId="2" borderId="21" xfId="1" applyFont="1" applyFill="1" applyBorder="1" applyAlignment="1" applyProtection="1">
      <alignment horizontal="center" vertical="center" textRotation="255"/>
    </xf>
    <xf numFmtId="180" fontId="7" fillId="0" borderId="7" xfId="1" applyNumberFormat="1" applyFont="1" applyFill="1" applyBorder="1" applyAlignment="1" applyProtection="1">
      <alignment horizontal="left" vertical="center" indent="1" shrinkToFit="1"/>
      <protection locked="0"/>
    </xf>
    <xf numFmtId="181" fontId="36" fillId="2" borderId="22" xfId="1" applyNumberFormat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13" fillId="2" borderId="11" xfId="1" applyFont="1" applyFill="1" applyBorder="1" applyAlignment="1" applyProtection="1">
      <alignment horizontal="center" vertical="center"/>
    </xf>
    <xf numFmtId="0" fontId="13" fillId="2" borderId="7" xfId="1" applyFont="1" applyFill="1" applyBorder="1" applyAlignment="1" applyProtection="1">
      <alignment horizontal="center" vertical="center"/>
    </xf>
    <xf numFmtId="0" fontId="13" fillId="2" borderId="13" xfId="1" applyFont="1" applyFill="1" applyBorder="1" applyAlignment="1" applyProtection="1">
      <alignment horizontal="center" vertical="center"/>
    </xf>
    <xf numFmtId="0" fontId="13" fillId="2" borderId="14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/>
    </xf>
    <xf numFmtId="0" fontId="25" fillId="0" borderId="19" xfId="1" applyFont="1" applyFill="1" applyBorder="1" applyAlignment="1" applyProtection="1">
      <alignment horizontal="left" vertical="center" wrapText="1" indent="1"/>
      <protection locked="0"/>
    </xf>
    <xf numFmtId="0" fontId="25" fillId="0" borderId="20" xfId="1" applyFont="1" applyFill="1" applyBorder="1" applyAlignment="1" applyProtection="1">
      <alignment horizontal="left" vertical="center" wrapText="1" indent="1"/>
      <protection locked="0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22" xfId="1" applyFont="1" applyFill="1" applyBorder="1" applyAlignment="1" applyProtection="1">
      <alignment horizontal="center" vertical="top" wrapText="1"/>
    </xf>
    <xf numFmtId="184" fontId="36" fillId="2" borderId="5" xfId="1" applyNumberFormat="1" applyFont="1" applyFill="1" applyBorder="1" applyAlignment="1" applyProtection="1">
      <alignment horizontal="left" vertical="center"/>
    </xf>
    <xf numFmtId="0" fontId="37" fillId="2" borderId="6" xfId="0" applyFont="1" applyFill="1" applyBorder="1" applyAlignment="1">
      <alignment horizontal="left" vertical="center"/>
    </xf>
    <xf numFmtId="184" fontId="36" fillId="2" borderId="6" xfId="1" applyNumberFormat="1" applyFont="1" applyFill="1" applyBorder="1" applyAlignment="1" applyProtection="1">
      <alignment horizontal="left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182" fontId="7" fillId="0" borderId="9" xfId="1" applyNumberFormat="1" applyFont="1" applyFill="1" applyBorder="1" applyAlignment="1" applyProtection="1">
      <alignment horizontal="left" vertical="center" indent="1"/>
      <protection locked="0"/>
    </xf>
    <xf numFmtId="180" fontId="7" fillId="0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34" fillId="2" borderId="7" xfId="4" applyFont="1" applyFill="1" applyBorder="1" applyAlignment="1" applyProtection="1">
      <alignment horizontal="left" vertical="center" wrapText="1" indent="2"/>
    </xf>
    <xf numFmtId="0" fontId="34" fillId="2" borderId="33" xfId="4" applyFont="1" applyFill="1" applyBorder="1" applyAlignment="1" applyProtection="1">
      <alignment horizontal="left" vertical="center" wrapText="1" indent="2"/>
    </xf>
    <xf numFmtId="180" fontId="34" fillId="2" borderId="27" xfId="4" applyNumberFormat="1" applyFont="1" applyFill="1" applyBorder="1" applyAlignment="1" applyProtection="1">
      <alignment horizontal="left" vertical="center" indent="2"/>
    </xf>
    <xf numFmtId="180" fontId="34" fillId="2" borderId="23" xfId="4" applyNumberFormat="1" applyFont="1" applyFill="1" applyBorder="1" applyAlignment="1" applyProtection="1">
      <alignment horizontal="left" vertical="center" indent="2"/>
    </xf>
    <xf numFmtId="185" fontId="34" fillId="2" borderId="23" xfId="4" applyNumberFormat="1" applyFont="1" applyFill="1" applyBorder="1" applyAlignment="1" applyProtection="1">
      <alignment horizontal="center" vertical="center"/>
    </xf>
    <xf numFmtId="0" fontId="33" fillId="0" borderId="29" xfId="1" applyFont="1" applyFill="1" applyBorder="1" applyProtection="1">
      <alignment vertical="center"/>
      <protection locked="0"/>
    </xf>
    <xf numFmtId="0" fontId="33" fillId="0" borderId="5" xfId="1" applyFont="1" applyFill="1" applyBorder="1" applyProtection="1">
      <alignment vertical="center"/>
      <protection locked="0"/>
    </xf>
    <xf numFmtId="0" fontId="33" fillId="0" borderId="34" xfId="1" applyFont="1" applyFill="1" applyBorder="1" applyProtection="1">
      <alignment vertical="center"/>
      <protection locked="0"/>
    </xf>
    <xf numFmtId="0" fontId="33" fillId="2" borderId="5" xfId="1" applyFont="1" applyFill="1" applyBorder="1" applyAlignment="1" applyProtection="1">
      <alignment horizontal="center" vertical="center" wrapText="1"/>
    </xf>
    <xf numFmtId="183" fontId="35" fillId="2" borderId="5" xfId="1" applyNumberFormat="1" applyFont="1" applyFill="1" applyBorder="1" applyAlignment="1" applyProtection="1">
      <alignment horizontal="left" vertical="center" indent="1"/>
    </xf>
    <xf numFmtId="183" fontId="35" fillId="2" borderId="34" xfId="1" applyNumberFormat="1" applyFont="1" applyFill="1" applyBorder="1" applyAlignment="1" applyProtection="1">
      <alignment horizontal="left" vertical="center" indent="1"/>
    </xf>
    <xf numFmtId="0" fontId="35" fillId="2" borderId="7" xfId="1" applyNumberFormat="1" applyFont="1" applyFill="1" applyBorder="1" applyAlignment="1" applyProtection="1">
      <alignment horizontal="left" vertical="center" indent="1"/>
    </xf>
    <xf numFmtId="0" fontId="32" fillId="2" borderId="0" xfId="4" applyFont="1" applyFill="1" applyBorder="1" applyAlignment="1" applyProtection="1">
      <alignment horizontal="right" vertical="center"/>
    </xf>
    <xf numFmtId="0" fontId="32" fillId="2" borderId="30" xfId="4" applyFont="1" applyFill="1" applyBorder="1" applyAlignment="1" applyProtection="1">
      <alignment horizontal="center" vertical="center"/>
    </xf>
    <xf numFmtId="0" fontId="32" fillId="2" borderId="31" xfId="4" applyFont="1" applyFill="1" applyBorder="1" applyAlignment="1" applyProtection="1">
      <alignment horizontal="center" vertical="center"/>
    </xf>
    <xf numFmtId="0" fontId="32" fillId="0" borderId="19" xfId="4" applyFont="1" applyFill="1" applyBorder="1" applyAlignment="1" applyProtection="1">
      <alignment horizontal="left" vertical="top" indent="2"/>
      <protection locked="0"/>
    </xf>
    <xf numFmtId="0" fontId="32" fillId="0" borderId="35" xfId="4" applyFont="1" applyFill="1" applyBorder="1" applyAlignment="1" applyProtection="1">
      <alignment horizontal="left" vertical="top" indent="2"/>
      <protection locked="0"/>
    </xf>
    <xf numFmtId="0" fontId="32" fillId="2" borderId="5" xfId="4" applyFont="1" applyFill="1" applyBorder="1" applyAlignment="1" applyProtection="1">
      <alignment horizontal="left" vertical="center" wrapText="1" indent="2"/>
    </xf>
    <xf numFmtId="0" fontId="32" fillId="2" borderId="34" xfId="4" applyFont="1" applyFill="1" applyBorder="1" applyAlignment="1" applyProtection="1">
      <alignment horizontal="left" vertical="center" wrapText="1" indent="2"/>
    </xf>
    <xf numFmtId="0" fontId="35" fillId="0" borderId="5" xfId="1" applyNumberFormat="1" applyFont="1" applyFill="1" applyBorder="1" applyAlignment="1" applyProtection="1">
      <alignment horizontal="left" vertical="center" indent="1"/>
      <protection locked="0"/>
    </xf>
    <xf numFmtId="0" fontId="35" fillId="2" borderId="5" xfId="1" applyNumberFormat="1" applyFont="1" applyFill="1" applyBorder="1" applyAlignment="1" applyProtection="1">
      <alignment horizontal="left" vertical="center" indent="1"/>
    </xf>
    <xf numFmtId="0" fontId="35" fillId="2" borderId="34" xfId="1" applyNumberFormat="1" applyFont="1" applyFill="1" applyBorder="1" applyAlignment="1" applyProtection="1">
      <alignment horizontal="left" vertical="center" indent="1"/>
    </xf>
    <xf numFmtId="176" fontId="14" fillId="3" borderId="0" xfId="1" applyNumberFormat="1" applyFont="1" applyFill="1" applyBorder="1" applyProtection="1">
      <alignment vertical="center"/>
    </xf>
    <xf numFmtId="180" fontId="24" fillId="3" borderId="5" xfId="1" applyNumberFormat="1" applyFont="1" applyFill="1" applyBorder="1" applyAlignment="1" applyProtection="1">
      <alignment horizontal="left" vertical="center" indent="1" shrinkToFit="1"/>
    </xf>
    <xf numFmtId="179" fontId="24" fillId="3" borderId="5" xfId="1" applyNumberFormat="1" applyFont="1" applyFill="1" applyBorder="1" applyAlignment="1" applyProtection="1">
      <alignment horizontal="left" vertical="center" indent="2"/>
    </xf>
    <xf numFmtId="0" fontId="34" fillId="3" borderId="5" xfId="4" applyFont="1" applyFill="1" applyBorder="1" applyAlignment="1" applyProtection="1">
      <alignment horizontal="left" vertical="center" indent="2"/>
    </xf>
    <xf numFmtId="0" fontId="34" fillId="3" borderId="34" xfId="4" applyFont="1" applyFill="1" applyBorder="1" applyAlignment="1" applyProtection="1">
      <alignment horizontal="left" vertical="center" indent="2"/>
    </xf>
    <xf numFmtId="181" fontId="18" fillId="2" borderId="9" xfId="1" applyNumberFormat="1" applyFont="1" applyFill="1" applyBorder="1" applyAlignment="1" applyProtection="1">
      <alignment horizontal="center" vertical="center"/>
    </xf>
  </cellXfs>
  <cellStyles count="5">
    <cellStyle name="ハイパーリンク" xfId="3" builtinId="8"/>
    <cellStyle name="ハイパーリンク 2" xfId="2"/>
    <cellStyle name="標準" xfId="0" builtinId="0"/>
    <cellStyle name="標準 2" xfId="1"/>
    <cellStyle name="標準 3" xfId="4"/>
  </cellStyles>
  <dxfs count="0"/>
  <tableStyles count="0" defaultTableStyle="TableStyleMedium9" defaultPivotStyle="PivotStyleLight16"/>
  <colors>
    <mruColors>
      <color rgb="FFFFFFCC"/>
      <color rgb="FF0000CC"/>
      <color rgb="FF3333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2"/>
  <sheetViews>
    <sheetView tabSelected="1" view="pageBreakPreview" topLeftCell="B1" zoomScale="85" zoomScaleNormal="90" zoomScaleSheetLayoutView="85" workbookViewId="0">
      <selection activeCell="M5" sqref="M5"/>
    </sheetView>
  </sheetViews>
  <sheetFormatPr defaultColWidth="10.796875" defaultRowHeight="12" x14ac:dyDescent="0.3"/>
  <cols>
    <col min="1" max="1" width="4.796875" style="3" customWidth="1"/>
    <col min="2" max="2" width="7.19921875" style="6" customWidth="1"/>
    <col min="3" max="3" width="12.69921875" style="6" customWidth="1"/>
    <col min="4" max="4" width="6.69921875" style="6" customWidth="1"/>
    <col min="5" max="5" width="22" style="6" customWidth="1"/>
    <col min="6" max="6" width="6.796875" style="6" customWidth="1"/>
    <col min="7" max="7" width="24.5" style="6" customWidth="1"/>
    <col min="8" max="8" width="6.69921875" style="6" customWidth="1"/>
    <col min="9" max="9" width="22.296875" style="6" customWidth="1"/>
    <col min="10" max="10" width="6.69921875" style="6" customWidth="1"/>
    <col min="11" max="11" width="22.296875" style="6" customWidth="1"/>
    <col min="12" max="12" width="6.69921875" style="6" customWidth="1"/>
    <col min="13" max="13" width="22.296875" style="6" customWidth="1"/>
    <col min="14" max="14" width="0" style="3" hidden="1" customWidth="1"/>
    <col min="15" max="15" width="10.796875" style="3" hidden="1" customWidth="1"/>
    <col min="16" max="16" width="10.796875" style="3" customWidth="1"/>
    <col min="17" max="16384" width="10.796875" style="3"/>
  </cols>
  <sheetData>
    <row r="2" spans="2:18" ht="19" x14ac:dyDescent="0.3">
      <c r="B2" s="1" t="s">
        <v>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"/>
      <c r="Q2" s="4"/>
      <c r="R2" s="5"/>
    </row>
    <row r="3" spans="2:18" x14ac:dyDescent="0.3">
      <c r="O3" s="3" t="s">
        <v>1</v>
      </c>
      <c r="P3" s="4"/>
      <c r="Q3" s="4"/>
      <c r="R3" s="5"/>
    </row>
    <row r="4" spans="2:18" ht="28.5" customHeight="1" x14ac:dyDescent="0.3">
      <c r="L4" s="6" t="s">
        <v>58</v>
      </c>
      <c r="M4" s="209"/>
      <c r="P4" s="4"/>
      <c r="Q4" s="4"/>
      <c r="R4" s="5"/>
    </row>
    <row r="5" spans="2:18" ht="27" customHeight="1" thickBot="1" x14ac:dyDescent="0.35">
      <c r="L5" s="7" t="s">
        <v>0</v>
      </c>
      <c r="M5" s="60"/>
      <c r="N5" s="126"/>
    </row>
    <row r="6" spans="2:18" ht="27" customHeight="1" x14ac:dyDescent="0.3">
      <c r="B6" s="128" t="s">
        <v>2</v>
      </c>
      <c r="C6" s="129"/>
      <c r="D6" s="130"/>
      <c r="E6" s="130"/>
      <c r="F6" s="130"/>
      <c r="G6" s="96" t="s">
        <v>3</v>
      </c>
      <c r="H6" s="131"/>
      <c r="I6" s="131"/>
      <c r="J6" s="129" t="s">
        <v>2</v>
      </c>
      <c r="K6" s="129"/>
      <c r="L6" s="130"/>
      <c r="M6" s="132"/>
      <c r="N6" s="127"/>
    </row>
    <row r="7" spans="2:18" ht="33.75" customHeight="1" x14ac:dyDescent="0.3">
      <c r="B7" s="133" t="s">
        <v>4</v>
      </c>
      <c r="C7" s="134"/>
      <c r="D7" s="135"/>
      <c r="E7" s="135"/>
      <c r="F7" s="135"/>
      <c r="G7" s="97" t="s">
        <v>5</v>
      </c>
      <c r="H7" s="135"/>
      <c r="I7" s="135"/>
      <c r="J7" s="134" t="s">
        <v>6</v>
      </c>
      <c r="K7" s="134"/>
      <c r="L7" s="135"/>
      <c r="M7" s="148"/>
      <c r="N7" s="127"/>
    </row>
    <row r="8" spans="2:18" ht="27" customHeight="1" x14ac:dyDescent="0.3">
      <c r="B8" s="133" t="s">
        <v>7</v>
      </c>
      <c r="C8" s="134"/>
      <c r="D8" s="149"/>
      <c r="E8" s="149"/>
      <c r="F8" s="135"/>
      <c r="G8" s="135"/>
      <c r="H8" s="135"/>
      <c r="I8" s="135"/>
      <c r="J8" s="135"/>
      <c r="K8" s="135"/>
      <c r="L8" s="135"/>
      <c r="M8" s="148"/>
      <c r="N8" s="127"/>
    </row>
    <row r="9" spans="2:18" ht="27" customHeight="1" x14ac:dyDescent="0.3">
      <c r="B9" s="150" t="s">
        <v>8</v>
      </c>
      <c r="C9" s="151"/>
      <c r="D9" s="99" t="s">
        <v>9</v>
      </c>
      <c r="E9" s="152"/>
      <c r="F9" s="152"/>
      <c r="G9" s="122" t="s">
        <v>10</v>
      </c>
      <c r="H9" s="153"/>
      <c r="I9" s="154"/>
      <c r="J9" s="154"/>
      <c r="K9" s="154"/>
      <c r="L9" s="8"/>
      <c r="M9" s="9"/>
      <c r="N9" s="127"/>
    </row>
    <row r="10" spans="2:18" ht="27" customHeight="1" x14ac:dyDescent="0.3">
      <c r="B10" s="182" t="s">
        <v>15</v>
      </c>
      <c r="C10" s="168"/>
      <c r="D10" s="10"/>
      <c r="E10" s="11" t="s">
        <v>16</v>
      </c>
      <c r="F10" s="183"/>
      <c r="G10" s="183"/>
      <c r="H10" s="12" t="s">
        <v>48</v>
      </c>
      <c r="I10" s="102"/>
      <c r="J10" s="13" t="s">
        <v>17</v>
      </c>
      <c r="K10" s="103"/>
      <c r="L10" s="14"/>
      <c r="M10" s="15"/>
      <c r="N10" s="127"/>
    </row>
    <row r="11" spans="2:18" ht="27" customHeight="1" x14ac:dyDescent="0.3">
      <c r="B11" s="185" t="s">
        <v>25</v>
      </c>
      <c r="C11" s="176"/>
      <c r="D11" s="16"/>
      <c r="E11" s="11" t="s">
        <v>55</v>
      </c>
      <c r="F11" s="210"/>
      <c r="G11" s="210"/>
      <c r="H11" s="12"/>
      <c r="I11" s="211"/>
      <c r="J11" s="18" t="s">
        <v>11</v>
      </c>
      <c r="K11" s="211"/>
      <c r="L11" s="179">
        <f>(K11-I11)*24*60</f>
        <v>0</v>
      </c>
      <c r="M11" s="180"/>
      <c r="N11" s="127"/>
    </row>
    <row r="12" spans="2:18" ht="33.75" customHeight="1" x14ac:dyDescent="0.3">
      <c r="B12" s="186"/>
      <c r="C12" s="167"/>
      <c r="E12" s="19" t="s">
        <v>26</v>
      </c>
      <c r="F12" s="184"/>
      <c r="G12" s="184"/>
      <c r="H12" s="17"/>
      <c r="I12" s="94"/>
      <c r="J12" s="18" t="s">
        <v>11</v>
      </c>
      <c r="K12" s="94"/>
      <c r="L12" s="179">
        <f>(K12-I12)*24*60</f>
        <v>0</v>
      </c>
      <c r="M12" s="180"/>
      <c r="N12" s="127"/>
    </row>
    <row r="13" spans="2:18" ht="33.75" customHeight="1" x14ac:dyDescent="0.3">
      <c r="B13" s="186"/>
      <c r="C13" s="167"/>
      <c r="E13" s="19" t="s">
        <v>27</v>
      </c>
      <c r="F13" s="184"/>
      <c r="G13" s="184"/>
      <c r="H13" s="17"/>
      <c r="I13" s="94"/>
      <c r="J13" s="18" t="s">
        <v>11</v>
      </c>
      <c r="K13" s="94"/>
      <c r="L13" s="179">
        <f t="shared" ref="L13:L14" si="0">(K13-I13)*24*60</f>
        <v>0</v>
      </c>
      <c r="M13" s="181"/>
      <c r="N13" s="127"/>
    </row>
    <row r="14" spans="2:18" ht="33.75" customHeight="1" x14ac:dyDescent="0.3">
      <c r="B14" s="182"/>
      <c r="C14" s="168"/>
      <c r="E14" s="19" t="s">
        <v>28</v>
      </c>
      <c r="F14" s="184"/>
      <c r="G14" s="184"/>
      <c r="H14" s="17"/>
      <c r="I14" s="94"/>
      <c r="J14" s="18" t="s">
        <v>11</v>
      </c>
      <c r="K14" s="94"/>
      <c r="L14" s="179">
        <f t="shared" si="0"/>
        <v>0</v>
      </c>
      <c r="M14" s="181"/>
      <c r="N14" s="127"/>
    </row>
    <row r="15" spans="2:18" ht="27" customHeight="1" x14ac:dyDescent="0.2">
      <c r="B15" s="118" t="s">
        <v>41</v>
      </c>
      <c r="C15" s="113"/>
      <c r="D15" s="57"/>
      <c r="E15" s="30" t="s">
        <v>12</v>
      </c>
      <c r="F15" s="165"/>
      <c r="G15" s="165"/>
      <c r="H15" s="115"/>
      <c r="I15" s="114" t="s">
        <v>13</v>
      </c>
      <c r="L15" s="116"/>
      <c r="M15" s="117"/>
      <c r="N15" s="127"/>
    </row>
    <row r="16" spans="2:18" ht="27" customHeight="1" x14ac:dyDescent="0.3">
      <c r="B16" s="119" t="s">
        <v>42</v>
      </c>
      <c r="C16" s="105"/>
      <c r="D16" s="106"/>
      <c r="E16" s="107" t="s">
        <v>14</v>
      </c>
      <c r="F16" s="108"/>
      <c r="G16" s="109"/>
      <c r="H16" s="110" t="s">
        <v>11</v>
      </c>
      <c r="I16" s="124"/>
      <c r="J16" s="166">
        <f>(I16-G16)*24*60</f>
        <v>0</v>
      </c>
      <c r="K16" s="166"/>
      <c r="L16" s="111"/>
      <c r="M16" s="112"/>
      <c r="N16" s="127"/>
    </row>
    <row r="17" spans="1:14" ht="32.5" customHeight="1" x14ac:dyDescent="0.3">
      <c r="A17" s="23"/>
      <c r="B17" s="146" t="s">
        <v>53</v>
      </c>
      <c r="C17" s="24" t="s">
        <v>18</v>
      </c>
      <c r="D17" s="56"/>
      <c r="E17" s="11" t="s">
        <v>33</v>
      </c>
      <c r="F17" s="56"/>
      <c r="G17" s="25" t="s">
        <v>34</v>
      </c>
      <c r="H17" s="56"/>
      <c r="I17" s="25" t="s">
        <v>35</v>
      </c>
      <c r="J17" s="14"/>
      <c r="K17" s="14"/>
      <c r="L17" s="14"/>
      <c r="M17" s="26"/>
      <c r="N17" s="127"/>
    </row>
    <row r="18" spans="1:14" ht="32.5" customHeight="1" x14ac:dyDescent="0.3">
      <c r="A18" s="23"/>
      <c r="B18" s="147"/>
      <c r="C18" s="98" t="s">
        <v>29</v>
      </c>
      <c r="D18" s="55"/>
      <c r="E18" s="19" t="s">
        <v>37</v>
      </c>
      <c r="F18" s="55"/>
      <c r="G18" s="20" t="s">
        <v>36</v>
      </c>
      <c r="H18" s="52"/>
      <c r="I18" s="20"/>
      <c r="J18" s="21"/>
      <c r="K18" s="20"/>
      <c r="L18" s="27"/>
      <c r="M18" s="22"/>
      <c r="N18" s="127"/>
    </row>
    <row r="19" spans="1:14" ht="32.5" customHeight="1" x14ac:dyDescent="0.3">
      <c r="A19" s="23"/>
      <c r="B19" s="147"/>
      <c r="C19" s="28" t="s">
        <v>30</v>
      </c>
      <c r="D19" s="55"/>
      <c r="E19" s="19" t="s">
        <v>50</v>
      </c>
      <c r="F19" s="143"/>
      <c r="G19" s="144"/>
      <c r="H19" s="21"/>
      <c r="I19" s="21"/>
      <c r="J19" s="21"/>
      <c r="K19" s="20"/>
      <c r="L19" s="21"/>
      <c r="M19" s="22"/>
      <c r="N19" s="127"/>
    </row>
    <row r="20" spans="1:14" ht="32.5" customHeight="1" x14ac:dyDescent="0.3">
      <c r="A20" s="23"/>
      <c r="B20" s="147"/>
      <c r="C20" s="28" t="s">
        <v>31</v>
      </c>
      <c r="D20" s="55"/>
      <c r="E20" s="19" t="s">
        <v>38</v>
      </c>
      <c r="F20" s="58"/>
      <c r="G20" s="20" t="s">
        <v>78</v>
      </c>
      <c r="H20" s="53"/>
      <c r="I20" s="28"/>
      <c r="J20" s="21"/>
      <c r="K20" s="21"/>
      <c r="L20" s="29"/>
      <c r="M20" s="22"/>
      <c r="N20" s="127"/>
    </row>
    <row r="21" spans="1:14" ht="27" customHeight="1" x14ac:dyDescent="0.3">
      <c r="A21" s="23"/>
      <c r="B21" s="147"/>
      <c r="C21" s="145" t="s">
        <v>32</v>
      </c>
      <c r="D21" s="57"/>
      <c r="E21" s="30" t="s">
        <v>49</v>
      </c>
      <c r="F21" s="140"/>
      <c r="G21" s="141"/>
      <c r="H21" s="141"/>
      <c r="I21" s="141"/>
      <c r="J21" s="141"/>
      <c r="K21" s="141"/>
      <c r="L21" s="141"/>
      <c r="M21" s="142"/>
      <c r="N21" s="127"/>
    </row>
    <row r="22" spans="1:14" ht="27" customHeight="1" x14ac:dyDescent="0.3">
      <c r="A22" s="23"/>
      <c r="B22" s="147"/>
      <c r="C22" s="145"/>
      <c r="D22" s="125"/>
      <c r="E22" s="11" t="s">
        <v>39</v>
      </c>
      <c r="F22" s="136"/>
      <c r="G22" s="136"/>
      <c r="H22" s="214" t="s">
        <v>85</v>
      </c>
      <c r="I22" s="136"/>
      <c r="J22" s="136"/>
      <c r="K22" s="25"/>
      <c r="L22" s="14"/>
      <c r="M22" s="31"/>
      <c r="N22" s="127"/>
    </row>
    <row r="23" spans="1:14" ht="53.5" customHeight="1" x14ac:dyDescent="0.3">
      <c r="A23" s="23"/>
      <c r="B23" s="147"/>
      <c r="C23" s="98" t="s">
        <v>40</v>
      </c>
      <c r="D23" s="55"/>
      <c r="E23" s="19" t="s">
        <v>61</v>
      </c>
      <c r="F23" s="137"/>
      <c r="G23" s="138"/>
      <c r="H23" s="138"/>
      <c r="I23" s="138"/>
      <c r="J23" s="138"/>
      <c r="K23" s="138"/>
      <c r="L23" s="138"/>
      <c r="M23" s="139"/>
      <c r="N23" s="127"/>
    </row>
    <row r="24" spans="1:14" ht="27" customHeight="1" x14ac:dyDescent="0.3">
      <c r="A24" s="23"/>
      <c r="B24" s="162" t="s">
        <v>56</v>
      </c>
      <c r="C24" s="30"/>
      <c r="D24" s="54"/>
      <c r="E24" s="32" t="s">
        <v>80</v>
      </c>
      <c r="F24" s="30"/>
      <c r="G24" s="33"/>
      <c r="H24" s="33"/>
      <c r="I24" s="33"/>
      <c r="J24" s="33"/>
      <c r="K24" s="33"/>
      <c r="L24" s="33"/>
      <c r="M24" s="34"/>
      <c r="N24" s="127"/>
    </row>
    <row r="25" spans="1:14" ht="44.15" customHeight="1" x14ac:dyDescent="0.3">
      <c r="B25" s="163"/>
      <c r="C25" s="167" t="s">
        <v>74</v>
      </c>
      <c r="D25" s="35"/>
      <c r="E25" s="137"/>
      <c r="F25" s="138"/>
      <c r="G25" s="138"/>
      <c r="H25" s="138"/>
      <c r="I25" s="138"/>
      <c r="J25" s="138"/>
      <c r="K25" s="138"/>
      <c r="L25" s="138"/>
      <c r="M25" s="139"/>
      <c r="N25" s="127"/>
    </row>
    <row r="26" spans="1:14" ht="44.15" customHeight="1" x14ac:dyDescent="0.3">
      <c r="B26" s="163"/>
      <c r="C26" s="168"/>
      <c r="D26" s="36"/>
      <c r="E26" s="155"/>
      <c r="F26" s="155"/>
      <c r="G26" s="155"/>
      <c r="H26" s="155"/>
      <c r="I26" s="155"/>
      <c r="J26" s="155"/>
      <c r="K26" s="155"/>
      <c r="L26" s="155"/>
      <c r="M26" s="156"/>
      <c r="N26" s="127"/>
    </row>
    <row r="27" spans="1:14" ht="44.15" customHeight="1" x14ac:dyDescent="0.3">
      <c r="B27" s="163"/>
      <c r="C27" s="176" t="s">
        <v>75</v>
      </c>
      <c r="D27" s="37"/>
      <c r="E27" s="157"/>
      <c r="F27" s="155"/>
      <c r="G27" s="155"/>
      <c r="H27" s="155"/>
      <c r="I27" s="155"/>
      <c r="J27" s="155"/>
      <c r="K27" s="155"/>
      <c r="L27" s="155"/>
      <c r="M27" s="156"/>
      <c r="N27" s="127"/>
    </row>
    <row r="28" spans="1:14" ht="44.15" customHeight="1" x14ac:dyDescent="0.3">
      <c r="B28" s="163"/>
      <c r="C28" s="168"/>
      <c r="D28" s="36"/>
      <c r="E28" s="155"/>
      <c r="F28" s="155"/>
      <c r="G28" s="155"/>
      <c r="H28" s="155"/>
      <c r="I28" s="155"/>
      <c r="J28" s="155"/>
      <c r="K28" s="155"/>
      <c r="L28" s="155"/>
      <c r="M28" s="156"/>
      <c r="N28" s="127"/>
    </row>
    <row r="29" spans="1:14" ht="44.15" customHeight="1" x14ac:dyDescent="0.3">
      <c r="B29" s="163"/>
      <c r="C29" s="177" t="s">
        <v>83</v>
      </c>
      <c r="D29" s="37"/>
      <c r="E29" s="157"/>
      <c r="F29" s="155"/>
      <c r="G29" s="155"/>
      <c r="H29" s="155"/>
      <c r="I29" s="155"/>
      <c r="J29" s="155"/>
      <c r="K29" s="155"/>
      <c r="L29" s="155"/>
      <c r="M29" s="156"/>
      <c r="N29" s="127"/>
    </row>
    <row r="30" spans="1:14" ht="44.15" customHeight="1" x14ac:dyDescent="0.3">
      <c r="B30" s="164"/>
      <c r="C30" s="178"/>
      <c r="D30" s="38"/>
      <c r="E30" s="174"/>
      <c r="F30" s="174"/>
      <c r="G30" s="174"/>
      <c r="H30" s="174"/>
      <c r="I30" s="174"/>
      <c r="J30" s="174"/>
      <c r="K30" s="174"/>
      <c r="L30" s="174"/>
      <c r="M30" s="175"/>
      <c r="N30" s="127"/>
    </row>
    <row r="31" spans="1:14" ht="27" customHeight="1" x14ac:dyDescent="0.3">
      <c r="A31" s="23"/>
      <c r="B31" s="39" t="s">
        <v>51</v>
      </c>
      <c r="C31" s="40"/>
      <c r="D31" s="59"/>
      <c r="E31" s="25" t="s">
        <v>43</v>
      </c>
      <c r="F31" s="56"/>
      <c r="G31" s="25" t="s">
        <v>44</v>
      </c>
      <c r="H31" s="120" t="s">
        <v>79</v>
      </c>
      <c r="I31" s="25"/>
      <c r="J31" s="14"/>
      <c r="K31" s="14"/>
      <c r="L31" s="14"/>
      <c r="M31" s="26"/>
      <c r="N31" s="127"/>
    </row>
    <row r="32" spans="1:14" ht="27" customHeight="1" x14ac:dyDescent="0.3">
      <c r="A32" s="23"/>
      <c r="B32" s="41" t="s">
        <v>52</v>
      </c>
      <c r="C32" s="42"/>
      <c r="D32" s="55"/>
      <c r="E32" s="20" t="s">
        <v>45</v>
      </c>
      <c r="F32" s="56"/>
      <c r="G32" s="20" t="s">
        <v>46</v>
      </c>
      <c r="H32" s="52"/>
      <c r="I32" s="20"/>
      <c r="J32" s="21"/>
      <c r="K32" s="20"/>
      <c r="L32" s="27"/>
      <c r="M32" s="22"/>
      <c r="N32" s="127"/>
    </row>
    <row r="33" spans="2:14" ht="44.15" customHeight="1" x14ac:dyDescent="0.3">
      <c r="B33" s="169" t="s">
        <v>19</v>
      </c>
      <c r="C33" s="170"/>
      <c r="D33" s="43"/>
      <c r="E33" s="157"/>
      <c r="F33" s="158"/>
      <c r="G33" s="158"/>
      <c r="H33" s="158"/>
      <c r="I33" s="158"/>
      <c r="J33" s="158"/>
      <c r="K33" s="158"/>
      <c r="L33" s="158"/>
      <c r="M33" s="159"/>
      <c r="N33" s="95"/>
    </row>
    <row r="34" spans="2:14" ht="44.15" customHeight="1" thickBot="1" x14ac:dyDescent="0.35">
      <c r="B34" s="171"/>
      <c r="C34" s="172"/>
      <c r="D34" s="44"/>
      <c r="E34" s="160"/>
      <c r="F34" s="160"/>
      <c r="G34" s="160"/>
      <c r="H34" s="160"/>
      <c r="I34" s="160"/>
      <c r="J34" s="160"/>
      <c r="K34" s="160"/>
      <c r="L34" s="160"/>
      <c r="M34" s="161"/>
      <c r="N34" s="95"/>
    </row>
    <row r="35" spans="2:14" ht="10.5" customHeight="1" x14ac:dyDescent="0.3">
      <c r="B35" s="45"/>
      <c r="C35" s="45"/>
      <c r="D35" s="46"/>
      <c r="E35" s="47"/>
      <c r="G35" s="48"/>
      <c r="H35" s="46"/>
      <c r="I35" s="47"/>
      <c r="N35" s="49"/>
    </row>
    <row r="36" spans="2:14" ht="17.649999999999999" customHeight="1" x14ac:dyDescent="0.3">
      <c r="B36" s="50" t="s">
        <v>20</v>
      </c>
      <c r="C36" s="47"/>
      <c r="D36" s="47"/>
      <c r="E36" s="47"/>
      <c r="F36" s="47"/>
      <c r="G36" s="47"/>
      <c r="H36" s="47"/>
      <c r="I36" s="47"/>
      <c r="J36" s="47"/>
      <c r="K36" s="47"/>
    </row>
    <row r="37" spans="2:14" s="6" customFormat="1" ht="19.5" customHeight="1" x14ac:dyDescent="0.3">
      <c r="B37" s="173" t="s">
        <v>76</v>
      </c>
      <c r="C37" s="173"/>
      <c r="D37" s="51" t="s">
        <v>82</v>
      </c>
      <c r="E37" s="51"/>
      <c r="F37" s="51"/>
      <c r="G37" s="51"/>
      <c r="H37" s="51"/>
      <c r="I37" s="51"/>
      <c r="J37" s="51"/>
      <c r="K37" s="51"/>
      <c r="L37" s="51"/>
      <c r="M37" s="51"/>
    </row>
    <row r="38" spans="2:14" s="6" customFormat="1" ht="19.5" customHeight="1" x14ac:dyDescent="0.3">
      <c r="B38" s="173" t="s">
        <v>21</v>
      </c>
      <c r="C38" s="173"/>
      <c r="D38" s="104" t="s">
        <v>84</v>
      </c>
      <c r="E38" s="51"/>
      <c r="F38" s="51"/>
      <c r="G38" s="51"/>
      <c r="H38" s="51"/>
      <c r="I38" s="51"/>
      <c r="J38" s="51"/>
      <c r="K38" s="51"/>
      <c r="L38" s="51"/>
      <c r="M38" s="51"/>
    </row>
    <row r="39" spans="2:14" s="6" customFormat="1" ht="19.5" customHeight="1" x14ac:dyDescent="0.3">
      <c r="B39" s="100"/>
      <c r="C39" s="100"/>
      <c r="D39" s="104" t="s">
        <v>81</v>
      </c>
      <c r="E39" s="51"/>
      <c r="F39" s="51"/>
      <c r="G39" s="51"/>
      <c r="H39" s="51"/>
      <c r="I39" s="51"/>
      <c r="J39" s="51"/>
      <c r="K39" s="51"/>
      <c r="L39" s="51"/>
      <c r="M39" s="51"/>
    </row>
    <row r="40" spans="2:14" s="6" customFormat="1" ht="19.5" customHeight="1" x14ac:dyDescent="0.3">
      <c r="B40" s="173" t="s">
        <v>22</v>
      </c>
      <c r="C40" s="173"/>
      <c r="D40" s="51" t="s">
        <v>77</v>
      </c>
      <c r="E40" s="51"/>
      <c r="F40" s="51"/>
      <c r="G40" s="51"/>
      <c r="H40" s="51"/>
      <c r="I40" s="51"/>
      <c r="J40" s="51"/>
      <c r="K40" s="51"/>
      <c r="L40" s="51"/>
      <c r="M40" s="51"/>
    </row>
    <row r="41" spans="2:14" s="6" customFormat="1" ht="19.5" customHeight="1" x14ac:dyDescent="0.3">
      <c r="B41" s="173" t="s">
        <v>23</v>
      </c>
      <c r="C41" s="173"/>
      <c r="D41" s="51" t="s">
        <v>24</v>
      </c>
      <c r="E41" s="51"/>
      <c r="F41" s="51"/>
      <c r="G41" s="51"/>
      <c r="H41" s="51"/>
      <c r="I41" s="51"/>
      <c r="J41" s="51"/>
      <c r="K41" s="51"/>
      <c r="L41" s="51"/>
      <c r="M41" s="51"/>
    </row>
    <row r="42" spans="2:14" s="6" customFormat="1" ht="19.5" customHeight="1" x14ac:dyDescent="0.3">
      <c r="B42" s="173"/>
      <c r="C42" s="173"/>
      <c r="D42" s="51"/>
      <c r="E42" s="51"/>
      <c r="F42" s="51"/>
      <c r="G42" s="51"/>
      <c r="H42" s="51"/>
      <c r="I42" s="51"/>
      <c r="J42" s="51"/>
      <c r="K42" s="51"/>
      <c r="L42" s="51"/>
      <c r="M42" s="51"/>
    </row>
  </sheetData>
  <sheetProtection sheet="1" selectLockedCells="1"/>
  <dataConsolidate/>
  <mergeCells count="51">
    <mergeCell ref="L11:M11"/>
    <mergeCell ref="L12:M12"/>
    <mergeCell ref="L13:M13"/>
    <mergeCell ref="L14:M14"/>
    <mergeCell ref="B10:C10"/>
    <mergeCell ref="F10:G10"/>
    <mergeCell ref="F12:G12"/>
    <mergeCell ref="F13:G13"/>
    <mergeCell ref="F11:G11"/>
    <mergeCell ref="F14:G14"/>
    <mergeCell ref="B11:C14"/>
    <mergeCell ref="B38:C38"/>
    <mergeCell ref="B40:C40"/>
    <mergeCell ref="B41:C41"/>
    <mergeCell ref="B42:C42"/>
    <mergeCell ref="E27:M28"/>
    <mergeCell ref="B37:C37"/>
    <mergeCell ref="E29:M30"/>
    <mergeCell ref="C27:C28"/>
    <mergeCell ref="C29:C30"/>
    <mergeCell ref="E25:M26"/>
    <mergeCell ref="E33:M34"/>
    <mergeCell ref="B24:B30"/>
    <mergeCell ref="F15:G15"/>
    <mergeCell ref="J16:K16"/>
    <mergeCell ref="C25:C26"/>
    <mergeCell ref="B33:C34"/>
    <mergeCell ref="I22:J22"/>
    <mergeCell ref="L7:M7"/>
    <mergeCell ref="B8:C8"/>
    <mergeCell ref="D8:E8"/>
    <mergeCell ref="F8:M8"/>
    <mergeCell ref="B9:C9"/>
    <mergeCell ref="E9:F9"/>
    <mergeCell ref="H9:K9"/>
    <mergeCell ref="N5:N32"/>
    <mergeCell ref="B6:C6"/>
    <mergeCell ref="D6:F6"/>
    <mergeCell ref="H6:I6"/>
    <mergeCell ref="J6:K6"/>
    <mergeCell ref="L6:M6"/>
    <mergeCell ref="B7:C7"/>
    <mergeCell ref="D7:F7"/>
    <mergeCell ref="H7:I7"/>
    <mergeCell ref="J7:K7"/>
    <mergeCell ref="F22:G22"/>
    <mergeCell ref="F23:M23"/>
    <mergeCell ref="F21:M21"/>
    <mergeCell ref="F19:G19"/>
    <mergeCell ref="C21:C22"/>
    <mergeCell ref="B17:B23"/>
  </mergeCells>
  <phoneticPr fontId="2"/>
  <dataValidations xWindow="877" yWindow="1191" count="50">
    <dataValidation imeMode="off" allowBlank="1" showInputMessage="1" showErrorMessage="1" promptTitle="児童・生徒の合計人数を入力してください（半角）" prompt="例：30" sqref="F10:G10"/>
    <dataValidation imeMode="off" allowBlank="1" showInputMessage="1" showErrorMessage="1" promptTitle="E-mailを入力してください（半角）" prompt="　" sqref="H9:K9"/>
    <dataValidation imeMode="off" allowBlank="1" showInputMessage="1" showErrorMessage="1" promptTitle="電話番号を市外局番から入力してください（半角）" prompt="例：084-931-2513" sqref="E9:F9"/>
    <dataValidation imeMode="on" allowBlank="1" showInputMessage="1" showErrorMessage="1" promptTitle="住所を入力してください（全て全角）" prompt="例：広島県福山市西町二丁目４－１" sqref="F8:M8"/>
    <dataValidation imeMode="on" allowBlank="1" showInputMessage="1" showErrorMessage="1" promptTitle="その他、特記することがあれば、この欄に入力してください。" prompt="・伝えておきたいこと_x000a_・相談したいこと_x000a__x000a_以上のこと等、お気軽にご記入ください。_x000a_" sqref="E33"/>
    <dataValidation type="date" imeMode="disabled" operator="greaterThan" allowBlank="1" showInputMessage="1" showErrorMessage="1" promptTitle="延期予定日を入力してくだい（半角）" prompt="例：2025/05/01_x000a_      R7.5.1_x000a__x000a_※決まっていない場合は、空欄で提出してください。　決まり次第、ご連絡ください。" sqref="F15:G15">
      <formula1>45658</formula1>
    </dataValidation>
    <dataValidation imeMode="on" allowBlank="1" showInputMessage="1" showErrorMessage="1" promptTitle="学部・課程等がある場合は記入してください。" prompt="例：小学部、前期課程" sqref="H7:I7"/>
    <dataValidation imeMode="on" allowBlank="1" showInputMessage="1" showErrorMessage="1" promptTitle="学校名を入力してください" prompt="　" sqref="D7:E7"/>
    <dataValidation imeMode="disabled" allowBlank="1" showInputMessage="1" showErrorMessage="1" promptTitle="e-mailを全て半角で入力してください" prompt="　" sqref="G9"/>
    <dataValidation imeMode="off" allowBlank="1" showInputMessage="1" showErrorMessage="1" promptTitle="郵便番号を入力してください（半角）" prompt="例：720-0067" sqref="D8:E8"/>
    <dataValidation type="whole" imeMode="off" operator="greaterThanOrEqual" allowBlank="1" showInputMessage="1" showErrorMessage="1" promptTitle="クラスの合計数を入力してください（半角）" prompt="例：10" sqref="K10">
      <formula1>1</formula1>
    </dataValidation>
    <dataValidation type="date" imeMode="disabled" operator="greaterThan" allowBlank="1" showInputMessage="1" showErrorMessage="1" promptTitle="当館へのメール送信日を入力してください（半角）" prompt="例：2025/05/01_x000a_      R7.5.1_x000a_" sqref="M5">
      <formula1>45658</formula1>
    </dataValidation>
    <dataValidation imeMode="off" allowBlank="1" showInputMessage="1" showErrorMessage="1" promptTitle="担当する教職員の人数を入力してください（半角）" prompt="例：2" sqref="I10"/>
    <dataValidation imeMode="hiragana" allowBlank="1" showInputMessage="1" showErrorMessage="1" promptTitle="姓と名の間を１マス空けてください（全て全角）" prompt="例：れきし　はなこ" sqref="L6:M6"/>
    <dataValidation type="time" imeMode="off" allowBlank="1" showInputMessage="1" showErrorMessage="1" promptTitle="授業の開始時刻を入力してくだい（半角）" prompt="例：10:30　14:00" sqref="I12:I14">
      <formula1>0.375</formula1>
      <formula2>0.708333333333333</formula2>
    </dataValidation>
    <dataValidation imeMode="on" allowBlank="1" showInputMessage="1" showErrorMessage="1" promptTitle="姓と名の間を１マス空けて入力してくだい（全て全角）" prompt="例：歴史　花子_x000a__x000a_※当館と打ち合わせをする担当者の名前を入力してくだい_x000a_　 学校等の代表者名ではありません" sqref="L7:M7"/>
    <dataValidation imeMode="on" allowBlank="1" showInputMessage="1" showErrorMessage="1" promptTitle="授業を受ける全ての学年を入力してください（全角）" prompt="例：４・５、年中、年長" sqref="H6:I6"/>
    <dataValidation type="date" imeMode="off" operator="greaterThan" showInputMessage="1" showErrorMessage="1" promptTitle="第１希望の日付を入力してください（半角）" prompt="例：2025/05/01_x000a_      R7.5.1" sqref="F12:G12">
      <formula1>45658</formula1>
    </dataValidation>
    <dataValidation type="date" imeMode="off" operator="greaterThan" showInputMessage="1" showErrorMessage="1" promptTitle="第２希望の日付を入力してください（半角）" prompt="例：2025/05/01_x000a_      R7.5.1" sqref="F13:G13">
      <formula1>45658</formula1>
    </dataValidation>
    <dataValidation type="date" imeMode="off" operator="greaterThan" showInputMessage="1" showErrorMessage="1" promptTitle="第３希望の日付を入力してください（半角）" prompt="例：2025/05/01_x000a_      R7.5.1" sqref="F14:G14">
      <formula1>45658</formula1>
    </dataValidation>
    <dataValidation type="time" imeMode="off" allowBlank="1" showInputMessage="1" showErrorMessage="1" promptTitle="変更した授業開始時刻をして入力してください（半角）" prompt="例：9:30 13:00_x000a__x000a_決まっていない場合は、空欄で提出してくだい。_x000a_決まり次第、ご連絡ください。_x000a_" sqref="G16">
      <formula1>0.375</formula1>
      <formula2>0.708333333333333</formula2>
    </dataValidation>
    <dataValidation type="time" imeMode="off" allowBlank="1" showInputMessage="1" showErrorMessage="1" promptTitle="変更した授業終了時刻を入力してくだい（半角）" prompt="例：10:30　14:00_x000a__x000a_決まっていない場合は、空欄で提出してくだい。_x000a_決まり次第、ご連絡ください。" sqref="I16">
      <formula1>0.375</formula1>
      <formula2>0.708333333333333</formula2>
    </dataValidation>
    <dataValidation type="date" imeMode="off" operator="greaterThan" showInputMessage="1" showErrorMessage="1" promptTitle="旅行日を入力してください（半角）" prompt="例：2025/05/01_x000a_      R7.5.1" sqref="F22:G22 I22:J22">
      <formula1>45658</formula1>
    </dataValidation>
    <dataValidation allowBlank="1" showInputMessage="1" showErrorMessage="1" promptTitle="話してほしい具体的な内容をご記入ください" prompt="例：備後絣や琴など、福山市の伝統産業について" sqref="F23:F24"/>
    <dataValidation imeMode="on" allowBlank="1" showInputMessage="1" showErrorMessage="1" promptTitle="説明して欲しい内容を教科や単元を含めて、具体的に入力してください" prompt="例：歴史単元の中で鎌倉・室町時代の産業について、草戸千軒町遺跡出土品を基に具体的な知識を深める。" sqref="E25:M26"/>
    <dataValidation imeMode="on" allowBlank="1" showInputMessage="1" showErrorMessage="1" promptTitle="事前学習は何をするのか、具体的に入力してください" prompt="例：教科書や資料集を使用して、鎌倉・室町時代の産業について学習する。" sqref="E27:M28"/>
    <dataValidation imeMode="on" allowBlank="1" showInputMessage="1" showErrorMessage="1" promptTitle="事後学習は何をするのか、具体的に入力してください" prompt="例：冬休みに博物館に行って、草戸千軒展示室を見学し、レポートにまとめる。" sqref="E29:M30"/>
    <dataValidation imeMode="on" allowBlank="1" showInputMessage="1" showErrorMessage="1" promptTitle="具体的な教科名を入力してください" prompt="例：社会科、生活" sqref="F19:G19"/>
    <dataValidation imeMode="off" allowBlank="1" showInputMessage="1" showErrorMessage="1" promptTitle="確定した派遣日を入力してください（半角）" prompt="例：2025/04/01_x000a_      R7.4.1" sqref="F11:G11"/>
    <dataValidation imeMode="off" allowBlank="1" showInputMessage="1" showErrorMessage="1" promptTitle="授業の終了時刻を入力してください（半角）" prompt="例：10:30　14:00" sqref="K12:K14"/>
    <dataValidation imeMode="off" allowBlank="1" showInputMessage="1" showErrorMessage="1" sqref="I11 K11"/>
    <dataValidation imeMode="hiragana" allowBlank="1" showInputMessage="1" showErrorMessage="1" promptTitle="学校名のふりがなを入力してください" prompt="　" sqref="D6:F6"/>
    <dataValidation type="list" imeMode="off" operator="greaterThan" allowBlank="1" showInputMessage="1" showErrorMessage="1" promptTitle="上の内容以外のものがあった場合、○を入力してください（複数可）" prompt=" " sqref="D23:D24">
      <formula1>$O$3:$O$3</formula1>
    </dataValidation>
    <dataValidation type="list" allowBlank="1" showInputMessage="1" showErrorMessage="1" promptTitle="接続可能なメモリーに○を入力してください（複数可）" prompt="　" sqref="D32">
      <formula1>$O$3:$O$3</formula1>
    </dataValidation>
    <dataValidation type="list" allowBlank="1" showInputMessage="1" showErrorMessage="1" promptTitle="学校のPCが使用できない場合は、○を入力してください" prompt="　" sqref="F31">
      <formula1>$O$3:$O$3</formula1>
    </dataValidation>
    <dataValidation type="list" allowBlank="1" showInputMessage="1" showErrorMessage="1" promptTitle="学校のPCが使用できる場合は、○を入力してください" prompt="　" sqref="D31">
      <formula1>$O$3:$O$3</formula1>
    </dataValidation>
    <dataValidation type="list" allowBlank="1" showInputMessage="1" showErrorMessage="1" promptTitle="雨天中止の場合は、○を入れてください" prompt="　" sqref="H15">
      <formula1>$O$3:$O$3</formula1>
    </dataValidation>
    <dataValidation type="list" allowBlank="1" showInputMessage="1" showErrorMessage="1" promptTitle="延期の場合、時間の変更があれば○を入れてください" prompt="時間の変更がなく、日付のみ変更の場合は、空欄にしてください_x000a_" sqref="D16">
      <formula1>$O$3:$O$3</formula1>
    </dataValidation>
    <dataValidation type="list" allowBlank="1" showInputMessage="1" showErrorMessage="1" promptTitle="延期の場合は○を入れてください" prompt="延期日時が決まっている場合は「延期」の次の空欄に日付と時間を入力してください" sqref="D15">
      <formula1>$O$3:$O$3</formula1>
    </dataValidation>
    <dataValidation type="list" allowBlank="1" showInputMessage="1" showErrorMessage="1" promptTitle="希望する体験に○を入力してください" prompt="火打石と火打金を使って火花を起こし、着火する体験です。_x000a_※館外で行うため、時期によっては火が付きにくく、強い雨天時は中止する場合があります。" sqref="D17">
      <formula1>$O$3:$O$3</formula1>
    </dataValidation>
    <dataValidation type="list" allowBlank="1" showInputMessage="1" showErrorMessage="1" promptTitle="希望する体験に○を入力してください" prompt="一般庶民が着ていた衣装や、武家が着ていた衣装などが館内で着用できます。" sqref="F17">
      <formula1>$O$3:$O$3</formula1>
    </dataValidation>
    <dataValidation type="list" imeMode="disabled" allowBlank="1" showInputMessage="1" showErrorMessage="1" promptTitle="希望する体験に○を入力してください" prompt="縄文時代から様々なものに活用された網代編みを、10㎝四方のコースターを作って体験します。" sqref="H17">
      <formula1>$O$3:$O$3</formula1>
    </dataValidation>
    <dataValidation type="list" allowBlank="1" showInputMessage="1" showErrorMessage="1" promptTitle="希望する授業内容に○を入力してください（複数可）" prompt="施設の特徴などについて説明します。" sqref="D18">
      <formula1>$O$3:$O$3</formula1>
    </dataValidation>
    <dataValidation type="list" imeMode="disabled" allowBlank="1" showInputMessage="1" showErrorMessage="1" promptTitle="希望する授業内容に○を入力してください（複数可）" prompt="職員の仕事内容について説明します。" sqref="F18">
      <formula1>$O$3:$O$3</formula1>
    </dataValidation>
    <dataValidation type="list" allowBlank="1" showInputMessage="1" showErrorMessage="1" promptTitle="希望する授業内容に○を入力してください（複数可）" prompt="　" sqref="D19">
      <formula1>$O$3:$O$3</formula1>
    </dataValidation>
    <dataValidation type="list" imeMode="off" operator="greaterThan" allowBlank="1" showInputMessage="1" showErrorMessage="1" promptTitle="希望する授業内容に○を入力してください（複数可）" prompt="※校内で授業する場合はこちらを選択してください。" sqref="D20">
      <formula1>$O$3:$O$3</formula1>
    </dataValidation>
    <dataValidation type="list" imeMode="off" operator="greaterThan" allowBlank="1" showInputMessage="1" showErrorMessage="1" promptTitle="希望する授業内容に○を入力してください（複数可）" prompt="※校外学習の場合は、こちらを選択してください。" sqref="F20">
      <formula1>$O$3:$O$3</formula1>
    </dataValidation>
    <dataValidation type="list" imeMode="off" operator="greaterThan" allowBlank="1" showInputMessage="1" showErrorMessage="1" promptTitle="希望する授業内容に○を入力してください（複数可）" prompt="修学旅先について、見どころなどを歴史的観点から説明します。" sqref="D21">
      <formula1>$O$3:$O$3</formula1>
    </dataValidation>
    <dataValidation type="list" imeMode="disabled" allowBlank="1" showInputMessage="1" showErrorMessage="1" promptTitle="接続可能なメモリーに〇を入力してください（複数可）" prompt="　" sqref="F32">
      <formula1>$O$3:$O$3</formula1>
    </dataValidation>
    <dataValidation allowBlank="1" showInputMessage="1" showErrorMessage="1" promptTitle="説明を希望する訪問先のみ、ご記入ください" prompt="　" sqref="F21:M21"/>
  </dataValidations>
  <printOptions horizontalCentered="1"/>
  <pageMargins left="0.59055118110236227" right="0.39370078740157483" top="0.59055118110236227" bottom="0.39370078740157483" header="0.19685039370078741" footer="0.11811023622047245"/>
  <pageSetup paperSize="9" scale="62" orientation="portrait" blackAndWhite="1" r:id="rId1"/>
  <colBreaks count="1" manualBreakCount="1">
    <brk id="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Zeros="0" view="pageBreakPreview" topLeftCell="A9" zoomScaleNormal="85" zoomScaleSheetLayoutView="100" workbookViewId="0">
      <selection activeCell="C18" sqref="C18:K18"/>
    </sheetView>
  </sheetViews>
  <sheetFormatPr defaultColWidth="8.796875" defaultRowHeight="12" x14ac:dyDescent="0.3"/>
  <cols>
    <col min="1" max="1" width="1.296875" style="64" customWidth="1"/>
    <col min="2" max="2" width="15.796875" style="64" customWidth="1"/>
    <col min="3" max="3" width="13.296875" style="64" customWidth="1"/>
    <col min="4" max="5" width="8.296875" style="64" customWidth="1"/>
    <col min="6" max="6" width="13.69921875" style="64" customWidth="1"/>
    <col min="7" max="7" width="7.69921875" style="64" customWidth="1"/>
    <col min="8" max="8" width="4.19921875" style="64" customWidth="1"/>
    <col min="9" max="9" width="7" style="64" customWidth="1"/>
    <col min="10" max="10" width="9.69921875" style="64" customWidth="1"/>
    <col min="11" max="11" width="7" style="64" customWidth="1"/>
    <col min="12" max="12" width="11" style="64" hidden="1" customWidth="1"/>
    <col min="13" max="13" width="4.69921875" style="64" hidden="1" customWidth="1"/>
    <col min="14" max="14" width="16.19921875" style="64" hidden="1" customWidth="1"/>
    <col min="15" max="19" width="8.796875" style="64"/>
    <col min="20" max="20" width="11.5" style="64" bestFit="1" customWidth="1"/>
    <col min="21" max="16384" width="8.796875" style="64"/>
  </cols>
  <sheetData>
    <row r="1" spans="1:19" ht="24" customHeight="1" x14ac:dyDescent="0.2">
      <c r="A1" s="61"/>
      <c r="B1" s="62"/>
      <c r="C1" s="62"/>
      <c r="D1" s="62"/>
      <c r="E1" s="62"/>
      <c r="F1" s="62"/>
      <c r="G1" s="62"/>
      <c r="H1" s="62"/>
      <c r="I1" s="91"/>
      <c r="J1" s="91"/>
      <c r="K1" s="92" t="str">
        <f>IF(L1=0,"令和　年　月　日　",IF(LEN(TEXT(L1,"e"))=1,DBCS(TEXT(L1,"ggge")),TEXT(L1,"ggge"))&amp;"年"&amp;IF(LEN(TEXT(L1,"m"))=1,DBCS(TEXT(L1,"m")),TEXT(L1,"m"))&amp;"月"&amp;IF(LEN(TEXT(L1,"d"))=1,DBCS(TEXT(L1,"d")),TEXT(L1,"d"))&amp;"日　")</f>
        <v>令和　年　月　日　</v>
      </c>
      <c r="L1" s="93">
        <f>講師派遣申込用紙!M4</f>
        <v>0</v>
      </c>
      <c r="M1" s="62"/>
      <c r="N1" s="62"/>
      <c r="S1" s="63"/>
    </row>
    <row r="2" spans="1:19" ht="24" customHeight="1" x14ac:dyDescent="0.2">
      <c r="A2" s="61"/>
      <c r="C2" s="62"/>
      <c r="D2" s="62"/>
      <c r="E2" s="62"/>
      <c r="F2" s="62"/>
      <c r="G2" s="62"/>
      <c r="H2" s="62"/>
      <c r="L2" s="63"/>
      <c r="M2" s="62"/>
      <c r="N2" s="62"/>
    </row>
    <row r="3" spans="1:19" ht="24" customHeight="1" x14ac:dyDescent="0.3">
      <c r="B3" s="85" t="s">
        <v>72</v>
      </c>
      <c r="C3" s="77"/>
      <c r="D3" s="77"/>
      <c r="E3" s="77"/>
      <c r="F3" s="77"/>
      <c r="G3" s="65"/>
      <c r="H3" s="65"/>
      <c r="L3" s="65"/>
      <c r="M3" s="65"/>
      <c r="N3" s="65"/>
    </row>
    <row r="4" spans="1:19" ht="24" customHeight="1" x14ac:dyDescent="0.2">
      <c r="A4" s="66"/>
      <c r="B4" s="66"/>
      <c r="C4" s="66"/>
      <c r="D4" s="66"/>
      <c r="E4" s="66"/>
      <c r="F4" s="66"/>
      <c r="H4" s="88"/>
      <c r="I4" s="89"/>
      <c r="J4" s="89"/>
      <c r="K4" s="90" t="str">
        <f>講師派遣申込用紙!D7&amp;"長　"</f>
        <v>長　</v>
      </c>
      <c r="L4" s="66"/>
      <c r="M4" s="66"/>
      <c r="N4" s="66"/>
    </row>
    <row r="5" spans="1:19" ht="24" customHeight="1" x14ac:dyDescent="0.3">
      <c r="A5" s="66"/>
      <c r="B5" s="66"/>
      <c r="C5" s="66"/>
      <c r="D5" s="66"/>
      <c r="E5" s="66"/>
      <c r="F5" s="66"/>
      <c r="G5" s="66"/>
      <c r="H5" s="66"/>
      <c r="L5" s="66"/>
      <c r="M5" s="66"/>
      <c r="N5" s="66"/>
    </row>
    <row r="6" spans="1:19" ht="24" customHeight="1" x14ac:dyDescent="0.2">
      <c r="A6" s="67" t="s">
        <v>60</v>
      </c>
      <c r="B6" s="68"/>
      <c r="C6" s="69"/>
      <c r="D6" s="69"/>
      <c r="E6" s="69"/>
      <c r="F6" s="69"/>
      <c r="G6" s="67"/>
      <c r="H6" s="67"/>
      <c r="I6" s="70"/>
      <c r="J6" s="70"/>
      <c r="K6" s="70"/>
      <c r="L6" s="66"/>
      <c r="M6" s="66"/>
      <c r="N6" s="66"/>
    </row>
    <row r="7" spans="1:19" ht="24" customHeight="1" x14ac:dyDescent="0.3">
      <c r="A7" s="66"/>
      <c r="C7" s="66"/>
      <c r="D7" s="66"/>
      <c r="E7" s="66"/>
      <c r="F7" s="66"/>
      <c r="G7" s="66"/>
      <c r="H7" s="66"/>
      <c r="L7" s="66"/>
      <c r="M7" s="66"/>
      <c r="N7" s="66"/>
    </row>
    <row r="8" spans="1:19" ht="24" customHeight="1" x14ac:dyDescent="0.2">
      <c r="A8" s="66"/>
      <c r="B8" s="71" t="s">
        <v>73</v>
      </c>
      <c r="C8" s="66"/>
      <c r="D8" s="66"/>
      <c r="E8" s="66"/>
      <c r="F8" s="66"/>
      <c r="G8" s="66"/>
      <c r="H8" s="66"/>
      <c r="L8" s="66"/>
      <c r="M8" s="66"/>
      <c r="N8" s="66"/>
    </row>
    <row r="9" spans="1:19" ht="24" customHeight="1" x14ac:dyDescent="0.3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9" s="72" customFormat="1" ht="46" customHeight="1" x14ac:dyDescent="0.3">
      <c r="B10" s="73" t="s">
        <v>25</v>
      </c>
      <c r="C10" s="189" t="str">
        <f>IF(L10=0,"令和　年　月　日（　）",
IF(LEN(TEXT(L10,"e"))=1,DBCS(TEXT(L10,"ggge")),TEXT(L10,"ggge"))&amp;"年"&amp;
IF(LEN(TEXT(L10,"m"))=1,DBCS(TEXT(L10,"m")),TEXT(L10,"m"))&amp;"月"&amp;
IF(LEN(TEXT(L10,"d"))=1,DBCS(TEXT(L10,"d")),TEXT(L10,"d"))&amp;"日"&amp;
TEXT(L10,"（aaa）"))</f>
        <v>令和　年　月　日（　）</v>
      </c>
      <c r="D10" s="190"/>
      <c r="E10" s="190"/>
      <c r="F10" s="190"/>
      <c r="G10" s="191">
        <f>講師派遣申込用紙!I11</f>
        <v>0</v>
      </c>
      <c r="H10" s="191"/>
      <c r="I10" s="82" t="s">
        <v>63</v>
      </c>
      <c r="J10" s="83">
        <f>講師派遣申込用紙!K11</f>
        <v>0</v>
      </c>
      <c r="K10" s="86"/>
      <c r="L10" s="74">
        <f>講師派遣申込用紙!F11</f>
        <v>0</v>
      </c>
    </row>
    <row r="11" spans="1:19" s="72" customFormat="1" ht="46" customHeight="1" x14ac:dyDescent="0.3">
      <c r="B11" s="75" t="s">
        <v>65</v>
      </c>
      <c r="C11" s="84">
        <f>講師派遣申込用紙!D7</f>
        <v>0</v>
      </c>
      <c r="D11" s="80"/>
      <c r="E11" s="80"/>
      <c r="F11" s="80"/>
      <c r="G11" s="80"/>
      <c r="H11" s="80"/>
      <c r="I11" s="81"/>
      <c r="J11" s="81"/>
      <c r="K11" s="87"/>
    </row>
    <row r="12" spans="1:19" s="72" customFormat="1" ht="46" customHeight="1" x14ac:dyDescent="0.3">
      <c r="B12" s="75" t="s">
        <v>66</v>
      </c>
      <c r="C12" s="101">
        <f>講師派遣申込用紙!D8</f>
        <v>0</v>
      </c>
      <c r="D12" s="121"/>
      <c r="E12" s="187">
        <f>講師派遣申込用紙!F8</f>
        <v>0</v>
      </c>
      <c r="F12" s="187"/>
      <c r="G12" s="187"/>
      <c r="H12" s="187"/>
      <c r="I12" s="187"/>
      <c r="J12" s="187"/>
      <c r="K12" s="188"/>
    </row>
    <row r="13" spans="1:19" s="72" customFormat="1" ht="46" customHeight="1" x14ac:dyDescent="0.3">
      <c r="B13" s="75" t="s">
        <v>67</v>
      </c>
      <c r="C13" s="192"/>
      <c r="D13" s="193"/>
      <c r="E13" s="193"/>
      <c r="F13" s="193"/>
      <c r="G13" s="193"/>
      <c r="H13" s="193"/>
      <c r="I13" s="193"/>
      <c r="J13" s="193"/>
      <c r="K13" s="194"/>
    </row>
    <row r="14" spans="1:19" s="72" customFormat="1" ht="46" customHeight="1" x14ac:dyDescent="0.3">
      <c r="B14" s="200" t="s">
        <v>68</v>
      </c>
      <c r="C14" s="123" t="s">
        <v>62</v>
      </c>
      <c r="D14" s="198" t="str">
        <f>IF(M14&lt;10,DBCS(M14),M14)&amp;"年"</f>
        <v>０年</v>
      </c>
      <c r="E14" s="198"/>
      <c r="F14" s="198"/>
      <c r="G14" s="195" t="s">
        <v>71</v>
      </c>
      <c r="H14" s="195"/>
      <c r="I14" s="196" t="str">
        <f>IF(L14&lt;10,DBCS(L14),L14)&amp;"クラス"</f>
        <v>０クラス</v>
      </c>
      <c r="J14" s="196"/>
      <c r="K14" s="197"/>
      <c r="L14" s="72">
        <f>講師派遣申込用紙!K10</f>
        <v>0</v>
      </c>
      <c r="M14" s="72">
        <f>講師派遣申込用紙!H6</f>
        <v>0</v>
      </c>
    </row>
    <row r="15" spans="1:19" s="72" customFormat="1" ht="46" customHeight="1" x14ac:dyDescent="0.3">
      <c r="B15" s="201"/>
      <c r="C15" s="123" t="s">
        <v>69</v>
      </c>
      <c r="D15" s="206"/>
      <c r="E15" s="206"/>
      <c r="F15" s="206"/>
      <c r="G15" s="195" t="s">
        <v>70</v>
      </c>
      <c r="H15" s="195"/>
      <c r="I15" s="207" t="str">
        <f>IF(L15&lt;10,DBCS(L15),L15)&amp;"名"</f>
        <v>０名</v>
      </c>
      <c r="J15" s="207"/>
      <c r="K15" s="208"/>
      <c r="L15" s="72">
        <f>講師派遣申込用紙!I10</f>
        <v>0</v>
      </c>
    </row>
    <row r="16" spans="1:19" ht="73.5" customHeight="1" x14ac:dyDescent="0.3">
      <c r="B16" s="75" t="s">
        <v>54</v>
      </c>
      <c r="C16" s="204">
        <f>講師派遣申込用紙!E25</f>
        <v>0</v>
      </c>
      <c r="D16" s="204"/>
      <c r="E16" s="204"/>
      <c r="F16" s="204"/>
      <c r="G16" s="204"/>
      <c r="H16" s="204"/>
      <c r="I16" s="204"/>
      <c r="J16" s="204"/>
      <c r="K16" s="205"/>
    </row>
    <row r="17" spans="2:11" ht="46" customHeight="1" x14ac:dyDescent="0.3">
      <c r="B17" s="75" t="s">
        <v>59</v>
      </c>
      <c r="C17" s="212"/>
      <c r="D17" s="212"/>
      <c r="E17" s="212"/>
      <c r="F17" s="212"/>
      <c r="G17" s="212"/>
      <c r="H17" s="212"/>
      <c r="I17" s="212"/>
      <c r="J17" s="212"/>
      <c r="K17" s="213"/>
    </row>
    <row r="18" spans="2:11" ht="46" customHeight="1" x14ac:dyDescent="0.3">
      <c r="B18" s="76" t="s">
        <v>40</v>
      </c>
      <c r="C18" s="202"/>
      <c r="D18" s="202"/>
      <c r="E18" s="202"/>
      <c r="F18" s="202"/>
      <c r="G18" s="202"/>
      <c r="H18" s="202"/>
      <c r="I18" s="202"/>
      <c r="J18" s="202"/>
      <c r="K18" s="203"/>
    </row>
    <row r="19" spans="2:11" ht="31.5" customHeight="1" x14ac:dyDescent="0.3"/>
    <row r="20" spans="2:11" ht="31.5" customHeight="1" x14ac:dyDescent="0.3">
      <c r="I20" s="79" t="s">
        <v>57</v>
      </c>
      <c r="J20" s="199">
        <f>講師派遣申込用紙!E9</f>
        <v>0</v>
      </c>
      <c r="K20" s="199"/>
    </row>
    <row r="21" spans="2:11" ht="31.5" customHeight="1" x14ac:dyDescent="0.3">
      <c r="I21" s="78" t="s">
        <v>64</v>
      </c>
      <c r="J21" s="199">
        <f>講師派遣申込用紙!L7</f>
        <v>0</v>
      </c>
      <c r="K21" s="199"/>
    </row>
  </sheetData>
  <sheetProtection sheet="1" selectLockedCells="1"/>
  <mergeCells count="16">
    <mergeCell ref="J20:K20"/>
    <mergeCell ref="J21:K21"/>
    <mergeCell ref="B14:B15"/>
    <mergeCell ref="C17:K17"/>
    <mergeCell ref="C18:K18"/>
    <mergeCell ref="C16:K16"/>
    <mergeCell ref="D15:F15"/>
    <mergeCell ref="G15:H15"/>
    <mergeCell ref="I15:K15"/>
    <mergeCell ref="E12:K12"/>
    <mergeCell ref="C10:F10"/>
    <mergeCell ref="G10:H10"/>
    <mergeCell ref="C13:K13"/>
    <mergeCell ref="G14:H14"/>
    <mergeCell ref="I14:K14"/>
    <mergeCell ref="D14:F14"/>
  </mergeCells>
  <phoneticPr fontId="2"/>
  <dataValidations xWindow="734" yWindow="870" count="8">
    <dataValidation allowBlank="1" showInputMessage="1" showErrorMessage="1" promptTitle="その他、特記する事柄を入力してください" prompt="例：延期の場合の日時：5/1(木)10:00～12:00" sqref="C18:F18"/>
    <dataValidation allowBlank="1" showInputMessage="1" showErrorMessage="1" promptTitle="学校以外の授業を行う場所を入力してください" prompt="例：○○神社、○○寺" sqref="G15 G14 C14:C15"/>
    <dataValidation allowBlank="1" showInputMessage="1" showErrorMessage="1" promptTitle="派遣が決まった講師名を力します。" prompt="例：歴史 花子、歴史 太郎" sqref="C17:K17"/>
    <dataValidation allowBlank="1" showInputMessage="1" showErrorMessage="1" promptTitle="授業を受ける全ての学年を入力してください。（全角）" prompt="単数学年の例：５年_x000a_複数学年の例：５・６年" sqref="D14"/>
    <dataValidation allowBlank="1" showInputMessage="1" showErrorMessage="1" promptTitle="複数の学年が授業を受ける場合は、内訳を入力してください。" prompt="単学年の例：２名_x000a_複数学年の例：3年５名、４年20名" sqref="D15"/>
    <dataValidation allowBlank="1" showInputMessage="1" showErrorMessage="1" promptTitle="研修などで見学される先生の人数も含めて入力してください。" prompt="例：２名" sqref="I15:K15"/>
    <dataValidation allowBlank="1" showInputMessage="1" showErrorMessage="1" promptTitle="校外での授業を行う場所を入力してください" prompt="例：○○神社、○○寺" sqref="C13:K13"/>
    <dataValidation allowBlank="1" showInputMessage="1" showErrorMessage="1" promptTitle="授業を受けるクラスの合計数を入力してください" prompt="　" sqref="I14:K14"/>
  </dataValidations>
  <pageMargins left="0.98425196850393704" right="0.11811023622047245" top="0.74803149606299213" bottom="0.74803149606299213" header="0.31496062992125984" footer="0.31496062992125984"/>
  <pageSetup paperSize="9" scale="98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講師派遣申込用紙</vt:lpstr>
      <vt:lpstr>講師派遣依頼書</vt:lpstr>
      <vt:lpstr>講師派遣依頼書!Print_Area</vt:lpstr>
      <vt:lpstr>講師派遣申込用紙!Print_Area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広島県立歴史博物館　ゲストティーチャー希望　聴取票</dc:title>
  <dc:creator>btest</dc:creator>
  <cp:lastModifiedBy>吾田 朱里</cp:lastModifiedBy>
  <cp:lastPrinted>2025-04-30T05:09:34Z</cp:lastPrinted>
  <dcterms:created xsi:type="dcterms:W3CDTF">2025-03-28T07:30:46Z</dcterms:created>
  <dcterms:modified xsi:type="dcterms:W3CDTF">2025-05-15T05:41:11Z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2023-07-04T00:00:00Z</vt:filetime>
  </property>
  <property fmtid="{D5CDD505-2E9C-101B-9397-08002B2CF9AE}" pid="3" name="Creator">
    <vt:lpwstr>Microsoft® Word 2013</vt:lpwstr>
  </property>
  <property fmtid="{D5CDD505-2E9C-101B-9397-08002B2CF9AE}" pid="4" name="LastSaved">
    <vt:filetime>2025-03-28T00:00:00Z</vt:filetime>
  </property>
  <property fmtid="{D5CDD505-2E9C-101B-9397-08002B2CF9AE}" pid="5" name="Producer">
    <vt:lpwstr>Microsoft® Word 2013</vt:lpwstr>
  </property>
</Properties>
</file>