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1910"/>
  </bookViews>
  <sheets>
    <sheet name="総数" sheetId="1" r:id="rId1"/>
    <sheet name="男" sheetId="2" r:id="rId2"/>
    <sheet name="女" sheetId="3" r:id="rId3"/>
  </sheets>
  <definedNames>
    <definedName name="_Fill" hidden="1">#REF!</definedName>
    <definedName name="_Fill" localSheetId="0" hidden="1">#REF!</definedName>
    <definedName name="_Key1" hidden="1">#REF!</definedName>
    <definedName name="_Key1" localSheetId="0" hidden="1">#REF!</definedName>
    <definedName name="_Sort" hidden="1">#REF!</definedName>
    <definedName name="_Sort" localSheetId="0" hidden="1">#REF!</definedName>
    <definedName name="_Fill" localSheetId="1" hidden="1">#REF!</definedName>
    <definedName name="_Key1" localSheetId="1" hidden="1">#REF!</definedName>
    <definedName name="_Sort" localSheetId="1" hidden="1">#REF!</definedName>
    <definedName name="_Fill" localSheetId="2" hidden="1">#REF!</definedName>
    <definedName name="_Key1" localSheetId="2" hidden="1">#REF!</definedName>
    <definedName name="_Sort" localSheetId="2" hidden="1">#REF!</definedName>
    <definedName name="_Order1" hidden="1">1</definedName>
    <definedName name="_xlnm.Print_Area" localSheetId="0">総数!$A$1:$V$48</definedName>
    <definedName name="_Regression_Int" localSheetId="0" hidden="1">1</definedName>
    <definedName name="Print_Area_MI" localSheetId="0">総数!$A$1:$O$48</definedName>
    <definedName name="_xlnm.Print_Area" localSheetId="1">男!$A$1:$V$48</definedName>
    <definedName name="_Regression_Int" localSheetId="1" hidden="1">1</definedName>
    <definedName name="Print_Area_MI" localSheetId="1">男!$A$1:$O$48</definedName>
    <definedName name="_xlnm.Print_Area" localSheetId="2">女!$A$1:$V$48</definedName>
    <definedName name="_Regression_Int" localSheetId="2" hidden="1">1</definedName>
    <definedName name="Print_Area_MI" localSheetId="2">女!$A$1:$O$48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<sst xmlns="http://schemas.openxmlformats.org/spreadsheetml/2006/main" xmlns:r="http://schemas.openxmlformats.org/officeDocument/2006/relationships" count="66" uniqueCount="66">
  <si>
    <t>大崎上島町</t>
  </si>
  <si>
    <t>０～４歳</t>
    <rPh sb="3" eb="4">
      <t>サイ</t>
    </rPh>
    <phoneticPr fontId="2"/>
  </si>
  <si>
    <t>総　数</t>
  </si>
  <si>
    <t xml:space="preserve"> 豊田郡　</t>
  </si>
  <si>
    <t>尾  道  市　　</t>
  </si>
  <si>
    <t>50～54歳</t>
    <rPh sb="5" eb="6">
      <t>サイ</t>
    </rPh>
    <phoneticPr fontId="9"/>
  </si>
  <si>
    <t>（単位：人）</t>
    <rPh sb="1" eb="3">
      <t>タンイ</t>
    </rPh>
    <rPh sb="4" eb="5">
      <t>ニン</t>
    </rPh>
    <phoneticPr fontId="2"/>
  </si>
  <si>
    <t>西       区　　</t>
  </si>
  <si>
    <t xml:space="preserve"> 市       部　　</t>
    <rPh sb="1" eb="2">
      <t>シ</t>
    </rPh>
    <rPh sb="9" eb="10">
      <t>ブ</t>
    </rPh>
    <phoneticPr fontId="2"/>
  </si>
  <si>
    <t>15～19歳</t>
    <rPh sb="5" eb="6">
      <t>サイ</t>
    </rPh>
    <phoneticPr fontId="2"/>
  </si>
  <si>
    <t>75～79歳</t>
    <rPh sb="5" eb="6">
      <t>サイ</t>
    </rPh>
    <phoneticPr fontId="2"/>
  </si>
  <si>
    <t>40～44歳</t>
    <rPh sb="5" eb="6">
      <t>サイ</t>
    </rPh>
    <phoneticPr fontId="9"/>
  </si>
  <si>
    <t>市区町</t>
    <rPh sb="0" eb="1">
      <t>シ</t>
    </rPh>
    <rPh sb="1" eb="2">
      <t>ク</t>
    </rPh>
    <rPh sb="2" eb="3">
      <t>チョウ</t>
    </rPh>
    <phoneticPr fontId="2"/>
  </si>
  <si>
    <t>５～９歳</t>
    <rPh sb="3" eb="4">
      <t>サイ</t>
    </rPh>
    <phoneticPr fontId="2"/>
  </si>
  <si>
    <t xml:space="preserve"> 広  島  県　　</t>
  </si>
  <si>
    <t>10～14歳</t>
    <rPh sb="5" eb="6">
      <t>サイ</t>
    </rPh>
    <phoneticPr fontId="2"/>
  </si>
  <si>
    <t>55～59歳</t>
    <rPh sb="5" eb="6">
      <t>サイ</t>
    </rPh>
    <phoneticPr fontId="2"/>
  </si>
  <si>
    <t>20～24歳</t>
    <rPh sb="5" eb="6">
      <t>サイ</t>
    </rPh>
    <phoneticPr fontId="9"/>
  </si>
  <si>
    <t>25～29歳</t>
    <rPh sb="5" eb="6">
      <t>サイ</t>
    </rPh>
    <phoneticPr fontId="9"/>
  </si>
  <si>
    <t>30～34歳</t>
    <rPh sb="5" eb="6">
      <t>サイ</t>
    </rPh>
    <phoneticPr fontId="9"/>
  </si>
  <si>
    <t>35～39歳</t>
    <rPh sb="5" eb="6">
      <t>サイ</t>
    </rPh>
    <phoneticPr fontId="2"/>
  </si>
  <si>
    <t>三  次  市　　</t>
  </si>
  <si>
    <t>45～49歳</t>
    <rPh sb="5" eb="6">
      <t>サイ</t>
    </rPh>
    <phoneticPr fontId="9"/>
  </si>
  <si>
    <t>60～64歳</t>
    <rPh sb="5" eb="6">
      <t>サイ</t>
    </rPh>
    <phoneticPr fontId="2"/>
  </si>
  <si>
    <t>坂       町</t>
  </si>
  <si>
    <t>安芸高田市</t>
  </si>
  <si>
    <t>65～69歳</t>
    <rPh sb="5" eb="6">
      <t>サイ</t>
    </rPh>
    <phoneticPr fontId="2"/>
  </si>
  <si>
    <t>70～74歳</t>
    <rPh sb="5" eb="6">
      <t>サイ</t>
    </rPh>
    <phoneticPr fontId="2"/>
  </si>
  <si>
    <t>80～84歳</t>
    <rPh sb="5" eb="6">
      <t>サイ</t>
    </rPh>
    <phoneticPr fontId="2"/>
  </si>
  <si>
    <t>85歳以上</t>
    <rPh sb="2" eb="3">
      <t>サイ</t>
    </rPh>
    <rPh sb="3" eb="5">
      <t>イジョウ</t>
    </rPh>
    <phoneticPr fontId="2"/>
  </si>
  <si>
    <t>安佐南区　　</t>
  </si>
  <si>
    <t>第６-３表　市区町別、年齢（５歳階級）別推計人口（女）</t>
    <rPh sb="11" eb="13">
      <t>ネンレイ</t>
    </rPh>
    <rPh sb="15" eb="16">
      <t>サイ</t>
    </rPh>
    <rPh sb="16" eb="18">
      <t>カイキュウ</t>
    </rPh>
    <rPh sb="19" eb="20">
      <t>ベツ</t>
    </rPh>
    <rPh sb="20" eb="22">
      <t>スイケイ</t>
    </rPh>
    <rPh sb="22" eb="24">
      <t>ジンコウ</t>
    </rPh>
    <rPh sb="25" eb="26">
      <t>オンナ</t>
    </rPh>
    <phoneticPr fontId="2"/>
  </si>
  <si>
    <t>安佐北区　　</t>
  </si>
  <si>
    <t xml:space="preserve"> 神石郡</t>
  </si>
  <si>
    <t>佐  伯  区　　</t>
  </si>
  <si>
    <t>北広島町</t>
  </si>
  <si>
    <t>東広島市　　</t>
  </si>
  <si>
    <t>廿日市市</t>
  </si>
  <si>
    <t>江田島市</t>
  </si>
  <si>
    <t>安芸太田町</t>
  </si>
  <si>
    <t>府  中  市　　</t>
  </si>
  <si>
    <t>神石高原町</t>
  </si>
  <si>
    <t>大  竹  市　　</t>
  </si>
  <si>
    <t>安  芸  区　　</t>
  </si>
  <si>
    <t>注）　各年齢階級別の推計人口は、令和５年９月末日現在の住民基本台帳に登録されている年齢別人口の割合を基に算出している。このため、各年齢階級別の計と合計（総数）が一致しないものがある。</t>
    <rPh sb="0" eb="1">
      <t>チュウ</t>
    </rPh>
    <rPh sb="3" eb="4">
      <t>カク</t>
    </rPh>
    <rPh sb="4" eb="6">
      <t>ネンレイ</t>
    </rPh>
    <rPh sb="6" eb="8">
      <t>カイキュウ</t>
    </rPh>
    <rPh sb="8" eb="9">
      <t>ベツ</t>
    </rPh>
    <rPh sb="10" eb="12">
      <t>スイケイ</t>
    </rPh>
    <rPh sb="12" eb="14">
      <t>ジンコウ</t>
    </rPh>
    <rPh sb="16" eb="18">
      <t>レイワ</t>
    </rPh>
    <rPh sb="19" eb="20">
      <t>ネン</t>
    </rPh>
    <rPh sb="21" eb="22">
      <t>ガツ</t>
    </rPh>
    <rPh sb="22" eb="24">
      <t>マツジツ</t>
    </rPh>
    <rPh sb="24" eb="26">
      <t>ゲンザイ</t>
    </rPh>
    <rPh sb="27" eb="29">
      <t>ジュウミン</t>
    </rPh>
    <rPh sb="29" eb="30">
      <t>モト</t>
    </rPh>
    <rPh sb="30" eb="31">
      <t>ホン</t>
    </rPh>
    <rPh sb="31" eb="33">
      <t>ダイチョウ</t>
    </rPh>
    <rPh sb="34" eb="36">
      <t>トウロク</t>
    </rPh>
    <rPh sb="41" eb="43">
      <t>ネンレイ</t>
    </rPh>
    <rPh sb="43" eb="44">
      <t>キュウベツ</t>
    </rPh>
    <rPh sb="44" eb="46">
      <t>ジンコウ</t>
    </rPh>
    <rPh sb="47" eb="49">
      <t>ワリアイ</t>
    </rPh>
    <rPh sb="50" eb="51">
      <t>モト</t>
    </rPh>
    <rPh sb="52" eb="54">
      <t>サンシュツ</t>
    </rPh>
    <rPh sb="64" eb="67">
      <t>カクネンレイ</t>
    </rPh>
    <rPh sb="67" eb="68">
      <t>カイ</t>
    </rPh>
    <rPh sb="68" eb="70">
      <t>キュウベツ</t>
    </rPh>
    <rPh sb="71" eb="72">
      <t>ケイ</t>
    </rPh>
    <rPh sb="73" eb="75">
      <t>ゴウケイ</t>
    </rPh>
    <rPh sb="76" eb="78">
      <t>ソウスウ</t>
    </rPh>
    <rPh sb="80" eb="82">
      <t>イッチ</t>
    </rPh>
    <phoneticPr fontId="2"/>
  </si>
  <si>
    <t>庄  原  市　　</t>
  </si>
  <si>
    <t>竹  原  市　　</t>
  </si>
  <si>
    <t>海  田  町</t>
  </si>
  <si>
    <t>広  島  市　　</t>
  </si>
  <si>
    <t>東       区　　</t>
  </si>
  <si>
    <t>三  原  市　　</t>
  </si>
  <si>
    <t>福  山  市　　</t>
  </si>
  <si>
    <t>府  中  町　　</t>
  </si>
  <si>
    <t>熊  野  町　　</t>
  </si>
  <si>
    <t>世  羅  町</t>
  </si>
  <si>
    <t>南       区</t>
    <rPh sb="0" eb="1">
      <t>ミナミ</t>
    </rPh>
    <phoneticPr fontId="10"/>
  </si>
  <si>
    <t xml:space="preserve"> 郡       部　　</t>
  </si>
  <si>
    <t>呉       市　　</t>
  </si>
  <si>
    <t xml:space="preserve"> 安芸郡　　　　</t>
  </si>
  <si>
    <t xml:space="preserve"> 山県郡　</t>
  </si>
  <si>
    <t xml:space="preserve"> 世羅郡　</t>
  </si>
  <si>
    <t>中       区</t>
  </si>
  <si>
    <t>第６-１表　市区町別、年齢（５歳階級）別推計人口（総数）</t>
    <rPh sb="11" eb="13">
      <t>ネンレイ</t>
    </rPh>
    <rPh sb="15" eb="16">
      <t>サイ</t>
    </rPh>
    <rPh sb="16" eb="18">
      <t>カイキュウ</t>
    </rPh>
    <rPh sb="19" eb="20">
      <t>ベツ</t>
    </rPh>
    <rPh sb="20" eb="22">
      <t>スイケイ</t>
    </rPh>
    <rPh sb="22" eb="24">
      <t>ジンコウ</t>
    </rPh>
    <rPh sb="25" eb="27">
      <t>ソウスウ</t>
    </rPh>
    <phoneticPr fontId="2"/>
  </si>
  <si>
    <t>第６-２表　市区町別、年齢（５歳階級）別推計人口（男）</t>
    <rPh sb="11" eb="13">
      <t>ネンレイ</t>
    </rPh>
    <rPh sb="15" eb="16">
      <t>サイ</t>
    </rPh>
    <rPh sb="16" eb="18">
      <t>カイキュウ</t>
    </rPh>
    <rPh sb="19" eb="20">
      <t>ベツ</t>
    </rPh>
    <rPh sb="20" eb="22">
      <t>スイケイ</t>
    </rPh>
    <rPh sb="22" eb="24">
      <t>ジンコウ</t>
    </rPh>
    <rPh sb="25" eb="26">
      <t>オトコ</t>
    </rPh>
    <phoneticPr fontId="2"/>
  </si>
  <si>
    <t>注）　各年齢階級別の推計人口は、令和６年９月末日現在の住民基本台帳に登録されている年齢別人口の割合を基に算出している。このため、各年齢階級別の計と合計（総数）が一致しないものがある。</t>
    <rPh sb="0" eb="1">
      <t>チュウ</t>
    </rPh>
    <rPh sb="3" eb="4">
      <t>カク</t>
    </rPh>
    <rPh sb="4" eb="6">
      <t>ネンレイ</t>
    </rPh>
    <rPh sb="6" eb="8">
      <t>カイキュウ</t>
    </rPh>
    <rPh sb="8" eb="9">
      <t>ベツ</t>
    </rPh>
    <rPh sb="10" eb="12">
      <t>スイケイ</t>
    </rPh>
    <rPh sb="12" eb="14">
      <t>ジンコウ</t>
    </rPh>
    <rPh sb="16" eb="18">
      <t>レイワ</t>
    </rPh>
    <rPh sb="19" eb="20">
      <t>ネン</t>
    </rPh>
    <rPh sb="21" eb="22">
      <t>ガツ</t>
    </rPh>
    <rPh sb="22" eb="24">
      <t>マツジツ</t>
    </rPh>
    <rPh sb="24" eb="26">
      <t>ゲンザイ</t>
    </rPh>
    <rPh sb="27" eb="29">
      <t>ジュウミン</t>
    </rPh>
    <rPh sb="29" eb="30">
      <t>モト</t>
    </rPh>
    <rPh sb="30" eb="31">
      <t>ホン</t>
    </rPh>
    <rPh sb="31" eb="33">
      <t>ダイチョウ</t>
    </rPh>
    <rPh sb="34" eb="36">
      <t>トウロク</t>
    </rPh>
    <rPh sb="41" eb="43">
      <t>ネンレイ</t>
    </rPh>
    <rPh sb="43" eb="44">
      <t>キュウベツ</t>
    </rPh>
    <rPh sb="44" eb="46">
      <t>ジンコウ</t>
    </rPh>
    <rPh sb="47" eb="49">
      <t>ワリアイ</t>
    </rPh>
    <rPh sb="50" eb="51">
      <t>モト</t>
    </rPh>
    <rPh sb="52" eb="54">
      <t>サンシュツ</t>
    </rPh>
    <rPh sb="64" eb="67">
      <t>カクネンレイ</t>
    </rPh>
    <rPh sb="67" eb="68">
      <t>カイ</t>
    </rPh>
    <rPh sb="68" eb="70">
      <t>キュウベツ</t>
    </rPh>
    <rPh sb="71" eb="72">
      <t>ケイ</t>
    </rPh>
    <rPh sb="73" eb="75">
      <t>ゴウケイ</t>
    </rPh>
    <rPh sb="76" eb="78">
      <t>ソウスウ</t>
    </rPh>
    <rPh sb="80" eb="82">
      <t>イッチ</t>
    </rPh>
    <phoneticPr fontId="2"/>
  </si>
  <si>
    <t>令和６年10月１日現在</t>
    <rPh sb="0" eb="2">
      <t>レイワ</t>
    </rPh>
    <rPh sb="3" eb="4">
      <t>ネン</t>
    </rPh>
    <rPh sb="6" eb="7">
      <t>ガツ</t>
    </rPh>
    <rPh sb="8" eb="9">
      <t>ヒ</t>
    </rPh>
    <rPh sb="9" eb="11">
      <t>ゲンザイ</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</si>
</sst>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quot;△ &quot;#,##0"/>
    <numFmt numFmtId="177" formatCode="#,##0;&quot;△&quot;#,##0"/>
  </numFmts>
  <fonts count="11">
    <font>
      <sz val="11"/>
      <color auto="1"/>
      <name val="ＭＳ Ｐゴシック"/>
      <family val="3"/>
    </font>
    <font>
      <sz val="14"/>
      <color auto="1"/>
      <name val="ＭＳ 明朝"/>
      <family val="1"/>
    </font>
    <font>
      <sz val="6"/>
      <color auto="1"/>
      <name val="ＭＳ Ｐゴシック"/>
      <family val="3"/>
      <scheme val="minor"/>
    </font>
    <font>
      <sz val="14"/>
      <color auto="1"/>
      <name val="ＭＳ Ｐゴシック"/>
      <family val="3"/>
    </font>
    <font>
      <sz val="20"/>
      <color auto="1"/>
      <name val="ＭＳ Ｐゴシック"/>
      <family val="3"/>
    </font>
    <font>
      <sz val="18"/>
      <color auto="1"/>
      <name val="ＭＳ Ｐゴシック"/>
      <family val="3"/>
    </font>
    <font>
      <sz val="16"/>
      <color auto="1"/>
      <name val="ＭＳ Ｐゴシック"/>
      <family val="3"/>
    </font>
    <font>
      <b/>
      <sz val="16"/>
      <color auto="1"/>
      <name val="ＭＳ Ｐゴシック"/>
      <family val="3"/>
    </font>
    <font>
      <b/>
      <sz val="18"/>
      <color auto="1"/>
      <name val="ＭＳ Ｐゴシック"/>
      <family val="3"/>
    </font>
    <font>
      <sz val="26"/>
      <color auto="1"/>
      <name val="ＭＳ Ｐゴシック"/>
      <family val="3"/>
    </font>
    <font>
      <sz val="14"/>
      <color auto="1"/>
      <name val="ＭＳ 明朝"/>
      <family val="1"/>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s>
  <cellStyleXfs count="2">
    <xf numFmtId="0" fontId="0" fillId="0" borderId="0"/>
    <xf numFmtId="0" fontId="1" fillId="0" borderId="0"/>
  </cellStyleXfs>
  <cellXfs count="52">
    <xf numFmtId="0" fontId="0" fillId="0" borderId="0" xfId="0"/>
    <xf numFmtId="0" fontId="3" fillId="0" borderId="0" xfId="1" applyFont="1" applyFill="1" applyProtection="1"/>
    <xf numFmtId="0" fontId="3" fillId="0" borderId="0" xfId="1" applyFont="1" applyFill="1" applyAlignment="1" applyProtection="1">
      <alignment vertical="center"/>
    </xf>
    <xf numFmtId="0" fontId="3" fillId="0" borderId="0" xfId="1" applyFont="1" applyFill="1" applyAlignment="1" applyProtection="1"/>
    <xf numFmtId="0" fontId="3" fillId="0" borderId="0" xfId="1" applyFont="1" applyFill="1" applyBorder="1" applyProtection="1"/>
    <xf numFmtId="0" fontId="4" fillId="0" borderId="0" xfId="1" applyFont="1" applyFill="1" applyBorder="1" applyAlignment="1" applyProtection="1">
      <alignment horizontal="center"/>
      <protection locked="0"/>
    </xf>
    <xf numFmtId="0" fontId="5" fillId="0" borderId="1" xfId="1" applyFont="1" applyFill="1" applyBorder="1" applyProtection="1"/>
    <xf numFmtId="0" fontId="6" fillId="0" borderId="2" xfId="1" applyFont="1" applyFill="1" applyBorder="1" applyAlignment="1" applyProtection="1">
      <alignment horizontal="center" vertical="center"/>
    </xf>
    <xf numFmtId="0" fontId="5" fillId="0" borderId="3" xfId="1" applyFont="1" applyFill="1" applyBorder="1" applyAlignment="1" applyProtection="1">
      <alignment horizontal="distributed"/>
    </xf>
    <xf numFmtId="0" fontId="7" fillId="0" borderId="0" xfId="1" applyFont="1" applyFill="1" applyBorder="1" applyAlignment="1" applyProtection="1"/>
    <xf numFmtId="0" fontId="6" fillId="0" borderId="0" xfId="1" applyFont="1" applyFill="1" applyBorder="1" applyAlignment="1" applyProtection="1"/>
    <xf numFmtId="0" fontId="6" fillId="0" borderId="0" xfId="1" applyFont="1" applyFill="1" applyBorder="1" applyAlignment="1" applyProtection="1">
      <alignment horizontal="left"/>
    </xf>
    <xf numFmtId="0" fontId="3" fillId="0" borderId="0" xfId="1" applyFont="1" applyFill="1" applyBorder="1" applyAlignment="1" applyProtection="1">
      <alignment horizontal="left"/>
    </xf>
    <xf numFmtId="0" fontId="7" fillId="0" borderId="0" xfId="1" applyFont="1" applyFill="1" applyBorder="1" applyAlignment="1" applyProtection="1">
      <alignment horizontal="left"/>
    </xf>
    <xf numFmtId="176" fontId="7" fillId="0" borderId="0" xfId="1" applyNumberFormat="1" applyFont="1" applyFill="1" applyBorder="1" applyAlignment="1" applyProtection="1">
      <alignment horizontal="left"/>
    </xf>
    <xf numFmtId="0" fontId="8" fillId="0" borderId="1" xfId="1" applyFont="1" applyFill="1" applyBorder="1" applyAlignment="1" applyProtection="1">
      <alignment horizontal="left"/>
    </xf>
    <xf numFmtId="0" fontId="6" fillId="0" borderId="0" xfId="1" applyFont="1" applyFill="1" applyProtection="1"/>
    <xf numFmtId="0" fontId="5" fillId="0" borderId="0" xfId="1" applyFont="1" applyFill="1" applyBorder="1" applyAlignment="1" applyProtection="1">
      <alignment horizontal="distributed"/>
    </xf>
    <xf numFmtId="0" fontId="7" fillId="0" borderId="0" xfId="1" applyFont="1" applyFill="1" applyBorder="1" applyAlignment="1" applyProtection="1">
      <alignment horizontal="left" wrapText="1"/>
    </xf>
    <xf numFmtId="0" fontId="6" fillId="0" borderId="4" xfId="1" applyFont="1" applyFill="1" applyBorder="1" applyAlignment="1" applyProtection="1">
      <alignment horizontal="left"/>
    </xf>
    <xf numFmtId="0" fontId="6" fillId="0" borderId="0" xfId="1" applyFont="1" applyFill="1" applyBorder="1" applyAlignment="1" applyProtection="1">
      <alignment horizontal="left" indent="1"/>
    </xf>
    <xf numFmtId="176" fontId="6" fillId="0" borderId="4" xfId="1" applyNumberFormat="1" applyFont="1" applyFill="1" applyBorder="1" applyAlignment="1" applyProtection="1">
      <alignment horizontal="left"/>
    </xf>
    <xf numFmtId="0" fontId="6" fillId="0" borderId="5" xfId="1" applyFont="1" applyFill="1" applyBorder="1" applyAlignment="1" applyProtection="1">
      <alignment horizontal="center" vertical="center"/>
    </xf>
    <xf numFmtId="176" fontId="6" fillId="0" borderId="0" xfId="1" applyNumberFormat="1" applyFont="1" applyFill="1" applyBorder="1" applyAlignment="1" applyProtection="1">
      <alignment horizontal="left"/>
    </xf>
    <xf numFmtId="0" fontId="6" fillId="0" borderId="6" xfId="1" applyFont="1" applyFill="1" applyBorder="1" applyAlignment="1" applyProtection="1">
      <alignment horizontal="center" vertical="center"/>
    </xf>
    <xf numFmtId="0" fontId="5" fillId="0" borderId="7" xfId="1" applyFont="1" applyFill="1" applyBorder="1" applyProtection="1"/>
    <xf numFmtId="176" fontId="5" fillId="0" borderId="7" xfId="1" applyNumberFormat="1" applyFont="1" applyFill="1" applyBorder="1" applyProtection="1"/>
    <xf numFmtId="176" fontId="5" fillId="0" borderId="7" xfId="1" applyNumberFormat="1" applyFont="1" applyFill="1" applyBorder="1" applyAlignment="1" applyProtection="1">
      <alignment horizontal="right"/>
    </xf>
    <xf numFmtId="176" fontId="5" fillId="0" borderId="7" xfId="1" applyNumberFormat="1" applyFont="1" applyFill="1" applyBorder="1" applyAlignment="1" applyProtection="1"/>
    <xf numFmtId="176" fontId="5" fillId="0" borderId="8" xfId="1" applyNumberFormat="1" applyFont="1" applyFill="1" applyBorder="1" applyProtection="1"/>
    <xf numFmtId="0" fontId="6" fillId="0" borderId="9" xfId="1" applyFont="1" applyFill="1" applyBorder="1" applyAlignment="1" applyProtection="1">
      <alignment horizontal="center" vertical="center"/>
    </xf>
    <xf numFmtId="0" fontId="5" fillId="0" borderId="0" xfId="1" applyFont="1" applyFill="1" applyBorder="1" applyProtection="1"/>
    <xf numFmtId="176" fontId="5" fillId="0" borderId="0" xfId="1" applyNumberFormat="1" applyFont="1" applyFill="1" applyBorder="1" applyProtection="1"/>
    <xf numFmtId="176" fontId="5" fillId="0" borderId="0" xfId="1" applyNumberFormat="1" applyFont="1" applyFill="1" applyBorder="1" applyAlignment="1" applyProtection="1">
      <alignment horizontal="right"/>
    </xf>
    <xf numFmtId="176" fontId="5" fillId="0" borderId="0" xfId="1" applyNumberFormat="1" applyFont="1" applyFill="1" applyBorder="1" applyAlignment="1" applyProtection="1"/>
    <xf numFmtId="176" fontId="5" fillId="0" borderId="1" xfId="1" applyNumberFormat="1" applyFont="1" applyFill="1" applyBorder="1" applyProtection="1"/>
    <xf numFmtId="0" fontId="3" fillId="0" borderId="0" xfId="1" applyFont="1" applyFill="1" applyAlignment="1" applyProtection="1">
      <alignment horizontal="left"/>
    </xf>
    <xf numFmtId="177" fontId="5" fillId="0" borderId="1" xfId="1" applyNumberFormat="1" applyFont="1" applyFill="1" applyBorder="1" applyProtection="1"/>
    <xf numFmtId="0" fontId="6" fillId="0" borderId="8" xfId="1" applyFont="1" applyFill="1" applyBorder="1" applyAlignment="1" applyProtection="1">
      <alignment horizontal="center" vertical="center"/>
    </xf>
    <xf numFmtId="0" fontId="6" fillId="0" borderId="9" xfId="1" applyFont="1" applyFill="1" applyBorder="1" applyAlignment="1" applyProtection="1">
      <alignment horizontal="center" vertical="center" wrapText="1"/>
    </xf>
    <xf numFmtId="0" fontId="5" fillId="0" borderId="3" xfId="1" applyFont="1" applyFill="1" applyBorder="1" applyProtection="1"/>
    <xf numFmtId="0" fontId="5" fillId="0" borderId="0" xfId="1" applyFont="1" applyFill="1" applyProtection="1"/>
    <xf numFmtId="176" fontId="5" fillId="0" borderId="0" xfId="1" applyNumberFormat="1" applyFont="1" applyFill="1" applyProtection="1"/>
    <xf numFmtId="176" fontId="5" fillId="0" borderId="0" xfId="1" applyNumberFormat="1" applyFont="1" applyFill="1" applyAlignment="1" applyProtection="1">
      <alignment horizontal="right"/>
    </xf>
    <xf numFmtId="176" fontId="3" fillId="0" borderId="0" xfId="1" applyNumberFormat="1" applyFont="1" applyFill="1" applyProtection="1"/>
    <xf numFmtId="0" fontId="6" fillId="0" borderId="1" xfId="1" applyFont="1" applyFill="1" applyBorder="1" applyAlignment="1" applyProtection="1">
      <alignment horizontal="right"/>
    </xf>
    <xf numFmtId="0" fontId="6" fillId="0" borderId="1" xfId="1" applyFont="1" applyFill="1" applyBorder="1" applyAlignment="1" applyProtection="1">
      <alignment horizontal="center" vertical="center" wrapText="1"/>
    </xf>
    <xf numFmtId="0" fontId="3" fillId="0" borderId="1" xfId="1" applyFont="1" applyFill="1" applyBorder="1" applyProtection="1"/>
    <xf numFmtId="0" fontId="6" fillId="0" borderId="0" xfId="1" applyFont="1" applyFill="1" applyAlignment="1" applyProtection="1">
      <alignment horizontal="right"/>
    </xf>
    <xf numFmtId="0" fontId="5" fillId="0" borderId="10" xfId="1" applyFont="1" applyFill="1" applyBorder="1" applyProtection="1"/>
    <xf numFmtId="176" fontId="3" fillId="0" borderId="0" xfId="1" applyNumberFormat="1" applyFont="1" applyFill="1" applyBorder="1" applyProtection="1"/>
    <xf numFmtId="0" fontId="3" fillId="0" borderId="3" xfId="1" applyFont="1" applyFill="1" applyBorder="1" applyProtection="1"/>
  </cellXfs>
  <cellStyles count="2">
    <cellStyle name="標準" xfId="0" builtinId="0"/>
    <cellStyle name="標準_推計2" xfId="1"/>
  </cellStyles>
  <tableStyles count="0" defaultTableStyle="TableStyleMedium2" defaultPivotStyle="PivotStyleLight16"/>
  <colors>
    <mruColors>
      <color rgb="FF0000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transitionEvaluation="1">
    <pageSetUpPr fitToPage="1"/>
  </sheetPr>
  <dimension ref="A1:V48"/>
  <sheetViews>
    <sheetView showGridLines="0" tabSelected="1" zoomScale="50" zoomScaleNormal="50" zoomScaleSheetLayoutView="50" workbookViewId="0">
      <selection sqref="A1:V1"/>
    </sheetView>
  </sheetViews>
  <sheetFormatPr defaultColWidth="13.26953125" defaultRowHeight="16.5"/>
  <cols>
    <col min="1" max="1" width="3.36328125" style="1" customWidth="1"/>
    <col min="2" max="2" width="3.08984375" style="1" customWidth="1"/>
    <col min="3" max="3" width="14.08984375" style="1" customWidth="1"/>
    <col min="4" max="22" width="14.6328125" style="1" customWidth="1"/>
    <col min="23" max="16384" width="13.26953125" style="1"/>
  </cols>
  <sheetData>
    <row r="1" spans="1:22" ht="29.15" customHeight="1">
      <c r="A1" s="5" t="s">
        <v>62</v>
      </c>
      <c r="B1" s="5"/>
      <c r="C1" s="5"/>
      <c r="D1" s="5"/>
      <c r="E1" s="5"/>
      <c r="F1" s="5"/>
      <c r="G1" s="5"/>
      <c r="H1" s="5"/>
      <c r="I1" s="5"/>
      <c r="J1" s="5"/>
      <c r="K1" s="5"/>
      <c r="L1" s="5"/>
      <c r="M1" s="5"/>
      <c r="N1" s="5"/>
      <c r="O1" s="5"/>
      <c r="P1" s="5"/>
      <c r="Q1" s="5"/>
      <c r="R1" s="5"/>
      <c r="S1" s="5"/>
      <c r="T1" s="5"/>
      <c r="U1" s="5"/>
      <c r="V1" s="5"/>
    </row>
    <row r="2" spans="1:22" ht="25" customHeight="1">
      <c r="F2" s="36"/>
    </row>
    <row r="3" spans="1:22" ht="25" customHeight="1">
      <c r="A3" s="6" t="s">
        <v>65</v>
      </c>
      <c r="B3" s="6"/>
      <c r="C3" s="6"/>
      <c r="D3" s="6"/>
      <c r="E3" s="6"/>
      <c r="F3" s="6"/>
      <c r="G3" s="6"/>
      <c r="H3" s="6"/>
      <c r="I3" s="31"/>
      <c r="J3" s="6"/>
      <c r="K3" s="6"/>
      <c r="L3" s="6"/>
      <c r="M3" s="6"/>
      <c r="N3" s="45"/>
      <c r="O3" s="45"/>
      <c r="U3" s="48" t="s">
        <v>6</v>
      </c>
      <c r="V3" s="48"/>
    </row>
    <row r="4" spans="1:22" s="2" customFormat="1" ht="40" customHeight="1">
      <c r="A4" s="7" t="s">
        <v>12</v>
      </c>
      <c r="B4" s="7"/>
      <c r="C4" s="22"/>
      <c r="D4" s="24" t="s">
        <v>2</v>
      </c>
      <c r="E4" s="30" t="s">
        <v>1</v>
      </c>
      <c r="F4" s="30" t="s">
        <v>13</v>
      </c>
      <c r="G4" s="38" t="s">
        <v>15</v>
      </c>
      <c r="H4" s="39" t="s">
        <v>9</v>
      </c>
      <c r="I4" s="39" t="s">
        <v>17</v>
      </c>
      <c r="J4" s="39" t="s">
        <v>18</v>
      </c>
      <c r="K4" s="39" t="s">
        <v>19</v>
      </c>
      <c r="L4" s="39" t="s">
        <v>20</v>
      </c>
      <c r="M4" s="39" t="s">
        <v>11</v>
      </c>
      <c r="N4" s="39" t="s">
        <v>22</v>
      </c>
      <c r="O4" s="46" t="s">
        <v>5</v>
      </c>
      <c r="P4" s="30" t="s">
        <v>16</v>
      </c>
      <c r="Q4" s="30" t="s">
        <v>23</v>
      </c>
      <c r="R4" s="30" t="s">
        <v>26</v>
      </c>
      <c r="S4" s="30" t="s">
        <v>27</v>
      </c>
      <c r="T4" s="30" t="s">
        <v>10</v>
      </c>
      <c r="U4" s="30" t="s">
        <v>28</v>
      </c>
      <c r="V4" s="24" t="s">
        <v>29</v>
      </c>
    </row>
    <row r="5" spans="1:22" ht="15" customHeight="1">
      <c r="A5" s="8"/>
      <c r="B5" s="17"/>
      <c r="C5" s="17"/>
      <c r="D5" s="25"/>
      <c r="E5" s="31"/>
      <c r="F5" s="31"/>
      <c r="G5" s="31"/>
      <c r="H5" s="40"/>
      <c r="I5" s="31"/>
      <c r="J5" s="41"/>
      <c r="K5" s="41"/>
      <c r="L5" s="41"/>
      <c r="M5" s="41"/>
      <c r="N5" s="41"/>
      <c r="O5" s="41"/>
    </row>
    <row r="6" spans="1:22" ht="22" customHeight="1">
      <c r="A6" s="9" t="s">
        <v>14</v>
      </c>
      <c r="B6" s="13"/>
      <c r="C6" s="13"/>
      <c r="D6" s="26">
        <v>2716733</v>
      </c>
      <c r="E6" s="32">
        <v>89852.583255692778</v>
      </c>
      <c r="F6" s="32">
        <v>110621.3608052296</v>
      </c>
      <c r="G6" s="32">
        <v>124035.1722260278</v>
      </c>
      <c r="H6" s="32">
        <v>127245.60126645298</v>
      </c>
      <c r="I6" s="32">
        <v>135151.23881058476</v>
      </c>
      <c r="J6" s="32">
        <v>131458.83201962395</v>
      </c>
      <c r="K6" s="32">
        <v>133869.12272511973</v>
      </c>
      <c r="L6" s="32">
        <v>147273.25871662368</v>
      </c>
      <c r="M6" s="32">
        <v>163126.96515531154</v>
      </c>
      <c r="N6" s="32">
        <v>189719.44864851097</v>
      </c>
      <c r="O6" s="32">
        <v>214749.79653025983</v>
      </c>
      <c r="P6" s="32">
        <v>176779.63846299652</v>
      </c>
      <c r="Q6" s="32">
        <v>157918.79849019035</v>
      </c>
      <c r="R6" s="32">
        <v>157631.45425922715</v>
      </c>
      <c r="S6" s="32">
        <v>181025.41182913035</v>
      </c>
      <c r="T6" s="32">
        <v>184928.88278369873</v>
      </c>
      <c r="U6" s="32">
        <v>138569.83717959834</v>
      </c>
      <c r="V6" s="32">
        <v>152775.59683572082</v>
      </c>
    </row>
    <row r="7" spans="1:22" ht="15" customHeight="1">
      <c r="A7" s="10"/>
      <c r="B7" s="11"/>
      <c r="C7" s="11"/>
      <c r="D7" s="26"/>
      <c r="E7" s="32"/>
      <c r="F7" s="32"/>
      <c r="G7" s="32"/>
      <c r="H7" s="32"/>
      <c r="I7" s="32"/>
      <c r="J7" s="42"/>
      <c r="K7" s="44"/>
      <c r="L7" s="44"/>
      <c r="M7" s="42"/>
      <c r="N7" s="42"/>
      <c r="O7" s="42"/>
      <c r="P7" s="44"/>
      <c r="Q7" s="44"/>
      <c r="R7" s="44"/>
      <c r="S7" s="44"/>
      <c r="T7" s="44"/>
      <c r="U7" s="44"/>
      <c r="V7" s="44"/>
    </row>
    <row r="8" spans="1:22" ht="22" customHeight="1">
      <c r="A8" s="9" t="s">
        <v>8</v>
      </c>
      <c r="B8" s="18"/>
      <c r="C8" s="18"/>
      <c r="D8" s="26">
        <v>2550939</v>
      </c>
      <c r="E8" s="32">
        <v>83845.105202900304</v>
      </c>
      <c r="F8" s="32">
        <v>103556.60528710888</v>
      </c>
      <c r="G8" s="32">
        <v>116580.82882375544</v>
      </c>
      <c r="H8" s="32">
        <v>119481.04055053311</v>
      </c>
      <c r="I8" s="32">
        <v>127937.8543285905</v>
      </c>
      <c r="J8" s="32">
        <v>123941.40300437593</v>
      </c>
      <c r="K8" s="32">
        <v>125754.07326197502</v>
      </c>
      <c r="L8" s="32">
        <v>138227.56259431902</v>
      </c>
      <c r="M8" s="32">
        <v>153653.73975361214</v>
      </c>
      <c r="N8" s="32">
        <v>178978.21016048943</v>
      </c>
      <c r="O8" s="32">
        <v>202753.36148499901</v>
      </c>
      <c r="P8" s="32">
        <v>166363.46358336313</v>
      </c>
      <c r="Q8" s="32">
        <v>148323.10741413277</v>
      </c>
      <c r="R8" s="32">
        <v>148003.74779360503</v>
      </c>
      <c r="S8" s="32">
        <v>169607.19911800619</v>
      </c>
      <c r="T8" s="32">
        <v>173044.31930418964</v>
      </c>
      <c r="U8" s="32">
        <v>129278.29769781425</v>
      </c>
      <c r="V8" s="32">
        <v>141609.08063623004</v>
      </c>
    </row>
    <row r="9" spans="1:22" ht="22" customHeight="1">
      <c r="A9" s="9" t="s">
        <v>56</v>
      </c>
      <c r="B9" s="13"/>
      <c r="C9" s="13"/>
      <c r="D9" s="26">
        <v>165794</v>
      </c>
      <c r="E9" s="32">
        <v>6007.4780527924804</v>
      </c>
      <c r="F9" s="32">
        <v>7064.7555181207345</v>
      </c>
      <c r="G9" s="32">
        <v>7454.3434022723613</v>
      </c>
      <c r="H9" s="32">
        <v>7764.5607159198771</v>
      </c>
      <c r="I9" s="32">
        <v>7213.3844819942478</v>
      </c>
      <c r="J9" s="32">
        <v>7517.4290152480289</v>
      </c>
      <c r="K9" s="32">
        <v>8115.0494631446945</v>
      </c>
      <c r="L9" s="32">
        <v>9045.6961223046601</v>
      </c>
      <c r="M9" s="32">
        <v>9473.2254016993938</v>
      </c>
      <c r="N9" s="32">
        <v>10741.238488021532</v>
      </c>
      <c r="O9" s="32">
        <v>11996.435045260818</v>
      </c>
      <c r="P9" s="32">
        <v>10416.17487963338</v>
      </c>
      <c r="Q9" s="32">
        <v>9595.6910760575811</v>
      </c>
      <c r="R9" s="32">
        <v>9627.7064656221228</v>
      </c>
      <c r="S9" s="32">
        <v>11418.21271112415</v>
      </c>
      <c r="T9" s="32">
        <v>11884.563479509083</v>
      </c>
      <c r="U9" s="32">
        <v>9291.539481784077</v>
      </c>
      <c r="V9" s="32">
        <v>11166.516199490779</v>
      </c>
    </row>
    <row r="10" spans="1:22" ht="15" customHeight="1">
      <c r="A10" s="11"/>
      <c r="B10" s="11"/>
      <c r="C10" s="11"/>
      <c r="D10" s="26"/>
      <c r="E10" s="32"/>
      <c r="F10" s="32"/>
      <c r="G10" s="32"/>
      <c r="H10" s="32"/>
      <c r="I10" s="32"/>
      <c r="J10" s="42"/>
      <c r="K10" s="42"/>
      <c r="L10" s="42"/>
      <c r="M10" s="42"/>
      <c r="N10" s="42"/>
      <c r="O10" s="42"/>
      <c r="P10" s="44"/>
      <c r="Q10" s="44"/>
      <c r="R10" s="44"/>
      <c r="S10" s="44"/>
      <c r="T10" s="44"/>
      <c r="U10" s="44"/>
      <c r="V10" s="44"/>
    </row>
    <row r="11" spans="1:22" ht="22" customHeight="1">
      <c r="A11" s="12"/>
      <c r="B11" s="19" t="s">
        <v>48</v>
      </c>
      <c r="C11" s="11"/>
      <c r="D11" s="26">
        <v>1179915</v>
      </c>
      <c r="E11" s="32">
        <v>41641.207194046161</v>
      </c>
      <c r="F11" s="32">
        <v>50129.385988072354</v>
      </c>
      <c r="G11" s="32">
        <v>55715.914479925297</v>
      </c>
      <c r="H11" s="32">
        <v>56897.510859936578</v>
      </c>
      <c r="I11" s="32">
        <v>61433.349497621544</v>
      </c>
      <c r="J11" s="32">
        <v>62205.060560325983</v>
      </c>
      <c r="K11" s="32">
        <v>62202.268351121907</v>
      </c>
      <c r="L11" s="32">
        <v>67261.118888532423</v>
      </c>
      <c r="M11" s="32">
        <v>74491.762418925136</v>
      </c>
      <c r="N11" s="32">
        <v>87651.794245789439</v>
      </c>
      <c r="O11" s="32">
        <v>99924.952671405001</v>
      </c>
      <c r="P11" s="32">
        <v>80768.705188370135</v>
      </c>
      <c r="Q11" s="32">
        <v>67716.403957800067</v>
      </c>
      <c r="R11" s="32">
        <v>62492.517572638317</v>
      </c>
      <c r="S11" s="32">
        <v>69789.022526027285</v>
      </c>
      <c r="T11" s="32">
        <v>72223.319200311947</v>
      </c>
      <c r="U11" s="32">
        <v>53193.036939346624</v>
      </c>
      <c r="V11" s="32">
        <v>54177.669459803794</v>
      </c>
    </row>
    <row r="12" spans="1:22" ht="22" customHeight="1">
      <c r="A12" s="12"/>
      <c r="B12" s="20"/>
      <c r="C12" s="19" t="s">
        <v>61</v>
      </c>
      <c r="D12" s="26">
        <v>143719</v>
      </c>
      <c r="E12" s="33">
        <v>4571.5894835336894</v>
      </c>
      <c r="F12" s="33">
        <v>5257.9085612859226</v>
      </c>
      <c r="G12" s="33">
        <v>5191.1112806406636</v>
      </c>
      <c r="H12" s="33">
        <v>5404.279375518624</v>
      </c>
      <c r="I12" s="33">
        <v>8023.1695505782327</v>
      </c>
      <c r="J12" s="33">
        <v>9703.7149886541338</v>
      </c>
      <c r="K12" s="33">
        <v>9062.8685674875451</v>
      </c>
      <c r="L12" s="33">
        <v>9194.0527361643344</v>
      </c>
      <c r="M12" s="33">
        <v>9712.3337935008749</v>
      </c>
      <c r="N12" s="33">
        <v>10906.951292520678</v>
      </c>
      <c r="O12" s="33">
        <v>12279.371861173777</v>
      </c>
      <c r="P12" s="43">
        <v>9959.7121277845472</v>
      </c>
      <c r="Q12" s="43">
        <v>8271.7466574776663</v>
      </c>
      <c r="R12" s="43">
        <v>7571.7969938061951</v>
      </c>
      <c r="S12" s="43">
        <v>8218.9958224716811</v>
      </c>
      <c r="T12" s="43">
        <v>8154.5878367111218</v>
      </c>
      <c r="U12" s="43">
        <v>5879.8359103697967</v>
      </c>
      <c r="V12" s="43">
        <v>6354.9731603205209</v>
      </c>
    </row>
    <row r="13" spans="1:22" ht="22" customHeight="1">
      <c r="A13" s="12"/>
      <c r="B13" s="20"/>
      <c r="C13" s="19" t="s">
        <v>49</v>
      </c>
      <c r="D13" s="26">
        <v>116325.99999999999</v>
      </c>
      <c r="E13" s="33">
        <v>4107.773577795092</v>
      </c>
      <c r="F13" s="33">
        <v>5122.5191799386548</v>
      </c>
      <c r="G13" s="33">
        <v>5546.3725162307719</v>
      </c>
      <c r="H13" s="33">
        <v>5564.3640445068067</v>
      </c>
      <c r="I13" s="33">
        <v>5555.2078504333904</v>
      </c>
      <c r="J13" s="33">
        <v>5617.0264064359599</v>
      </c>
      <c r="K13" s="33">
        <v>5704.6592397826907</v>
      </c>
      <c r="L13" s="33">
        <v>6405.7404527459648</v>
      </c>
      <c r="M13" s="33">
        <v>7242.2891048032434</v>
      </c>
      <c r="N13" s="33">
        <v>8113.1229663862405</v>
      </c>
      <c r="O13" s="33">
        <v>9592.761867046449</v>
      </c>
      <c r="P13" s="43">
        <v>8339.7197389282555</v>
      </c>
      <c r="Q13" s="43">
        <v>7330.3194470658655</v>
      </c>
      <c r="R13" s="43">
        <v>6545.8485253347808</v>
      </c>
      <c r="S13" s="43">
        <v>6893.7681020211621</v>
      </c>
      <c r="T13" s="43">
        <v>7287.6292302384963</v>
      </c>
      <c r="U13" s="43">
        <v>5625.8975823966239</v>
      </c>
      <c r="V13" s="43">
        <v>5730.9801679095517</v>
      </c>
    </row>
    <row r="14" spans="1:22" ht="22" customHeight="1">
      <c r="A14" s="12"/>
      <c r="B14" s="20"/>
      <c r="C14" s="19" t="s">
        <v>55</v>
      </c>
      <c r="D14" s="26">
        <v>143654</v>
      </c>
      <c r="E14" s="33">
        <v>5164.2866584778421</v>
      </c>
      <c r="F14" s="33">
        <v>6009.1812820686637</v>
      </c>
      <c r="G14" s="33">
        <v>6668.1959083847833</v>
      </c>
      <c r="H14" s="33">
        <v>6787.7045698759075</v>
      </c>
      <c r="I14" s="33">
        <v>7885.5077863469942</v>
      </c>
      <c r="J14" s="33">
        <v>7704.8040806057261</v>
      </c>
      <c r="K14" s="33">
        <v>7834.3008995822011</v>
      </c>
      <c r="L14" s="33">
        <v>8455.2688275438777</v>
      </c>
      <c r="M14" s="33">
        <v>9164.2503293543105</v>
      </c>
      <c r="N14" s="33">
        <v>10868.175114460233</v>
      </c>
      <c r="O14" s="33">
        <v>12303.603382885534</v>
      </c>
      <c r="P14" s="43">
        <v>10072.88126988248</v>
      </c>
      <c r="Q14" s="43">
        <v>8439.6365444724652</v>
      </c>
      <c r="R14" s="43">
        <v>7467.6976503384813</v>
      </c>
      <c r="S14" s="43">
        <v>7959.7041433641971</v>
      </c>
      <c r="T14" s="43">
        <v>8302.0645111671984</v>
      </c>
      <c r="U14" s="43">
        <v>6041.9398384676679</v>
      </c>
      <c r="V14" s="43">
        <v>6524.7972027214382</v>
      </c>
    </row>
    <row r="15" spans="1:22" ht="22" customHeight="1">
      <c r="A15" s="12"/>
      <c r="B15" s="20"/>
      <c r="C15" s="19" t="s">
        <v>7</v>
      </c>
      <c r="D15" s="26">
        <v>185923.00000000003</v>
      </c>
      <c r="E15" s="33">
        <v>6424.6517611044146</v>
      </c>
      <c r="F15" s="33">
        <v>7438.2289848877926</v>
      </c>
      <c r="G15" s="33">
        <v>8300.5571517369372</v>
      </c>
      <c r="H15" s="33">
        <v>8510.4544160048808</v>
      </c>
      <c r="I15" s="33">
        <v>9914.9052955898405</v>
      </c>
      <c r="J15" s="33">
        <v>10984.426868385688</v>
      </c>
      <c r="K15" s="33">
        <v>10741.432835054509</v>
      </c>
      <c r="L15" s="33">
        <v>11032.394774459524</v>
      </c>
      <c r="M15" s="33">
        <v>12066.840476406514</v>
      </c>
      <c r="N15" s="33">
        <v>14208.951115676962</v>
      </c>
      <c r="O15" s="33">
        <v>16009.95141741276</v>
      </c>
      <c r="P15" s="43">
        <v>13307.468062415781</v>
      </c>
      <c r="Q15" s="43">
        <v>11100.201144835655</v>
      </c>
      <c r="R15" s="43">
        <v>9777.3707045101546</v>
      </c>
      <c r="S15" s="43">
        <v>10516.341294450573</v>
      </c>
      <c r="T15" s="43">
        <v>10176.466352277843</v>
      </c>
      <c r="U15" s="43">
        <v>7447.9452409034666</v>
      </c>
      <c r="V15" s="43">
        <v>7964.4121038867052</v>
      </c>
    </row>
    <row r="16" spans="1:22" ht="22" customHeight="1">
      <c r="A16" s="12"/>
      <c r="B16" s="20"/>
      <c r="C16" s="19" t="s">
        <v>30</v>
      </c>
      <c r="D16" s="26">
        <v>244936</v>
      </c>
      <c r="E16" s="33">
        <v>10233.172978168186</v>
      </c>
      <c r="F16" s="33">
        <v>11997.97410735172</v>
      </c>
      <c r="G16" s="33">
        <v>13749.941554834002</v>
      </c>
      <c r="H16" s="33">
        <v>13731.738421237898</v>
      </c>
      <c r="I16" s="33">
        <v>13781.375609837269</v>
      </c>
      <c r="J16" s="33">
        <v>13459.059964153019</v>
      </c>
      <c r="K16" s="33">
        <v>13353.812403623147</v>
      </c>
      <c r="L16" s="33">
        <v>14251.597253965678</v>
      </c>
      <c r="M16" s="33">
        <v>16048.194357585506</v>
      </c>
      <c r="N16" s="33">
        <v>19559.335075384901</v>
      </c>
      <c r="O16" s="33">
        <v>22138.089711507393</v>
      </c>
      <c r="P16" s="43">
        <v>16368.220296993935</v>
      </c>
      <c r="Q16" s="43">
        <v>12237.130135130839</v>
      </c>
      <c r="R16" s="43">
        <v>10479.966547409431</v>
      </c>
      <c r="S16" s="43">
        <v>11678.804476357152</v>
      </c>
      <c r="T16" s="43">
        <v>12785.105548721318</v>
      </c>
      <c r="U16" s="43">
        <v>9692.9936267105495</v>
      </c>
      <c r="V16" s="43">
        <v>9389.4879310280448</v>
      </c>
    </row>
    <row r="17" spans="1:22" ht="22" customHeight="1">
      <c r="A17" s="12"/>
      <c r="B17" s="20"/>
      <c r="C17" s="19" t="s">
        <v>32</v>
      </c>
      <c r="D17" s="26">
        <v>133251</v>
      </c>
      <c r="E17" s="33">
        <v>3597.0423389391694</v>
      </c>
      <c r="F17" s="33">
        <v>4752.0057715738785</v>
      </c>
      <c r="G17" s="33">
        <v>5718.2931561193345</v>
      </c>
      <c r="H17" s="33">
        <v>6232.1624696911376</v>
      </c>
      <c r="I17" s="33">
        <v>5790.1494621790907</v>
      </c>
      <c r="J17" s="33">
        <v>4997.8737374630455</v>
      </c>
      <c r="K17" s="33">
        <v>5130.7442680936974</v>
      </c>
      <c r="L17" s="33">
        <v>6198.9346490048538</v>
      </c>
      <c r="M17" s="33">
        <v>7088.4459212480215</v>
      </c>
      <c r="N17" s="33">
        <v>8888.0827360830663</v>
      </c>
      <c r="O17" s="33">
        <v>10610.622049656804</v>
      </c>
      <c r="P17" s="43">
        <v>8722.578189402313</v>
      </c>
      <c r="Q17" s="43">
        <v>7912.1231390279709</v>
      </c>
      <c r="R17" s="43">
        <v>8677.9076553239775</v>
      </c>
      <c r="S17" s="43">
        <v>10767.341674143328</v>
      </c>
      <c r="T17" s="43">
        <v>11512.062421181598</v>
      </c>
      <c r="U17" s="43">
        <v>8486.2401007410444</v>
      </c>
      <c r="V17" s="43">
        <v>8168.3902601276723</v>
      </c>
    </row>
    <row r="18" spans="1:22" ht="22" customHeight="1">
      <c r="A18" s="12"/>
      <c r="B18" s="20"/>
      <c r="C18" s="19" t="s">
        <v>43</v>
      </c>
      <c r="D18" s="26">
        <v>73289.000000000015</v>
      </c>
      <c r="E18" s="33">
        <v>2253.0528562837717</v>
      </c>
      <c r="F18" s="33">
        <v>2846.0890512635665</v>
      </c>
      <c r="G18" s="33">
        <v>3455.484061226925</v>
      </c>
      <c r="H18" s="33">
        <v>3894.3522305295714</v>
      </c>
      <c r="I18" s="33">
        <v>3977.2286876677554</v>
      </c>
      <c r="J18" s="33">
        <v>3861.8751684265294</v>
      </c>
      <c r="K18" s="33">
        <v>3646.3457950794741</v>
      </c>
      <c r="L18" s="33">
        <v>3630.9360562258248</v>
      </c>
      <c r="M18" s="33">
        <v>4291.3261138728112</v>
      </c>
      <c r="N18" s="33">
        <v>5142.1452382523794</v>
      </c>
      <c r="O18" s="33">
        <v>6184.6336522281244</v>
      </c>
      <c r="P18" s="43">
        <v>5293.0430066024319</v>
      </c>
      <c r="Q18" s="43">
        <v>4331.2024415375436</v>
      </c>
      <c r="R18" s="43">
        <v>3732.524344002697</v>
      </c>
      <c r="S18" s="43">
        <v>4393.4064728009307</v>
      </c>
      <c r="T18" s="43">
        <v>4920.0028255797915</v>
      </c>
      <c r="U18" s="43">
        <v>3727.3906903527213</v>
      </c>
      <c r="V18" s="43">
        <v>3707.9613080671506</v>
      </c>
    </row>
    <row r="19" spans="1:22" ht="22" customHeight="1">
      <c r="A19" s="12"/>
      <c r="B19" s="20"/>
      <c r="C19" s="19" t="s">
        <v>34</v>
      </c>
      <c r="D19" s="26">
        <v>138817</v>
      </c>
      <c r="E19" s="33">
        <v>5289.6375397439933</v>
      </c>
      <c r="F19" s="33">
        <v>6705.4790497021531</v>
      </c>
      <c r="G19" s="33">
        <v>7085.9588507518783</v>
      </c>
      <c r="H19" s="33">
        <v>6772.4553325717598</v>
      </c>
      <c r="I19" s="33">
        <v>6505.8052549889708</v>
      </c>
      <c r="J19" s="33">
        <v>5876.2793462018808</v>
      </c>
      <c r="K19" s="33">
        <v>6728.1043424186446</v>
      </c>
      <c r="L19" s="33">
        <v>8092.1941384223755</v>
      </c>
      <c r="M19" s="33">
        <v>8878.0823221538576</v>
      </c>
      <c r="N19" s="33">
        <v>9965.0307070249655</v>
      </c>
      <c r="O19" s="33">
        <v>10805.918729494162</v>
      </c>
      <c r="P19" s="43">
        <v>8705.0824963603882</v>
      </c>
      <c r="Q19" s="43">
        <v>8094.0444482520625</v>
      </c>
      <c r="R19" s="43">
        <v>8239.4051519126024</v>
      </c>
      <c r="S19" s="43">
        <v>9360.6605404182537</v>
      </c>
      <c r="T19" s="43">
        <v>9085.4004744345893</v>
      </c>
      <c r="U19" s="43">
        <v>6290.7939494047523</v>
      </c>
      <c r="V19" s="43">
        <v>6336.6673257427083</v>
      </c>
    </row>
    <row r="20" spans="1:22" ht="22" customHeight="1">
      <c r="A20" s="12"/>
      <c r="B20" s="19" t="s">
        <v>57</v>
      </c>
      <c r="C20" s="11"/>
      <c r="D20" s="26">
        <v>197907.99999999997</v>
      </c>
      <c r="E20" s="33">
        <v>4809.1830512359793</v>
      </c>
      <c r="F20" s="33">
        <v>6554.9900057718878</v>
      </c>
      <c r="G20" s="33">
        <v>7889.0753575790777</v>
      </c>
      <c r="H20" s="33">
        <v>8540.9346540458409</v>
      </c>
      <c r="I20" s="33">
        <v>9386.2006540563216</v>
      </c>
      <c r="J20" s="33">
        <v>7995.3600576220833</v>
      </c>
      <c r="K20" s="33">
        <v>7924.9851799941116</v>
      </c>
      <c r="L20" s="33">
        <v>8782.8609570370209</v>
      </c>
      <c r="M20" s="33">
        <v>10312.444726420666</v>
      </c>
      <c r="N20" s="33">
        <v>12676.269387168508</v>
      </c>
      <c r="O20" s="33">
        <v>15437.876853697924</v>
      </c>
      <c r="P20" s="43">
        <v>13111.109675889966</v>
      </c>
      <c r="Q20" s="43">
        <v>12113.757575807653</v>
      </c>
      <c r="R20" s="43">
        <v>12224.292321483974</v>
      </c>
      <c r="S20" s="43">
        <v>14782.620542158384</v>
      </c>
      <c r="T20" s="43">
        <v>17075.480576108686</v>
      </c>
      <c r="U20" s="43">
        <v>13571.194504919491</v>
      </c>
      <c r="V20" s="43">
        <v>14719.363919002422</v>
      </c>
    </row>
    <row r="21" spans="1:22" ht="22" customHeight="1">
      <c r="A21" s="12"/>
      <c r="B21" s="19" t="s">
        <v>46</v>
      </c>
      <c r="C21" s="11"/>
      <c r="D21" s="26">
        <v>22004</v>
      </c>
      <c r="E21" s="33">
        <v>426.8642801690271</v>
      </c>
      <c r="F21" s="33">
        <v>586.85307795178187</v>
      </c>
      <c r="G21" s="33">
        <v>702.19432842077128</v>
      </c>
      <c r="H21" s="33">
        <v>837.30463427368102</v>
      </c>
      <c r="I21" s="33">
        <v>808.56759797824111</v>
      </c>
      <c r="J21" s="33">
        <v>745.66472820529464</v>
      </c>
      <c r="K21" s="33">
        <v>755.30291308673839</v>
      </c>
      <c r="L21" s="33">
        <v>807.50148648201832</v>
      </c>
      <c r="M21" s="33">
        <v>988.89715130616833</v>
      </c>
      <c r="N21" s="33">
        <v>1339.2457964395182</v>
      </c>
      <c r="O21" s="33">
        <v>1552.070269879539</v>
      </c>
      <c r="P21" s="43">
        <v>1517.6884391564699</v>
      </c>
      <c r="Q21" s="43">
        <v>1469.2417175284941</v>
      </c>
      <c r="R21" s="43">
        <v>1563.6436303850019</v>
      </c>
      <c r="S21" s="43">
        <v>1995.5678584372915</v>
      </c>
      <c r="T21" s="43">
        <v>2144.7118698332815</v>
      </c>
      <c r="U21" s="43">
        <v>1707.0835701504404</v>
      </c>
      <c r="V21" s="43">
        <v>2055.5966503162413</v>
      </c>
    </row>
    <row r="22" spans="1:22" ht="22" customHeight="1">
      <c r="A22" s="12"/>
      <c r="B22" s="19" t="s">
        <v>50</v>
      </c>
      <c r="C22" s="11"/>
      <c r="D22" s="26">
        <v>85426</v>
      </c>
      <c r="E22" s="33">
        <v>2112.7330363353894</v>
      </c>
      <c r="F22" s="33">
        <v>3019.133255702412</v>
      </c>
      <c r="G22" s="33">
        <v>3751.2410072885241</v>
      </c>
      <c r="H22" s="33">
        <v>3765.3305092470796</v>
      </c>
      <c r="I22" s="33">
        <v>3643.3519734606307</v>
      </c>
      <c r="J22" s="33">
        <v>3321.1731069531456</v>
      </c>
      <c r="K22" s="33">
        <v>3548.55077590981</v>
      </c>
      <c r="L22" s="33">
        <v>4043.5915359852702</v>
      </c>
      <c r="M22" s="33">
        <v>4690.7239545838629</v>
      </c>
      <c r="N22" s="33">
        <v>5533.1874981583678</v>
      </c>
      <c r="O22" s="33">
        <v>6293.6542135544769</v>
      </c>
      <c r="P22" s="43">
        <v>5349.3489555171163</v>
      </c>
      <c r="Q22" s="43">
        <v>5324.0519413296079</v>
      </c>
      <c r="R22" s="43">
        <v>5839.6850872673567</v>
      </c>
      <c r="S22" s="43">
        <v>6971.5925007742762</v>
      </c>
      <c r="T22" s="43">
        <v>6842.3628107924415</v>
      </c>
      <c r="U22" s="43">
        <v>4999.077205632314</v>
      </c>
      <c r="V22" s="43">
        <v>6377.2106315079191</v>
      </c>
    </row>
    <row r="23" spans="1:22" ht="22" customHeight="1">
      <c r="A23" s="12"/>
      <c r="B23" s="19" t="s">
        <v>4</v>
      </c>
      <c r="C23" s="11"/>
      <c r="D23" s="26">
        <v>123183.99999999999</v>
      </c>
      <c r="E23" s="33">
        <v>3033.3142166156113</v>
      </c>
      <c r="F23" s="33">
        <v>4186.4627400629324</v>
      </c>
      <c r="G23" s="33">
        <v>4985.6356502124081</v>
      </c>
      <c r="H23" s="33">
        <v>5219.6280130567056</v>
      </c>
      <c r="I23" s="33">
        <v>5339.3490733711833</v>
      </c>
      <c r="J23" s="33">
        <v>4786.8542500934773</v>
      </c>
      <c r="K23" s="33">
        <v>5275.5175069479228</v>
      </c>
      <c r="L23" s="33">
        <v>6142.1126199058408</v>
      </c>
      <c r="M23" s="33">
        <v>6765.0949066883495</v>
      </c>
      <c r="N23" s="33">
        <v>7600.9101200680698</v>
      </c>
      <c r="O23" s="33">
        <v>8870.7215311802429</v>
      </c>
      <c r="P23" s="43">
        <v>7510.1577903111056</v>
      </c>
      <c r="Q23" s="43">
        <v>7603.5053399483513</v>
      </c>
      <c r="R23" s="43">
        <v>8443.9609430771925</v>
      </c>
      <c r="S23" s="43">
        <v>10088.768138968946</v>
      </c>
      <c r="T23" s="43">
        <v>10198.365047336045</v>
      </c>
      <c r="U23" s="43">
        <v>7895.6496880124287</v>
      </c>
      <c r="V23" s="43">
        <v>9237.9924241431909</v>
      </c>
    </row>
    <row r="24" spans="1:22" ht="22" customHeight="1">
      <c r="A24" s="12"/>
      <c r="B24" s="19" t="s">
        <v>51</v>
      </c>
      <c r="C24" s="11"/>
      <c r="D24" s="26">
        <v>449245.99999999994</v>
      </c>
      <c r="E24" s="33">
        <v>15815.688439234531</v>
      </c>
      <c r="F24" s="33">
        <v>18886.698793533003</v>
      </c>
      <c r="G24" s="33">
        <v>21099.890809925331</v>
      </c>
      <c r="H24" s="33">
        <v>21288.597288263722</v>
      </c>
      <c r="I24" s="33">
        <v>22613.799756146294</v>
      </c>
      <c r="J24" s="33">
        <v>22516.73321205096</v>
      </c>
      <c r="K24" s="33">
        <v>22401.157072264217</v>
      </c>
      <c r="L24" s="33">
        <v>24906.683196416136</v>
      </c>
      <c r="M24" s="33">
        <v>27364.334241060096</v>
      </c>
      <c r="N24" s="33">
        <v>31571.082888825651</v>
      </c>
      <c r="O24" s="33">
        <v>35113.552413820791</v>
      </c>
      <c r="P24" s="43">
        <v>27918.636795713679</v>
      </c>
      <c r="Q24" s="43">
        <v>25143.596179547189</v>
      </c>
      <c r="R24" s="43">
        <v>26108.455094853118</v>
      </c>
      <c r="S24" s="43">
        <v>30459.259844534648</v>
      </c>
      <c r="T24" s="43">
        <v>29584.209407721373</v>
      </c>
      <c r="U24" s="43">
        <v>22674.185243895176</v>
      </c>
      <c r="V24" s="43">
        <v>23779.439322194066</v>
      </c>
    </row>
    <row r="25" spans="1:22" ht="22" customHeight="1">
      <c r="A25" s="12"/>
      <c r="B25" s="19" t="s">
        <v>40</v>
      </c>
      <c r="C25" s="11"/>
      <c r="D25" s="26">
        <v>34643</v>
      </c>
      <c r="E25" s="33">
        <v>732.18238324987419</v>
      </c>
      <c r="F25" s="33">
        <v>1057.6111166558035</v>
      </c>
      <c r="G25" s="33">
        <v>1321.02029085868</v>
      </c>
      <c r="H25" s="33">
        <v>1559.0413081528725</v>
      </c>
      <c r="I25" s="33">
        <v>1536.4227931959954</v>
      </c>
      <c r="J25" s="33">
        <v>1215.6699633272262</v>
      </c>
      <c r="K25" s="33">
        <v>1239.9314445862776</v>
      </c>
      <c r="L25" s="33">
        <v>1434.6108120885851</v>
      </c>
      <c r="M25" s="33">
        <v>1660.2645988326028</v>
      </c>
      <c r="N25" s="33">
        <v>2189.4877688372326</v>
      </c>
      <c r="O25" s="33">
        <v>2657.830742112289</v>
      </c>
      <c r="P25" s="43">
        <v>2301.6902540626324</v>
      </c>
      <c r="Q25" s="43">
        <v>2169.90786649866</v>
      </c>
      <c r="R25" s="43">
        <v>2449.8085578745158</v>
      </c>
      <c r="S25" s="43">
        <v>3000.2543041921513</v>
      </c>
      <c r="T25" s="43">
        <v>2886.0058027954801</v>
      </c>
      <c r="U25" s="43">
        <v>2314.1696975994228</v>
      </c>
      <c r="V25" s="43">
        <v>2917.090295079699</v>
      </c>
    </row>
    <row r="26" spans="1:22" ht="22" customHeight="1">
      <c r="A26" s="12"/>
      <c r="B26" s="19" t="s">
        <v>21</v>
      </c>
      <c r="C26" s="11"/>
      <c r="D26" s="26">
        <v>47411.999999999993</v>
      </c>
      <c r="E26" s="33">
        <v>1444.4913062239948</v>
      </c>
      <c r="F26" s="33">
        <v>1783.7181060624987</v>
      </c>
      <c r="G26" s="33">
        <v>2055.8063693785189</v>
      </c>
      <c r="H26" s="33">
        <v>2092.313762875991</v>
      </c>
      <c r="I26" s="33">
        <v>1837.4797368107713</v>
      </c>
      <c r="J26" s="33">
        <v>1827.6435972345271</v>
      </c>
      <c r="K26" s="33">
        <v>1987.8126481098095</v>
      </c>
      <c r="L26" s="33">
        <v>2260.7765090527064</v>
      </c>
      <c r="M26" s="33">
        <v>2571.1049230740073</v>
      </c>
      <c r="N26" s="33">
        <v>3086.5987982603256</v>
      </c>
      <c r="O26" s="33">
        <v>3259.3058774012075</v>
      </c>
      <c r="P26" s="43">
        <v>2780.1352652385835</v>
      </c>
      <c r="Q26" s="43">
        <v>2923.2566234398701</v>
      </c>
      <c r="R26" s="43">
        <v>3412.3572102380058</v>
      </c>
      <c r="S26" s="43">
        <v>3921.1486297204628</v>
      </c>
      <c r="T26" s="43">
        <v>3624.145898440584</v>
      </c>
      <c r="U26" s="43">
        <v>2600.3814982992048</v>
      </c>
      <c r="V26" s="43">
        <v>3943.5232401389294</v>
      </c>
    </row>
    <row r="27" spans="1:22" ht="22" customHeight="1">
      <c r="A27" s="12"/>
      <c r="B27" s="19" t="s">
        <v>45</v>
      </c>
      <c r="C27" s="11"/>
      <c r="D27" s="26">
        <v>30701</v>
      </c>
      <c r="E27" s="33">
        <v>682.9582695031205</v>
      </c>
      <c r="F27" s="33">
        <v>1015.5715835890105</v>
      </c>
      <c r="G27" s="33">
        <v>1174.8660390398113</v>
      </c>
      <c r="H27" s="33">
        <v>1315.0809501799797</v>
      </c>
      <c r="I27" s="33">
        <v>1133.4626377943748</v>
      </c>
      <c r="J27" s="33">
        <v>994.13591590744761</v>
      </c>
      <c r="K27" s="33">
        <v>1041.9794426074529</v>
      </c>
      <c r="L27" s="33">
        <v>1217.1041553593957</v>
      </c>
      <c r="M27" s="33">
        <v>1455.9947405591226</v>
      </c>
      <c r="N27" s="33">
        <v>1694.8119181544228</v>
      </c>
      <c r="O27" s="33">
        <v>1792.6068598191116</v>
      </c>
      <c r="P27" s="43">
        <v>1605.5538993303317</v>
      </c>
      <c r="Q27" s="43">
        <v>1893.9965773148165</v>
      </c>
      <c r="R27" s="43">
        <v>2403.531846585041</v>
      </c>
      <c r="S27" s="43">
        <v>2868.1121247994606</v>
      </c>
      <c r="T27" s="43">
        <v>2736.1902793014597</v>
      </c>
      <c r="U27" s="43">
        <v>1964.3543310318844</v>
      </c>
      <c r="V27" s="43">
        <v>3710.6884291237557</v>
      </c>
    </row>
    <row r="28" spans="1:22" ht="22" customHeight="1">
      <c r="A28" s="12"/>
      <c r="B28" s="19" t="s">
        <v>42</v>
      </c>
      <c r="C28" s="11"/>
      <c r="D28" s="26">
        <v>25045</v>
      </c>
      <c r="E28" s="33">
        <v>673.71494915419316</v>
      </c>
      <c r="F28" s="33">
        <v>916.97964171538172</v>
      </c>
      <c r="G28" s="33">
        <v>982.51184016596778</v>
      </c>
      <c r="H28" s="33">
        <v>1021.6055210640189</v>
      </c>
      <c r="I28" s="33">
        <v>1115.5750716689906</v>
      </c>
      <c r="J28" s="33">
        <v>1075.8273624175588</v>
      </c>
      <c r="K28" s="33">
        <v>1084.1349452470652</v>
      </c>
      <c r="L28" s="33">
        <v>1281.9981030334304</v>
      </c>
      <c r="M28" s="33">
        <v>1382.8931751894756</v>
      </c>
      <c r="N28" s="33">
        <v>1432.4409524344098</v>
      </c>
      <c r="O28" s="33">
        <v>1810.5215190355425</v>
      </c>
      <c r="P28" s="43">
        <v>1654.132604488809</v>
      </c>
      <c r="Q28" s="43">
        <v>1426.8541885609409</v>
      </c>
      <c r="R28" s="43">
        <v>1716.9079916361079</v>
      </c>
      <c r="S28" s="43">
        <v>1949.2772352239681</v>
      </c>
      <c r="T28" s="43">
        <v>2029.8858017781538</v>
      </c>
      <c r="U28" s="43">
        <v>1559.6801621225543</v>
      </c>
      <c r="V28" s="43">
        <v>1930.0589350634309</v>
      </c>
    </row>
    <row r="29" spans="1:22" ht="22" customHeight="1">
      <c r="A29" s="12"/>
      <c r="B29" s="19" t="s">
        <v>36</v>
      </c>
      <c r="C29" s="11"/>
      <c r="D29" s="26">
        <v>198176.00000000003</v>
      </c>
      <c r="E29" s="33">
        <v>7557.7828870191443</v>
      </c>
      <c r="F29" s="33">
        <v>9142.0297292704508</v>
      </c>
      <c r="G29" s="33">
        <v>10061.179580664328</v>
      </c>
      <c r="H29" s="33">
        <v>10228.868828455614</v>
      </c>
      <c r="I29" s="33">
        <v>12169.375630674318</v>
      </c>
      <c r="J29" s="33">
        <v>11013.007088967082</v>
      </c>
      <c r="K29" s="33">
        <v>11352.101792532463</v>
      </c>
      <c r="L29" s="33">
        <v>12042.407005887593</v>
      </c>
      <c r="M29" s="33">
        <v>12767.546183297964</v>
      </c>
      <c r="N29" s="33">
        <v>14074.004763491161</v>
      </c>
      <c r="O29" s="33">
        <v>15057.552397191415</v>
      </c>
      <c r="P29" s="43">
        <v>12240.487373678607</v>
      </c>
      <c r="Q29" s="43">
        <v>11081.107879938518</v>
      </c>
      <c r="R29" s="43">
        <v>10398.950304860111</v>
      </c>
      <c r="S29" s="43">
        <v>11307.008817955733</v>
      </c>
      <c r="T29" s="43">
        <v>11351.987468217434</v>
      </c>
      <c r="U29" s="43">
        <v>8113.5874907871357</v>
      </c>
      <c r="V29" s="43">
        <v>8217.014777110935</v>
      </c>
    </row>
    <row r="30" spans="1:22" ht="22" customHeight="1">
      <c r="A30" s="12"/>
      <c r="B30" s="19" t="s">
        <v>37</v>
      </c>
      <c r="C30" s="11"/>
      <c r="D30" s="26">
        <v>112649</v>
      </c>
      <c r="E30" s="33">
        <v>4039.3573524306098</v>
      </c>
      <c r="F30" s="33">
        <v>5066.1381051595099</v>
      </c>
      <c r="G30" s="33">
        <v>5304.8263291999947</v>
      </c>
      <c r="H30" s="33">
        <v>5053.4917187799874</v>
      </c>
      <c r="I30" s="33">
        <v>5034.3498731875161</v>
      </c>
      <c r="J30" s="33">
        <v>4533.3132174904022</v>
      </c>
      <c r="K30" s="33">
        <v>5243.3585902581599</v>
      </c>
      <c r="L30" s="33">
        <v>6232.8778879950169</v>
      </c>
      <c r="M30" s="33">
        <v>6956.393356843304</v>
      </c>
      <c r="N30" s="33">
        <v>7575.0305870974844</v>
      </c>
      <c r="O30" s="33">
        <v>8061.739546462758</v>
      </c>
      <c r="P30" s="43">
        <v>7031.6791519765311</v>
      </c>
      <c r="Q30" s="43">
        <v>6726.0001008307527</v>
      </c>
      <c r="R30" s="43">
        <v>7569.0491401703293</v>
      </c>
      <c r="S30" s="43">
        <v>8364.7029702299042</v>
      </c>
      <c r="T30" s="43">
        <v>8089.1940432258825</v>
      </c>
      <c r="U30" s="43">
        <v>5549.2577979396638</v>
      </c>
      <c r="V30" s="43">
        <v>6218.2402307221937</v>
      </c>
    </row>
    <row r="31" spans="1:22" ht="22" customHeight="1">
      <c r="A31" s="12"/>
      <c r="B31" s="19" t="s">
        <v>25</v>
      </c>
      <c r="C31" s="11"/>
      <c r="D31" s="26">
        <v>24480</v>
      </c>
      <c r="E31" s="33">
        <v>515.81858416456203</v>
      </c>
      <c r="F31" s="33">
        <v>737.26806203858837</v>
      </c>
      <c r="G31" s="33">
        <v>949.97678222247066</v>
      </c>
      <c r="H31" s="33">
        <v>1038.6498703848356</v>
      </c>
      <c r="I31" s="33">
        <v>1056.9179842014876</v>
      </c>
      <c r="J31" s="33">
        <v>955.53696855535725</v>
      </c>
      <c r="K31" s="33">
        <v>900.63925390547922</v>
      </c>
      <c r="L31" s="33">
        <v>1006.0896976105626</v>
      </c>
      <c r="M31" s="33">
        <v>1240.892526651317</v>
      </c>
      <c r="N31" s="33">
        <v>1467.8168162263157</v>
      </c>
      <c r="O31" s="33">
        <v>1639.4261717040954</v>
      </c>
      <c r="P31" s="43">
        <v>1407.2040513876134</v>
      </c>
      <c r="Q31" s="43">
        <v>1476.8082700882464</v>
      </c>
      <c r="R31" s="43">
        <v>1857.3955553640064</v>
      </c>
      <c r="S31" s="43">
        <v>2194.9961812340866</v>
      </c>
      <c r="T31" s="43">
        <v>2172.2875267870622</v>
      </c>
      <c r="U31" s="43">
        <v>1502.6990491347144</v>
      </c>
      <c r="V31" s="43">
        <v>2359.576648339199</v>
      </c>
    </row>
    <row r="32" spans="1:22" ht="22" customHeight="1">
      <c r="A32" s="12"/>
      <c r="B32" s="19" t="s">
        <v>38</v>
      </c>
      <c r="C32" s="11"/>
      <c r="D32" s="26">
        <v>20150</v>
      </c>
      <c r="E32" s="33">
        <v>359.80925351809691</v>
      </c>
      <c r="F32" s="33">
        <v>473.76508152324851</v>
      </c>
      <c r="G32" s="33">
        <v>586.68995887424774</v>
      </c>
      <c r="H32" s="33">
        <v>622.68263181620148</v>
      </c>
      <c r="I32" s="33">
        <v>829.65204842284948</v>
      </c>
      <c r="J32" s="33">
        <v>755.42297522538809</v>
      </c>
      <c r="K32" s="33">
        <v>796.33334540359181</v>
      </c>
      <c r="L32" s="33">
        <v>807.82973893304745</v>
      </c>
      <c r="M32" s="33">
        <v>1005.3928501800607</v>
      </c>
      <c r="N32" s="33">
        <v>1085.5286195385374</v>
      </c>
      <c r="O32" s="33">
        <v>1281.5504177346306</v>
      </c>
      <c r="P32" s="43">
        <v>1166.9341382415921</v>
      </c>
      <c r="Q32" s="43">
        <v>1254.6191954996036</v>
      </c>
      <c r="R32" s="43">
        <v>1523.1925371719808</v>
      </c>
      <c r="S32" s="43">
        <v>1914.8674437495852</v>
      </c>
      <c r="T32" s="43">
        <v>2086.1735715398531</v>
      </c>
      <c r="U32" s="43">
        <v>1633.9405189431955</v>
      </c>
      <c r="V32" s="43">
        <v>1965.6156736842895</v>
      </c>
    </row>
    <row r="33" spans="1:22" s="3" customFormat="1" ht="29.25" customHeight="1">
      <c r="A33" s="13" t="s">
        <v>58</v>
      </c>
      <c r="B33" s="13"/>
      <c r="C33" s="13"/>
      <c r="D33" s="27">
        <v>116285</v>
      </c>
      <c r="E33" s="33">
        <v>4995.9201792303966</v>
      </c>
      <c r="F33" s="33">
        <v>5600.6225917273678</v>
      </c>
      <c r="G33" s="33">
        <v>5676.2062685078454</v>
      </c>
      <c r="H33" s="33">
        <v>5309.4165977310131</v>
      </c>
      <c r="I33" s="33">
        <v>5384.3327494881678</v>
      </c>
      <c r="J33" s="33">
        <v>5911.7480207440985</v>
      </c>
      <c r="K33" s="33">
        <v>6397.1389498611952</v>
      </c>
      <c r="L33" s="33">
        <v>7119.7057429753077</v>
      </c>
      <c r="M33" s="33">
        <v>7283.50780335942</v>
      </c>
      <c r="N33" s="33">
        <v>7989.0616022008253</v>
      </c>
      <c r="O33" s="33">
        <v>9061.5873286201622</v>
      </c>
      <c r="P33" s="33">
        <v>7708.2540770500373</v>
      </c>
      <c r="Q33" s="33">
        <v>6392.005336392579</v>
      </c>
      <c r="R33" s="33">
        <v>5834.8329795636982</v>
      </c>
      <c r="S33" s="33">
        <v>6803.593151306769</v>
      </c>
      <c r="T33" s="33">
        <v>7392.4091415848116</v>
      </c>
      <c r="U33" s="33">
        <v>5940.005550899421</v>
      </c>
      <c r="V33" s="33">
        <v>5484.6519287568872</v>
      </c>
    </row>
    <row r="34" spans="1:22" s="3" customFormat="1" ht="22" customHeight="1">
      <c r="A34" s="12"/>
      <c r="B34" s="19" t="s">
        <v>52</v>
      </c>
      <c r="C34" s="11"/>
      <c r="D34" s="26">
        <v>51306</v>
      </c>
      <c r="E34" s="33">
        <v>2256.7495700108211</v>
      </c>
      <c r="F34" s="33">
        <v>2544.9746769302319</v>
      </c>
      <c r="G34" s="33">
        <v>2625.9878982362789</v>
      </c>
      <c r="H34" s="33">
        <v>2256.0142848636442</v>
      </c>
      <c r="I34" s="33">
        <v>2287.1284062124278</v>
      </c>
      <c r="J34" s="33">
        <v>2574.7621052387985</v>
      </c>
      <c r="K34" s="33">
        <v>2987.5547356489965</v>
      </c>
      <c r="L34" s="33">
        <v>3271.8609392267249</v>
      </c>
      <c r="M34" s="33">
        <v>3390.2091829867036</v>
      </c>
      <c r="N34" s="33">
        <v>3619.3923634592788</v>
      </c>
      <c r="O34" s="33">
        <v>3980.4777514893376</v>
      </c>
      <c r="P34" s="43">
        <v>3546.6383251758675</v>
      </c>
      <c r="Q34" s="43">
        <v>3108.5187189952539</v>
      </c>
      <c r="R34" s="33">
        <v>2660.9559037630706</v>
      </c>
      <c r="S34" s="43">
        <v>2787.3019610732845</v>
      </c>
      <c r="T34" s="43">
        <v>2836.0084897295319</v>
      </c>
      <c r="U34" s="43">
        <v>2322.2242684151502</v>
      </c>
      <c r="V34" s="43">
        <v>2249.2404185445976</v>
      </c>
    </row>
    <row r="35" spans="1:22" s="3" customFormat="1" ht="22" customHeight="1">
      <c r="A35" s="12"/>
      <c r="B35" s="19" t="s">
        <v>47</v>
      </c>
      <c r="C35" s="11"/>
      <c r="D35" s="26">
        <v>30268</v>
      </c>
      <c r="E35" s="33">
        <v>1489.8865520306717</v>
      </c>
      <c r="F35" s="33">
        <v>1583.036606849286</v>
      </c>
      <c r="G35" s="33">
        <v>1439.7966551919258</v>
      </c>
      <c r="H35" s="33">
        <v>1356.3782211727978</v>
      </c>
      <c r="I35" s="33">
        <v>1570.393183244448</v>
      </c>
      <c r="J35" s="33">
        <v>1845.4413411023213</v>
      </c>
      <c r="K35" s="33">
        <v>1941.6460194097917</v>
      </c>
      <c r="L35" s="33">
        <v>2141.2358229147767</v>
      </c>
      <c r="M35" s="33">
        <v>1980.1492773561185</v>
      </c>
      <c r="N35" s="33">
        <v>2106.6256258791032</v>
      </c>
      <c r="O35" s="33">
        <v>2322.9450017030063</v>
      </c>
      <c r="P35" s="43">
        <v>1884.8755785322771</v>
      </c>
      <c r="Q35" s="43">
        <v>1484.7024194783912</v>
      </c>
      <c r="R35" s="43">
        <v>1357.7670863940543</v>
      </c>
      <c r="S35" s="43">
        <v>1671.0915910632339</v>
      </c>
      <c r="T35" s="43">
        <v>1659.286595993475</v>
      </c>
      <c r="U35" s="43">
        <v>1262.4743461221178</v>
      </c>
      <c r="V35" s="43">
        <v>1170.2680755622046</v>
      </c>
    </row>
    <row r="36" spans="1:22" s="3" customFormat="1" ht="22" customHeight="1">
      <c r="A36" s="12"/>
      <c r="B36" s="19" t="s">
        <v>53</v>
      </c>
      <c r="C36" s="11"/>
      <c r="D36" s="26">
        <v>22547.000000000004</v>
      </c>
      <c r="E36" s="33">
        <v>791.13264629072194</v>
      </c>
      <c r="F36" s="33">
        <v>912.15347667932815</v>
      </c>
      <c r="G36" s="33">
        <v>1006.7718811876948</v>
      </c>
      <c r="H36" s="33">
        <v>1062.6484067555705</v>
      </c>
      <c r="I36" s="33">
        <v>922.66862532411858</v>
      </c>
      <c r="J36" s="33">
        <v>917.87569662584133</v>
      </c>
      <c r="K36" s="33">
        <v>958.70374823365819</v>
      </c>
      <c r="L36" s="33">
        <v>1078.3133016680456</v>
      </c>
      <c r="M36" s="33">
        <v>1199.8411754859217</v>
      </c>
      <c r="N36" s="33">
        <v>1436.1884314451192</v>
      </c>
      <c r="O36" s="33">
        <v>1768.5366526669386</v>
      </c>
      <c r="P36" s="43">
        <v>1519.8184225757768</v>
      </c>
      <c r="Q36" s="43">
        <v>1139.5371485839532</v>
      </c>
      <c r="R36" s="33">
        <v>1203.4220530526502</v>
      </c>
      <c r="S36" s="43">
        <v>1562.601035298745</v>
      </c>
      <c r="T36" s="43">
        <v>2012.47204922782</v>
      </c>
      <c r="U36" s="43">
        <v>1704.1221258461451</v>
      </c>
      <c r="V36" s="43">
        <v>1350.1931230519517</v>
      </c>
    </row>
    <row r="37" spans="1:22" s="3" customFormat="1" ht="22" customHeight="1">
      <c r="A37" s="12"/>
      <c r="B37" s="19" t="s">
        <v>24</v>
      </c>
      <c r="C37" s="11"/>
      <c r="D37" s="26">
        <v>12163.999999999998</v>
      </c>
      <c r="E37" s="33">
        <v>458.15141089818212</v>
      </c>
      <c r="F37" s="33">
        <v>560.45783126852211</v>
      </c>
      <c r="G37" s="33">
        <v>603.64983389194686</v>
      </c>
      <c r="H37" s="33">
        <v>634.37568493900096</v>
      </c>
      <c r="I37" s="33">
        <v>604.14253470717324</v>
      </c>
      <c r="J37" s="33">
        <v>573.66887777713657</v>
      </c>
      <c r="K37" s="33">
        <v>509.23444656874898</v>
      </c>
      <c r="L37" s="33">
        <v>628.29567916575991</v>
      </c>
      <c r="M37" s="33">
        <v>713.30816753067609</v>
      </c>
      <c r="N37" s="33">
        <v>826.85518141732416</v>
      </c>
      <c r="O37" s="33">
        <v>989.62792276087919</v>
      </c>
      <c r="P37" s="43">
        <v>756.92175076611568</v>
      </c>
      <c r="Q37" s="43">
        <v>659.24704933498049</v>
      </c>
      <c r="R37" s="33">
        <v>612.68793635392274</v>
      </c>
      <c r="S37" s="43">
        <v>782.59856387150558</v>
      </c>
      <c r="T37" s="43">
        <v>884.64200663398412</v>
      </c>
      <c r="U37" s="43">
        <v>651.18481051600838</v>
      </c>
      <c r="V37" s="43">
        <v>714.950311598133</v>
      </c>
    </row>
    <row r="38" spans="1:22" s="3" customFormat="1" ht="29.25" customHeight="1">
      <c r="A38" s="14" t="s">
        <v>59</v>
      </c>
      <c r="B38" s="14"/>
      <c r="C38" s="14"/>
      <c r="D38" s="28">
        <v>21599.999999999996</v>
      </c>
      <c r="E38" s="34">
        <v>468.72357899574189</v>
      </c>
      <c r="F38" s="34">
        <v>675.21805773396136</v>
      </c>
      <c r="G38" s="34">
        <v>760.41441571293933</v>
      </c>
      <c r="H38" s="34">
        <v>876.86674532489542</v>
      </c>
      <c r="I38" s="34">
        <v>928.7310275698386</v>
      </c>
      <c r="J38" s="34">
        <v>820.05024938992847</v>
      </c>
      <c r="K38" s="34">
        <v>759.10085460596827</v>
      </c>
      <c r="L38" s="34">
        <v>869.40939328168213</v>
      </c>
      <c r="M38" s="34">
        <v>958.90287595387406</v>
      </c>
      <c r="N38" s="34">
        <v>1225.4950186485648</v>
      </c>
      <c r="O38" s="34">
        <v>1383.4156200105433</v>
      </c>
      <c r="P38" s="34">
        <v>1247.2811390832121</v>
      </c>
      <c r="Q38" s="34">
        <v>1372.4827844435868</v>
      </c>
      <c r="R38" s="34">
        <v>1592.4435146025451</v>
      </c>
      <c r="S38" s="34">
        <v>1998.4409843944752</v>
      </c>
      <c r="T38" s="34">
        <v>1862.2634612897718</v>
      </c>
      <c r="U38" s="34">
        <v>1393.3254797662426</v>
      </c>
      <c r="V38" s="34">
        <v>2407.4347991922286</v>
      </c>
    </row>
    <row r="39" spans="1:22" s="3" customFormat="1" ht="22" customHeight="1">
      <c r="A39" s="12"/>
      <c r="B39" s="21" t="s">
        <v>39</v>
      </c>
      <c r="C39" s="23"/>
      <c r="D39" s="26">
        <v>5082</v>
      </c>
      <c r="E39" s="33">
        <v>66.646367694805193</v>
      </c>
      <c r="F39" s="33">
        <v>137.06408669455544</v>
      </c>
      <c r="G39" s="33">
        <v>152.03839285714287</v>
      </c>
      <c r="H39" s="33">
        <v>179.35706402972028</v>
      </c>
      <c r="I39" s="33">
        <v>136.64730191683316</v>
      </c>
      <c r="J39" s="33">
        <v>128.00557411338661</v>
      </c>
      <c r="K39" s="33">
        <v>116.20604629745253</v>
      </c>
      <c r="L39" s="33">
        <v>172.63949175824175</v>
      </c>
      <c r="M39" s="33">
        <v>178.30515109890109</v>
      </c>
      <c r="N39" s="33">
        <v>231.88044221403595</v>
      </c>
      <c r="O39" s="33">
        <v>299.52741633366628</v>
      </c>
      <c r="P39" s="43">
        <v>268.34515952797204</v>
      </c>
      <c r="Q39" s="43">
        <v>330.47949628496497</v>
      </c>
      <c r="R39" s="43">
        <v>415.77739448051949</v>
      </c>
      <c r="S39" s="43">
        <v>527.33312937062942</v>
      </c>
      <c r="T39" s="43">
        <v>526.5115361201299</v>
      </c>
      <c r="U39" s="43">
        <v>442.98644246378615</v>
      </c>
      <c r="V39" s="43">
        <v>772.24950674325669</v>
      </c>
    </row>
    <row r="40" spans="1:22" s="3" customFormat="1" ht="22" customHeight="1">
      <c r="A40" s="12"/>
      <c r="B40" s="21" t="s">
        <v>35</v>
      </c>
      <c r="C40" s="23"/>
      <c r="D40" s="26">
        <v>16517.999999999996</v>
      </c>
      <c r="E40" s="33">
        <v>402.07721130093671</v>
      </c>
      <c r="F40" s="33">
        <v>538.15397103940586</v>
      </c>
      <c r="G40" s="33">
        <v>608.37602285579646</v>
      </c>
      <c r="H40" s="33">
        <v>697.50968129517514</v>
      </c>
      <c r="I40" s="33">
        <v>792.08372565300544</v>
      </c>
      <c r="J40" s="33">
        <v>692.04467527654185</v>
      </c>
      <c r="K40" s="33">
        <v>642.89480830851574</v>
      </c>
      <c r="L40" s="33">
        <v>696.76990152344035</v>
      </c>
      <c r="M40" s="33">
        <v>780.59772485497297</v>
      </c>
      <c r="N40" s="33">
        <v>993.61457643452889</v>
      </c>
      <c r="O40" s="33">
        <v>1083.8882036768771</v>
      </c>
      <c r="P40" s="43">
        <v>978.93597955524012</v>
      </c>
      <c r="Q40" s="43">
        <v>1042.0032881586219</v>
      </c>
      <c r="R40" s="43">
        <v>1176.6661201220256</v>
      </c>
      <c r="S40" s="43">
        <v>1471.1078550238458</v>
      </c>
      <c r="T40" s="43">
        <v>1335.7519251696419</v>
      </c>
      <c r="U40" s="43">
        <v>950.3390373024564</v>
      </c>
      <c r="V40" s="43">
        <v>1635.1852924489717</v>
      </c>
    </row>
    <row r="41" spans="1:22" s="3" customFormat="1" ht="29.25" customHeight="1">
      <c r="A41" s="14" t="s">
        <v>3</v>
      </c>
      <c r="B41" s="14"/>
      <c r="C41" s="14"/>
      <c r="D41" s="28"/>
      <c r="E41" s="33"/>
      <c r="F41" s="33"/>
      <c r="G41" s="33"/>
      <c r="H41" s="33"/>
      <c r="I41" s="33"/>
      <c r="J41" s="33"/>
      <c r="K41" s="33"/>
      <c r="L41" s="33"/>
      <c r="M41" s="33"/>
      <c r="N41" s="33"/>
      <c r="O41" s="33"/>
      <c r="P41" s="43"/>
      <c r="Q41" s="43"/>
      <c r="R41" s="43"/>
      <c r="S41" s="43"/>
      <c r="T41" s="43"/>
      <c r="U41" s="43"/>
      <c r="V41" s="43"/>
    </row>
    <row r="42" spans="1:22" s="3" customFormat="1" ht="22" customHeight="1">
      <c r="A42" s="12"/>
      <c r="B42" s="21" t="s">
        <v>0</v>
      </c>
      <c r="C42" s="23"/>
      <c r="D42" s="26">
        <v>6622.0000000000009</v>
      </c>
      <c r="E42" s="33">
        <v>102.44673446899756</v>
      </c>
      <c r="F42" s="33">
        <v>130.60566144499376</v>
      </c>
      <c r="G42" s="33">
        <v>226.82270683185419</v>
      </c>
      <c r="H42" s="33">
        <v>724.95791920598003</v>
      </c>
      <c r="I42" s="33">
        <v>208.60604969856871</v>
      </c>
      <c r="J42" s="33">
        <v>194.47114050830294</v>
      </c>
      <c r="K42" s="33">
        <v>228.41884679382397</v>
      </c>
      <c r="L42" s="33">
        <v>204.84212458131685</v>
      </c>
      <c r="M42" s="33">
        <v>251.22282881937954</v>
      </c>
      <c r="N42" s="33">
        <v>287.83173363916177</v>
      </c>
      <c r="O42" s="33">
        <v>344.16464735682194</v>
      </c>
      <c r="P42" s="43">
        <v>354.37941667125921</v>
      </c>
      <c r="Q42" s="43">
        <v>375.39990423987399</v>
      </c>
      <c r="R42" s="43">
        <v>400.95571552175448</v>
      </c>
      <c r="S42" s="43">
        <v>565.14383971648101</v>
      </c>
      <c r="T42" s="43">
        <v>695.30208282798469</v>
      </c>
      <c r="U42" s="43">
        <v>547.93248853415923</v>
      </c>
      <c r="V42" s="43">
        <v>778.49615913928608</v>
      </c>
    </row>
    <row r="43" spans="1:22" s="3" customFormat="1" ht="29.25" customHeight="1">
      <c r="A43" s="13" t="s">
        <v>60</v>
      </c>
      <c r="B43" s="13"/>
      <c r="C43" s="13"/>
      <c r="D43" s="28"/>
      <c r="E43" s="33"/>
      <c r="F43" s="33"/>
      <c r="G43" s="33"/>
      <c r="H43" s="33"/>
      <c r="I43" s="33"/>
      <c r="J43" s="43"/>
      <c r="K43" s="43"/>
      <c r="L43" s="43"/>
      <c r="M43" s="43"/>
      <c r="N43" s="43"/>
      <c r="O43" s="43"/>
      <c r="P43" s="43"/>
      <c r="Q43" s="43"/>
      <c r="R43" s="43"/>
      <c r="S43" s="43"/>
      <c r="T43" s="43"/>
      <c r="U43" s="43"/>
      <c r="V43" s="43"/>
    </row>
    <row r="44" spans="1:22" s="3" customFormat="1" ht="22" customHeight="1">
      <c r="A44" s="12"/>
      <c r="B44" s="19" t="s">
        <v>54</v>
      </c>
      <c r="C44" s="11"/>
      <c r="D44" s="26">
        <v>13923</v>
      </c>
      <c r="E44" s="33">
        <v>310.1064741817583</v>
      </c>
      <c r="F44" s="33">
        <v>469.00934297220897</v>
      </c>
      <c r="G44" s="33">
        <v>549.21058426317484</v>
      </c>
      <c r="H44" s="33">
        <v>588.33768332604609</v>
      </c>
      <c r="I44" s="33">
        <v>489.92703176376028</v>
      </c>
      <c r="J44" s="43">
        <v>409.0757322276869</v>
      </c>
      <c r="K44" s="43">
        <v>506.52951433790281</v>
      </c>
      <c r="L44" s="43">
        <v>567.95646802134911</v>
      </c>
      <c r="M44" s="43">
        <v>691.63501303045632</v>
      </c>
      <c r="N44" s="43">
        <v>840.10650616318071</v>
      </c>
      <c r="O44" s="43">
        <v>815.73174859257927</v>
      </c>
      <c r="P44" s="43">
        <v>753.89279052852453</v>
      </c>
      <c r="Q44" s="43">
        <v>951.83800416451697</v>
      </c>
      <c r="R44" s="43">
        <v>1141.1720337870047</v>
      </c>
      <c r="S44" s="43">
        <v>1274.0687481722744</v>
      </c>
      <c r="T44" s="43">
        <v>1243.6707983572226</v>
      </c>
      <c r="U44" s="43">
        <v>905.86355284368608</v>
      </c>
      <c r="V44" s="43">
        <v>1414.8679732666669</v>
      </c>
    </row>
    <row r="45" spans="1:22" s="3" customFormat="1" ht="29.25" customHeight="1">
      <c r="A45" s="14" t="s">
        <v>33</v>
      </c>
      <c r="B45" s="14"/>
      <c r="C45" s="14"/>
      <c r="D45" s="28"/>
      <c r="E45" s="33"/>
      <c r="F45" s="33"/>
      <c r="G45" s="33"/>
      <c r="H45" s="33"/>
      <c r="I45" s="33"/>
      <c r="J45" s="43"/>
      <c r="K45" s="43"/>
      <c r="L45" s="43"/>
      <c r="M45" s="43"/>
      <c r="N45" s="43"/>
      <c r="O45" s="43"/>
      <c r="P45" s="43"/>
      <c r="Q45" s="43"/>
      <c r="R45" s="43"/>
      <c r="S45" s="43"/>
      <c r="T45" s="43"/>
      <c r="U45" s="43"/>
      <c r="V45" s="43"/>
    </row>
    <row r="46" spans="1:22" s="3" customFormat="1" ht="22" customHeight="1">
      <c r="A46" s="12"/>
      <c r="B46" s="21" t="s">
        <v>41</v>
      </c>
      <c r="C46" s="23"/>
      <c r="D46" s="26">
        <v>7364</v>
      </c>
      <c r="E46" s="33">
        <v>130.28108591558598</v>
      </c>
      <c r="F46" s="33">
        <v>189.29986424220291</v>
      </c>
      <c r="G46" s="33">
        <v>241.689426956548</v>
      </c>
      <c r="H46" s="33">
        <v>264.98177033194196</v>
      </c>
      <c r="I46" s="33">
        <v>201.78762347391336</v>
      </c>
      <c r="J46" s="43">
        <v>182.08387237801233</v>
      </c>
      <c r="K46" s="43">
        <v>223.8612975458044</v>
      </c>
      <c r="L46" s="43">
        <v>283.78239344500435</v>
      </c>
      <c r="M46" s="43">
        <v>287.95688053626299</v>
      </c>
      <c r="N46" s="43">
        <v>398.74362736979947</v>
      </c>
      <c r="O46" s="43">
        <v>391.5357006807111</v>
      </c>
      <c r="P46" s="43">
        <v>352.36745630034659</v>
      </c>
      <c r="Q46" s="43">
        <v>503.96504681702476</v>
      </c>
      <c r="R46" s="43">
        <v>658.30222214711921</v>
      </c>
      <c r="S46" s="43">
        <v>776.96598753415208</v>
      </c>
      <c r="T46" s="43">
        <v>690.91799544929131</v>
      </c>
      <c r="U46" s="43">
        <v>504.41240974056689</v>
      </c>
      <c r="V46" s="43">
        <v>1081.0653391357125</v>
      </c>
    </row>
    <row r="47" spans="1:22" s="4" customFormat="1" ht="15" customHeight="1">
      <c r="A47" s="15"/>
      <c r="B47" s="15"/>
      <c r="C47" s="15"/>
      <c r="D47" s="29"/>
      <c r="E47" s="35"/>
      <c r="F47" s="37"/>
      <c r="G47" s="35"/>
      <c r="H47" s="35"/>
      <c r="I47" s="37"/>
      <c r="J47" s="37"/>
      <c r="K47" s="35"/>
      <c r="L47" s="35"/>
      <c r="M47" s="35"/>
      <c r="N47" s="35"/>
      <c r="O47" s="35"/>
      <c r="P47" s="47"/>
      <c r="Q47" s="47"/>
      <c r="R47" s="47"/>
      <c r="S47" s="47"/>
      <c r="T47" s="47"/>
      <c r="U47" s="47"/>
      <c r="V47" s="47"/>
    </row>
    <row r="48" spans="1:22" ht="19">
      <c r="A48" s="16" t="s">
        <v>64</v>
      </c>
      <c r="B48" s="16"/>
      <c r="C48" s="16"/>
    </row>
  </sheetData>
  <mergeCells count="4">
    <mergeCell ref="A1:V1"/>
    <mergeCell ref="N3:O3"/>
    <mergeCell ref="U3:V3"/>
    <mergeCell ref="A4:C4"/>
  </mergeCells>
  <phoneticPr fontId="2"/>
  <pageMargins left="0.51181102362204722" right="0.27559055118110237" top="0.59055118110236227" bottom="0.59055118110236227" header="0.51181102362204722" footer="0.51181102362204722"/>
  <pageSetup paperSize="9" scale="46" fitToWidth="1" fitToHeight="1" orientation="landscape" usePrinterDefaults="1"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sheetPr transitionEvaluation="1">
    <pageSetUpPr fitToPage="1"/>
  </sheetPr>
  <dimension ref="A1:V48"/>
  <sheetViews>
    <sheetView showGridLines="0" zoomScale="50" zoomScaleNormal="50" zoomScaleSheetLayoutView="50" workbookViewId="0">
      <selection sqref="A1:V1"/>
    </sheetView>
  </sheetViews>
  <sheetFormatPr defaultColWidth="13.26953125" defaultRowHeight="16.5"/>
  <cols>
    <col min="1" max="1" width="3.36328125" style="1" customWidth="1"/>
    <col min="2" max="2" width="3.08984375" style="1" customWidth="1"/>
    <col min="3" max="3" width="14.08984375" style="1" customWidth="1"/>
    <col min="4" max="22" width="14.6328125" style="1" customWidth="1"/>
    <col min="23" max="16384" width="13.26953125" style="1"/>
  </cols>
  <sheetData>
    <row r="1" spans="1:22" ht="29.15" customHeight="1">
      <c r="A1" s="5" t="s">
        <v>63</v>
      </c>
      <c r="B1" s="5"/>
      <c r="C1" s="5"/>
      <c r="D1" s="5"/>
      <c r="E1" s="5"/>
      <c r="F1" s="5"/>
      <c r="G1" s="5"/>
      <c r="H1" s="5"/>
      <c r="I1" s="5"/>
      <c r="J1" s="5"/>
      <c r="K1" s="5"/>
      <c r="L1" s="5"/>
      <c r="M1" s="5"/>
      <c r="N1" s="5"/>
      <c r="O1" s="5"/>
      <c r="P1" s="5"/>
      <c r="Q1" s="5"/>
      <c r="R1" s="5"/>
      <c r="S1" s="5"/>
      <c r="T1" s="5"/>
      <c r="U1" s="5"/>
      <c r="V1" s="5"/>
    </row>
    <row r="2" spans="1:22" ht="25" customHeight="1">
      <c r="F2" s="36"/>
    </row>
    <row r="3" spans="1:22" ht="25" customHeight="1">
      <c r="A3" s="6" t="s">
        <v>65</v>
      </c>
      <c r="B3" s="6"/>
      <c r="C3" s="6"/>
      <c r="D3" s="6"/>
      <c r="E3" s="6"/>
      <c r="F3" s="6"/>
      <c r="G3" s="6"/>
      <c r="H3" s="6"/>
      <c r="I3" s="31"/>
      <c r="J3" s="6"/>
      <c r="K3" s="6"/>
      <c r="L3" s="6"/>
      <c r="M3" s="6"/>
      <c r="N3" s="45"/>
      <c r="O3" s="45"/>
      <c r="U3" s="48" t="s">
        <v>6</v>
      </c>
      <c r="V3" s="48"/>
    </row>
    <row r="4" spans="1:22" s="2" customFormat="1" ht="40" customHeight="1">
      <c r="A4" s="7" t="s">
        <v>12</v>
      </c>
      <c r="B4" s="7"/>
      <c r="C4" s="22"/>
      <c r="D4" s="24" t="s">
        <v>2</v>
      </c>
      <c r="E4" s="30" t="s">
        <v>1</v>
      </c>
      <c r="F4" s="30" t="s">
        <v>13</v>
      </c>
      <c r="G4" s="38" t="s">
        <v>15</v>
      </c>
      <c r="H4" s="39" t="s">
        <v>9</v>
      </c>
      <c r="I4" s="39" t="s">
        <v>17</v>
      </c>
      <c r="J4" s="39" t="s">
        <v>18</v>
      </c>
      <c r="K4" s="39" t="s">
        <v>19</v>
      </c>
      <c r="L4" s="39" t="s">
        <v>20</v>
      </c>
      <c r="M4" s="39" t="s">
        <v>11</v>
      </c>
      <c r="N4" s="39" t="s">
        <v>22</v>
      </c>
      <c r="O4" s="46" t="s">
        <v>5</v>
      </c>
      <c r="P4" s="30" t="s">
        <v>16</v>
      </c>
      <c r="Q4" s="30" t="s">
        <v>23</v>
      </c>
      <c r="R4" s="30" t="s">
        <v>26</v>
      </c>
      <c r="S4" s="30" t="s">
        <v>27</v>
      </c>
      <c r="T4" s="30" t="s">
        <v>10</v>
      </c>
      <c r="U4" s="30" t="s">
        <v>28</v>
      </c>
      <c r="V4" s="24" t="s">
        <v>29</v>
      </c>
    </row>
    <row r="5" spans="1:22" ht="15" customHeight="1">
      <c r="A5" s="8"/>
      <c r="B5" s="17"/>
      <c r="C5" s="17"/>
      <c r="D5" s="25"/>
      <c r="E5" s="31"/>
      <c r="F5" s="31"/>
      <c r="G5" s="31"/>
      <c r="H5" s="40"/>
      <c r="I5" s="31"/>
      <c r="J5" s="41"/>
      <c r="K5" s="41"/>
      <c r="L5" s="41"/>
      <c r="M5" s="41"/>
      <c r="N5" s="41"/>
      <c r="O5" s="41"/>
    </row>
    <row r="6" spans="1:22" ht="22" customHeight="1">
      <c r="A6" s="9" t="s">
        <v>14</v>
      </c>
      <c r="B6" s="13"/>
      <c r="C6" s="13"/>
      <c r="D6" s="26">
        <v>1318480.9999999995</v>
      </c>
      <c r="E6" s="32">
        <v>46169.569389660952</v>
      </c>
      <c r="F6" s="32">
        <v>56447.675415648213</v>
      </c>
      <c r="G6" s="32">
        <v>63358.953919938445</v>
      </c>
      <c r="H6" s="32">
        <v>65088.134651696622</v>
      </c>
      <c r="I6" s="32">
        <v>70529.419976988895</v>
      </c>
      <c r="J6" s="32">
        <v>69398.735026614464</v>
      </c>
      <c r="K6" s="32">
        <v>70076.185559758189</v>
      </c>
      <c r="L6" s="32">
        <v>75915.110073750329</v>
      </c>
      <c r="M6" s="32">
        <v>82634.879151390953</v>
      </c>
      <c r="N6" s="32">
        <v>95560.839469299113</v>
      </c>
      <c r="O6" s="32">
        <v>107916.50499525537</v>
      </c>
      <c r="P6" s="32">
        <v>87399.898861058216</v>
      </c>
      <c r="Q6" s="32">
        <v>77096.770268689623</v>
      </c>
      <c r="R6" s="32">
        <v>76030.249255609509</v>
      </c>
      <c r="S6" s="32">
        <v>84993.512036629836</v>
      </c>
      <c r="T6" s="32">
        <v>83871.787420271459</v>
      </c>
      <c r="U6" s="32">
        <v>57605.87709733221</v>
      </c>
      <c r="V6" s="32">
        <v>48386.897430407604</v>
      </c>
    </row>
    <row r="7" spans="1:22" ht="15" customHeight="1">
      <c r="A7" s="10"/>
      <c r="B7" s="11"/>
      <c r="C7" s="11"/>
      <c r="D7" s="26"/>
      <c r="E7" s="32"/>
      <c r="F7" s="32"/>
      <c r="G7" s="32"/>
      <c r="H7" s="32"/>
      <c r="I7" s="32"/>
      <c r="J7" s="42"/>
      <c r="K7" s="44"/>
      <c r="L7" s="44"/>
      <c r="M7" s="42"/>
      <c r="N7" s="42"/>
      <c r="O7" s="42"/>
      <c r="P7" s="44"/>
      <c r="Q7" s="44"/>
      <c r="R7" s="44"/>
      <c r="S7" s="44"/>
      <c r="T7" s="44"/>
      <c r="U7" s="44"/>
      <c r="V7" s="44"/>
    </row>
    <row r="8" spans="1:22" ht="22" customHeight="1">
      <c r="A8" s="9" t="s">
        <v>8</v>
      </c>
      <c r="B8" s="18"/>
      <c r="C8" s="18"/>
      <c r="D8" s="26">
        <f t="shared" ref="D8:V8" si="0">SUM(D12:D32)</f>
        <v>1237756</v>
      </c>
      <c r="E8" s="32">
        <f t="shared" si="0"/>
        <v>43158.722304555784</v>
      </c>
      <c r="F8" s="32">
        <f t="shared" si="0"/>
        <v>52924.75576861763</v>
      </c>
      <c r="G8" s="32">
        <f t="shared" si="0"/>
        <v>59560.157802503389</v>
      </c>
      <c r="H8" s="32">
        <f t="shared" si="0"/>
        <v>61054.149347226725</v>
      </c>
      <c r="I8" s="32">
        <f t="shared" si="0"/>
        <v>66788.443198183755</v>
      </c>
      <c r="J8" s="32">
        <f t="shared" si="0"/>
        <v>65396.688828559942</v>
      </c>
      <c r="K8" s="32">
        <f t="shared" si="0"/>
        <v>65723.532407818726</v>
      </c>
      <c r="L8" s="32">
        <f t="shared" si="0"/>
        <v>71162.900986353474</v>
      </c>
      <c r="M8" s="32">
        <f t="shared" si="0"/>
        <v>77790.750267296738</v>
      </c>
      <c r="N8" s="32">
        <f t="shared" si="0"/>
        <v>90036.837571577518</v>
      </c>
      <c r="O8" s="32">
        <f t="shared" si="0"/>
        <v>101828.22231390436</v>
      </c>
      <c r="P8" s="32">
        <f t="shared" si="0"/>
        <v>82188.865835987046</v>
      </c>
      <c r="Q8" s="32">
        <f t="shared" si="0"/>
        <v>72288.320370906018</v>
      </c>
      <c r="R8" s="32">
        <f t="shared" si="0"/>
        <v>71347.045393898632</v>
      </c>
      <c r="S8" s="32">
        <f t="shared" si="0"/>
        <v>79594.666895217699</v>
      </c>
      <c r="T8" s="32">
        <f t="shared" si="0"/>
        <v>78322.778811462136</v>
      </c>
      <c r="U8" s="32">
        <f t="shared" si="0"/>
        <v>53824.257063287871</v>
      </c>
      <c r="V8" s="32">
        <f t="shared" si="0"/>
        <v>44764.904832642496</v>
      </c>
    </row>
    <row r="9" spans="1:22" ht="22" customHeight="1">
      <c r="A9" s="9" t="s">
        <v>56</v>
      </c>
      <c r="B9" s="13"/>
      <c r="C9" s="13"/>
      <c r="D9" s="26">
        <f t="shared" ref="D9:V9" si="1">SUM(D34:D37,D39:D40,D42,D44,D46)</f>
        <v>80725</v>
      </c>
      <c r="E9" s="32">
        <f t="shared" si="1"/>
        <v>3010.8470851051634</v>
      </c>
      <c r="F9" s="32">
        <f t="shared" si="1"/>
        <v>3522.9196470305797</v>
      </c>
      <c r="G9" s="32">
        <f t="shared" si="1"/>
        <v>3798.7961174350462</v>
      </c>
      <c r="H9" s="32">
        <f t="shared" si="1"/>
        <v>4033.9853044699084</v>
      </c>
      <c r="I9" s="32">
        <f t="shared" si="1"/>
        <v>3740.9767788051258</v>
      </c>
      <c r="J9" s="32">
        <f t="shared" si="1"/>
        <v>4002.0461980545301</v>
      </c>
      <c r="K9" s="32">
        <f t="shared" si="1"/>
        <v>4352.6531519394521</v>
      </c>
      <c r="L9" s="32">
        <f t="shared" si="1"/>
        <v>4752.2090873968637</v>
      </c>
      <c r="M9" s="32">
        <f t="shared" si="1"/>
        <v>4844.1288840942243</v>
      </c>
      <c r="N9" s="32">
        <f t="shared" si="1"/>
        <v>5524.0018977216096</v>
      </c>
      <c r="O9" s="32">
        <f t="shared" si="1"/>
        <v>6088.2826813509837</v>
      </c>
      <c r="P9" s="32">
        <f t="shared" si="1"/>
        <v>5211.0330250711677</v>
      </c>
      <c r="Q9" s="32">
        <f t="shared" si="1"/>
        <v>4808.449897783591</v>
      </c>
      <c r="R9" s="32">
        <f t="shared" si="1"/>
        <v>4683.2038617108556</v>
      </c>
      <c r="S9" s="32">
        <f t="shared" si="1"/>
        <v>5398.8451414121182</v>
      </c>
      <c r="T9" s="32">
        <f t="shared" si="1"/>
        <v>5549.0086088093449</v>
      </c>
      <c r="U9" s="32">
        <f t="shared" si="1"/>
        <v>3781.6200340443411</v>
      </c>
      <c r="V9" s="32">
        <f t="shared" si="1"/>
        <v>3621.9925977650946</v>
      </c>
    </row>
    <row r="10" spans="1:22" ht="15" customHeight="1">
      <c r="A10" s="11"/>
      <c r="B10" s="11"/>
      <c r="C10" s="11"/>
      <c r="D10" s="26"/>
      <c r="E10" s="32"/>
      <c r="F10" s="32"/>
      <c r="G10" s="32"/>
      <c r="H10" s="32"/>
      <c r="I10" s="32"/>
      <c r="J10" s="42"/>
      <c r="K10" s="42"/>
      <c r="L10" s="42"/>
      <c r="M10" s="42"/>
      <c r="N10" s="42"/>
      <c r="O10" s="42"/>
      <c r="P10" s="44"/>
      <c r="Q10" s="44"/>
      <c r="R10" s="44"/>
      <c r="S10" s="44"/>
      <c r="T10" s="44"/>
      <c r="U10" s="44"/>
      <c r="V10" s="44"/>
    </row>
    <row r="11" spans="1:22" ht="22" customHeight="1">
      <c r="A11" s="12"/>
      <c r="B11" s="19" t="s">
        <v>48</v>
      </c>
      <c r="C11" s="11"/>
      <c r="D11" s="26">
        <v>568551</v>
      </c>
      <c r="E11" s="32">
        <v>21364.001221356531</v>
      </c>
      <c r="F11" s="32">
        <v>25310.859400054644</v>
      </c>
      <c r="G11" s="32">
        <v>28455.352095141967</v>
      </c>
      <c r="H11" s="32">
        <v>28794.210661283116</v>
      </c>
      <c r="I11" s="32">
        <v>31114.975790708697</v>
      </c>
      <c r="J11" s="32">
        <v>31746.994283992273</v>
      </c>
      <c r="K11" s="32">
        <v>31440.890151081025</v>
      </c>
      <c r="L11" s="32">
        <v>33592.301252592559</v>
      </c>
      <c r="M11" s="32">
        <v>37018.741265524717</v>
      </c>
      <c r="N11" s="32">
        <v>43339.149539914906</v>
      </c>
      <c r="O11" s="32">
        <v>49557.713328808692</v>
      </c>
      <c r="P11" s="32">
        <v>39808.676057761397</v>
      </c>
      <c r="Q11" s="32">
        <v>33018.606545521303</v>
      </c>
      <c r="R11" s="32">
        <v>29978.118897313936</v>
      </c>
      <c r="S11" s="32">
        <v>32224.250356979959</v>
      </c>
      <c r="T11" s="32">
        <v>32504.049630879006</v>
      </c>
      <c r="U11" s="32">
        <v>21920.641075472711</v>
      </c>
      <c r="V11" s="32">
        <v>17361.468445612543</v>
      </c>
    </row>
    <row r="12" spans="1:22" ht="22" customHeight="1">
      <c r="A12" s="12"/>
      <c r="B12" s="20"/>
      <c r="C12" s="19" t="s">
        <v>61</v>
      </c>
      <c r="D12" s="26">
        <v>68125</v>
      </c>
      <c r="E12" s="33">
        <v>2353.6053779943472</v>
      </c>
      <c r="F12" s="33">
        <v>2714.8120186760398</v>
      </c>
      <c r="G12" s="33">
        <v>2665.4968420999953</v>
      </c>
      <c r="H12" s="33">
        <v>2775.6257976630764</v>
      </c>
      <c r="I12" s="33">
        <v>3891.6095582776852</v>
      </c>
      <c r="J12" s="33">
        <v>4806.7434551841216</v>
      </c>
      <c r="K12" s="33">
        <v>4482.9022156458122</v>
      </c>
      <c r="L12" s="33">
        <v>4522.9578610802027</v>
      </c>
      <c r="M12" s="33">
        <v>4781.8456515622402</v>
      </c>
      <c r="N12" s="33">
        <v>5262.4713045090857</v>
      </c>
      <c r="O12" s="33">
        <v>5969.8170528268456</v>
      </c>
      <c r="P12" s="43">
        <v>4868.2634367560877</v>
      </c>
      <c r="Q12" s="43">
        <v>4021.9091141198001</v>
      </c>
      <c r="R12" s="43">
        <v>3566.8186532966106</v>
      </c>
      <c r="S12" s="43">
        <v>3861.0301850254705</v>
      </c>
      <c r="T12" s="43">
        <v>3598.3614237129987</v>
      </c>
      <c r="U12" s="43">
        <v>2203.0057274819596</v>
      </c>
      <c r="V12" s="43">
        <v>1777.7243240876203</v>
      </c>
    </row>
    <row r="13" spans="1:22" ht="22" customHeight="1">
      <c r="A13" s="12"/>
      <c r="B13" s="20"/>
      <c r="C13" s="19" t="s">
        <v>49</v>
      </c>
      <c r="D13" s="26">
        <v>55378</v>
      </c>
      <c r="E13" s="33">
        <v>2083.265862430706</v>
      </c>
      <c r="F13" s="33">
        <v>2607.5496874392397</v>
      </c>
      <c r="G13" s="33">
        <v>2831.8080772592334</v>
      </c>
      <c r="H13" s="33">
        <v>2804.8117122378258</v>
      </c>
      <c r="I13" s="33">
        <v>2779.7214721442779</v>
      </c>
      <c r="J13" s="33">
        <v>2819.6626455955507</v>
      </c>
      <c r="K13" s="33">
        <v>2858.8299957595318</v>
      </c>
      <c r="L13" s="33">
        <v>3138.8123210907765</v>
      </c>
      <c r="M13" s="33">
        <v>3559.8263312812855</v>
      </c>
      <c r="N13" s="33">
        <v>3958.619368110205</v>
      </c>
      <c r="O13" s="33">
        <v>4679.8081794697855</v>
      </c>
      <c r="P13" s="43">
        <v>4069.4953286894693</v>
      </c>
      <c r="Q13" s="43">
        <v>3503.0924667253685</v>
      </c>
      <c r="R13" s="43">
        <v>3158.8896238613934</v>
      </c>
      <c r="S13" s="43">
        <v>3157.1598582986953</v>
      </c>
      <c r="T13" s="43">
        <v>3237.0436451069786</v>
      </c>
      <c r="U13" s="43">
        <v>2285.2122193950527</v>
      </c>
      <c r="V13" s="43">
        <v>1844.3912051046241</v>
      </c>
    </row>
    <row r="14" spans="1:22" ht="22" customHeight="1">
      <c r="A14" s="12"/>
      <c r="B14" s="20"/>
      <c r="C14" s="19" t="s">
        <v>55</v>
      </c>
      <c r="D14" s="26">
        <v>70132</v>
      </c>
      <c r="E14" s="33">
        <v>2662.6325006465868</v>
      </c>
      <c r="F14" s="33">
        <v>3045.3612885936805</v>
      </c>
      <c r="G14" s="33">
        <v>3459.1657859216489</v>
      </c>
      <c r="H14" s="33">
        <v>3455.1104182820272</v>
      </c>
      <c r="I14" s="33">
        <v>4205.2999539306074</v>
      </c>
      <c r="J14" s="33">
        <v>3951.0879425806197</v>
      </c>
      <c r="K14" s="33">
        <v>4051.0391997191846</v>
      </c>
      <c r="L14" s="33">
        <v>4306.8021797325428</v>
      </c>
      <c r="M14" s="33">
        <v>4612.2294363932933</v>
      </c>
      <c r="N14" s="33">
        <v>5407.0280160777083</v>
      </c>
      <c r="O14" s="33">
        <v>6156.7553139350584</v>
      </c>
      <c r="P14" s="43">
        <v>5046.0361673829329</v>
      </c>
      <c r="Q14" s="43">
        <v>4207.7327527545112</v>
      </c>
      <c r="R14" s="43">
        <v>3672.0137837768466</v>
      </c>
      <c r="S14" s="43">
        <v>3790.9752022601842</v>
      </c>
      <c r="T14" s="43">
        <v>3737.7196903829667</v>
      </c>
      <c r="U14" s="43">
        <v>2429.229163729327</v>
      </c>
      <c r="V14" s="43">
        <v>1935.7812039002731</v>
      </c>
    </row>
    <row r="15" spans="1:22" ht="22" customHeight="1">
      <c r="A15" s="12"/>
      <c r="B15" s="20"/>
      <c r="C15" s="19" t="s">
        <v>7</v>
      </c>
      <c r="D15" s="26">
        <v>89265.000000000015</v>
      </c>
      <c r="E15" s="33">
        <v>3283.7477220245878</v>
      </c>
      <c r="F15" s="33">
        <v>3705.323119859916</v>
      </c>
      <c r="G15" s="33">
        <v>4208.2251242767879</v>
      </c>
      <c r="H15" s="33">
        <v>4264.5239847677258</v>
      </c>
      <c r="I15" s="33">
        <v>5027.1229702532601</v>
      </c>
      <c r="J15" s="33">
        <v>5640.7846386203382</v>
      </c>
      <c r="K15" s="33">
        <v>5441.9071725460399</v>
      </c>
      <c r="L15" s="33">
        <v>5462.9812798451421</v>
      </c>
      <c r="M15" s="33">
        <v>5987.7815044263925</v>
      </c>
      <c r="N15" s="33">
        <v>6964.2124995202012</v>
      </c>
      <c r="O15" s="33">
        <v>7858.431492442749</v>
      </c>
      <c r="P15" s="43">
        <v>6497.4963710563406</v>
      </c>
      <c r="Q15" s="43">
        <v>5338.2991782615181</v>
      </c>
      <c r="R15" s="43">
        <v>4677.5770119349845</v>
      </c>
      <c r="S15" s="43">
        <v>4929.0244030316653</v>
      </c>
      <c r="T15" s="43">
        <v>4500.8391796356827</v>
      </c>
      <c r="U15" s="43">
        <v>3010.1858687598033</v>
      </c>
      <c r="V15" s="43">
        <v>2466.5364787368644</v>
      </c>
    </row>
    <row r="16" spans="1:22" ht="22" customHeight="1">
      <c r="A16" s="12"/>
      <c r="B16" s="20"/>
      <c r="C16" s="19" t="s">
        <v>30</v>
      </c>
      <c r="D16" s="26">
        <v>118976.00000000003</v>
      </c>
      <c r="E16" s="33">
        <v>5230.6559516647922</v>
      </c>
      <c r="F16" s="33">
        <v>6036.298768180528</v>
      </c>
      <c r="G16" s="33">
        <v>7034.1985445517266</v>
      </c>
      <c r="H16" s="33">
        <v>6862.043237617926</v>
      </c>
      <c r="I16" s="33">
        <v>6872.3229535902328</v>
      </c>
      <c r="J16" s="33">
        <v>6832.6716818334544</v>
      </c>
      <c r="K16" s="33">
        <v>6699.0343023244113</v>
      </c>
      <c r="L16" s="33">
        <v>7122.3546981162071</v>
      </c>
      <c r="M16" s="33">
        <v>7848.948031402595</v>
      </c>
      <c r="N16" s="33">
        <v>9630.787208492864</v>
      </c>
      <c r="O16" s="33">
        <v>11112.425231123336</v>
      </c>
      <c r="P16" s="43">
        <v>8245.1699866607396</v>
      </c>
      <c r="Q16" s="43">
        <v>6116.8517606618525</v>
      </c>
      <c r="R16" s="43">
        <v>5143.281828525096</v>
      </c>
      <c r="S16" s="43">
        <v>5259.0529683378636</v>
      </c>
      <c r="T16" s="43">
        <v>5681.5389935999719</v>
      </c>
      <c r="U16" s="43">
        <v>4045.0201683402784</v>
      </c>
      <c r="V16" s="43">
        <v>3203.3436849761283</v>
      </c>
    </row>
    <row r="17" spans="1:22" ht="22" customHeight="1">
      <c r="A17" s="12"/>
      <c r="B17" s="20"/>
      <c r="C17" s="19" t="s">
        <v>32</v>
      </c>
      <c r="D17" s="26">
        <v>63016.999999999993</v>
      </c>
      <c r="E17" s="33">
        <v>1831.6047336364586</v>
      </c>
      <c r="F17" s="33">
        <v>2409.6104035312978</v>
      </c>
      <c r="G17" s="33">
        <v>2865.2063335951898</v>
      </c>
      <c r="H17" s="33">
        <v>3173.2191626574518</v>
      </c>
      <c r="I17" s="33">
        <v>2795.0813461880284</v>
      </c>
      <c r="J17" s="33">
        <v>2596.2790971076697</v>
      </c>
      <c r="K17" s="33">
        <v>2555.9005906411917</v>
      </c>
      <c r="L17" s="33">
        <v>3089.3095420863287</v>
      </c>
      <c r="M17" s="33">
        <v>3562.6928827343895</v>
      </c>
      <c r="N17" s="33">
        <v>4524.1869532928968</v>
      </c>
      <c r="O17" s="33">
        <v>5235.5284659571207</v>
      </c>
      <c r="P17" s="43">
        <v>4197.8843266610047</v>
      </c>
      <c r="Q17" s="43">
        <v>3744.3424564496045</v>
      </c>
      <c r="R17" s="43">
        <v>4001.7708726521614</v>
      </c>
      <c r="S17" s="43">
        <v>4836.0467680881156</v>
      </c>
      <c r="T17" s="43">
        <v>5192.7445543464746</v>
      </c>
      <c r="U17" s="43">
        <v>3675.7305674906606</v>
      </c>
      <c r="V17" s="43">
        <v>2729.8609428839559</v>
      </c>
    </row>
    <row r="18" spans="1:22" ht="22" customHeight="1">
      <c r="A18" s="12"/>
      <c r="B18" s="20"/>
      <c r="C18" s="19" t="s">
        <v>43</v>
      </c>
      <c r="D18" s="26">
        <v>36316</v>
      </c>
      <c r="E18" s="33">
        <v>1171.0275095651227</v>
      </c>
      <c r="F18" s="33">
        <v>1415.887469817447</v>
      </c>
      <c r="G18" s="33">
        <v>1780.3184952135925</v>
      </c>
      <c r="H18" s="33">
        <v>2005.7886864292614</v>
      </c>
      <c r="I18" s="33">
        <v>2169.7267219094665</v>
      </c>
      <c r="J18" s="33">
        <v>2090.6561865505637</v>
      </c>
      <c r="K18" s="33">
        <v>1968.5489350849766</v>
      </c>
      <c r="L18" s="33">
        <v>1901.3387445951485</v>
      </c>
      <c r="M18" s="33">
        <v>2223.3274761133275</v>
      </c>
      <c r="N18" s="33">
        <v>2591.2854674829218</v>
      </c>
      <c r="O18" s="33">
        <v>3142.0562037498357</v>
      </c>
      <c r="P18" s="43">
        <v>2589.7852481527543</v>
      </c>
      <c r="Q18" s="43">
        <v>2244.4948918950799</v>
      </c>
      <c r="R18" s="43">
        <v>1858.2964085474068</v>
      </c>
      <c r="S18" s="43">
        <v>2017.9660261121242</v>
      </c>
      <c r="T18" s="43">
        <v>2285.6521188832621</v>
      </c>
      <c r="U18" s="43">
        <v>1597.0698254944493</v>
      </c>
      <c r="V18" s="43">
        <v>1262.7735844032582</v>
      </c>
    </row>
    <row r="19" spans="1:22" ht="22" customHeight="1">
      <c r="A19" s="12"/>
      <c r="B19" s="20"/>
      <c r="C19" s="19" t="s">
        <v>34</v>
      </c>
      <c r="D19" s="26">
        <v>67342</v>
      </c>
      <c r="E19" s="33">
        <v>2747.4615633939329</v>
      </c>
      <c r="F19" s="33">
        <v>3376.016643956496</v>
      </c>
      <c r="G19" s="33">
        <v>3610.9328922237896</v>
      </c>
      <c r="H19" s="33">
        <v>3453.0876616278206</v>
      </c>
      <c r="I19" s="33">
        <v>3374.0908144151404</v>
      </c>
      <c r="J19" s="33">
        <v>3009.1086365199576</v>
      </c>
      <c r="K19" s="33">
        <v>3382.7277393598793</v>
      </c>
      <c r="L19" s="33">
        <v>4047.7446260462107</v>
      </c>
      <c r="M19" s="33">
        <v>4442.0899516111895</v>
      </c>
      <c r="N19" s="33">
        <v>5000.5587224290284</v>
      </c>
      <c r="O19" s="33">
        <v>5402.8913893039617</v>
      </c>
      <c r="P19" s="43">
        <v>4294.5451924020745</v>
      </c>
      <c r="Q19" s="43">
        <v>3841.8839246535686</v>
      </c>
      <c r="R19" s="43">
        <v>3899.4707147194349</v>
      </c>
      <c r="S19" s="43">
        <v>4372.9949458258434</v>
      </c>
      <c r="T19" s="43">
        <v>4270.1500252106716</v>
      </c>
      <c r="U19" s="43">
        <v>2675.1875347811806</v>
      </c>
      <c r="V19" s="43">
        <v>2141.05702151982</v>
      </c>
    </row>
    <row r="20" spans="1:22" ht="22" customHeight="1">
      <c r="A20" s="12"/>
      <c r="B20" s="19" t="s">
        <v>57</v>
      </c>
      <c r="C20" s="11"/>
      <c r="D20" s="26">
        <v>95894</v>
      </c>
      <c r="E20" s="33">
        <v>2457.8126279091448</v>
      </c>
      <c r="F20" s="33">
        <v>3376.1852508561951</v>
      </c>
      <c r="G20" s="33">
        <v>4011.8004601912521</v>
      </c>
      <c r="H20" s="33">
        <v>4405.5512577123136</v>
      </c>
      <c r="I20" s="33">
        <v>5224.3855566117945</v>
      </c>
      <c r="J20" s="33">
        <v>4527.7100131363186</v>
      </c>
      <c r="K20" s="33">
        <v>4335.3493784661214</v>
      </c>
      <c r="L20" s="33">
        <v>4716.7234521360888</v>
      </c>
      <c r="M20" s="33">
        <v>5311.1036636287345</v>
      </c>
      <c r="N20" s="33">
        <v>6504.9354830611983</v>
      </c>
      <c r="O20" s="33">
        <v>7966.613853161266</v>
      </c>
      <c r="P20" s="43">
        <v>6403.610422001113</v>
      </c>
      <c r="Q20" s="43">
        <v>5948.1710154612992</v>
      </c>
      <c r="R20" s="43">
        <v>5979.1409749463428</v>
      </c>
      <c r="S20" s="43">
        <v>6980.5527417334151</v>
      </c>
      <c r="T20" s="43">
        <v>7484.1381697772995</v>
      </c>
      <c r="U20" s="43">
        <v>5658.7226200210926</v>
      </c>
      <c r="V20" s="43">
        <v>4601.4930591890079</v>
      </c>
    </row>
    <row r="21" spans="1:22" ht="22" customHeight="1">
      <c r="A21" s="12"/>
      <c r="B21" s="19" t="s">
        <v>46</v>
      </c>
      <c r="C21" s="11"/>
      <c r="D21" s="26">
        <v>10530</v>
      </c>
      <c r="E21" s="33">
        <v>226.5148015072522</v>
      </c>
      <c r="F21" s="33">
        <v>299.09305587375741</v>
      </c>
      <c r="G21" s="33">
        <v>348.2368483304183</v>
      </c>
      <c r="H21" s="33">
        <v>430.81600607967277</v>
      </c>
      <c r="I21" s="33">
        <v>444.2088602289935</v>
      </c>
      <c r="J21" s="33">
        <v>416.92256799119343</v>
      </c>
      <c r="K21" s="33">
        <v>397.04691816097352</v>
      </c>
      <c r="L21" s="33">
        <v>452.94819425895605</v>
      </c>
      <c r="M21" s="33">
        <v>526.59878257533001</v>
      </c>
      <c r="N21" s="33">
        <v>667.79563433301485</v>
      </c>
      <c r="O21" s="33">
        <v>782.08466465873551</v>
      </c>
      <c r="P21" s="43">
        <v>791.24317387230826</v>
      </c>
      <c r="Q21" s="43">
        <v>739.78380840090074</v>
      </c>
      <c r="R21" s="43">
        <v>737.97286312726897</v>
      </c>
      <c r="S21" s="43">
        <v>966.48784531107094</v>
      </c>
      <c r="T21" s="43">
        <v>957.89704230625227</v>
      </c>
      <c r="U21" s="43">
        <v>695.41969299887683</v>
      </c>
      <c r="V21" s="43">
        <v>648.92923998502431</v>
      </c>
    </row>
    <row r="22" spans="1:22" ht="22" customHeight="1">
      <c r="A22" s="12"/>
      <c r="B22" s="19" t="s">
        <v>50</v>
      </c>
      <c r="C22" s="11"/>
      <c r="D22" s="26">
        <v>40900</v>
      </c>
      <c r="E22" s="33">
        <v>1063.9783519570303</v>
      </c>
      <c r="F22" s="33">
        <v>1575.9486083249885</v>
      </c>
      <c r="G22" s="33">
        <v>1932.4284895506732</v>
      </c>
      <c r="H22" s="33">
        <v>1908.0242839473142</v>
      </c>
      <c r="I22" s="33">
        <v>1815.2077514199091</v>
      </c>
      <c r="J22" s="33">
        <v>1760.9307837180208</v>
      </c>
      <c r="K22" s="33">
        <v>1937.6285419303715</v>
      </c>
      <c r="L22" s="33">
        <v>2141.9077426429612</v>
      </c>
      <c r="M22" s="33">
        <v>2426.1842792521761</v>
      </c>
      <c r="N22" s="33">
        <v>2864.325929325476</v>
      </c>
      <c r="O22" s="33">
        <v>3112.7380299523047</v>
      </c>
      <c r="P22" s="43">
        <v>2623.1128398291562</v>
      </c>
      <c r="Q22" s="43">
        <v>2576.0189300089496</v>
      </c>
      <c r="R22" s="43">
        <v>2776.2923097367375</v>
      </c>
      <c r="S22" s="43">
        <v>3237.9754661387806</v>
      </c>
      <c r="T22" s="43">
        <v>3170.0383968569363</v>
      </c>
      <c r="U22" s="43">
        <v>2077.0267640520178</v>
      </c>
      <c r="V22" s="43">
        <v>1900.232501356197</v>
      </c>
    </row>
    <row r="23" spans="1:22" ht="22" customHeight="1">
      <c r="A23" s="12"/>
      <c r="B23" s="19" t="s">
        <v>4</v>
      </c>
      <c r="C23" s="11"/>
      <c r="D23" s="26">
        <v>60013.000000000007</v>
      </c>
      <c r="E23" s="33">
        <v>1501.1627812792672</v>
      </c>
      <c r="F23" s="33">
        <v>2205.6688185768912</v>
      </c>
      <c r="G23" s="33">
        <v>2504.6140218712881</v>
      </c>
      <c r="H23" s="33">
        <v>2702.1554320796922</v>
      </c>
      <c r="I23" s="33">
        <v>2964.3834291260473</v>
      </c>
      <c r="J23" s="33">
        <v>2866.4812932758318</v>
      </c>
      <c r="K23" s="33">
        <v>3116.4466097671038</v>
      </c>
      <c r="L23" s="33">
        <v>3397.5372078976834</v>
      </c>
      <c r="M23" s="33">
        <v>3526.0929215948636</v>
      </c>
      <c r="N23" s="33">
        <v>3862.7053375525775</v>
      </c>
      <c r="O23" s="33">
        <v>4449.2559008311928</v>
      </c>
      <c r="P23" s="43">
        <v>3649.6776690381366</v>
      </c>
      <c r="Q23" s="43">
        <v>3638.0629753086096</v>
      </c>
      <c r="R23" s="43">
        <v>4149.5540340297621</v>
      </c>
      <c r="S23" s="43">
        <v>4786.1193678029995</v>
      </c>
      <c r="T23" s="43">
        <v>4585.2187450412539</v>
      </c>
      <c r="U23" s="43">
        <v>3235.3829105361515</v>
      </c>
      <c r="V23" s="43">
        <v>2872.4805443906494</v>
      </c>
    </row>
    <row r="24" spans="1:22" ht="22" customHeight="1">
      <c r="A24" s="12"/>
      <c r="B24" s="19" t="s">
        <v>51</v>
      </c>
      <c r="C24" s="11"/>
      <c r="D24" s="26">
        <v>218764</v>
      </c>
      <c r="E24" s="33">
        <v>8191.4140398918898</v>
      </c>
      <c r="F24" s="33">
        <v>9708.5731686969721</v>
      </c>
      <c r="G24" s="33">
        <v>10680.645179327772</v>
      </c>
      <c r="H24" s="33">
        <v>10937.638812727944</v>
      </c>
      <c r="I24" s="33">
        <v>11863.947873317229</v>
      </c>
      <c r="J24" s="33">
        <v>12016.743359574941</v>
      </c>
      <c r="K24" s="33">
        <v>11815.355150470834</v>
      </c>
      <c r="L24" s="33">
        <v>13005.170982073716</v>
      </c>
      <c r="M24" s="33">
        <v>13861.298516540488</v>
      </c>
      <c r="N24" s="33">
        <v>16002.893425710878</v>
      </c>
      <c r="O24" s="33">
        <v>17602.556080332266</v>
      </c>
      <c r="P24" s="43">
        <v>13608.742062705342</v>
      </c>
      <c r="Q24" s="43">
        <v>12185.946537991922</v>
      </c>
      <c r="R24" s="43">
        <v>12565.742703999333</v>
      </c>
      <c r="S24" s="43">
        <v>14341.699420524354</v>
      </c>
      <c r="T24" s="43">
        <v>13398.073262812399</v>
      </c>
      <c r="U24" s="43">
        <v>9421.0504437927775</v>
      </c>
      <c r="V24" s="43">
        <v>7556.5089795089416</v>
      </c>
    </row>
    <row r="25" spans="1:22" ht="22" customHeight="1">
      <c r="A25" s="12"/>
      <c r="B25" s="19" t="s">
        <v>40</v>
      </c>
      <c r="C25" s="11"/>
      <c r="D25" s="26">
        <v>16632</v>
      </c>
      <c r="E25" s="33">
        <v>371.42740907490219</v>
      </c>
      <c r="F25" s="33">
        <v>555.85480343192285</v>
      </c>
      <c r="G25" s="33">
        <v>673.09769406693476</v>
      </c>
      <c r="H25" s="33">
        <v>813.09321408738185</v>
      </c>
      <c r="I25" s="33">
        <v>815.04769921819332</v>
      </c>
      <c r="J25" s="33">
        <v>683.81515202315222</v>
      </c>
      <c r="K25" s="33">
        <v>684.57127564904965</v>
      </c>
      <c r="L25" s="33">
        <v>734.60138987057951</v>
      </c>
      <c r="M25" s="33">
        <v>870.63476930797594</v>
      </c>
      <c r="N25" s="33">
        <v>1124.3651635641252</v>
      </c>
      <c r="O25" s="33">
        <v>1371.3826494843177</v>
      </c>
      <c r="P25" s="43">
        <v>1137.0207202644051</v>
      </c>
      <c r="Q25" s="43">
        <v>1061.7337879842498</v>
      </c>
      <c r="R25" s="43">
        <v>1187.6429470655235</v>
      </c>
      <c r="S25" s="43">
        <v>1354.8203725634278</v>
      </c>
      <c r="T25" s="43">
        <v>1321.5306826548331</v>
      </c>
      <c r="U25" s="43">
        <v>955.1930939392123</v>
      </c>
      <c r="V25" s="43">
        <v>916.16717574981328</v>
      </c>
    </row>
    <row r="26" spans="1:22" ht="22" customHeight="1">
      <c r="A26" s="12"/>
      <c r="B26" s="19" t="s">
        <v>21</v>
      </c>
      <c r="C26" s="11"/>
      <c r="D26" s="26">
        <v>22944.999999999996</v>
      </c>
      <c r="E26" s="33">
        <v>750.43104960431663</v>
      </c>
      <c r="F26" s="33">
        <v>909.43386931580073</v>
      </c>
      <c r="G26" s="33">
        <v>1070.3299634095022</v>
      </c>
      <c r="H26" s="33">
        <v>1069.4749127731573</v>
      </c>
      <c r="I26" s="33">
        <v>973.48876234391344</v>
      </c>
      <c r="J26" s="33">
        <v>955.68607161425962</v>
      </c>
      <c r="K26" s="33">
        <v>1073.9636251241129</v>
      </c>
      <c r="L26" s="33">
        <v>1181.2582976354636</v>
      </c>
      <c r="M26" s="33">
        <v>1354.7761400133197</v>
      </c>
      <c r="N26" s="33">
        <v>1573.8949025224272</v>
      </c>
      <c r="O26" s="33">
        <v>1690.4420021918652</v>
      </c>
      <c r="P26" s="43">
        <v>1396.2038125933564</v>
      </c>
      <c r="Q26" s="43">
        <v>1439.6265223942366</v>
      </c>
      <c r="R26" s="43">
        <v>1694.330313794926</v>
      </c>
      <c r="S26" s="43">
        <v>1922.4470963655556</v>
      </c>
      <c r="T26" s="43">
        <v>1695.3176561214852</v>
      </c>
      <c r="U26" s="43">
        <v>1055.4892996595261</v>
      </c>
      <c r="V26" s="43">
        <v>1138.4057025227751</v>
      </c>
    </row>
    <row r="27" spans="1:22" ht="22" customHeight="1">
      <c r="A27" s="12"/>
      <c r="B27" s="19" t="s">
        <v>45</v>
      </c>
      <c r="C27" s="11"/>
      <c r="D27" s="26">
        <v>14701</v>
      </c>
      <c r="E27" s="33">
        <v>355.08175701024618</v>
      </c>
      <c r="F27" s="33">
        <v>500.76351392117675</v>
      </c>
      <c r="G27" s="33">
        <v>622.02346105057416</v>
      </c>
      <c r="H27" s="33">
        <v>679.90004764660773</v>
      </c>
      <c r="I27" s="33">
        <v>610.1360361548119</v>
      </c>
      <c r="J27" s="33">
        <v>547.57601719548438</v>
      </c>
      <c r="K27" s="33">
        <v>563.50483927153073</v>
      </c>
      <c r="L27" s="33">
        <v>665.69518933133111</v>
      </c>
      <c r="M27" s="33">
        <v>777.6130469769729</v>
      </c>
      <c r="N27" s="33">
        <v>860.70902472434364</v>
      </c>
      <c r="O27" s="33">
        <v>943.72772185901727</v>
      </c>
      <c r="P27" s="43">
        <v>846.91534471538546</v>
      </c>
      <c r="Q27" s="43">
        <v>932.9707910652802</v>
      </c>
      <c r="R27" s="43">
        <v>1174.538542728877</v>
      </c>
      <c r="S27" s="43">
        <v>1449.2519487561851</v>
      </c>
      <c r="T27" s="43">
        <v>1288.0267878712941</v>
      </c>
      <c r="U27" s="43">
        <v>778.46214875524163</v>
      </c>
      <c r="V27" s="43">
        <v>1104.1037809656395</v>
      </c>
    </row>
    <row r="28" spans="1:22" ht="22" customHeight="1">
      <c r="A28" s="12"/>
      <c r="B28" s="19" t="s">
        <v>42</v>
      </c>
      <c r="C28" s="11"/>
      <c r="D28" s="26">
        <v>12166</v>
      </c>
      <c r="E28" s="33">
        <v>341.59853654472414</v>
      </c>
      <c r="F28" s="33">
        <v>469.54930359089911</v>
      </c>
      <c r="G28" s="33">
        <v>506.1224723700368</v>
      </c>
      <c r="H28" s="33">
        <v>530.81355797130323</v>
      </c>
      <c r="I28" s="33">
        <v>590.78847347849558</v>
      </c>
      <c r="J28" s="33">
        <v>611.58106491728211</v>
      </c>
      <c r="K28" s="33">
        <v>612.4015532911443</v>
      </c>
      <c r="L28" s="33">
        <v>693.53804512803424</v>
      </c>
      <c r="M28" s="33">
        <v>699.01890972581953</v>
      </c>
      <c r="N28" s="33">
        <v>726.78143585248085</v>
      </c>
      <c r="O28" s="33">
        <v>912.7252855367874</v>
      </c>
      <c r="P28" s="43">
        <v>877.30689598962545</v>
      </c>
      <c r="Q28" s="43">
        <v>678.36087792826902</v>
      </c>
      <c r="R28" s="43">
        <v>800.26206426887006</v>
      </c>
      <c r="S28" s="43">
        <v>944.28644021748983</v>
      </c>
      <c r="T28" s="43">
        <v>906.28280766068121</v>
      </c>
      <c r="U28" s="43">
        <v>666.4961417667962</v>
      </c>
      <c r="V28" s="43">
        <v>598.08613376126118</v>
      </c>
    </row>
    <row r="29" spans="1:22" ht="22" customHeight="1">
      <c r="A29" s="12"/>
      <c r="B29" s="19" t="s">
        <v>36</v>
      </c>
      <c r="C29" s="11"/>
      <c r="D29" s="26">
        <v>100986</v>
      </c>
      <c r="E29" s="33">
        <v>3979.4906723334807</v>
      </c>
      <c r="F29" s="33">
        <v>4775.0326516070509</v>
      </c>
      <c r="G29" s="33">
        <v>5298.1623273341784</v>
      </c>
      <c r="H29" s="33">
        <v>5302.5159869498684</v>
      </c>
      <c r="I29" s="33">
        <v>6766.84744102277</v>
      </c>
      <c r="J29" s="33">
        <v>6045.125495890843</v>
      </c>
      <c r="K29" s="33">
        <v>6129.6349008150628</v>
      </c>
      <c r="L29" s="33">
        <v>6467.6489809706327</v>
      </c>
      <c r="M29" s="33">
        <v>6763.7692700529133</v>
      </c>
      <c r="N29" s="33">
        <v>7364.5678350919061</v>
      </c>
      <c r="O29" s="33">
        <v>7884.2870735848364</v>
      </c>
      <c r="P29" s="43">
        <v>6338.0999280280394</v>
      </c>
      <c r="Q29" s="43">
        <v>5573.5169470256969</v>
      </c>
      <c r="R29" s="43">
        <v>5137.0538648866777</v>
      </c>
      <c r="S29" s="43">
        <v>5450.7058227039979</v>
      </c>
      <c r="T29" s="43">
        <v>5292.0575949059585</v>
      </c>
      <c r="U29" s="43">
        <v>3611.5634032796338</v>
      </c>
      <c r="V29" s="43">
        <v>2805.9198035164582</v>
      </c>
    </row>
    <row r="30" spans="1:22" ht="22" customHeight="1">
      <c r="A30" s="12"/>
      <c r="B30" s="19" t="s">
        <v>37</v>
      </c>
      <c r="C30" s="11"/>
      <c r="D30" s="26">
        <v>53687.999999999993</v>
      </c>
      <c r="E30" s="33">
        <v>2095.0572317954102</v>
      </c>
      <c r="F30" s="33">
        <v>2607.4543558175192</v>
      </c>
      <c r="G30" s="33">
        <v>2678.7253341423825</v>
      </c>
      <c r="H30" s="33">
        <v>2598.4361633462854</v>
      </c>
      <c r="I30" s="33">
        <v>2535.0334090417596</v>
      </c>
      <c r="J30" s="33">
        <v>2208.1061544822719</v>
      </c>
      <c r="K30" s="33">
        <v>2615.7239112940138</v>
      </c>
      <c r="L30" s="33">
        <v>3125.2625585512542</v>
      </c>
      <c r="M30" s="33">
        <v>3452.7889675498614</v>
      </c>
      <c r="N30" s="33">
        <v>3736.8780804442704</v>
      </c>
      <c r="O30" s="33">
        <v>3988.5076307757954</v>
      </c>
      <c r="P30" s="43">
        <v>3348.1115586121987</v>
      </c>
      <c r="Q30" s="43">
        <v>3139.751541141919</v>
      </c>
      <c r="R30" s="43">
        <v>3519.9791940540513</v>
      </c>
      <c r="S30" s="43">
        <v>3925.2182057244354</v>
      </c>
      <c r="T30" s="43">
        <v>3729.3998168996272</v>
      </c>
      <c r="U30" s="43">
        <v>2402.084425052607</v>
      </c>
      <c r="V30" s="43">
        <v>1981.4814612743376</v>
      </c>
    </row>
    <row r="31" spans="1:22" ht="22" customHeight="1">
      <c r="A31" s="12"/>
      <c r="B31" s="19" t="s">
        <v>25</v>
      </c>
      <c r="C31" s="11"/>
      <c r="D31" s="26">
        <v>11712.000000000002</v>
      </c>
      <c r="E31" s="33">
        <v>269.38987859684812</v>
      </c>
      <c r="F31" s="33">
        <v>372.37635825748259</v>
      </c>
      <c r="G31" s="33">
        <v>471.37604346549676</v>
      </c>
      <c r="H31" s="33">
        <v>544.7978409953148</v>
      </c>
      <c r="I31" s="33">
        <v>517.79018509077264</v>
      </c>
      <c r="J31" s="33">
        <v>510.46251193632122</v>
      </c>
      <c r="K31" s="33">
        <v>483.24526114690519</v>
      </c>
      <c r="L31" s="33">
        <v>521.57864000432505</v>
      </c>
      <c r="M31" s="33">
        <v>630.40499819894353</v>
      </c>
      <c r="N31" s="33">
        <v>790.14439758274955</v>
      </c>
      <c r="O31" s="33">
        <v>855.61036405858181</v>
      </c>
      <c r="P31" s="43">
        <v>733.35358573688984</v>
      </c>
      <c r="Q31" s="43">
        <v>722.42216544196924</v>
      </c>
      <c r="R31" s="43">
        <v>898.32484002657895</v>
      </c>
      <c r="S31" s="43">
        <v>1066.3095756798912</v>
      </c>
      <c r="T31" s="43">
        <v>1020.8622446381636</v>
      </c>
      <c r="U31" s="43">
        <v>632.73467168908917</v>
      </c>
      <c r="V31" s="43">
        <v>670.81643745367705</v>
      </c>
    </row>
    <row r="32" spans="1:22" ht="22" customHeight="1">
      <c r="A32" s="12"/>
      <c r="B32" s="19" t="s">
        <v>38</v>
      </c>
      <c r="C32" s="11"/>
      <c r="D32" s="26">
        <v>10274</v>
      </c>
      <c r="E32" s="33">
        <v>191.36194569474011</v>
      </c>
      <c r="F32" s="33">
        <v>257.96261029232545</v>
      </c>
      <c r="G32" s="33">
        <v>307.24341225091132</v>
      </c>
      <c r="H32" s="33">
        <v>336.72116962675284</v>
      </c>
      <c r="I32" s="33">
        <v>552.20193042037022</v>
      </c>
      <c r="J32" s="33">
        <v>498.55405881174067</v>
      </c>
      <c r="K32" s="33">
        <v>517.77029135048178</v>
      </c>
      <c r="L32" s="33">
        <v>466.72905325988637</v>
      </c>
      <c r="M32" s="33">
        <v>571.72473635462541</v>
      </c>
      <c r="N32" s="33">
        <v>617.69138189716352</v>
      </c>
      <c r="O32" s="33">
        <v>710.57772866869243</v>
      </c>
      <c r="P32" s="43">
        <v>626.79176483970025</v>
      </c>
      <c r="Q32" s="43">
        <v>633.34792523141755</v>
      </c>
      <c r="R32" s="43">
        <v>748.09184391977169</v>
      </c>
      <c r="S32" s="43">
        <v>944.54223471615126</v>
      </c>
      <c r="T32" s="43">
        <v>969.88597303694553</v>
      </c>
      <c r="U32" s="43">
        <v>713.99037227214376</v>
      </c>
      <c r="V32" s="43">
        <v>608.81156735617981</v>
      </c>
    </row>
    <row r="33" spans="1:22" s="3" customFormat="1" ht="29.25" customHeight="1">
      <c r="A33" s="13" t="s">
        <v>58</v>
      </c>
      <c r="B33" s="13"/>
      <c r="C33" s="13"/>
      <c r="D33" s="27">
        <f t="shared" ref="D33:V33" si="2">SUM(D34:D37)</f>
        <v>56529</v>
      </c>
      <c r="E33" s="33">
        <f t="shared" si="2"/>
        <v>2475.9305984610251</v>
      </c>
      <c r="F33" s="33">
        <f t="shared" si="2"/>
        <v>2799.276514186497</v>
      </c>
      <c r="G33" s="33">
        <f t="shared" si="2"/>
        <v>2868.3009474034652</v>
      </c>
      <c r="H33" s="33">
        <f t="shared" si="2"/>
        <v>2721.1928551849464</v>
      </c>
      <c r="I33" s="33">
        <f t="shared" si="2"/>
        <v>2750.9558719005317</v>
      </c>
      <c r="J33" s="33">
        <f t="shared" si="2"/>
        <v>3047.8144604294912</v>
      </c>
      <c r="K33" s="33">
        <f t="shared" si="2"/>
        <v>3338.5277071044966</v>
      </c>
      <c r="L33" s="33">
        <f t="shared" si="2"/>
        <v>3672.5364784909743</v>
      </c>
      <c r="M33" s="33">
        <f t="shared" si="2"/>
        <v>3677.6565382954868</v>
      </c>
      <c r="N33" s="33">
        <f t="shared" si="2"/>
        <v>4026.8131082856348</v>
      </c>
      <c r="O33" s="33">
        <f t="shared" si="2"/>
        <v>4508.4345297497257</v>
      </c>
      <c r="P33" s="33">
        <f t="shared" si="2"/>
        <v>3834.2319694045495</v>
      </c>
      <c r="Q33" s="33">
        <f t="shared" si="2"/>
        <v>3174.620626901079</v>
      </c>
      <c r="R33" s="33">
        <f t="shared" si="2"/>
        <v>2793.3518237052012</v>
      </c>
      <c r="S33" s="33">
        <f t="shared" si="2"/>
        <v>3092.8839763852047</v>
      </c>
      <c r="T33" s="33">
        <f t="shared" si="2"/>
        <v>3394.0311300870794</v>
      </c>
      <c r="U33" s="33">
        <f t="shared" si="2"/>
        <v>2431.8140133073102</v>
      </c>
      <c r="V33" s="33">
        <f t="shared" si="2"/>
        <v>1920.6268507173006</v>
      </c>
    </row>
    <row r="34" spans="1:22" s="3" customFormat="1" ht="22" customHeight="1">
      <c r="A34" s="12"/>
      <c r="B34" s="19" t="s">
        <v>52</v>
      </c>
      <c r="C34" s="11"/>
      <c r="D34" s="26">
        <v>25013.000000000004</v>
      </c>
      <c r="E34" s="33">
        <v>1116.016891184579</v>
      </c>
      <c r="F34" s="33">
        <v>1305.2710305277014</v>
      </c>
      <c r="G34" s="33">
        <v>1319.0355275621907</v>
      </c>
      <c r="H34" s="33">
        <v>1169.6671776334188</v>
      </c>
      <c r="I34" s="33">
        <v>1163.4177072672942</v>
      </c>
      <c r="J34" s="33">
        <v>1317.6143489419767</v>
      </c>
      <c r="K34" s="33">
        <v>1536.3638390732908</v>
      </c>
      <c r="L34" s="33">
        <v>1672.2372305894858</v>
      </c>
      <c r="M34" s="33">
        <v>1714.3723922760569</v>
      </c>
      <c r="N34" s="33">
        <v>1812.0029047508194</v>
      </c>
      <c r="O34" s="33">
        <v>1976.1121916081395</v>
      </c>
      <c r="P34" s="43">
        <v>1724.2176528032164</v>
      </c>
      <c r="Q34" s="43">
        <v>1552.3372775867142</v>
      </c>
      <c r="R34" s="33">
        <v>1295.6009701047847</v>
      </c>
      <c r="S34" s="43">
        <v>1307.2508641780096</v>
      </c>
      <c r="T34" s="43">
        <v>1288.685029259801</v>
      </c>
      <c r="U34" s="43">
        <v>953.90091490866291</v>
      </c>
      <c r="V34" s="43">
        <v>788.8960497438577</v>
      </c>
    </row>
    <row r="35" spans="1:22" s="3" customFormat="1" ht="22" customHeight="1">
      <c r="A35" s="12"/>
      <c r="B35" s="19" t="s">
        <v>47</v>
      </c>
      <c r="C35" s="11"/>
      <c r="D35" s="26">
        <v>14897.999999999996</v>
      </c>
      <c r="E35" s="33">
        <v>746.69629001292878</v>
      </c>
      <c r="F35" s="33">
        <v>795.43973396768024</v>
      </c>
      <c r="G35" s="33">
        <v>709.75401025691463</v>
      </c>
      <c r="H35" s="33">
        <v>684.32751233964609</v>
      </c>
      <c r="I35" s="33">
        <v>801.24608194467498</v>
      </c>
      <c r="J35" s="33">
        <v>966.96224652246337</v>
      </c>
      <c r="K35" s="33">
        <v>1045.1927463985035</v>
      </c>
      <c r="L35" s="33">
        <v>1137.7704098463103</v>
      </c>
      <c r="M35" s="33">
        <v>1012.8817893664931</v>
      </c>
      <c r="N35" s="33">
        <v>1067.6685066006094</v>
      </c>
      <c r="O35" s="33">
        <v>1154.456569977933</v>
      </c>
      <c r="P35" s="43">
        <v>965.24068507829963</v>
      </c>
      <c r="Q35" s="43">
        <v>742.76256861334946</v>
      </c>
      <c r="R35" s="43">
        <v>640.30303793992971</v>
      </c>
      <c r="S35" s="43">
        <v>749.74963580372128</v>
      </c>
      <c r="T35" s="43">
        <v>756.80012129631348</v>
      </c>
      <c r="U35" s="43">
        <v>513.99498628245237</v>
      </c>
      <c r="V35" s="43">
        <v>406.75306775177694</v>
      </c>
    </row>
    <row r="36" spans="1:22" s="3" customFormat="1" ht="22" customHeight="1">
      <c r="A36" s="12"/>
      <c r="B36" s="19" t="s">
        <v>53</v>
      </c>
      <c r="C36" s="11"/>
      <c r="D36" s="26">
        <v>10823.999999999998</v>
      </c>
      <c r="E36" s="33">
        <v>391.11637681317842</v>
      </c>
      <c r="F36" s="33">
        <v>448.36865319239644</v>
      </c>
      <c r="G36" s="33">
        <v>529.47604472962189</v>
      </c>
      <c r="H36" s="33">
        <v>527.35261196069223</v>
      </c>
      <c r="I36" s="33">
        <v>475.35967884743616</v>
      </c>
      <c r="J36" s="33">
        <v>456.06056316474098</v>
      </c>
      <c r="K36" s="33">
        <v>485.31837062623657</v>
      </c>
      <c r="L36" s="33">
        <v>562.37148431949106</v>
      </c>
      <c r="M36" s="33">
        <v>604.67902233201801</v>
      </c>
      <c r="N36" s="33">
        <v>726.04219363160371</v>
      </c>
      <c r="O36" s="33">
        <v>880.58750259611077</v>
      </c>
      <c r="P36" s="43">
        <v>767.14466622213956</v>
      </c>
      <c r="Q36" s="43">
        <v>577.18627504563688</v>
      </c>
      <c r="R36" s="33">
        <v>567.64422898243402</v>
      </c>
      <c r="S36" s="43">
        <v>671.72420559010959</v>
      </c>
      <c r="T36" s="43">
        <v>932.22206311555146</v>
      </c>
      <c r="U36" s="43">
        <v>712.7550036618826</v>
      </c>
      <c r="V36" s="43">
        <v>508.59105516871983</v>
      </c>
    </row>
    <row r="37" spans="1:22" s="3" customFormat="1" ht="22" customHeight="1">
      <c r="A37" s="12"/>
      <c r="B37" s="19" t="s">
        <v>24</v>
      </c>
      <c r="C37" s="11"/>
      <c r="D37" s="26">
        <v>5793.9999999999991</v>
      </c>
      <c r="E37" s="33">
        <v>222.10104045033899</v>
      </c>
      <c r="F37" s="33">
        <v>250.19709649871902</v>
      </c>
      <c r="G37" s="33">
        <v>310.03536485473779</v>
      </c>
      <c r="H37" s="33">
        <v>339.84555325118941</v>
      </c>
      <c r="I37" s="33">
        <v>310.93240384112653</v>
      </c>
      <c r="J37" s="33">
        <v>307.1773018003102</v>
      </c>
      <c r="K37" s="33">
        <v>271.65275100646579</v>
      </c>
      <c r="L37" s="33">
        <v>300.15735373568731</v>
      </c>
      <c r="M37" s="33">
        <v>345.72333432091881</v>
      </c>
      <c r="N37" s="33">
        <v>421.09950330260199</v>
      </c>
      <c r="O37" s="33">
        <v>497.27826556754212</v>
      </c>
      <c r="P37" s="43">
        <v>377.62896530089404</v>
      </c>
      <c r="Q37" s="43">
        <v>302.33450565537919</v>
      </c>
      <c r="R37" s="33">
        <v>289.80358667805297</v>
      </c>
      <c r="S37" s="43">
        <v>364.15927081336378</v>
      </c>
      <c r="T37" s="43">
        <v>416.32391641541329</v>
      </c>
      <c r="U37" s="43">
        <v>251.16310845431255</v>
      </c>
      <c r="V37" s="43">
        <v>216.38667805294622</v>
      </c>
    </row>
    <row r="38" spans="1:22" s="3" customFormat="1" ht="29.25" customHeight="1">
      <c r="A38" s="14" t="s">
        <v>59</v>
      </c>
      <c r="B38" s="14"/>
      <c r="C38" s="14"/>
      <c r="D38" s="28">
        <f t="shared" ref="D38:V38" si="3">SUM(D39:D40)</f>
        <v>10592</v>
      </c>
      <c r="E38" s="34">
        <f t="shared" si="3"/>
        <v>251.07288799266604</v>
      </c>
      <c r="F38" s="34">
        <f t="shared" si="3"/>
        <v>340.85159008702504</v>
      </c>
      <c r="G38" s="34">
        <f t="shared" si="3"/>
        <v>397.33178726682405</v>
      </c>
      <c r="H38" s="34">
        <f t="shared" si="3"/>
        <v>418.93860456488801</v>
      </c>
      <c r="I38" s="34">
        <f t="shared" si="3"/>
        <v>502.73355214230571</v>
      </c>
      <c r="J38" s="34">
        <f t="shared" si="3"/>
        <v>507.55684512423795</v>
      </c>
      <c r="K38" s="34">
        <f t="shared" si="3"/>
        <v>450.66102673920784</v>
      </c>
      <c r="L38" s="34">
        <f t="shared" si="3"/>
        <v>497.46530348989495</v>
      </c>
      <c r="M38" s="34">
        <f t="shared" si="3"/>
        <v>504.23141002944766</v>
      </c>
      <c r="N38" s="34">
        <f t="shared" si="3"/>
        <v>669.21413783803769</v>
      </c>
      <c r="O38" s="34">
        <f t="shared" si="3"/>
        <v>759.4997324989323</v>
      </c>
      <c r="P38" s="34">
        <f t="shared" si="3"/>
        <v>637.46866222344909</v>
      </c>
      <c r="Q38" s="34">
        <f t="shared" si="3"/>
        <v>702.5522856523562</v>
      </c>
      <c r="R38" s="34">
        <f t="shared" si="3"/>
        <v>795.25916523480737</v>
      </c>
      <c r="S38" s="34">
        <f t="shared" si="3"/>
        <v>1008.104486024424</v>
      </c>
      <c r="T38" s="34">
        <f t="shared" si="3"/>
        <v>889.27210060823847</v>
      </c>
      <c r="U38" s="34">
        <f t="shared" si="3"/>
        <v>544.89097965834617</v>
      </c>
      <c r="V38" s="34">
        <f t="shared" si="3"/>
        <v>714.89544282491136</v>
      </c>
    </row>
    <row r="39" spans="1:22" s="3" customFormat="1" ht="22" customHeight="1">
      <c r="A39" s="12"/>
      <c r="B39" s="21" t="s">
        <v>39</v>
      </c>
      <c r="C39" s="23"/>
      <c r="D39" s="26">
        <v>2378</v>
      </c>
      <c r="E39" s="33">
        <v>38.510714285714286</v>
      </c>
      <c r="F39" s="33">
        <v>69.507142857142853</v>
      </c>
      <c r="G39" s="33">
        <v>69.507142857142853</v>
      </c>
      <c r="H39" s="33">
        <v>86.321153846153834</v>
      </c>
      <c r="I39" s="33">
        <v>59.928021978021981</v>
      </c>
      <c r="J39" s="33">
        <v>72.138736263736263</v>
      </c>
      <c r="K39" s="33">
        <v>63.592032967032964</v>
      </c>
      <c r="L39" s="33">
        <v>89.139010989010984</v>
      </c>
      <c r="M39" s="33">
        <v>93.835439560439553</v>
      </c>
      <c r="N39" s="33">
        <v>130.56071428571428</v>
      </c>
      <c r="O39" s="33">
        <v>169.07142857142856</v>
      </c>
      <c r="P39" s="43">
        <v>138.92115384615383</v>
      </c>
      <c r="Q39" s="43">
        <v>170.95</v>
      </c>
      <c r="R39" s="43">
        <v>201.94642857142858</v>
      </c>
      <c r="S39" s="43">
        <v>271.26730769230767</v>
      </c>
      <c r="T39" s="43">
        <v>246.09285714285716</v>
      </c>
      <c r="U39" s="43">
        <v>168.13214285714284</v>
      </c>
      <c r="V39" s="43">
        <v>238.57857142857142</v>
      </c>
    </row>
    <row r="40" spans="1:22" s="3" customFormat="1" ht="22" customHeight="1">
      <c r="A40" s="12"/>
      <c r="B40" s="21" t="s">
        <v>35</v>
      </c>
      <c r="C40" s="23"/>
      <c r="D40" s="26">
        <v>8214</v>
      </c>
      <c r="E40" s="33">
        <v>212.56217370695177</v>
      </c>
      <c r="F40" s="33">
        <v>271.34444722988218</v>
      </c>
      <c r="G40" s="33">
        <v>327.82464440968118</v>
      </c>
      <c r="H40" s="33">
        <v>332.61745071873418</v>
      </c>
      <c r="I40" s="33">
        <v>442.80553016428371</v>
      </c>
      <c r="J40" s="33">
        <v>435.41810886050172</v>
      </c>
      <c r="K40" s="33">
        <v>387.06899377217485</v>
      </c>
      <c r="L40" s="33">
        <v>408.32629250088399</v>
      </c>
      <c r="M40" s="33">
        <v>410.39597046900809</v>
      </c>
      <c r="N40" s="33">
        <v>538.65342355232337</v>
      </c>
      <c r="O40" s="33">
        <v>590.42830392750375</v>
      </c>
      <c r="P40" s="43">
        <v>498.54750837729523</v>
      </c>
      <c r="Q40" s="43">
        <v>531.60228565235627</v>
      </c>
      <c r="R40" s="43">
        <v>593.31273666337881</v>
      </c>
      <c r="S40" s="43">
        <v>736.83717833211631</v>
      </c>
      <c r="T40" s="43">
        <v>643.17924346538132</v>
      </c>
      <c r="U40" s="43">
        <v>376.7588368012033</v>
      </c>
      <c r="V40" s="43">
        <v>476.31687139633993</v>
      </c>
    </row>
    <row r="41" spans="1:22" s="3" customFormat="1" ht="29.25" customHeight="1">
      <c r="A41" s="14" t="s">
        <v>3</v>
      </c>
      <c r="B41" s="14"/>
      <c r="C41" s="14"/>
      <c r="D41" s="28"/>
      <c r="E41" s="33"/>
      <c r="F41" s="33"/>
      <c r="G41" s="33"/>
      <c r="H41" s="33"/>
      <c r="I41" s="33"/>
      <c r="J41" s="33"/>
      <c r="K41" s="33"/>
      <c r="L41" s="33"/>
      <c r="M41" s="33"/>
      <c r="N41" s="33"/>
      <c r="O41" s="33"/>
      <c r="P41" s="43"/>
      <c r="Q41" s="43"/>
      <c r="R41" s="43"/>
      <c r="S41" s="43"/>
      <c r="T41" s="43"/>
      <c r="U41" s="43"/>
      <c r="V41" s="43"/>
    </row>
    <row r="42" spans="1:22" s="3" customFormat="1" ht="22" customHeight="1">
      <c r="A42" s="12"/>
      <c r="B42" s="21" t="s">
        <v>0</v>
      </c>
      <c r="C42" s="23"/>
      <c r="D42" s="26">
        <v>3461.0000000000009</v>
      </c>
      <c r="E42" s="33">
        <v>50.984355828220856</v>
      </c>
      <c r="F42" s="33">
        <v>66.979447852760728</v>
      </c>
      <c r="G42" s="33">
        <v>122.96226993865029</v>
      </c>
      <c r="H42" s="33">
        <v>472.64027740730864</v>
      </c>
      <c r="I42" s="33">
        <v>132.43454995406182</v>
      </c>
      <c r="J42" s="33">
        <v>127.03067040099583</v>
      </c>
      <c r="K42" s="33">
        <v>160.66252333955723</v>
      </c>
      <c r="L42" s="33">
        <v>133.8138925935805</v>
      </c>
      <c r="M42" s="33">
        <v>156.33179662724874</v>
      </c>
      <c r="N42" s="33">
        <v>165.8059927091669</v>
      </c>
      <c r="O42" s="33">
        <v>195.93987730061349</v>
      </c>
      <c r="P42" s="43">
        <v>199.91480246584274</v>
      </c>
      <c r="Q42" s="43">
        <v>218.90897424498385</v>
      </c>
      <c r="R42" s="43">
        <v>210.93527607361963</v>
      </c>
      <c r="S42" s="43">
        <v>262.91932515337425</v>
      </c>
      <c r="T42" s="43">
        <v>337.87247117749922</v>
      </c>
      <c r="U42" s="43">
        <v>227.93006134969326</v>
      </c>
      <c r="V42" s="43">
        <v>216.93343558282211</v>
      </c>
    </row>
    <row r="43" spans="1:22" s="3" customFormat="1" ht="29.25" customHeight="1">
      <c r="A43" s="13" t="s">
        <v>60</v>
      </c>
      <c r="B43" s="13"/>
      <c r="C43" s="13"/>
      <c r="D43" s="28"/>
      <c r="E43" s="33"/>
      <c r="F43" s="33"/>
      <c r="G43" s="33"/>
      <c r="H43" s="33"/>
      <c r="I43" s="33"/>
      <c r="J43" s="43"/>
      <c r="K43" s="43"/>
      <c r="L43" s="43"/>
      <c r="M43" s="43"/>
      <c r="N43" s="43"/>
      <c r="O43" s="43"/>
      <c r="P43" s="43"/>
      <c r="Q43" s="43"/>
      <c r="R43" s="43"/>
      <c r="S43" s="43"/>
      <c r="T43" s="43"/>
      <c r="U43" s="43"/>
      <c r="V43" s="43"/>
    </row>
    <row r="44" spans="1:22" s="3" customFormat="1" ht="22" customHeight="1">
      <c r="A44" s="12"/>
      <c r="B44" s="19" t="s">
        <v>54</v>
      </c>
      <c r="C44" s="11"/>
      <c r="D44" s="26">
        <v>6626.0000000000009</v>
      </c>
      <c r="E44" s="33">
        <v>172.58139534883722</v>
      </c>
      <c r="F44" s="33">
        <v>220.25581395348834</v>
      </c>
      <c r="G44" s="33">
        <v>279.29955703211522</v>
      </c>
      <c r="H44" s="33">
        <v>284.87541528239205</v>
      </c>
      <c r="I44" s="33">
        <v>263.27740863787375</v>
      </c>
      <c r="J44" s="43">
        <v>220.51550387596899</v>
      </c>
      <c r="K44" s="43">
        <v>282.25359911406423</v>
      </c>
      <c r="L44" s="43">
        <v>298.59745293466221</v>
      </c>
      <c r="M44" s="43">
        <v>346.56201550387601</v>
      </c>
      <c r="N44" s="43">
        <v>445.06146179401998</v>
      </c>
      <c r="O44" s="43">
        <v>424.01218161683283</v>
      </c>
      <c r="P44" s="43">
        <v>364.08748615725358</v>
      </c>
      <c r="Q44" s="43">
        <v>445.06146179401998</v>
      </c>
      <c r="R44" s="43">
        <v>563.3665559246956</v>
      </c>
      <c r="S44" s="43">
        <v>634.80564784053149</v>
      </c>
      <c r="T44" s="43">
        <v>586.3228128460687</v>
      </c>
      <c r="U44" s="43">
        <v>372.74141749723145</v>
      </c>
      <c r="V44" s="43">
        <v>422.32281284606864</v>
      </c>
    </row>
    <row r="45" spans="1:22" s="3" customFormat="1" ht="29.25" customHeight="1">
      <c r="A45" s="14" t="s">
        <v>33</v>
      </c>
      <c r="B45" s="14"/>
      <c r="C45" s="14"/>
      <c r="D45" s="28"/>
      <c r="E45" s="33"/>
      <c r="F45" s="33"/>
      <c r="G45" s="33"/>
      <c r="H45" s="33"/>
      <c r="I45" s="33"/>
      <c r="J45" s="43"/>
      <c r="K45" s="43"/>
      <c r="L45" s="43"/>
      <c r="M45" s="43"/>
      <c r="N45" s="43"/>
      <c r="O45" s="43"/>
      <c r="P45" s="43"/>
      <c r="Q45" s="43"/>
      <c r="R45" s="43"/>
      <c r="S45" s="43"/>
      <c r="T45" s="43"/>
      <c r="U45" s="43"/>
      <c r="V45" s="43"/>
    </row>
    <row r="46" spans="1:22" s="3" customFormat="1" ht="22" customHeight="1">
      <c r="A46" s="12"/>
      <c r="B46" s="21" t="s">
        <v>41</v>
      </c>
      <c r="C46" s="23"/>
      <c r="D46" s="26">
        <v>3517.0000000000009</v>
      </c>
      <c r="E46" s="33">
        <v>60.277847474413996</v>
      </c>
      <c r="F46" s="33">
        <v>95.556280950808855</v>
      </c>
      <c r="G46" s="33">
        <v>130.90155579399141</v>
      </c>
      <c r="H46" s="33">
        <v>136.33815203037307</v>
      </c>
      <c r="I46" s="33">
        <v>91.575396170353244</v>
      </c>
      <c r="J46" s="43">
        <v>99.128718223836259</v>
      </c>
      <c r="K46" s="43">
        <v>120.54829564212611</v>
      </c>
      <c r="L46" s="43">
        <v>149.79595988775174</v>
      </c>
      <c r="M46" s="43">
        <v>159.34712363816445</v>
      </c>
      <c r="N46" s="43">
        <v>217.10719709475075</v>
      </c>
      <c r="O46" s="43">
        <v>200.39636018487948</v>
      </c>
      <c r="P46" s="43">
        <v>175.33010482007262</v>
      </c>
      <c r="Q46" s="43">
        <v>267.30654919115221</v>
      </c>
      <c r="R46" s="43">
        <v>320.2910407725322</v>
      </c>
      <c r="S46" s="43">
        <v>400.13170600858371</v>
      </c>
      <c r="T46" s="43">
        <v>341.51009409045889</v>
      </c>
      <c r="U46" s="43">
        <v>204.24356223175965</v>
      </c>
      <c r="V46" s="43">
        <v>347.21405579399141</v>
      </c>
    </row>
    <row r="47" spans="1:22" s="4" customFormat="1" ht="15" customHeight="1">
      <c r="A47" s="15"/>
      <c r="B47" s="15"/>
      <c r="C47" s="15"/>
      <c r="D47" s="29"/>
      <c r="E47" s="35"/>
      <c r="F47" s="37"/>
      <c r="G47" s="35"/>
      <c r="H47" s="35"/>
      <c r="I47" s="37"/>
      <c r="J47" s="37"/>
      <c r="K47" s="35"/>
      <c r="L47" s="35"/>
      <c r="M47" s="35"/>
      <c r="N47" s="35"/>
      <c r="O47" s="35"/>
      <c r="P47" s="47"/>
      <c r="Q47" s="47"/>
      <c r="R47" s="47"/>
      <c r="S47" s="47"/>
      <c r="T47" s="47"/>
      <c r="U47" s="47"/>
      <c r="V47" s="47"/>
    </row>
    <row r="48" spans="1:22" ht="19">
      <c r="A48" s="16" t="s">
        <v>44</v>
      </c>
      <c r="B48" s="16"/>
      <c r="C48" s="16"/>
    </row>
  </sheetData>
  <mergeCells count="4">
    <mergeCell ref="A1:V1"/>
    <mergeCell ref="N3:O3"/>
    <mergeCell ref="U3:V3"/>
    <mergeCell ref="A4:C4"/>
  </mergeCells>
  <phoneticPr fontId="2"/>
  <pageMargins left="0.51181102362204722" right="0.27559055118110237" top="0.59055118110236227" bottom="0.59055118110236227" header="0.51181102362204722" footer="0.51181102362204722"/>
  <pageSetup paperSize="9" scale="46" fitToWidth="1" fitToHeight="1" orientation="landscape" usePrinterDefaults="1"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sheetPr transitionEvaluation="1">
    <pageSetUpPr fitToPage="1"/>
  </sheetPr>
  <dimension ref="A1:V48"/>
  <sheetViews>
    <sheetView showGridLines="0" zoomScale="50" zoomScaleNormal="50" zoomScaleSheetLayoutView="50" workbookViewId="0">
      <selection sqref="A1:V1"/>
    </sheetView>
  </sheetViews>
  <sheetFormatPr defaultColWidth="13.26953125" defaultRowHeight="16.5"/>
  <cols>
    <col min="1" max="1" width="3.36328125" style="1" customWidth="1"/>
    <col min="2" max="2" width="3.08984375" style="1" customWidth="1"/>
    <col min="3" max="3" width="14.08984375" style="1" customWidth="1"/>
    <col min="4" max="22" width="14.6328125" style="1" customWidth="1"/>
    <col min="23" max="16384" width="13.26953125" style="1"/>
  </cols>
  <sheetData>
    <row r="1" spans="1:22" ht="29.15" customHeight="1">
      <c r="A1" s="5" t="s">
        <v>31</v>
      </c>
      <c r="B1" s="5"/>
      <c r="C1" s="5"/>
      <c r="D1" s="5"/>
      <c r="E1" s="5"/>
      <c r="F1" s="5"/>
      <c r="G1" s="5"/>
      <c r="H1" s="5"/>
      <c r="I1" s="5"/>
      <c r="J1" s="5"/>
      <c r="K1" s="5"/>
      <c r="L1" s="5"/>
      <c r="M1" s="5"/>
      <c r="N1" s="5"/>
      <c r="O1" s="5"/>
      <c r="P1" s="5"/>
      <c r="Q1" s="5"/>
      <c r="R1" s="5"/>
      <c r="S1" s="5"/>
      <c r="T1" s="5"/>
      <c r="U1" s="5"/>
      <c r="V1" s="5"/>
    </row>
    <row r="2" spans="1:22" ht="25" customHeight="1">
      <c r="F2" s="36"/>
    </row>
    <row r="3" spans="1:22" ht="25" customHeight="1">
      <c r="A3" s="6" t="s">
        <v>65</v>
      </c>
      <c r="B3" s="6"/>
      <c r="C3" s="6"/>
      <c r="D3" s="6"/>
      <c r="E3" s="6"/>
      <c r="F3" s="6"/>
      <c r="G3" s="6"/>
      <c r="H3" s="6"/>
      <c r="I3" s="31"/>
      <c r="J3" s="6"/>
      <c r="K3" s="6"/>
      <c r="L3" s="6"/>
      <c r="M3" s="6"/>
      <c r="N3" s="45"/>
      <c r="O3" s="45"/>
      <c r="U3" s="48" t="s">
        <v>6</v>
      </c>
      <c r="V3" s="48"/>
    </row>
    <row r="4" spans="1:22" s="2" customFormat="1" ht="40" customHeight="1">
      <c r="A4" s="7" t="s">
        <v>12</v>
      </c>
      <c r="B4" s="7"/>
      <c r="C4" s="22"/>
      <c r="D4" s="24" t="s">
        <v>2</v>
      </c>
      <c r="E4" s="30" t="s">
        <v>1</v>
      </c>
      <c r="F4" s="30" t="s">
        <v>13</v>
      </c>
      <c r="G4" s="38" t="s">
        <v>15</v>
      </c>
      <c r="H4" s="39" t="s">
        <v>9</v>
      </c>
      <c r="I4" s="39" t="s">
        <v>17</v>
      </c>
      <c r="J4" s="39" t="s">
        <v>18</v>
      </c>
      <c r="K4" s="39" t="s">
        <v>19</v>
      </c>
      <c r="L4" s="39" t="s">
        <v>20</v>
      </c>
      <c r="M4" s="39" t="s">
        <v>11</v>
      </c>
      <c r="N4" s="39" t="s">
        <v>22</v>
      </c>
      <c r="O4" s="46" t="s">
        <v>5</v>
      </c>
      <c r="P4" s="30" t="s">
        <v>16</v>
      </c>
      <c r="Q4" s="30" t="s">
        <v>23</v>
      </c>
      <c r="R4" s="30" t="s">
        <v>26</v>
      </c>
      <c r="S4" s="30" t="s">
        <v>27</v>
      </c>
      <c r="T4" s="30" t="s">
        <v>10</v>
      </c>
      <c r="U4" s="30" t="s">
        <v>28</v>
      </c>
      <c r="V4" s="24" t="s">
        <v>29</v>
      </c>
    </row>
    <row r="5" spans="1:22" ht="15" customHeight="1">
      <c r="A5" s="8"/>
      <c r="B5" s="17"/>
      <c r="C5" s="17"/>
      <c r="D5" s="49"/>
      <c r="E5" s="40"/>
      <c r="F5" s="40"/>
      <c r="G5" s="40"/>
      <c r="H5" s="40"/>
      <c r="I5" s="40"/>
      <c r="J5" s="40"/>
      <c r="K5" s="40"/>
      <c r="L5" s="40"/>
      <c r="M5" s="40"/>
      <c r="N5" s="40"/>
      <c r="O5" s="40"/>
      <c r="P5" s="51"/>
      <c r="Q5" s="51"/>
      <c r="R5" s="51"/>
      <c r="S5" s="51"/>
      <c r="T5" s="51"/>
      <c r="U5" s="51"/>
      <c r="V5" s="51"/>
    </row>
    <row r="6" spans="1:22" ht="22" customHeight="1">
      <c r="A6" s="9" t="s">
        <v>14</v>
      </c>
      <c r="B6" s="13"/>
      <c r="C6" s="13"/>
      <c r="D6" s="26">
        <f t="shared" ref="D6:V6" si="0">SUM(D12:D32,D34:D37,D39:D40,D42,D44,D46)</f>
        <v>1398252</v>
      </c>
      <c r="E6" s="32">
        <f t="shared" si="0"/>
        <v>43683.013866031819</v>
      </c>
      <c r="F6" s="32">
        <f t="shared" si="0"/>
        <v>54173.685389581391</v>
      </c>
      <c r="G6" s="32">
        <f t="shared" si="0"/>
        <v>60676.218306089359</v>
      </c>
      <c r="H6" s="32">
        <f t="shared" si="0"/>
        <v>62157.466614756348</v>
      </c>
      <c r="I6" s="32">
        <f t="shared" si="0"/>
        <v>64621.818833595884</v>
      </c>
      <c r="J6" s="32">
        <f t="shared" si="0"/>
        <v>62060.096993009472</v>
      </c>
      <c r="K6" s="32">
        <f t="shared" si="0"/>
        <v>63792.937165361538</v>
      </c>
      <c r="L6" s="32">
        <f t="shared" si="0"/>
        <v>71358.148642873362</v>
      </c>
      <c r="M6" s="32">
        <f t="shared" si="0"/>
        <v>80492.086003920544</v>
      </c>
      <c r="N6" s="32">
        <f t="shared" si="0"/>
        <v>94158.609179211853</v>
      </c>
      <c r="O6" s="32">
        <f t="shared" si="0"/>
        <v>106833.29153500451</v>
      </c>
      <c r="P6" s="32">
        <f t="shared" si="0"/>
        <v>89379.739601938316</v>
      </c>
      <c r="Q6" s="32">
        <f t="shared" si="0"/>
        <v>80822.028221500761</v>
      </c>
      <c r="R6" s="32">
        <f t="shared" si="0"/>
        <v>81601.205003617666</v>
      </c>
      <c r="S6" s="32">
        <f t="shared" si="0"/>
        <v>96031.899792500481</v>
      </c>
      <c r="T6" s="32">
        <f t="shared" si="0"/>
        <v>101057.09536342729</v>
      </c>
      <c r="U6" s="32">
        <f t="shared" si="0"/>
        <v>80963.960082266072</v>
      </c>
      <c r="V6" s="32">
        <f t="shared" si="0"/>
        <v>104388.69940531324</v>
      </c>
    </row>
    <row r="7" spans="1:22" ht="15" customHeight="1">
      <c r="A7" s="10"/>
      <c r="B7" s="11"/>
      <c r="C7" s="11"/>
      <c r="D7" s="26"/>
      <c r="E7" s="32"/>
      <c r="F7" s="32"/>
      <c r="G7" s="32"/>
      <c r="H7" s="32"/>
      <c r="I7" s="32"/>
      <c r="J7" s="32"/>
      <c r="K7" s="50"/>
      <c r="L7" s="50"/>
      <c r="M7" s="32"/>
      <c r="N7" s="32"/>
      <c r="O7" s="32"/>
      <c r="P7" s="50"/>
      <c r="Q7" s="50"/>
      <c r="R7" s="50"/>
      <c r="S7" s="50"/>
      <c r="T7" s="50"/>
      <c r="U7" s="50"/>
      <c r="V7" s="50"/>
    </row>
    <row r="8" spans="1:22" ht="22" customHeight="1">
      <c r="A8" s="9" t="s">
        <v>8</v>
      </c>
      <c r="B8" s="18"/>
      <c r="C8" s="18"/>
      <c r="D8" s="26">
        <f t="shared" ref="D8:V8" si="1">SUM(D12:D32)</f>
        <v>1313183</v>
      </c>
      <c r="E8" s="32">
        <f t="shared" si="1"/>
        <v>40686.382898344506</v>
      </c>
      <c r="F8" s="32">
        <f t="shared" si="1"/>
        <v>50631.849518491232</v>
      </c>
      <c r="G8" s="32">
        <f t="shared" si="1"/>
        <v>57020.671021252041</v>
      </c>
      <c r="H8" s="32">
        <f t="shared" si="1"/>
        <v>58426.891203306383</v>
      </c>
      <c r="I8" s="32">
        <f t="shared" si="1"/>
        <v>61149.411130406756</v>
      </c>
      <c r="J8" s="32">
        <f t="shared" si="1"/>
        <v>58544.714175815978</v>
      </c>
      <c r="K8" s="32">
        <f t="shared" si="1"/>
        <v>60030.540854156287</v>
      </c>
      <c r="L8" s="32">
        <f t="shared" si="1"/>
        <v>67064.66160796558</v>
      </c>
      <c r="M8" s="32">
        <f t="shared" si="1"/>
        <v>75862.98948631539</v>
      </c>
      <c r="N8" s="32">
        <f t="shared" si="1"/>
        <v>88941.372588911923</v>
      </c>
      <c r="O8" s="32">
        <f t="shared" si="1"/>
        <v>100925.13917109466</v>
      </c>
      <c r="P8" s="32">
        <f t="shared" si="1"/>
        <v>84174.597747376101</v>
      </c>
      <c r="Q8" s="32">
        <f t="shared" si="1"/>
        <v>76034.787043226766</v>
      </c>
      <c r="R8" s="32">
        <f t="shared" si="1"/>
        <v>76656.70239970641</v>
      </c>
      <c r="S8" s="32">
        <f t="shared" si="1"/>
        <v>90012.532222788461</v>
      </c>
      <c r="T8" s="32">
        <f t="shared" si="1"/>
        <v>94721.540492727552</v>
      </c>
      <c r="U8" s="32">
        <f t="shared" si="1"/>
        <v>75454.040634526347</v>
      </c>
      <c r="V8" s="32">
        <f t="shared" si="1"/>
        <v>96844.175803587554</v>
      </c>
    </row>
    <row r="9" spans="1:22" ht="22" customHeight="1">
      <c r="A9" s="9" t="s">
        <v>56</v>
      </c>
      <c r="B9" s="13"/>
      <c r="C9" s="13"/>
      <c r="D9" s="26">
        <f t="shared" ref="D9:V9" si="2">SUM(D34:D37,D39:D40,D42,D44,D46)</f>
        <v>85069</v>
      </c>
      <c r="E9" s="32">
        <f t="shared" si="2"/>
        <v>2996.6309676873184</v>
      </c>
      <c r="F9" s="32">
        <f t="shared" si="2"/>
        <v>3541.8358710901548</v>
      </c>
      <c r="G9" s="32">
        <f t="shared" si="2"/>
        <v>3655.5472848373165</v>
      </c>
      <c r="H9" s="32">
        <f t="shared" si="2"/>
        <v>3730.5754114499682</v>
      </c>
      <c r="I9" s="32">
        <f t="shared" si="2"/>
        <v>3472.4077031891229</v>
      </c>
      <c r="J9" s="32">
        <f t="shared" si="2"/>
        <v>3515.3828171934979</v>
      </c>
      <c r="K9" s="32">
        <f t="shared" si="2"/>
        <v>3762.3963112052434</v>
      </c>
      <c r="L9" s="32">
        <f t="shared" si="2"/>
        <v>4293.4870349077955</v>
      </c>
      <c r="M9" s="32">
        <f t="shared" si="2"/>
        <v>4629.0965176051704</v>
      </c>
      <c r="N9" s="32">
        <f t="shared" si="2"/>
        <v>5217.2365902999227</v>
      </c>
      <c r="O9" s="32">
        <f t="shared" si="2"/>
        <v>5908.1523639098341</v>
      </c>
      <c r="P9" s="32">
        <f t="shared" si="2"/>
        <v>5205.1418545622118</v>
      </c>
      <c r="Q9" s="32">
        <f t="shared" si="2"/>
        <v>4787.2411782739891</v>
      </c>
      <c r="R9" s="32">
        <f t="shared" si="2"/>
        <v>4944.5026039112663</v>
      </c>
      <c r="S9" s="32">
        <f t="shared" si="2"/>
        <v>6019.3675697120334</v>
      </c>
      <c r="T9" s="32">
        <f t="shared" si="2"/>
        <v>6335.554870699737</v>
      </c>
      <c r="U9" s="32">
        <f t="shared" si="2"/>
        <v>5509.9194477397359</v>
      </c>
      <c r="V9" s="32">
        <f t="shared" si="2"/>
        <v>7544.5236017256857</v>
      </c>
    </row>
    <row r="10" spans="1:22" ht="15" customHeight="1">
      <c r="A10" s="11"/>
      <c r="B10" s="11"/>
      <c r="C10" s="11"/>
      <c r="D10" s="26"/>
      <c r="E10" s="32"/>
      <c r="F10" s="32"/>
      <c r="G10" s="32"/>
      <c r="H10" s="32"/>
      <c r="I10" s="32"/>
      <c r="J10" s="32"/>
      <c r="K10" s="32"/>
      <c r="L10" s="32"/>
      <c r="M10" s="32"/>
      <c r="N10" s="32"/>
      <c r="O10" s="32"/>
      <c r="P10" s="50"/>
      <c r="Q10" s="50"/>
      <c r="R10" s="50"/>
      <c r="S10" s="50"/>
      <c r="T10" s="50"/>
      <c r="U10" s="50"/>
      <c r="V10" s="50"/>
    </row>
    <row r="11" spans="1:22" ht="22" customHeight="1">
      <c r="A11" s="12"/>
      <c r="B11" s="19" t="s">
        <v>48</v>
      </c>
      <c r="C11" s="11"/>
      <c r="D11" s="26">
        <v>611364</v>
      </c>
      <c r="E11" s="32">
        <v>20277.205972689622</v>
      </c>
      <c r="F11" s="32">
        <v>24818.526588017703</v>
      </c>
      <c r="G11" s="32">
        <v>27260.562384783334</v>
      </c>
      <c r="H11" s="32">
        <v>28103.300198653473</v>
      </c>
      <c r="I11" s="32">
        <v>30318.373706912847</v>
      </c>
      <c r="J11" s="32">
        <v>30458.066276333702</v>
      </c>
      <c r="K11" s="32">
        <v>30761.378200040883</v>
      </c>
      <c r="L11" s="32">
        <v>33668.817635939871</v>
      </c>
      <c r="M11" s="32">
        <v>37473.021153400427</v>
      </c>
      <c r="N11" s="32">
        <v>44312.644705874511</v>
      </c>
      <c r="O11" s="32">
        <v>50367.239342596309</v>
      </c>
      <c r="P11" s="32">
        <v>40960.029130608724</v>
      </c>
      <c r="Q11" s="32">
        <v>34697.797412278764</v>
      </c>
      <c r="R11" s="32">
        <v>32514.398675324384</v>
      </c>
      <c r="S11" s="32">
        <v>37564.772169047312</v>
      </c>
      <c r="T11" s="32">
        <v>39719.269569432952</v>
      </c>
      <c r="U11" s="32">
        <v>31272.39586387391</v>
      </c>
      <c r="V11" s="32">
        <v>36816.201014191247</v>
      </c>
    </row>
    <row r="12" spans="1:22" ht="22" customHeight="1">
      <c r="A12" s="12"/>
      <c r="B12" s="20"/>
      <c r="C12" s="19" t="s">
        <v>61</v>
      </c>
      <c r="D12" s="26">
        <v>75594.000000000015</v>
      </c>
      <c r="E12" s="33">
        <v>2217.9841055393426</v>
      </c>
      <c r="F12" s="33">
        <v>2543.0965426098819</v>
      </c>
      <c r="G12" s="33">
        <v>2525.6144385406692</v>
      </c>
      <c r="H12" s="33">
        <v>2628.6535778555476</v>
      </c>
      <c r="I12" s="33">
        <v>4131.5599923005475</v>
      </c>
      <c r="J12" s="33">
        <v>4896.9715334700113</v>
      </c>
      <c r="K12" s="33">
        <v>4579.9663518417328</v>
      </c>
      <c r="L12" s="33">
        <v>4671.0948750841326</v>
      </c>
      <c r="M12" s="33">
        <v>4930.4881419386338</v>
      </c>
      <c r="N12" s="33">
        <v>5644.4799880115906</v>
      </c>
      <c r="O12" s="33">
        <v>6309.5548083469303</v>
      </c>
      <c r="P12" s="33">
        <v>5091.4486910284586</v>
      </c>
      <c r="Q12" s="33">
        <v>4249.8375433578658</v>
      </c>
      <c r="R12" s="33">
        <v>4004.978340509585</v>
      </c>
      <c r="S12" s="33">
        <v>4357.9656374462102</v>
      </c>
      <c r="T12" s="33">
        <v>4556.2264129981231</v>
      </c>
      <c r="U12" s="33">
        <v>3676.8301828878371</v>
      </c>
      <c r="V12" s="33">
        <v>4577.2488362329013</v>
      </c>
    </row>
    <row r="13" spans="1:22" ht="22" customHeight="1">
      <c r="A13" s="12"/>
      <c r="B13" s="20"/>
      <c r="C13" s="19" t="s">
        <v>49</v>
      </c>
      <c r="D13" s="26">
        <v>60947.999999999993</v>
      </c>
      <c r="E13" s="33">
        <v>2024.5077153643858</v>
      </c>
      <c r="F13" s="33">
        <v>2514.9694924994155</v>
      </c>
      <c r="G13" s="33">
        <v>2714.5644389715394</v>
      </c>
      <c r="H13" s="33">
        <v>2759.5523322689805</v>
      </c>
      <c r="I13" s="33">
        <v>2775.4863782891125</v>
      </c>
      <c r="J13" s="33">
        <v>2797.3637608404092</v>
      </c>
      <c r="K13" s="33">
        <v>2845.829244023158</v>
      </c>
      <c r="L13" s="33">
        <v>3266.9281316551878</v>
      </c>
      <c r="M13" s="33">
        <v>3682.4627735219574</v>
      </c>
      <c r="N13" s="33">
        <v>4154.5035982760346</v>
      </c>
      <c r="O13" s="33">
        <v>4912.9536875766644</v>
      </c>
      <c r="P13" s="33">
        <v>4270.2244102387867</v>
      </c>
      <c r="Q13" s="33">
        <v>3827.2269803404974</v>
      </c>
      <c r="R13" s="33">
        <v>3386.9589014733883</v>
      </c>
      <c r="S13" s="33">
        <v>3736.6082437224668</v>
      </c>
      <c r="T13" s="33">
        <v>4050.5855851315168</v>
      </c>
      <c r="U13" s="33">
        <v>3340.6853630015703</v>
      </c>
      <c r="V13" s="33">
        <v>3886.5889628049272</v>
      </c>
    </row>
    <row r="14" spans="1:22" ht="22" customHeight="1">
      <c r="A14" s="12"/>
      <c r="B14" s="20"/>
      <c r="C14" s="19" t="s">
        <v>55</v>
      </c>
      <c r="D14" s="26">
        <v>73522</v>
      </c>
      <c r="E14" s="33">
        <v>2501.6541578312545</v>
      </c>
      <c r="F14" s="33">
        <v>2963.8199934749832</v>
      </c>
      <c r="G14" s="33">
        <v>3209.0301224631344</v>
      </c>
      <c r="H14" s="33">
        <v>3332.5941515938803</v>
      </c>
      <c r="I14" s="33">
        <v>3680.2078324163872</v>
      </c>
      <c r="J14" s="33">
        <v>3753.7161380251059</v>
      </c>
      <c r="K14" s="33">
        <v>3783.2616998630165</v>
      </c>
      <c r="L14" s="33">
        <v>4148.466647811334</v>
      </c>
      <c r="M14" s="33">
        <v>4552.020892961018</v>
      </c>
      <c r="N14" s="33">
        <v>5461.1470983825257</v>
      </c>
      <c r="O14" s="33">
        <v>6146.848068950474</v>
      </c>
      <c r="P14" s="33">
        <v>5026.8451024995493</v>
      </c>
      <c r="Q14" s="33">
        <v>4231.9037917179521</v>
      </c>
      <c r="R14" s="33">
        <v>3795.6838665616351</v>
      </c>
      <c r="S14" s="33">
        <v>4168.7289411040128</v>
      </c>
      <c r="T14" s="33">
        <v>4564.3448207842303</v>
      </c>
      <c r="U14" s="33">
        <v>3612.7106747383409</v>
      </c>
      <c r="V14" s="33">
        <v>4589.0159988211653</v>
      </c>
    </row>
    <row r="15" spans="1:22" ht="22" customHeight="1">
      <c r="A15" s="12"/>
      <c r="B15" s="20"/>
      <c r="C15" s="19" t="s">
        <v>7</v>
      </c>
      <c r="D15" s="26">
        <v>96657.999999999985</v>
      </c>
      <c r="E15" s="33">
        <v>3140.9040390798273</v>
      </c>
      <c r="F15" s="33">
        <v>3732.9058650278771</v>
      </c>
      <c r="G15" s="33">
        <v>4092.3320274601488</v>
      </c>
      <c r="H15" s="33">
        <v>4245.9304312371569</v>
      </c>
      <c r="I15" s="33">
        <v>4887.7823253365823</v>
      </c>
      <c r="J15" s="33">
        <v>5343.6422297653498</v>
      </c>
      <c r="K15" s="33">
        <v>5299.5256625084694</v>
      </c>
      <c r="L15" s="33">
        <v>5569.4134946143822</v>
      </c>
      <c r="M15" s="33">
        <v>6079.058971980121</v>
      </c>
      <c r="N15" s="33">
        <v>7244.7386161567601</v>
      </c>
      <c r="O15" s="33">
        <v>8151.519924970009</v>
      </c>
      <c r="P15" s="33">
        <v>6809.9716913594384</v>
      </c>
      <c r="Q15" s="33">
        <v>5761.9019665741371</v>
      </c>
      <c r="R15" s="33">
        <v>5099.7936925751692</v>
      </c>
      <c r="S15" s="33">
        <v>5587.3168914189064</v>
      </c>
      <c r="T15" s="33">
        <v>5675.6271726421601</v>
      </c>
      <c r="U15" s="33">
        <v>4437.7593721436633</v>
      </c>
      <c r="V15" s="33">
        <v>5497.8756251498407</v>
      </c>
    </row>
    <row r="16" spans="1:22" ht="22" customHeight="1">
      <c r="A16" s="12"/>
      <c r="B16" s="20"/>
      <c r="C16" s="19" t="s">
        <v>30</v>
      </c>
      <c r="D16" s="26">
        <v>125960.00000000001</v>
      </c>
      <c r="E16" s="33">
        <v>5002.5170265033939</v>
      </c>
      <c r="F16" s="33">
        <v>5961.6753391711918</v>
      </c>
      <c r="G16" s="33">
        <v>6715.7430102822755</v>
      </c>
      <c r="H16" s="33">
        <v>6869.6951836199742</v>
      </c>
      <c r="I16" s="33">
        <v>6909.052656247035</v>
      </c>
      <c r="J16" s="33">
        <v>6626.3882823195645</v>
      </c>
      <c r="K16" s="33">
        <v>6654.7781012987371</v>
      </c>
      <c r="L16" s="33">
        <v>7129.2425558494697</v>
      </c>
      <c r="M16" s="33">
        <v>8199.2463261829125</v>
      </c>
      <c r="N16" s="33">
        <v>9928.5478668920368</v>
      </c>
      <c r="O16" s="33">
        <v>11025.664480384063</v>
      </c>
      <c r="P16" s="33">
        <v>8123.0503103331976</v>
      </c>
      <c r="Q16" s="33">
        <v>6120.2783744689877</v>
      </c>
      <c r="R16" s="33">
        <v>5336.684718884334</v>
      </c>
      <c r="S16" s="33">
        <v>6419.7515080192898</v>
      </c>
      <c r="T16" s="33">
        <v>7103.5665551213478</v>
      </c>
      <c r="U16" s="33">
        <v>5647.9734583702711</v>
      </c>
      <c r="V16" s="33">
        <v>6186.1442460519165</v>
      </c>
    </row>
    <row r="17" spans="1:22" ht="22" customHeight="1">
      <c r="A17" s="12"/>
      <c r="B17" s="20"/>
      <c r="C17" s="19" t="s">
        <v>32</v>
      </c>
      <c r="D17" s="26">
        <v>70234</v>
      </c>
      <c r="E17" s="33">
        <v>1765.4376053027111</v>
      </c>
      <c r="F17" s="33">
        <v>2342.3953680425807</v>
      </c>
      <c r="G17" s="33">
        <v>2853.0868225241447</v>
      </c>
      <c r="H17" s="33">
        <v>3058.9433070336868</v>
      </c>
      <c r="I17" s="33">
        <v>2995.0681159910623</v>
      </c>
      <c r="J17" s="33">
        <v>2401.5946403553762</v>
      </c>
      <c r="K17" s="33">
        <v>2574.8436774525062</v>
      </c>
      <c r="L17" s="33">
        <v>3109.6251069185246</v>
      </c>
      <c r="M17" s="33">
        <v>3525.7530385136311</v>
      </c>
      <c r="N17" s="33">
        <v>4363.8957827901695</v>
      </c>
      <c r="O17" s="33">
        <v>5375.0935836996823</v>
      </c>
      <c r="P17" s="33">
        <v>4524.6938627413074</v>
      </c>
      <c r="Q17" s="33">
        <v>4167.7806825783664</v>
      </c>
      <c r="R17" s="33">
        <v>4676.1367826718151</v>
      </c>
      <c r="S17" s="33">
        <v>5931.2949060552128</v>
      </c>
      <c r="T17" s="33">
        <v>6319.3178668351229</v>
      </c>
      <c r="U17" s="33">
        <v>4810.5095332503843</v>
      </c>
      <c r="V17" s="33">
        <v>5438.5293172437159</v>
      </c>
    </row>
    <row r="18" spans="1:22" ht="22" customHeight="1">
      <c r="A18" s="12"/>
      <c r="B18" s="20"/>
      <c r="C18" s="19" t="s">
        <v>43</v>
      </c>
      <c r="D18" s="26">
        <v>36973</v>
      </c>
      <c r="E18" s="33">
        <v>1082.0253467186485</v>
      </c>
      <c r="F18" s="33">
        <v>1430.2015814461197</v>
      </c>
      <c r="G18" s="33">
        <v>1675.1655660133326</v>
      </c>
      <c r="H18" s="33">
        <v>1888.5635441003096</v>
      </c>
      <c r="I18" s="33">
        <v>1807.5019657582891</v>
      </c>
      <c r="J18" s="33">
        <v>1771.2189818759655</v>
      </c>
      <c r="K18" s="33">
        <v>1677.7968599944975</v>
      </c>
      <c r="L18" s="33">
        <v>1729.5973116306768</v>
      </c>
      <c r="M18" s="33">
        <v>2067.9986377594846</v>
      </c>
      <c r="N18" s="33">
        <v>2550.8597707694571</v>
      </c>
      <c r="O18" s="33">
        <v>3042.5774484782887</v>
      </c>
      <c r="P18" s="33">
        <v>2703.2577584496776</v>
      </c>
      <c r="Q18" s="33">
        <v>2086.7075496424636</v>
      </c>
      <c r="R18" s="33">
        <v>1874.2279354552902</v>
      </c>
      <c r="S18" s="33">
        <v>2375.4404466888068</v>
      </c>
      <c r="T18" s="33">
        <v>2634.350706696529</v>
      </c>
      <c r="U18" s="33">
        <v>2130.3208648582718</v>
      </c>
      <c r="V18" s="33">
        <v>2445.1877236638925</v>
      </c>
    </row>
    <row r="19" spans="1:22" ht="22" customHeight="1">
      <c r="A19" s="12"/>
      <c r="B19" s="20"/>
      <c r="C19" s="19" t="s">
        <v>34</v>
      </c>
      <c r="D19" s="26">
        <v>71475</v>
      </c>
      <c r="E19" s="33">
        <v>2542.1759763500604</v>
      </c>
      <c r="F19" s="33">
        <v>3329.4624057456567</v>
      </c>
      <c r="G19" s="33">
        <v>3475.0259585280887</v>
      </c>
      <c r="H19" s="33">
        <v>3319.3676709439396</v>
      </c>
      <c r="I19" s="33">
        <v>3131.7144405738309</v>
      </c>
      <c r="J19" s="33">
        <v>2867.1707096819241</v>
      </c>
      <c r="K19" s="33">
        <v>3345.3766030587649</v>
      </c>
      <c r="L19" s="33">
        <v>4044.4495123761649</v>
      </c>
      <c r="M19" s="33">
        <v>4435.99237054267</v>
      </c>
      <c r="N19" s="33">
        <v>4964.4719845959371</v>
      </c>
      <c r="O19" s="33">
        <v>5403.0273401901995</v>
      </c>
      <c r="P19" s="33">
        <v>4410.5373039583146</v>
      </c>
      <c r="Q19" s="33">
        <v>4252.1605235984944</v>
      </c>
      <c r="R19" s="33">
        <v>4339.9344371931684</v>
      </c>
      <c r="S19" s="33">
        <v>4987.6655945924094</v>
      </c>
      <c r="T19" s="33">
        <v>4815.2504492239177</v>
      </c>
      <c r="U19" s="33">
        <v>3615.6064146235703</v>
      </c>
      <c r="V19" s="33">
        <v>4195.6103042228888</v>
      </c>
    </row>
    <row r="20" spans="1:22" ht="22" customHeight="1">
      <c r="A20" s="12"/>
      <c r="B20" s="19" t="s">
        <v>57</v>
      </c>
      <c r="C20" s="11"/>
      <c r="D20" s="26">
        <v>102014</v>
      </c>
      <c r="E20" s="33">
        <v>2351.3704233268345</v>
      </c>
      <c r="F20" s="33">
        <v>3178.8047549156931</v>
      </c>
      <c r="G20" s="33">
        <v>3877.2748973878261</v>
      </c>
      <c r="H20" s="33">
        <v>4135.3833963335264</v>
      </c>
      <c r="I20" s="33">
        <v>4161.8150974445252</v>
      </c>
      <c r="J20" s="33">
        <v>3467.6500444857647</v>
      </c>
      <c r="K20" s="33">
        <v>3589.6358015279898</v>
      </c>
      <c r="L20" s="33">
        <v>4066.1375049009298</v>
      </c>
      <c r="M20" s="33">
        <v>5001.341062791932</v>
      </c>
      <c r="N20" s="33">
        <v>6171.3339041073095</v>
      </c>
      <c r="O20" s="33">
        <v>7471.2630005366591</v>
      </c>
      <c r="P20" s="33">
        <v>6707.4992538888537</v>
      </c>
      <c r="Q20" s="33">
        <v>6165.5865603463535</v>
      </c>
      <c r="R20" s="33">
        <v>6245.1513465376302</v>
      </c>
      <c r="S20" s="33">
        <v>7802.0678004249703</v>
      </c>
      <c r="T20" s="33">
        <v>9591.3424063313887</v>
      </c>
      <c r="U20" s="33">
        <v>7912.4718848983975</v>
      </c>
      <c r="V20" s="33">
        <v>10117.870859813414</v>
      </c>
    </row>
    <row r="21" spans="1:22" ht="22" customHeight="1">
      <c r="A21" s="12"/>
      <c r="B21" s="19" t="s">
        <v>46</v>
      </c>
      <c r="C21" s="11"/>
      <c r="D21" s="26">
        <v>11474</v>
      </c>
      <c r="E21" s="33">
        <v>200.3494786617749</v>
      </c>
      <c r="F21" s="33">
        <v>287.76002207802446</v>
      </c>
      <c r="G21" s="33">
        <v>353.95748009035293</v>
      </c>
      <c r="H21" s="33">
        <v>406.4886281940083</v>
      </c>
      <c r="I21" s="33">
        <v>364.35873774924744</v>
      </c>
      <c r="J21" s="33">
        <v>328.74216021410115</v>
      </c>
      <c r="K21" s="33">
        <v>358.25599492576498</v>
      </c>
      <c r="L21" s="33">
        <v>354.55329222306227</v>
      </c>
      <c r="M21" s="33">
        <v>462.29836873083832</v>
      </c>
      <c r="N21" s="33">
        <v>671.45016210650329</v>
      </c>
      <c r="O21" s="33">
        <v>769.98560522080356</v>
      </c>
      <c r="P21" s="33">
        <v>726.44526528416168</v>
      </c>
      <c r="Q21" s="33">
        <v>729.45790912759321</v>
      </c>
      <c r="R21" s="33">
        <v>825.67076725773302</v>
      </c>
      <c r="S21" s="33">
        <v>1029.0800131262206</v>
      </c>
      <c r="T21" s="33">
        <v>1186.8148275270294</v>
      </c>
      <c r="U21" s="33">
        <v>1011.6638771515637</v>
      </c>
      <c r="V21" s="33">
        <v>1406.6674103312168</v>
      </c>
    </row>
    <row r="22" spans="1:22" ht="22" customHeight="1">
      <c r="A22" s="12"/>
      <c r="B22" s="19" t="s">
        <v>50</v>
      </c>
      <c r="C22" s="11"/>
      <c r="D22" s="26">
        <v>44525.999999999993</v>
      </c>
      <c r="E22" s="33">
        <v>1048.7546843783596</v>
      </c>
      <c r="F22" s="33">
        <v>1443.1846473774237</v>
      </c>
      <c r="G22" s="33">
        <v>1818.8125177378511</v>
      </c>
      <c r="H22" s="33">
        <v>1857.3062252997659</v>
      </c>
      <c r="I22" s="33">
        <v>1828.1442220407216</v>
      </c>
      <c r="J22" s="33">
        <v>1560.2423232351243</v>
      </c>
      <c r="K22" s="33">
        <v>1610.9222339794385</v>
      </c>
      <c r="L22" s="33">
        <v>1901.6837933423096</v>
      </c>
      <c r="M22" s="33">
        <v>2264.5396753316872</v>
      </c>
      <c r="N22" s="33">
        <v>2668.8615688328919</v>
      </c>
      <c r="O22" s="33">
        <v>3180.9161836021717</v>
      </c>
      <c r="P22" s="33">
        <v>2726.2361156879601</v>
      </c>
      <c r="Q22" s="33">
        <v>2748.0330113206578</v>
      </c>
      <c r="R22" s="33">
        <v>3063.3927775306197</v>
      </c>
      <c r="S22" s="33">
        <v>3733.6170346354957</v>
      </c>
      <c r="T22" s="33">
        <v>3672.3244139355047</v>
      </c>
      <c r="U22" s="33">
        <v>2922.0504415802957</v>
      </c>
      <c r="V22" s="33">
        <v>4476.9781301517214</v>
      </c>
    </row>
    <row r="23" spans="1:22" ht="22" customHeight="1">
      <c r="A23" s="12"/>
      <c r="B23" s="19" t="s">
        <v>4</v>
      </c>
      <c r="C23" s="11"/>
      <c r="D23" s="26">
        <v>63170.999999999993</v>
      </c>
      <c r="E23" s="33">
        <v>1532.1514353363443</v>
      </c>
      <c r="F23" s="33">
        <v>1980.7939214860407</v>
      </c>
      <c r="G23" s="33">
        <v>2481.0216283411196</v>
      </c>
      <c r="H23" s="33">
        <v>2517.472580977013</v>
      </c>
      <c r="I23" s="33">
        <v>2374.965644245136</v>
      </c>
      <c r="J23" s="33">
        <v>1920.3729568176457</v>
      </c>
      <c r="K23" s="33">
        <v>2159.0708971808185</v>
      </c>
      <c r="L23" s="33">
        <v>2744.5754120081565</v>
      </c>
      <c r="M23" s="33">
        <v>3239.0019850934859</v>
      </c>
      <c r="N23" s="33">
        <v>3738.2047825154928</v>
      </c>
      <c r="O23" s="33">
        <v>4421.4656303490501</v>
      </c>
      <c r="P23" s="33">
        <v>3860.4801212729676</v>
      </c>
      <c r="Q23" s="33">
        <v>3965.4423646397408</v>
      </c>
      <c r="R23" s="33">
        <v>4294.4069090474286</v>
      </c>
      <c r="S23" s="33">
        <v>5302.6487711659456</v>
      </c>
      <c r="T23" s="33">
        <v>5613.1463022947928</v>
      </c>
      <c r="U23" s="33">
        <v>4660.2667774762767</v>
      </c>
      <c r="V23" s="33">
        <v>6365.511879752542</v>
      </c>
    </row>
    <row r="24" spans="1:22" ht="22" customHeight="1">
      <c r="A24" s="12"/>
      <c r="B24" s="19" t="s">
        <v>51</v>
      </c>
      <c r="C24" s="11"/>
      <c r="D24" s="26">
        <v>230481.99999999997</v>
      </c>
      <c r="E24" s="33">
        <v>7624.2743993426411</v>
      </c>
      <c r="F24" s="33">
        <v>9178.1256248360332</v>
      </c>
      <c r="G24" s="33">
        <v>10419.245630597559</v>
      </c>
      <c r="H24" s="33">
        <v>10350.958475535776</v>
      </c>
      <c r="I24" s="33">
        <v>10749.851882829065</v>
      </c>
      <c r="J24" s="33">
        <v>10499.989852476017</v>
      </c>
      <c r="K24" s="33">
        <v>10585.801921793385</v>
      </c>
      <c r="L24" s="33">
        <v>11901.512214342418</v>
      </c>
      <c r="M24" s="33">
        <v>13503.035724519608</v>
      </c>
      <c r="N24" s="33">
        <v>15568.189463114775</v>
      </c>
      <c r="O24" s="33">
        <v>17510.996333488529</v>
      </c>
      <c r="P24" s="33">
        <v>14309.894733008341</v>
      </c>
      <c r="Q24" s="33">
        <v>12957.64964155527</v>
      </c>
      <c r="R24" s="33">
        <v>13542.712390853787</v>
      </c>
      <c r="S24" s="33">
        <v>16117.560424010293</v>
      </c>
      <c r="T24" s="33">
        <v>16186.136144908975</v>
      </c>
      <c r="U24" s="33">
        <v>13253.1348001024</v>
      </c>
      <c r="V24" s="33">
        <v>16222.930342685124</v>
      </c>
    </row>
    <row r="25" spans="1:22" ht="22" customHeight="1">
      <c r="A25" s="12"/>
      <c r="B25" s="19" t="s">
        <v>40</v>
      </c>
      <c r="C25" s="11"/>
      <c r="D25" s="26">
        <v>18011</v>
      </c>
      <c r="E25" s="33">
        <v>360.75497417497195</v>
      </c>
      <c r="F25" s="33">
        <v>501.75631322388068</v>
      </c>
      <c r="G25" s="33">
        <v>647.92259679174515</v>
      </c>
      <c r="H25" s="33">
        <v>745.94809406549052</v>
      </c>
      <c r="I25" s="33">
        <v>721.37509397780184</v>
      </c>
      <c r="J25" s="33">
        <v>531.85481130407402</v>
      </c>
      <c r="K25" s="33">
        <v>555.36016893722785</v>
      </c>
      <c r="L25" s="33">
        <v>700.00942221800551</v>
      </c>
      <c r="M25" s="33">
        <v>789.62982952462676</v>
      </c>
      <c r="N25" s="33">
        <v>1065.1226052731072</v>
      </c>
      <c r="O25" s="33">
        <v>1286.4480926279716</v>
      </c>
      <c r="P25" s="33">
        <v>1164.6695337982269</v>
      </c>
      <c r="Q25" s="33">
        <v>1108.1740785144102</v>
      </c>
      <c r="R25" s="33">
        <v>1262.1656108089926</v>
      </c>
      <c r="S25" s="33">
        <v>1645.433931628723</v>
      </c>
      <c r="T25" s="33">
        <v>1564.4751201406468</v>
      </c>
      <c r="U25" s="33">
        <v>1358.9766036602109</v>
      </c>
      <c r="V25" s="33">
        <v>2000.9231193298863</v>
      </c>
    </row>
    <row r="26" spans="1:22" ht="22" customHeight="1">
      <c r="A26" s="12"/>
      <c r="B26" s="19" t="s">
        <v>21</v>
      </c>
      <c r="C26" s="11"/>
      <c r="D26" s="26">
        <v>24467</v>
      </c>
      <c r="E26" s="33">
        <v>694.06025661967817</v>
      </c>
      <c r="F26" s="33">
        <v>874.28423674669807</v>
      </c>
      <c r="G26" s="33">
        <v>985.47640596901681</v>
      </c>
      <c r="H26" s="33">
        <v>1022.8388501028335</v>
      </c>
      <c r="I26" s="33">
        <v>863.99097446685812</v>
      </c>
      <c r="J26" s="33">
        <v>871.95752562026746</v>
      </c>
      <c r="K26" s="33">
        <v>913.84902298569671</v>
      </c>
      <c r="L26" s="33">
        <v>1079.5182114172426</v>
      </c>
      <c r="M26" s="33">
        <v>1216.3287830606882</v>
      </c>
      <c r="N26" s="33">
        <v>1512.7038957378986</v>
      </c>
      <c r="O26" s="33">
        <v>1568.863875209342</v>
      </c>
      <c r="P26" s="33">
        <v>1383.9314526452276</v>
      </c>
      <c r="Q26" s="33">
        <v>1483.6301010456336</v>
      </c>
      <c r="R26" s="33">
        <v>1718.0268964430797</v>
      </c>
      <c r="S26" s="33">
        <v>1998.701533354907</v>
      </c>
      <c r="T26" s="33">
        <v>1928.8282423190983</v>
      </c>
      <c r="U26" s="33">
        <v>1544.8921986396788</v>
      </c>
      <c r="V26" s="33">
        <v>2805.1175376161546</v>
      </c>
    </row>
    <row r="27" spans="1:22" ht="22" customHeight="1">
      <c r="A27" s="12"/>
      <c r="B27" s="19" t="s">
        <v>45</v>
      </c>
      <c r="C27" s="11"/>
      <c r="D27" s="26">
        <v>15999.999999999998</v>
      </c>
      <c r="E27" s="33">
        <v>327.87651249287433</v>
      </c>
      <c r="F27" s="33">
        <v>514.80806966783393</v>
      </c>
      <c r="G27" s="33">
        <v>552.84257798923716</v>
      </c>
      <c r="H27" s="33">
        <v>635.18090253337198</v>
      </c>
      <c r="I27" s="33">
        <v>523.32660163956302</v>
      </c>
      <c r="J27" s="33">
        <v>446.55989871196317</v>
      </c>
      <c r="K27" s="33">
        <v>478.47460333592221</v>
      </c>
      <c r="L27" s="33">
        <v>551.40896602806436</v>
      </c>
      <c r="M27" s="33">
        <v>678.38169358214941</v>
      </c>
      <c r="N27" s="33">
        <v>834.10289343007935</v>
      </c>
      <c r="O27" s="33">
        <v>848.87913796009468</v>
      </c>
      <c r="P27" s="33">
        <v>758.6385546149462</v>
      </c>
      <c r="Q27" s="33">
        <v>961.02578624953628</v>
      </c>
      <c r="R27" s="33">
        <v>1228.9933038561642</v>
      </c>
      <c r="S27" s="33">
        <v>1418.8601760432755</v>
      </c>
      <c r="T27" s="33">
        <v>1448.1634914301655</v>
      </c>
      <c r="U27" s="33">
        <v>1185.8921822766429</v>
      </c>
      <c r="V27" s="33">
        <v>2606.5846481581161</v>
      </c>
    </row>
    <row r="28" spans="1:22" ht="22" customHeight="1">
      <c r="A28" s="12"/>
      <c r="B28" s="19" t="s">
        <v>42</v>
      </c>
      <c r="C28" s="11"/>
      <c r="D28" s="26">
        <v>12879.000000000002</v>
      </c>
      <c r="E28" s="33">
        <v>332.11641260946908</v>
      </c>
      <c r="F28" s="33">
        <v>447.43033812448255</v>
      </c>
      <c r="G28" s="33">
        <v>476.38936779593098</v>
      </c>
      <c r="H28" s="33">
        <v>490.79196309271566</v>
      </c>
      <c r="I28" s="33">
        <v>524.78659819049528</v>
      </c>
      <c r="J28" s="33">
        <v>464.24629750027674</v>
      </c>
      <c r="K28" s="33">
        <v>471.73339195592081</v>
      </c>
      <c r="L28" s="33">
        <v>588.46005790539618</v>
      </c>
      <c r="M28" s="33">
        <v>683.87426546365623</v>
      </c>
      <c r="N28" s="33">
        <v>705.65951658192887</v>
      </c>
      <c r="O28" s="33">
        <v>897.79623349875499</v>
      </c>
      <c r="P28" s="33">
        <v>776.82570849918375</v>
      </c>
      <c r="Q28" s="33">
        <v>748.49331063267186</v>
      </c>
      <c r="R28" s="33">
        <v>916.64592736723785</v>
      </c>
      <c r="S28" s="33">
        <v>1004.9907950064782</v>
      </c>
      <c r="T28" s="33">
        <v>1123.6029941174727</v>
      </c>
      <c r="U28" s="33">
        <v>893.18402035575809</v>
      </c>
      <c r="V28" s="33">
        <v>1331.9728013021697</v>
      </c>
    </row>
    <row r="29" spans="1:22" ht="22" customHeight="1">
      <c r="A29" s="12"/>
      <c r="B29" s="19" t="s">
        <v>36</v>
      </c>
      <c r="C29" s="11"/>
      <c r="D29" s="26">
        <v>97189.999999999985</v>
      </c>
      <c r="E29" s="33">
        <v>3578.292214685664</v>
      </c>
      <c r="F29" s="33">
        <v>4366.9970776633991</v>
      </c>
      <c r="G29" s="33">
        <v>4763.0172533301493</v>
      </c>
      <c r="H29" s="33">
        <v>4926.3528415057435</v>
      </c>
      <c r="I29" s="33">
        <v>5402.5281896515489</v>
      </c>
      <c r="J29" s="33">
        <v>4967.8815930762394</v>
      </c>
      <c r="K29" s="33">
        <v>5222.4668917174022</v>
      </c>
      <c r="L29" s="33">
        <v>5574.7580249169605</v>
      </c>
      <c r="M29" s="33">
        <v>6003.7769132450512</v>
      </c>
      <c r="N29" s="33">
        <v>6709.4369283992555</v>
      </c>
      <c r="O29" s="33">
        <v>7173.2653236065798</v>
      </c>
      <c r="P29" s="33">
        <v>5902.3874456505673</v>
      </c>
      <c r="Q29" s="33">
        <v>5507.5909329128226</v>
      </c>
      <c r="R29" s="33">
        <v>5261.8964399734323</v>
      </c>
      <c r="S29" s="33">
        <v>5856.3029952517345</v>
      </c>
      <c r="T29" s="33">
        <v>6059.9298733114747</v>
      </c>
      <c r="U29" s="33">
        <v>4502.0240875075015</v>
      </c>
      <c r="V29" s="33">
        <v>5411.0949735944751</v>
      </c>
    </row>
    <row r="30" spans="1:22" ht="22" customHeight="1">
      <c r="A30" s="12"/>
      <c r="B30" s="19" t="s">
        <v>37</v>
      </c>
      <c r="C30" s="11"/>
      <c r="D30" s="26">
        <v>58961.000000000007</v>
      </c>
      <c r="E30" s="33">
        <v>1944.3001206351992</v>
      </c>
      <c r="F30" s="33">
        <v>2458.6837493419898</v>
      </c>
      <c r="G30" s="33">
        <v>2626.1009950576122</v>
      </c>
      <c r="H30" s="33">
        <v>2455.0555554337016</v>
      </c>
      <c r="I30" s="33">
        <v>2499.3164641457561</v>
      </c>
      <c r="J30" s="33">
        <v>2325.2070630081303</v>
      </c>
      <c r="K30" s="33">
        <v>2627.6346789641457</v>
      </c>
      <c r="L30" s="33">
        <v>3107.6153294437622</v>
      </c>
      <c r="M30" s="33">
        <v>3503.6043892934431</v>
      </c>
      <c r="N30" s="33">
        <v>3838.152506653214</v>
      </c>
      <c r="O30" s="33">
        <v>4073.2319156869621</v>
      </c>
      <c r="P30" s="33">
        <v>3683.5675933643329</v>
      </c>
      <c r="Q30" s="33">
        <v>3586.2485596888341</v>
      </c>
      <c r="R30" s="33">
        <v>4049.0699461162776</v>
      </c>
      <c r="S30" s="33">
        <v>4439.4847645054688</v>
      </c>
      <c r="T30" s="33">
        <v>4359.7942263262557</v>
      </c>
      <c r="U30" s="33">
        <v>3147.1733728870558</v>
      </c>
      <c r="V30" s="33">
        <v>4236.7587694478561</v>
      </c>
    </row>
    <row r="31" spans="1:22" ht="22" customHeight="1">
      <c r="A31" s="12"/>
      <c r="B31" s="19" t="s">
        <v>25</v>
      </c>
      <c r="C31" s="11"/>
      <c r="D31" s="26">
        <v>12768.000000000002</v>
      </c>
      <c r="E31" s="33">
        <v>246.42870556771388</v>
      </c>
      <c r="F31" s="33">
        <v>364.89170378110583</v>
      </c>
      <c r="G31" s="33">
        <v>478.60073875697378</v>
      </c>
      <c r="H31" s="33">
        <v>493.85202938952074</v>
      </c>
      <c r="I31" s="33">
        <v>539.12779911071493</v>
      </c>
      <c r="J31" s="33">
        <v>445.07445661903597</v>
      </c>
      <c r="K31" s="33">
        <v>417.39399275857409</v>
      </c>
      <c r="L31" s="33">
        <v>484.51105760623739</v>
      </c>
      <c r="M31" s="33">
        <v>610.48752845237357</v>
      </c>
      <c r="N31" s="33">
        <v>677.67241864356617</v>
      </c>
      <c r="O31" s="33">
        <v>783.81580764551359</v>
      </c>
      <c r="P31" s="33">
        <v>673.85046565072355</v>
      </c>
      <c r="Q31" s="33">
        <v>754.38610464627709</v>
      </c>
      <c r="R31" s="33">
        <v>959.07071533742783</v>
      </c>
      <c r="S31" s="33">
        <v>1128.6866055541955</v>
      </c>
      <c r="T31" s="33">
        <v>1151.4252821488988</v>
      </c>
      <c r="U31" s="33">
        <v>869.96437744562525</v>
      </c>
      <c r="V31" s="33">
        <v>1688.7602108855219</v>
      </c>
    </row>
    <row r="32" spans="1:22" ht="22" customHeight="1">
      <c r="A32" s="12"/>
      <c r="B32" s="19" t="s">
        <v>38</v>
      </c>
      <c r="C32" s="11"/>
      <c r="D32" s="26">
        <v>9876</v>
      </c>
      <c r="E32" s="33">
        <v>168.44730782335677</v>
      </c>
      <c r="F32" s="33">
        <v>215.80247123092306</v>
      </c>
      <c r="G32" s="33">
        <v>279.44654662333647</v>
      </c>
      <c r="H32" s="33">
        <v>285.96146218944853</v>
      </c>
      <c r="I32" s="33">
        <v>277.45011800247931</v>
      </c>
      <c r="J32" s="33">
        <v>256.8689164136473</v>
      </c>
      <c r="K32" s="33">
        <v>278.56305405311002</v>
      </c>
      <c r="L32" s="33">
        <v>341.10068567316114</v>
      </c>
      <c r="M32" s="33">
        <v>433.6681138254354</v>
      </c>
      <c r="N32" s="33">
        <v>467.83723764137397</v>
      </c>
      <c r="O32" s="33">
        <v>570.97268906593831</v>
      </c>
      <c r="P32" s="33">
        <v>540.14237340189175</v>
      </c>
      <c r="Q32" s="33">
        <v>621.2712702681863</v>
      </c>
      <c r="R32" s="33">
        <v>775.100693252209</v>
      </c>
      <c r="S32" s="33">
        <v>970.32520903343413</v>
      </c>
      <c r="T32" s="33">
        <v>1116.2875985029075</v>
      </c>
      <c r="U32" s="33">
        <v>919.95014667105147</v>
      </c>
      <c r="V32" s="33">
        <v>1356.8041063281096</v>
      </c>
    </row>
    <row r="33" spans="1:22" s="3" customFormat="1" ht="29.25" customHeight="1">
      <c r="A33" s="13" t="s">
        <v>58</v>
      </c>
      <c r="B33" s="13"/>
      <c r="C33" s="13"/>
      <c r="D33" s="27">
        <f t="shared" ref="D33:V33" si="3">SUM(D34:D37)</f>
        <v>59756</v>
      </c>
      <c r="E33" s="33">
        <f t="shared" si="3"/>
        <v>2519.9895807693724</v>
      </c>
      <c r="F33" s="33">
        <f t="shared" si="3"/>
        <v>2801.3460775408707</v>
      </c>
      <c r="G33" s="33">
        <f t="shared" si="3"/>
        <v>2807.9053211043811</v>
      </c>
      <c r="H33" s="33">
        <f t="shared" si="3"/>
        <v>2588.2237425460662</v>
      </c>
      <c r="I33" s="33">
        <f t="shared" si="3"/>
        <v>2633.376877587636</v>
      </c>
      <c r="J33" s="33">
        <f t="shared" si="3"/>
        <v>2863.9335603146064</v>
      </c>
      <c r="K33" s="33">
        <f t="shared" si="3"/>
        <v>3058.6112427566991</v>
      </c>
      <c r="L33" s="33">
        <f t="shared" si="3"/>
        <v>3447.1692644843324</v>
      </c>
      <c r="M33" s="33">
        <f t="shared" si="3"/>
        <v>3605.8512650639341</v>
      </c>
      <c r="N33" s="33">
        <f t="shared" si="3"/>
        <v>3962.2484939151909</v>
      </c>
      <c r="O33" s="33">
        <f t="shared" si="3"/>
        <v>4553.1527988704365</v>
      </c>
      <c r="P33" s="33">
        <f t="shared" si="3"/>
        <v>3874.0221076454877</v>
      </c>
      <c r="Q33" s="33">
        <f t="shared" si="3"/>
        <v>3217.3847094914986</v>
      </c>
      <c r="R33" s="33">
        <f t="shared" si="3"/>
        <v>3041.481155858497</v>
      </c>
      <c r="S33" s="33">
        <f t="shared" si="3"/>
        <v>3710.7091749215642</v>
      </c>
      <c r="T33" s="33">
        <f t="shared" si="3"/>
        <v>3998.3780114977321</v>
      </c>
      <c r="U33" s="33">
        <f t="shared" si="3"/>
        <v>3508.1915375921112</v>
      </c>
      <c r="V33" s="33">
        <f t="shared" si="3"/>
        <v>3564.0250780395859</v>
      </c>
    </row>
    <row r="34" spans="1:22" s="3" customFormat="1" ht="22" customHeight="1">
      <c r="A34" s="12"/>
      <c r="B34" s="19" t="s">
        <v>52</v>
      </c>
      <c r="C34" s="11"/>
      <c r="D34" s="26">
        <v>26293</v>
      </c>
      <c r="E34" s="33">
        <v>1140.7326788262426</v>
      </c>
      <c r="F34" s="33">
        <v>1239.70364640253</v>
      </c>
      <c r="G34" s="33">
        <v>1306.9523706740879</v>
      </c>
      <c r="H34" s="33">
        <v>1086.3471072302252</v>
      </c>
      <c r="I34" s="33">
        <v>1123.7106989451336</v>
      </c>
      <c r="J34" s="33">
        <v>1257.1477562968216</v>
      </c>
      <c r="K34" s="33">
        <v>1451.1908965757059</v>
      </c>
      <c r="L34" s="33">
        <v>1599.6237086372391</v>
      </c>
      <c r="M34" s="33">
        <v>1675.8367907106469</v>
      </c>
      <c r="N34" s="33">
        <v>1807.3894587084594</v>
      </c>
      <c r="O34" s="33">
        <v>2004.3655598811984</v>
      </c>
      <c r="P34" s="33">
        <v>1822.4206723726513</v>
      </c>
      <c r="Q34" s="33">
        <v>1556.1814414085395</v>
      </c>
      <c r="R34" s="33">
        <v>1365.3549336582857</v>
      </c>
      <c r="S34" s="33">
        <v>1480.0510968952747</v>
      </c>
      <c r="T34" s="33">
        <v>1547.3234604697307</v>
      </c>
      <c r="U34" s="33">
        <v>1368.3233535064874</v>
      </c>
      <c r="V34" s="33">
        <v>1460.3443688007396</v>
      </c>
    </row>
    <row r="35" spans="1:22" s="3" customFormat="1" ht="22" customHeight="1">
      <c r="A35" s="12"/>
      <c r="B35" s="19" t="s">
        <v>47</v>
      </c>
      <c r="C35" s="11"/>
      <c r="D35" s="26">
        <v>15370</v>
      </c>
      <c r="E35" s="33">
        <v>743.19026201774295</v>
      </c>
      <c r="F35" s="33">
        <v>787.5968728816058</v>
      </c>
      <c r="G35" s="33">
        <v>730.04264493501137</v>
      </c>
      <c r="H35" s="33">
        <v>672.0507088331517</v>
      </c>
      <c r="I35" s="33">
        <v>769.14710129977311</v>
      </c>
      <c r="J35" s="33">
        <v>878.47909457985793</v>
      </c>
      <c r="K35" s="33">
        <v>896.45327301128827</v>
      </c>
      <c r="L35" s="33">
        <v>1003.4654130684665</v>
      </c>
      <c r="M35" s="33">
        <v>967.26748798962535</v>
      </c>
      <c r="N35" s="33">
        <v>1038.9571192784933</v>
      </c>
      <c r="O35" s="33">
        <v>1168.488431725073</v>
      </c>
      <c r="P35" s="33">
        <v>919.6348934539775</v>
      </c>
      <c r="Q35" s="33">
        <v>741.93985086504176</v>
      </c>
      <c r="R35" s="33">
        <v>717.46404845412485</v>
      </c>
      <c r="S35" s="33">
        <v>921.34195525951247</v>
      </c>
      <c r="T35" s="33">
        <v>902.48647469716173</v>
      </c>
      <c r="U35" s="33">
        <v>748.47935983966522</v>
      </c>
      <c r="V35" s="33">
        <v>763.51500781042762</v>
      </c>
    </row>
    <row r="36" spans="1:22" s="3" customFormat="1" ht="22" customHeight="1">
      <c r="A36" s="12"/>
      <c r="B36" s="19" t="s">
        <v>53</v>
      </c>
      <c r="C36" s="11"/>
      <c r="D36" s="26">
        <v>11723.000000000002</v>
      </c>
      <c r="E36" s="33">
        <v>400.01626947754352</v>
      </c>
      <c r="F36" s="33">
        <v>463.78482348693166</v>
      </c>
      <c r="G36" s="33">
        <v>477.29583645807293</v>
      </c>
      <c r="H36" s="33">
        <v>535.29579479487813</v>
      </c>
      <c r="I36" s="33">
        <v>447.30894647668248</v>
      </c>
      <c r="J36" s="33">
        <v>461.8151334611004</v>
      </c>
      <c r="K36" s="33">
        <v>473.38537760742156</v>
      </c>
      <c r="L36" s="33">
        <v>515.94181734855431</v>
      </c>
      <c r="M36" s="33">
        <v>595.16215315390377</v>
      </c>
      <c r="N36" s="33">
        <v>710.14623781351554</v>
      </c>
      <c r="O36" s="33">
        <v>887.9491500708275</v>
      </c>
      <c r="P36" s="33">
        <v>752.67375635363726</v>
      </c>
      <c r="Q36" s="33">
        <v>562.35087353831614</v>
      </c>
      <c r="R36" s="33">
        <v>635.77782407021641</v>
      </c>
      <c r="S36" s="33">
        <v>890.87682970863546</v>
      </c>
      <c r="T36" s="33">
        <v>1080.2499861122685</v>
      </c>
      <c r="U36" s="33">
        <v>991.36712218426248</v>
      </c>
      <c r="V36" s="33">
        <v>841.60206788323194</v>
      </c>
    </row>
    <row r="37" spans="1:22" s="3" customFormat="1" ht="22" customHeight="1">
      <c r="A37" s="12"/>
      <c r="B37" s="19" t="s">
        <v>24</v>
      </c>
      <c r="C37" s="11"/>
      <c r="D37" s="26">
        <v>6370</v>
      </c>
      <c r="E37" s="33">
        <v>236.05037044784314</v>
      </c>
      <c r="F37" s="33">
        <v>310.26073476980315</v>
      </c>
      <c r="G37" s="33">
        <v>293.61446903720912</v>
      </c>
      <c r="H37" s="33">
        <v>294.53013168781149</v>
      </c>
      <c r="I37" s="33">
        <v>293.21013086604671</v>
      </c>
      <c r="J37" s="33">
        <v>266.49157597682625</v>
      </c>
      <c r="K37" s="33">
        <v>237.58169556228324</v>
      </c>
      <c r="L37" s="33">
        <v>328.13832543007248</v>
      </c>
      <c r="M37" s="33">
        <v>367.58483320975733</v>
      </c>
      <c r="N37" s="33">
        <v>405.75567811472206</v>
      </c>
      <c r="O37" s="33">
        <v>492.34965719333701</v>
      </c>
      <c r="P37" s="33">
        <v>379.29278546522158</v>
      </c>
      <c r="Q37" s="33">
        <v>356.91254367960136</v>
      </c>
      <c r="R37" s="33">
        <v>322.88434967586983</v>
      </c>
      <c r="S37" s="33">
        <v>418.43929305814174</v>
      </c>
      <c r="T37" s="33">
        <v>468.31809021857083</v>
      </c>
      <c r="U37" s="33">
        <v>400.02170206169586</v>
      </c>
      <c r="V37" s="33">
        <v>498.5636335451868</v>
      </c>
    </row>
    <row r="38" spans="1:22" s="3" customFormat="1" ht="29.25" customHeight="1">
      <c r="A38" s="14" t="s">
        <v>59</v>
      </c>
      <c r="B38" s="14"/>
      <c r="C38" s="14"/>
      <c r="D38" s="28">
        <f t="shared" ref="D38:V38" si="4">SUM(D39:D40)</f>
        <v>11008</v>
      </c>
      <c r="E38" s="34">
        <f t="shared" si="4"/>
        <v>217.65069100307588</v>
      </c>
      <c r="F38" s="34">
        <f t="shared" si="4"/>
        <v>334.36646764693637</v>
      </c>
      <c r="G38" s="34">
        <f t="shared" si="4"/>
        <v>363.08262844611528</v>
      </c>
      <c r="H38" s="34">
        <f t="shared" si="4"/>
        <v>457.92814076000752</v>
      </c>
      <c r="I38" s="34">
        <f t="shared" si="4"/>
        <v>425.99747542753289</v>
      </c>
      <c r="J38" s="34">
        <f t="shared" si="4"/>
        <v>312.4934042656904</v>
      </c>
      <c r="K38" s="34">
        <f t="shared" si="4"/>
        <v>308.43982786676042</v>
      </c>
      <c r="L38" s="34">
        <f t="shared" si="4"/>
        <v>371.94408979178718</v>
      </c>
      <c r="M38" s="34">
        <f t="shared" si="4"/>
        <v>454.6714659244264</v>
      </c>
      <c r="N38" s="34">
        <f t="shared" si="4"/>
        <v>556.28088081052715</v>
      </c>
      <c r="O38" s="34">
        <f t="shared" si="4"/>
        <v>623.91588751161123</v>
      </c>
      <c r="P38" s="34">
        <f t="shared" si="4"/>
        <v>609.81247685976302</v>
      </c>
      <c r="Q38" s="34">
        <f t="shared" si="4"/>
        <v>669.93049879123078</v>
      </c>
      <c r="R38" s="34">
        <f t="shared" si="4"/>
        <v>797.18434936773758</v>
      </c>
      <c r="S38" s="34">
        <f t="shared" si="4"/>
        <v>990.336498370051</v>
      </c>
      <c r="T38" s="34">
        <f t="shared" si="4"/>
        <v>972.99136068153337</v>
      </c>
      <c r="U38" s="34">
        <f t="shared" si="4"/>
        <v>848.43450010789638</v>
      </c>
      <c r="V38" s="34">
        <f t="shared" si="4"/>
        <v>1692.5393563673169</v>
      </c>
    </row>
    <row r="39" spans="1:22" s="3" customFormat="1" ht="22" customHeight="1">
      <c r="A39" s="12"/>
      <c r="B39" s="21" t="s">
        <v>39</v>
      </c>
      <c r="C39" s="23"/>
      <c r="D39" s="26">
        <v>2704</v>
      </c>
      <c r="E39" s="33">
        <v>28.135653409090907</v>
      </c>
      <c r="F39" s="33">
        <v>67.556943837412575</v>
      </c>
      <c r="G39" s="33">
        <v>82.53125</v>
      </c>
      <c r="H39" s="33">
        <v>93.035910183566443</v>
      </c>
      <c r="I39" s="33">
        <v>76.719279938811184</v>
      </c>
      <c r="J39" s="33">
        <v>55.866837849650352</v>
      </c>
      <c r="K39" s="33">
        <v>52.614013330419581</v>
      </c>
      <c r="L39" s="33">
        <v>83.500480769230762</v>
      </c>
      <c r="M39" s="33">
        <v>84.469711538461539</v>
      </c>
      <c r="N39" s="33">
        <v>101.31972792832167</v>
      </c>
      <c r="O39" s="33">
        <v>130.45598776223775</v>
      </c>
      <c r="P39" s="33">
        <v>129.42400568181819</v>
      </c>
      <c r="Q39" s="33">
        <v>159.52949628496503</v>
      </c>
      <c r="R39" s="33">
        <v>213.83096590909091</v>
      </c>
      <c r="S39" s="33">
        <v>256.0658216783217</v>
      </c>
      <c r="T39" s="33">
        <v>280.41867897727275</v>
      </c>
      <c r="U39" s="33">
        <v>274.85429960664334</v>
      </c>
      <c r="V39" s="33">
        <v>533.67093531468527</v>
      </c>
    </row>
    <row r="40" spans="1:22" s="3" customFormat="1" ht="22" customHeight="1">
      <c r="A40" s="12"/>
      <c r="B40" s="21" t="s">
        <v>35</v>
      </c>
      <c r="C40" s="23"/>
      <c r="D40" s="26">
        <v>8304</v>
      </c>
      <c r="E40" s="33">
        <v>189.51503759398497</v>
      </c>
      <c r="F40" s="33">
        <v>266.8095238095238</v>
      </c>
      <c r="G40" s="33">
        <v>280.55137844611528</v>
      </c>
      <c r="H40" s="33">
        <v>364.89223057644108</v>
      </c>
      <c r="I40" s="33">
        <v>349.27819548872174</v>
      </c>
      <c r="J40" s="33">
        <v>256.62656641604008</v>
      </c>
      <c r="K40" s="33">
        <v>255.82581453634086</v>
      </c>
      <c r="L40" s="33">
        <v>288.44360902255642</v>
      </c>
      <c r="M40" s="33">
        <v>370.20175438596488</v>
      </c>
      <c r="N40" s="33">
        <v>454.96115288220551</v>
      </c>
      <c r="O40" s="33">
        <v>493.45989974937345</v>
      </c>
      <c r="P40" s="33">
        <v>480.38847117794484</v>
      </c>
      <c r="Q40" s="33">
        <v>510.40100250626568</v>
      </c>
      <c r="R40" s="33">
        <v>583.3533834586467</v>
      </c>
      <c r="S40" s="33">
        <v>734.27067669172936</v>
      </c>
      <c r="T40" s="33">
        <v>692.57268170426062</v>
      </c>
      <c r="U40" s="33">
        <v>573.5802005012531</v>
      </c>
      <c r="V40" s="33">
        <v>1158.8684210526317</v>
      </c>
    </row>
    <row r="41" spans="1:22" s="3" customFormat="1" ht="29.25" customHeight="1">
      <c r="A41" s="14" t="s">
        <v>3</v>
      </c>
      <c r="B41" s="14"/>
      <c r="C41" s="14"/>
      <c r="D41" s="28"/>
      <c r="E41" s="33"/>
      <c r="F41" s="33"/>
      <c r="G41" s="33"/>
      <c r="H41" s="33"/>
      <c r="I41" s="33"/>
      <c r="J41" s="33"/>
      <c r="K41" s="33"/>
      <c r="L41" s="33"/>
      <c r="M41" s="33"/>
      <c r="N41" s="33"/>
      <c r="O41" s="33"/>
      <c r="P41" s="33"/>
      <c r="Q41" s="33"/>
      <c r="R41" s="33"/>
      <c r="S41" s="33"/>
      <c r="T41" s="33"/>
      <c r="U41" s="33"/>
      <c r="V41" s="33"/>
    </row>
    <row r="42" spans="1:22" s="3" customFormat="1" ht="22" customHeight="1">
      <c r="A42" s="12"/>
      <c r="B42" s="21" t="s">
        <v>0</v>
      </c>
      <c r="C42" s="23"/>
      <c r="D42" s="26">
        <v>3161</v>
      </c>
      <c r="E42" s="33">
        <v>51.462378640776699</v>
      </c>
      <c r="F42" s="33">
        <v>63.626213592233015</v>
      </c>
      <c r="G42" s="33">
        <v>103.86043689320388</v>
      </c>
      <c r="H42" s="33">
        <v>252.31764179867145</v>
      </c>
      <c r="I42" s="33">
        <v>76.171499744506889</v>
      </c>
      <c r="J42" s="33">
        <v>67.440470107307107</v>
      </c>
      <c r="K42" s="33">
        <v>67.756323454266735</v>
      </c>
      <c r="L42" s="33">
        <v>71.028231987736334</v>
      </c>
      <c r="M42" s="33">
        <v>94.891032192130808</v>
      </c>
      <c r="N42" s="33">
        <v>122.02574092999488</v>
      </c>
      <c r="O42" s="33">
        <v>148.22477005620848</v>
      </c>
      <c r="P42" s="33">
        <v>154.46461420541647</v>
      </c>
      <c r="Q42" s="33">
        <v>156.49092999489014</v>
      </c>
      <c r="R42" s="33">
        <v>190.02043944813491</v>
      </c>
      <c r="S42" s="33">
        <v>302.22451456310677</v>
      </c>
      <c r="T42" s="33">
        <v>357.42961165048547</v>
      </c>
      <c r="U42" s="33">
        <v>320.002427184466</v>
      </c>
      <c r="V42" s="33">
        <v>561.56272355646399</v>
      </c>
    </row>
    <row r="43" spans="1:22" s="3" customFormat="1" ht="29.25" customHeight="1">
      <c r="A43" s="13" t="s">
        <v>60</v>
      </c>
      <c r="B43" s="13"/>
      <c r="C43" s="13"/>
      <c r="D43" s="28"/>
      <c r="E43" s="33"/>
      <c r="F43" s="33"/>
      <c r="G43" s="33"/>
      <c r="H43" s="33"/>
      <c r="I43" s="33"/>
      <c r="J43" s="43"/>
      <c r="K43" s="43"/>
      <c r="L43" s="43"/>
      <c r="M43" s="43"/>
      <c r="N43" s="43"/>
      <c r="O43" s="43"/>
      <c r="P43" s="43"/>
      <c r="Q43" s="43"/>
      <c r="R43" s="43"/>
      <c r="S43" s="43"/>
      <c r="T43" s="43"/>
      <c r="U43" s="43"/>
      <c r="V43" s="43"/>
    </row>
    <row r="44" spans="1:22" s="3" customFormat="1" ht="22" customHeight="1">
      <c r="A44" s="12"/>
      <c r="B44" s="19" t="s">
        <v>54</v>
      </c>
      <c r="C44" s="11"/>
      <c r="D44" s="26">
        <v>7296.9999999999982</v>
      </c>
      <c r="E44" s="33">
        <v>137.52507883292108</v>
      </c>
      <c r="F44" s="33">
        <v>248.75352901872066</v>
      </c>
      <c r="G44" s="33">
        <v>269.91102723105956</v>
      </c>
      <c r="H44" s="33">
        <v>303.46226804365403</v>
      </c>
      <c r="I44" s="33">
        <v>226.64962312588648</v>
      </c>
      <c r="J44" s="43">
        <v>188.56022835171791</v>
      </c>
      <c r="K44" s="43">
        <v>224.27591522383861</v>
      </c>
      <c r="L44" s="43">
        <v>269.3590150866869</v>
      </c>
      <c r="M44" s="43">
        <v>345.07299752658048</v>
      </c>
      <c r="N44" s="43">
        <v>395.04504436916079</v>
      </c>
      <c r="O44" s="43">
        <v>391.71956697574637</v>
      </c>
      <c r="P44" s="43">
        <v>389.80530437127084</v>
      </c>
      <c r="Q44" s="43">
        <v>506.77654237049717</v>
      </c>
      <c r="R44" s="43">
        <v>577.80547786230909</v>
      </c>
      <c r="S44" s="43">
        <v>639.26310033174309</v>
      </c>
      <c r="T44" s="43">
        <v>657.34798551115375</v>
      </c>
      <c r="U44" s="43">
        <v>533.12213534645457</v>
      </c>
      <c r="V44" s="43">
        <v>992.54516042059845</v>
      </c>
    </row>
    <row r="45" spans="1:22" s="3" customFormat="1" ht="29.25" customHeight="1">
      <c r="A45" s="14" t="s">
        <v>33</v>
      </c>
      <c r="B45" s="14"/>
      <c r="C45" s="14"/>
      <c r="D45" s="28"/>
      <c r="E45" s="33"/>
      <c r="F45" s="33"/>
      <c r="G45" s="33"/>
      <c r="H45" s="33"/>
      <c r="I45" s="33"/>
      <c r="J45" s="43"/>
      <c r="K45" s="43"/>
      <c r="L45" s="43"/>
      <c r="M45" s="43"/>
      <c r="N45" s="43"/>
      <c r="O45" s="43"/>
      <c r="P45" s="43"/>
      <c r="Q45" s="43"/>
      <c r="R45" s="43"/>
      <c r="S45" s="43"/>
      <c r="T45" s="43"/>
      <c r="U45" s="43"/>
      <c r="V45" s="43"/>
    </row>
    <row r="46" spans="1:22" s="3" customFormat="1" ht="22" customHeight="1">
      <c r="A46" s="12"/>
      <c r="B46" s="21" t="s">
        <v>41</v>
      </c>
      <c r="C46" s="23"/>
      <c r="D46" s="26">
        <v>3847</v>
      </c>
      <c r="E46" s="33">
        <v>70.003238441171973</v>
      </c>
      <c r="F46" s="33">
        <v>93.74358329139406</v>
      </c>
      <c r="G46" s="33">
        <v>110.78787116255661</v>
      </c>
      <c r="H46" s="33">
        <v>128.64361830156889</v>
      </c>
      <c r="I46" s="33">
        <v>110.2122273035601</v>
      </c>
      <c r="J46" s="43">
        <v>82.955154154176057</v>
      </c>
      <c r="K46" s="43">
        <v>103.31300190367826</v>
      </c>
      <c r="L46" s="43">
        <v>133.98643355725258</v>
      </c>
      <c r="M46" s="43">
        <v>128.60975689809851</v>
      </c>
      <c r="N46" s="43">
        <v>181.6364302750487</v>
      </c>
      <c r="O46" s="43">
        <v>191.13934049583159</v>
      </c>
      <c r="P46" s="43">
        <v>177.03735148027397</v>
      </c>
      <c r="Q46" s="43">
        <v>236.65849762587251</v>
      </c>
      <c r="R46" s="43">
        <v>338.01118137458701</v>
      </c>
      <c r="S46" s="43">
        <v>376.83428152556837</v>
      </c>
      <c r="T46" s="43">
        <v>349.40790135883236</v>
      </c>
      <c r="U46" s="43">
        <v>300.16884750880723</v>
      </c>
      <c r="V46" s="43">
        <v>733.85128334172111</v>
      </c>
    </row>
    <row r="47" spans="1:22" s="4" customFormat="1" ht="15" customHeight="1">
      <c r="A47" s="15"/>
      <c r="B47" s="15"/>
      <c r="C47" s="15"/>
      <c r="D47" s="29"/>
      <c r="E47" s="35"/>
      <c r="F47" s="37"/>
      <c r="G47" s="35"/>
      <c r="H47" s="35"/>
      <c r="I47" s="37"/>
      <c r="J47" s="37"/>
      <c r="K47" s="35"/>
      <c r="L47" s="35"/>
      <c r="M47" s="35"/>
      <c r="N47" s="35"/>
      <c r="O47" s="35"/>
      <c r="P47" s="47"/>
      <c r="Q47" s="47"/>
      <c r="R47" s="47"/>
      <c r="S47" s="47"/>
      <c r="T47" s="47"/>
      <c r="U47" s="47"/>
      <c r="V47" s="47"/>
    </row>
    <row r="48" spans="1:22" ht="19">
      <c r="A48" s="16" t="s">
        <v>44</v>
      </c>
      <c r="B48" s="16"/>
      <c r="C48" s="16"/>
    </row>
  </sheetData>
  <mergeCells count="4">
    <mergeCell ref="A1:V1"/>
    <mergeCell ref="N3:O3"/>
    <mergeCell ref="U3:V3"/>
    <mergeCell ref="A4:C4"/>
  </mergeCells>
  <phoneticPr fontId="2"/>
  <pageMargins left="0.51181102362204722" right="0.27559055118110237" top="0.59055118110236227" bottom="0.59055118110236227" header="0.51181102362204722" footer="0.51181102362204722"/>
  <pageSetup paperSize="9" scale="46" fitToWidth="1" fitToHeight="1" orientation="landscape" usePrinterDefaults="1" r:id="rId1"/>
  <headerFooter scaleWithDoc="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総数</vt:lpstr>
      <vt:lpstr>男</vt:lpstr>
      <vt:lpstr>女</vt:lpstr>
    </vt:vector>
  </TitlesOfParts>
  <Company>広島県庁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広島県</dc:creator>
  <cp:lastModifiedBy>濵田 綺沙</cp:lastModifiedBy>
  <cp:lastPrinted>2022-12-07T08:13:10Z</cp:lastPrinted>
  <dcterms:created xsi:type="dcterms:W3CDTF">2022-12-06T23:21:43Z</dcterms:created>
  <dcterms:modified xsi:type="dcterms:W3CDTF">2025-05-12T05:47:40Z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5.0.4.0</vt:lpwstr>
    </vt:vector>
  </property>
  <property fmtid="{DCFEDD21-7773-49B2-8022-6FC58DB5260B}" pid="3" name="LastSavedVersion">
    <vt:lpwstr>5.0.2.0</vt:lpwstr>
  </property>
  <property fmtid="{DCFEDD21-7773-49B2-8022-6FC58DB5260B}" pid="4" name="LastSavedDate">
    <vt:filetime>2025-05-12T05:47:40Z</vt:filetime>
  </property>
</Properties>
</file>