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T:\060健康福祉局\060健康づくり推進課\◆010健康企画Ｇ\歯科保健\E02 市町歯周病検診結果調査\R6（R5年度実施分）\070410_03_再集計・公表\1_集計\"/>
    </mc:Choice>
  </mc:AlternateContent>
  <xr:revisionPtr revIDLastSave="0" documentId="13_ncr:1_{1B4AE0E1-11C3-4186-95E0-8E6F780D5B7B}" xr6:coauthVersionLast="47" xr6:coauthVersionMax="47" xr10:uidLastSave="{00000000-0000-0000-0000-000000000000}"/>
  <bookViews>
    <workbookView xWindow="-120" yWindow="-120" windowWidth="29040" windowHeight="15720" tabRatio="905" xr2:uid="{00000000-000D-0000-FFFF-FFFF00000000}"/>
  </bookViews>
  <sheets>
    <sheet name="R５集計表（加工）" sheetId="29" r:id="rId1"/>
    <sheet name="R５集計表" sheetId="4" r:id="rId2"/>
    <sheet name="広島" sheetId="10" r:id="rId3"/>
    <sheet name="呉" sheetId="6" r:id="rId4"/>
    <sheet name="竹原" sheetId="18" r:id="rId5"/>
    <sheet name="三原" sheetId="13" r:id="rId6"/>
    <sheet name="尾道" sheetId="19" r:id="rId7"/>
    <sheet name="福山市" sheetId="22" r:id="rId8"/>
    <sheet name="府中市" sheetId="20" r:id="rId9"/>
    <sheet name="三次" sheetId="14" r:id="rId10"/>
    <sheet name="庄原" sheetId="7" r:id="rId11"/>
    <sheet name="大竹" sheetId="25" r:id="rId12"/>
    <sheet name="東広島" sheetId="26" r:id="rId13"/>
    <sheet name="廿日市" sheetId="8" r:id="rId14"/>
    <sheet name="安芸高田" sheetId="9" r:id="rId15"/>
    <sheet name="江田島" sheetId="11" r:id="rId16"/>
    <sheet name="府中町" sheetId="21" r:id="rId17"/>
    <sheet name="海田" sheetId="5" r:id="rId18"/>
    <sheet name="熊野" sheetId="28" r:id="rId19"/>
    <sheet name="坂" sheetId="12" r:id="rId20"/>
    <sheet name="安芸太田" sheetId="27" r:id="rId21"/>
    <sheet name="北広島町" sheetId="23" r:id="rId22"/>
    <sheet name="大崎上島" sheetId="17" r:id="rId23"/>
    <sheet name="世羅" sheetId="16" r:id="rId24"/>
    <sheet name="神石高原" sheetId="15" r:id="rId25"/>
  </sheets>
  <definedNames>
    <definedName name="_xlnm.Print_Area" localSheetId="1">'R５集計表'!$A$1:$AF$59</definedName>
    <definedName name="_xlnm.Print_Area" localSheetId="0">'R５集計表（加工）'!$A$1:$AF$59</definedName>
    <definedName name="_xlnm.Print_Area" localSheetId="5">三原!$A$1:$AF$59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7" l="1"/>
  <c r="AC59" i="15" l="1"/>
  <c r="AA59" i="15"/>
  <c r="Y59" i="15"/>
  <c r="S59" i="15"/>
  <c r="M59" i="15"/>
  <c r="G59" i="15"/>
  <c r="AC58" i="15"/>
  <c r="AA58" i="15"/>
  <c r="Y58" i="15"/>
  <c r="S58" i="15"/>
  <c r="M58" i="15"/>
  <c r="J58" i="15"/>
  <c r="G58" i="15"/>
  <c r="AC57" i="15"/>
  <c r="AA57" i="15"/>
  <c r="Y57" i="15"/>
  <c r="S57" i="15"/>
  <c r="M57" i="15"/>
  <c r="N57" i="15" s="1"/>
  <c r="L57" i="15"/>
  <c r="J57" i="15"/>
  <c r="G57" i="15"/>
  <c r="AC56" i="15"/>
  <c r="AA56" i="15"/>
  <c r="AE56" i="15" s="1"/>
  <c r="Y56" i="15"/>
  <c r="S56" i="15"/>
  <c r="M56" i="15"/>
  <c r="L56" i="15"/>
  <c r="J56" i="15"/>
  <c r="G56" i="15"/>
  <c r="AE55" i="15"/>
  <c r="AC55" i="15"/>
  <c r="AA55" i="15"/>
  <c r="Y55" i="15"/>
  <c r="S55" i="15"/>
  <c r="M55" i="15"/>
  <c r="L55" i="15"/>
  <c r="J55" i="15"/>
  <c r="G55" i="15"/>
  <c r="AC54" i="15"/>
  <c r="AA54" i="15"/>
  <c r="AE54" i="15" s="1"/>
  <c r="Y54" i="15"/>
  <c r="S54" i="15"/>
  <c r="M54" i="15"/>
  <c r="L54" i="15"/>
  <c r="J54" i="15"/>
  <c r="G54" i="15"/>
  <c r="AC53" i="15"/>
  <c r="AA53" i="15"/>
  <c r="Y53" i="15"/>
  <c r="S53" i="15"/>
  <c r="M53" i="15"/>
  <c r="J53" i="15"/>
  <c r="G53" i="15"/>
  <c r="AC52" i="15"/>
  <c r="AA52" i="15"/>
  <c r="Y52" i="15"/>
  <c r="S52" i="15"/>
  <c r="M52" i="15"/>
  <c r="J52" i="15"/>
  <c r="G52" i="15"/>
  <c r="AC51" i="15"/>
  <c r="AA51" i="15"/>
  <c r="Y51" i="15"/>
  <c r="V51" i="15"/>
  <c r="S51" i="15"/>
  <c r="M51" i="15"/>
  <c r="L51" i="15"/>
  <c r="J51" i="15"/>
  <c r="G51" i="15"/>
  <c r="AC50" i="15"/>
  <c r="AA50" i="15"/>
  <c r="AE50" i="15" s="1"/>
  <c r="Y50" i="15"/>
  <c r="S50" i="15"/>
  <c r="M50" i="15"/>
  <c r="L50" i="15"/>
  <c r="J50" i="15"/>
  <c r="G50" i="15"/>
  <c r="AC49" i="15"/>
  <c r="AE49" i="15" s="1"/>
  <c r="AA49" i="15"/>
  <c r="Y49" i="15"/>
  <c r="S49" i="15"/>
  <c r="M49" i="15"/>
  <c r="N49" i="15" s="1"/>
  <c r="L49" i="15"/>
  <c r="J49" i="15"/>
  <c r="G49" i="15"/>
  <c r="AC48" i="15"/>
  <c r="AE48" i="15" s="1"/>
  <c r="AA48" i="15"/>
  <c r="Y48" i="15"/>
  <c r="V48" i="15"/>
  <c r="S48" i="15"/>
  <c r="M48" i="15"/>
  <c r="N48" i="15" s="1"/>
  <c r="L48" i="15"/>
  <c r="J48" i="15"/>
  <c r="G48" i="15"/>
  <c r="AE47" i="15"/>
  <c r="AC47" i="15"/>
  <c r="AA47" i="15"/>
  <c r="Y47" i="15"/>
  <c r="X47" i="15"/>
  <c r="V47" i="15"/>
  <c r="S47" i="15"/>
  <c r="M47" i="15"/>
  <c r="J47" i="15"/>
  <c r="G47" i="15"/>
  <c r="AE46" i="15"/>
  <c r="AC46" i="15"/>
  <c r="AA46" i="15"/>
  <c r="Y46" i="15"/>
  <c r="X46" i="15"/>
  <c r="V46" i="15"/>
  <c r="S46" i="15"/>
  <c r="M46" i="15"/>
  <c r="N46" i="15" s="1"/>
  <c r="J46" i="15"/>
  <c r="G46" i="15"/>
  <c r="AC45" i="15"/>
  <c r="AA45" i="15"/>
  <c r="Y45" i="15"/>
  <c r="V45" i="15"/>
  <c r="S45" i="15"/>
  <c r="M45" i="15"/>
  <c r="N45" i="15" s="1"/>
  <c r="L45" i="15"/>
  <c r="G45" i="15"/>
  <c r="AC44" i="15"/>
  <c r="AE44" i="15" s="1"/>
  <c r="AA44" i="15"/>
  <c r="Y44" i="15"/>
  <c r="S44" i="15"/>
  <c r="P44" i="15"/>
  <c r="M44" i="15"/>
  <c r="L44" i="15"/>
  <c r="J44" i="15"/>
  <c r="G44" i="15"/>
  <c r="AC43" i="15"/>
  <c r="AA43" i="15"/>
  <c r="Y43" i="15"/>
  <c r="X43" i="15"/>
  <c r="S43" i="15"/>
  <c r="M43" i="15"/>
  <c r="L43" i="15"/>
  <c r="G43" i="15"/>
  <c r="AC42" i="15"/>
  <c r="AA42" i="15"/>
  <c r="Y42" i="15"/>
  <c r="S42" i="15"/>
  <c r="M42" i="15"/>
  <c r="L42" i="15"/>
  <c r="J42" i="15"/>
  <c r="G42" i="15"/>
  <c r="AC41" i="15"/>
  <c r="AA41" i="15"/>
  <c r="Y41" i="15"/>
  <c r="S41" i="15"/>
  <c r="M41" i="15"/>
  <c r="G41" i="15"/>
  <c r="AE40" i="15"/>
  <c r="AC40" i="15"/>
  <c r="AA40" i="15"/>
  <c r="Y40" i="15"/>
  <c r="S40" i="15"/>
  <c r="M40" i="15"/>
  <c r="N40" i="15" s="1"/>
  <c r="G40" i="15"/>
  <c r="AC39" i="15"/>
  <c r="AA39" i="15"/>
  <c r="Y39" i="15"/>
  <c r="S39" i="15"/>
  <c r="M39" i="15"/>
  <c r="L39" i="15"/>
  <c r="J39" i="15"/>
  <c r="G39" i="15"/>
  <c r="AC38" i="15"/>
  <c r="AA38" i="15"/>
  <c r="Y38" i="15"/>
  <c r="S38" i="15"/>
  <c r="M38" i="15"/>
  <c r="N38" i="15" s="1"/>
  <c r="L38" i="15"/>
  <c r="J38" i="15"/>
  <c r="G38" i="15"/>
  <c r="AC37" i="15"/>
  <c r="AA37" i="15"/>
  <c r="AE37" i="15" s="1"/>
  <c r="Y37" i="15"/>
  <c r="S37" i="15"/>
  <c r="M37" i="15"/>
  <c r="L37" i="15"/>
  <c r="J37" i="15"/>
  <c r="G37" i="15"/>
  <c r="AC36" i="15"/>
  <c r="AA36" i="15"/>
  <c r="AE36" i="15" s="1"/>
  <c r="Y36" i="15"/>
  <c r="V36" i="15"/>
  <c r="S36" i="15"/>
  <c r="M36" i="15"/>
  <c r="L36" i="15"/>
  <c r="J36" i="15"/>
  <c r="G36" i="15"/>
  <c r="AE35" i="15"/>
  <c r="AC35" i="15"/>
  <c r="AA35" i="15"/>
  <c r="Y35" i="15"/>
  <c r="S35" i="15"/>
  <c r="M35" i="15"/>
  <c r="J35" i="15"/>
  <c r="G35" i="15"/>
  <c r="AC34" i="15"/>
  <c r="AE34" i="15" s="1"/>
  <c r="AA34" i="15"/>
  <c r="Y34" i="15"/>
  <c r="S34" i="15"/>
  <c r="M34" i="15"/>
  <c r="L34" i="15"/>
  <c r="J34" i="15"/>
  <c r="G34" i="15"/>
  <c r="AC33" i="15"/>
  <c r="AE33" i="15" s="1"/>
  <c r="AA33" i="15"/>
  <c r="Y33" i="15"/>
  <c r="S33" i="15"/>
  <c r="M33" i="15"/>
  <c r="N33" i="15" s="1"/>
  <c r="L33" i="15"/>
  <c r="J33" i="15"/>
  <c r="G33" i="15"/>
  <c r="AE32" i="15"/>
  <c r="AC32" i="15"/>
  <c r="AA32" i="15"/>
  <c r="Y32" i="15"/>
  <c r="S32" i="15"/>
  <c r="M32" i="15"/>
  <c r="L32" i="15"/>
  <c r="G32" i="15"/>
  <c r="AE31" i="15"/>
  <c r="AC31" i="15"/>
  <c r="AA31" i="15"/>
  <c r="Y31" i="15"/>
  <c r="S31" i="15"/>
  <c r="M31" i="15"/>
  <c r="N31" i="15" s="1"/>
  <c r="L31" i="15"/>
  <c r="J31" i="15"/>
  <c r="G31" i="15"/>
  <c r="AE30" i="15"/>
  <c r="AC30" i="15"/>
  <c r="AA30" i="15"/>
  <c r="Y30" i="15"/>
  <c r="S30" i="15"/>
  <c r="M30" i="15"/>
  <c r="L30" i="15"/>
  <c r="G30" i="15"/>
  <c r="AE29" i="15"/>
  <c r="AC29" i="15"/>
  <c r="AA29" i="15"/>
  <c r="Y29" i="15"/>
  <c r="X29" i="15"/>
  <c r="S29" i="15"/>
  <c r="R29" i="15"/>
  <c r="M29" i="15"/>
  <c r="J29" i="15"/>
  <c r="G29" i="15"/>
  <c r="AC28" i="15"/>
  <c r="AA28" i="15"/>
  <c r="Y28" i="15"/>
  <c r="X28" i="15"/>
  <c r="V28" i="15"/>
  <c r="S28" i="15"/>
  <c r="M28" i="15"/>
  <c r="L28" i="15"/>
  <c r="J28" i="15"/>
  <c r="G28" i="15"/>
  <c r="AE27" i="15"/>
  <c r="AC27" i="15"/>
  <c r="AA27" i="15"/>
  <c r="Y27" i="15"/>
  <c r="S27" i="15"/>
  <c r="R27" i="15"/>
  <c r="P27" i="15"/>
  <c r="M27" i="15"/>
  <c r="N27" i="15" s="1"/>
  <c r="L27" i="15"/>
  <c r="J27" i="15"/>
  <c r="G27" i="15"/>
  <c r="AC26" i="15"/>
  <c r="AA26" i="15"/>
  <c r="Y26" i="15"/>
  <c r="S26" i="15"/>
  <c r="R26" i="15"/>
  <c r="M26" i="15"/>
  <c r="N26" i="15" s="1"/>
  <c r="L26" i="15"/>
  <c r="J26" i="15"/>
  <c r="G26" i="15"/>
  <c r="AC25" i="15"/>
  <c r="AA25" i="15"/>
  <c r="Y25" i="15"/>
  <c r="X25" i="15"/>
  <c r="V25" i="15"/>
  <c r="S25" i="15"/>
  <c r="M25" i="15"/>
  <c r="N25" i="15" s="1"/>
  <c r="L25" i="15"/>
  <c r="G25" i="15"/>
  <c r="AC24" i="15"/>
  <c r="AA24" i="15"/>
  <c r="Y24" i="15"/>
  <c r="S24" i="15"/>
  <c r="R24" i="15"/>
  <c r="P24" i="15"/>
  <c r="M24" i="15"/>
  <c r="N24" i="15" s="1"/>
  <c r="L24" i="15"/>
  <c r="G24" i="15"/>
  <c r="AC23" i="15"/>
  <c r="AA23" i="15"/>
  <c r="Y23" i="15"/>
  <c r="S23" i="15"/>
  <c r="M23" i="15"/>
  <c r="N23" i="15" s="1"/>
  <c r="J23" i="15"/>
  <c r="G23" i="15"/>
  <c r="AE22" i="15"/>
  <c r="AC22" i="15"/>
  <c r="AA22" i="15"/>
  <c r="Y22" i="15"/>
  <c r="X22" i="15"/>
  <c r="V22" i="15"/>
  <c r="S22" i="15"/>
  <c r="M22" i="15"/>
  <c r="N22" i="15" s="1"/>
  <c r="L22" i="15"/>
  <c r="G22" i="15"/>
  <c r="AC21" i="15"/>
  <c r="AA21" i="15"/>
  <c r="Y21" i="15"/>
  <c r="S21" i="15"/>
  <c r="R21" i="15"/>
  <c r="P21" i="15"/>
  <c r="M21" i="15"/>
  <c r="N21" i="15" s="1"/>
  <c r="L21" i="15"/>
  <c r="J21" i="15"/>
  <c r="G21" i="15"/>
  <c r="AC20" i="15"/>
  <c r="AA20" i="15"/>
  <c r="Y20" i="15"/>
  <c r="X20" i="15"/>
  <c r="S20" i="15"/>
  <c r="M20" i="15"/>
  <c r="L20" i="15"/>
  <c r="J20" i="15"/>
  <c r="G20" i="15"/>
  <c r="AE19" i="15"/>
  <c r="AC19" i="15"/>
  <c r="AA19" i="15"/>
  <c r="Y19" i="15"/>
  <c r="S19" i="15"/>
  <c r="M19" i="15"/>
  <c r="L19" i="15"/>
  <c r="G19" i="15"/>
  <c r="AC18" i="15"/>
  <c r="AA18" i="15"/>
  <c r="AE18" i="15" s="1"/>
  <c r="Y18" i="15"/>
  <c r="S18" i="15"/>
  <c r="R18" i="15"/>
  <c r="P18" i="15"/>
  <c r="M18" i="15"/>
  <c r="N18" i="15" s="1"/>
  <c r="L18" i="15"/>
  <c r="J18" i="15"/>
  <c r="G18" i="15"/>
  <c r="AE17" i="15"/>
  <c r="AC17" i="15"/>
  <c r="AA17" i="15"/>
  <c r="Y17" i="15"/>
  <c r="X17" i="15"/>
  <c r="V17" i="15"/>
  <c r="S17" i="15"/>
  <c r="M17" i="15"/>
  <c r="N17" i="15" s="1"/>
  <c r="J17" i="15"/>
  <c r="G17" i="15"/>
  <c r="AC16" i="15"/>
  <c r="AA16" i="15"/>
  <c r="Y16" i="15"/>
  <c r="X16" i="15"/>
  <c r="V16" i="15"/>
  <c r="S16" i="15"/>
  <c r="M16" i="15"/>
  <c r="L16" i="15"/>
  <c r="J16" i="15"/>
  <c r="G16" i="15"/>
  <c r="F16" i="15"/>
  <c r="D16" i="15"/>
  <c r="AE15" i="15"/>
  <c r="AC15" i="15"/>
  <c r="AA15" i="15"/>
  <c r="Y15" i="15"/>
  <c r="S15" i="15"/>
  <c r="R15" i="15"/>
  <c r="P15" i="15"/>
  <c r="N15" i="15"/>
  <c r="M15" i="15"/>
  <c r="L15" i="15"/>
  <c r="J15" i="15"/>
  <c r="G15" i="15"/>
  <c r="W14" i="15"/>
  <c r="X30" i="15" s="1"/>
  <c r="U14" i="15"/>
  <c r="V32" i="15" s="1"/>
  <c r="Q14" i="15"/>
  <c r="R58" i="15" s="1"/>
  <c r="O14" i="15"/>
  <c r="P57" i="15" s="1"/>
  <c r="M14" i="15"/>
  <c r="N28" i="15" s="1"/>
  <c r="K14" i="15"/>
  <c r="L58" i="15" s="1"/>
  <c r="I14" i="15"/>
  <c r="J59" i="15" s="1"/>
  <c r="E14" i="15"/>
  <c r="F59" i="15" s="1"/>
  <c r="C14" i="15"/>
  <c r="D58" i="15" s="1"/>
  <c r="AC13" i="15"/>
  <c r="AA13" i="15"/>
  <c r="AE13" i="15" s="1"/>
  <c r="Y13" i="15"/>
  <c r="S13" i="15"/>
  <c r="M13" i="15"/>
  <c r="G13" i="15"/>
  <c r="AC12" i="15"/>
  <c r="AA12" i="15"/>
  <c r="Y12" i="15"/>
  <c r="Z12" i="15" s="1"/>
  <c r="X12" i="15"/>
  <c r="V12" i="15"/>
  <c r="S12" i="15"/>
  <c r="T12" i="15" s="1"/>
  <c r="R12" i="15"/>
  <c r="P12" i="15"/>
  <c r="M12" i="15"/>
  <c r="N12" i="15" s="1"/>
  <c r="L12" i="15"/>
  <c r="J12" i="15"/>
  <c r="G12" i="15"/>
  <c r="H12" i="15" s="1"/>
  <c r="F12" i="15"/>
  <c r="D12" i="15"/>
  <c r="AC11" i="15"/>
  <c r="AE11" i="15" s="1"/>
  <c r="AA11" i="15"/>
  <c r="Y11" i="15"/>
  <c r="S11" i="15"/>
  <c r="M11" i="15"/>
  <c r="G11" i="15"/>
  <c r="AD52" i="15" l="1"/>
  <c r="T38" i="15"/>
  <c r="AE41" i="15"/>
  <c r="AB50" i="15"/>
  <c r="AE38" i="15"/>
  <c r="AB38" i="15"/>
  <c r="AD50" i="15"/>
  <c r="AD53" i="15"/>
  <c r="H55" i="15"/>
  <c r="AD58" i="15"/>
  <c r="F23" i="15"/>
  <c r="D30" i="15"/>
  <c r="D54" i="15"/>
  <c r="D59" i="15"/>
  <c r="AE12" i="15"/>
  <c r="AF12" i="15" s="1"/>
  <c r="AB12" i="15"/>
  <c r="AD33" i="15"/>
  <c r="T36" i="15"/>
  <c r="F54" i="15"/>
  <c r="AB52" i="15"/>
  <c r="AE52" i="15"/>
  <c r="H54" i="15"/>
  <c r="AE57" i="15"/>
  <c r="AD20" i="15"/>
  <c r="AB37" i="15"/>
  <c r="AD40" i="15"/>
  <c r="T23" i="15"/>
  <c r="AE43" i="15"/>
  <c r="AD15" i="15"/>
  <c r="Z30" i="15"/>
  <c r="D50" i="15"/>
  <c r="D33" i="15"/>
  <c r="D26" i="15"/>
  <c r="D23" i="15"/>
  <c r="D48" i="15"/>
  <c r="D46" i="15"/>
  <c r="D38" i="15"/>
  <c r="D24" i="15"/>
  <c r="D21" i="15"/>
  <c r="D55" i="15"/>
  <c r="D53" i="15"/>
  <c r="D51" i="15"/>
  <c r="D36" i="15"/>
  <c r="D18" i="15"/>
  <c r="D15" i="15"/>
  <c r="D34" i="15"/>
  <c r="G14" i="15"/>
  <c r="D45" i="15"/>
  <c r="D31" i="15"/>
  <c r="D20" i="15"/>
  <c r="D57" i="15"/>
  <c r="D25" i="15"/>
  <c r="D17" i="15"/>
  <c r="AA14" i="15"/>
  <c r="D28" i="15"/>
  <c r="D22" i="15"/>
  <c r="D49" i="15"/>
  <c r="D44" i="15"/>
  <c r="D41" i="15"/>
  <c r="D42" i="15"/>
  <c r="D39" i="15"/>
  <c r="D52" i="15"/>
  <c r="D35" i="15"/>
  <c r="D27" i="15"/>
  <c r="D47" i="15"/>
  <c r="D43" i="15"/>
  <c r="D40" i="15"/>
  <c r="D37" i="15"/>
  <c r="D56" i="15"/>
  <c r="F56" i="15"/>
  <c r="F50" i="15"/>
  <c r="F44" i="15"/>
  <c r="F38" i="15"/>
  <c r="F32" i="15"/>
  <c r="F57" i="15"/>
  <c r="F51" i="15"/>
  <c r="F45" i="15"/>
  <c r="F39" i="15"/>
  <c r="F33" i="15"/>
  <c r="F27" i="15"/>
  <c r="F21" i="15"/>
  <c r="F15" i="15"/>
  <c r="F48" i="15"/>
  <c r="F46" i="15"/>
  <c r="F20" i="15"/>
  <c r="F17" i="15"/>
  <c r="F31" i="15"/>
  <c r="F29" i="15"/>
  <c r="F55" i="15"/>
  <c r="F53" i="15"/>
  <c r="F36" i="15"/>
  <c r="F18" i="15"/>
  <c r="F34" i="15"/>
  <c r="F49" i="15"/>
  <c r="F47" i="15"/>
  <c r="F26" i="15"/>
  <c r="F25" i="15"/>
  <c r="AC14" i="15"/>
  <c r="F37" i="15"/>
  <c r="F30" i="15"/>
  <c r="F24" i="15"/>
  <c r="F22" i="15"/>
  <c r="F52" i="15"/>
  <c r="F42" i="15"/>
  <c r="F35" i="15"/>
  <c r="F41" i="15"/>
  <c r="F43" i="15"/>
  <c r="F40" i="15"/>
  <c r="F58" i="15"/>
  <c r="AD42" i="15"/>
  <c r="AE42" i="15"/>
  <c r="AE51" i="15"/>
  <c r="AD51" i="15"/>
  <c r="AB54" i="15"/>
  <c r="F28" i="15"/>
  <c r="D29" i="15"/>
  <c r="AD34" i="15"/>
  <c r="AE16" i="15"/>
  <c r="D19" i="15"/>
  <c r="AB30" i="15"/>
  <c r="D32" i="15"/>
  <c r="AB35" i="15"/>
  <c r="AD16" i="15"/>
  <c r="F19" i="15"/>
  <c r="AD23" i="15"/>
  <c r="AD35" i="15"/>
  <c r="AB51" i="15"/>
  <c r="AD55" i="15"/>
  <c r="AB44" i="15"/>
  <c r="AD46" i="15"/>
  <c r="H56" i="15"/>
  <c r="AB21" i="15"/>
  <c r="AD45" i="15"/>
  <c r="N59" i="15"/>
  <c r="AD12" i="15"/>
  <c r="P19" i="15"/>
  <c r="P59" i="15"/>
  <c r="AB27" i="15"/>
  <c r="N56" i="15"/>
  <c r="AE21" i="15"/>
  <c r="T32" i="15"/>
  <c r="P56" i="15"/>
  <c r="P36" i="15"/>
  <c r="N37" i="15"/>
  <c r="N39" i="15"/>
  <c r="N43" i="15"/>
  <c r="R56" i="15"/>
  <c r="H32" i="15"/>
  <c r="AD43" i="15"/>
  <c r="AE45" i="15"/>
  <c r="N19" i="15"/>
  <c r="N30" i="15"/>
  <c r="P32" i="15"/>
  <c r="P25" i="15"/>
  <c r="S14" i="15"/>
  <c r="T35" i="15" s="1"/>
  <c r="P47" i="15"/>
  <c r="P45" i="15"/>
  <c r="P43" i="15"/>
  <c r="P30" i="15"/>
  <c r="P22" i="15"/>
  <c r="P54" i="15"/>
  <c r="P26" i="15"/>
  <c r="P52" i="15"/>
  <c r="P50" i="15"/>
  <c r="P35" i="15"/>
  <c r="P23" i="15"/>
  <c r="P20" i="15"/>
  <c r="P48" i="15"/>
  <c r="P33" i="15"/>
  <c r="P31" i="15"/>
  <c r="P17" i="15"/>
  <c r="P29" i="15"/>
  <c r="P42" i="15"/>
  <c r="P16" i="15"/>
  <c r="P53" i="15"/>
  <c r="P51" i="15"/>
  <c r="P34" i="15"/>
  <c r="P28" i="15"/>
  <c r="P49" i="15"/>
  <c r="N32" i="15"/>
  <c r="H35" i="15"/>
  <c r="AD44" i="15"/>
  <c r="R54" i="15"/>
  <c r="R48" i="15"/>
  <c r="R42" i="15"/>
  <c r="R36" i="15"/>
  <c r="R30" i="15"/>
  <c r="R55" i="15"/>
  <c r="R49" i="15"/>
  <c r="R43" i="15"/>
  <c r="R37" i="15"/>
  <c r="R31" i="15"/>
  <c r="R25" i="15"/>
  <c r="R19" i="15"/>
  <c r="R47" i="15"/>
  <c r="R45" i="15"/>
  <c r="R22" i="15"/>
  <c r="R28" i="15"/>
  <c r="R52" i="15"/>
  <c r="R50" i="15"/>
  <c r="R35" i="15"/>
  <c r="R23" i="15"/>
  <c r="R20" i="15"/>
  <c r="R33" i="15"/>
  <c r="R17" i="15"/>
  <c r="R46" i="15"/>
  <c r="R44" i="15"/>
  <c r="R53" i="15"/>
  <c r="R51" i="15"/>
  <c r="R34" i="15"/>
  <c r="AE26" i="15"/>
  <c r="AB26" i="15"/>
  <c r="R59" i="15"/>
  <c r="AB23" i="15"/>
  <c r="AE23" i="15"/>
  <c r="P55" i="15"/>
  <c r="P58" i="15"/>
  <c r="X56" i="15"/>
  <c r="X50" i="15"/>
  <c r="X44" i="15"/>
  <c r="X38" i="15"/>
  <c r="X32" i="15"/>
  <c r="X57" i="15"/>
  <c r="X51" i="15"/>
  <c r="X45" i="15"/>
  <c r="X39" i="15"/>
  <c r="X33" i="15"/>
  <c r="X27" i="15"/>
  <c r="X21" i="15"/>
  <c r="X15" i="15"/>
  <c r="X54" i="15"/>
  <c r="X52" i="15"/>
  <c r="X37" i="15"/>
  <c r="X35" i="15"/>
  <c r="X26" i="15"/>
  <c r="X23" i="15"/>
  <c r="X42" i="15"/>
  <c r="X40" i="15"/>
  <c r="X24" i="15"/>
  <c r="X59" i="15"/>
  <c r="X18" i="15"/>
  <c r="X55" i="15"/>
  <c r="X53" i="15"/>
  <c r="X36" i="15"/>
  <c r="X34" i="15"/>
  <c r="X49" i="15"/>
  <c r="X41" i="15"/>
  <c r="X58" i="15"/>
  <c r="X48" i="15"/>
  <c r="N20" i="15"/>
  <c r="AE25" i="15"/>
  <c r="AD25" i="15"/>
  <c r="X19" i="15"/>
  <c r="AE28" i="15"/>
  <c r="P37" i="15"/>
  <c r="P39" i="15"/>
  <c r="P40" i="15"/>
  <c r="P41" i="15"/>
  <c r="P46" i="15"/>
  <c r="N47" i="15"/>
  <c r="Z53" i="15"/>
  <c r="R57" i="15"/>
  <c r="AD39" i="15"/>
  <c r="N55" i="15"/>
  <c r="N16" i="15"/>
  <c r="T24" i="15"/>
  <c r="AD49" i="15"/>
  <c r="H39" i="15"/>
  <c r="AD48" i="15"/>
  <c r="R32" i="15"/>
  <c r="N58" i="15"/>
  <c r="V56" i="15"/>
  <c r="V54" i="15"/>
  <c r="V52" i="15"/>
  <c r="V37" i="15"/>
  <c r="V35" i="15"/>
  <c r="V26" i="15"/>
  <c r="V23" i="15"/>
  <c r="V44" i="15"/>
  <c r="V31" i="15"/>
  <c r="V29" i="15"/>
  <c r="V57" i="15"/>
  <c r="V42" i="15"/>
  <c r="V40" i="15"/>
  <c r="V27" i="15"/>
  <c r="V24" i="15"/>
  <c r="V21" i="15"/>
  <c r="V59" i="15"/>
  <c r="V38" i="15"/>
  <c r="V18" i="15"/>
  <c r="V15" i="15"/>
  <c r="V55" i="15"/>
  <c r="V53" i="15"/>
  <c r="V50" i="15"/>
  <c r="V49" i="15"/>
  <c r="V41" i="15"/>
  <c r="V39" i="15"/>
  <c r="V33" i="15"/>
  <c r="V58" i="15"/>
  <c r="AB22" i="15"/>
  <c r="AB24" i="15"/>
  <c r="AB25" i="15"/>
  <c r="V30" i="15"/>
  <c r="N34" i="15"/>
  <c r="R16" i="15"/>
  <c r="V19" i="15"/>
  <c r="AD24" i="15"/>
  <c r="Y14" i="15"/>
  <c r="Z41" i="15" s="1"/>
  <c r="T20" i="15"/>
  <c r="AE24" i="15"/>
  <c r="X31" i="15"/>
  <c r="P38" i="15"/>
  <c r="V20" i="15"/>
  <c r="AD28" i="15"/>
  <c r="AD29" i="15"/>
  <c r="V34" i="15"/>
  <c r="T37" i="15"/>
  <c r="R38" i="15"/>
  <c r="R39" i="15"/>
  <c r="R40" i="15"/>
  <c r="R41" i="15"/>
  <c r="V43" i="15"/>
  <c r="N44" i="15"/>
  <c r="AB53" i="15"/>
  <c r="AE53" i="15"/>
  <c r="N50" i="15"/>
  <c r="N51" i="15"/>
  <c r="H52" i="15"/>
  <c r="AD56" i="15"/>
  <c r="AE20" i="15"/>
  <c r="AD37" i="15"/>
  <c r="T41" i="15"/>
  <c r="N42" i="15"/>
  <c r="Z47" i="15"/>
  <c r="AD57" i="15"/>
  <c r="AD26" i="15"/>
  <c r="N29" i="15"/>
  <c r="AB32" i="15"/>
  <c r="AD38" i="15"/>
  <c r="Z39" i="15"/>
  <c r="Z40" i="15"/>
  <c r="Z48" i="15"/>
  <c r="N52" i="15"/>
  <c r="AD27" i="15"/>
  <c r="N36" i="15"/>
  <c r="AE39" i="15"/>
  <c r="AB40" i="15"/>
  <c r="Z50" i="15"/>
  <c r="AB58" i="15"/>
  <c r="AE58" i="15"/>
  <c r="AD54" i="15"/>
  <c r="N35" i="15"/>
  <c r="AD41" i="15"/>
  <c r="J19" i="15"/>
  <c r="J22" i="15"/>
  <c r="T31" i="15"/>
  <c r="Z34" i="15"/>
  <c r="J41" i="15"/>
  <c r="J43" i="15"/>
  <c r="J45" i="15"/>
  <c r="N54" i="15"/>
  <c r="J25" i="15"/>
  <c r="J30" i="15"/>
  <c r="AD30" i="15"/>
  <c r="J32" i="15"/>
  <c r="H34" i="15"/>
  <c r="N41" i="15"/>
  <c r="AD47" i="15"/>
  <c r="AD36" i="15"/>
  <c r="T56" i="15"/>
  <c r="AD59" i="15"/>
  <c r="AD18" i="15"/>
  <c r="J24" i="15"/>
  <c r="J40" i="15"/>
  <c r="N53" i="15"/>
  <c r="AE59" i="15"/>
  <c r="L17" i="15"/>
  <c r="L23" i="15"/>
  <c r="L29" i="15"/>
  <c r="L35" i="15"/>
  <c r="L41" i="15"/>
  <c r="L47" i="15"/>
  <c r="L53" i="15"/>
  <c r="L59" i="15"/>
  <c r="L40" i="15"/>
  <c r="L46" i="15"/>
  <c r="L52" i="15"/>
  <c r="H38" i="15" l="1"/>
  <c r="H37" i="15"/>
  <c r="H31" i="15"/>
  <c r="H17" i="15"/>
  <c r="H15" i="15"/>
  <c r="H29" i="15"/>
  <c r="H25" i="15"/>
  <c r="T40" i="15"/>
  <c r="H43" i="15"/>
  <c r="H49" i="15"/>
  <c r="T22" i="15"/>
  <c r="Z44" i="15"/>
  <c r="H45" i="15"/>
  <c r="Z16" i="15"/>
  <c r="AE14" i="15"/>
  <c r="AF21" i="15" s="1"/>
  <c r="AB31" i="15"/>
  <c r="AB15" i="15"/>
  <c r="AB48" i="15"/>
  <c r="AB56" i="15"/>
  <c r="AB55" i="15"/>
  <c r="AB39" i="15"/>
  <c r="AB33" i="15"/>
  <c r="Z36" i="15"/>
  <c r="Z24" i="15"/>
  <c r="H48" i="15"/>
  <c r="AB46" i="15"/>
  <c r="T46" i="15"/>
  <c r="Z26" i="15"/>
  <c r="Z49" i="15"/>
  <c r="AB59" i="15"/>
  <c r="H46" i="15"/>
  <c r="Z59" i="15"/>
  <c r="Z18" i="15"/>
  <c r="Z17" i="15"/>
  <c r="Z21" i="15"/>
  <c r="Z42" i="15"/>
  <c r="Z35" i="15"/>
  <c r="Z56" i="15"/>
  <c r="Z20" i="15"/>
  <c r="Z19" i="15"/>
  <c r="T28" i="15"/>
  <c r="T52" i="15"/>
  <c r="T51" i="15"/>
  <c r="T16" i="15"/>
  <c r="T34" i="15"/>
  <c r="T54" i="15"/>
  <c r="T53" i="15"/>
  <c r="T33" i="15"/>
  <c r="T19" i="15"/>
  <c r="T30" i="15"/>
  <c r="T45" i="15"/>
  <c r="T47" i="15"/>
  <c r="T17" i="15"/>
  <c r="H50" i="15"/>
  <c r="H23" i="15"/>
  <c r="T42" i="15"/>
  <c r="Z28" i="15"/>
  <c r="Z27" i="15"/>
  <c r="T57" i="15"/>
  <c r="T29" i="15"/>
  <c r="Z54" i="15"/>
  <c r="Z33" i="15"/>
  <c r="Z22" i="15"/>
  <c r="T27" i="15"/>
  <c r="Z25" i="15"/>
  <c r="AB47" i="15"/>
  <c r="Z32" i="15"/>
  <c r="AB42" i="15"/>
  <c r="AB19" i="15"/>
  <c r="Z45" i="15"/>
  <c r="T43" i="15"/>
  <c r="H51" i="15"/>
  <c r="H22" i="15"/>
  <c r="AB20" i="15"/>
  <c r="T59" i="15"/>
  <c r="T26" i="15"/>
  <c r="H16" i="15"/>
  <c r="AB16" i="15"/>
  <c r="AB43" i="15"/>
  <c r="T15" i="15"/>
  <c r="T44" i="15"/>
  <c r="H58" i="15"/>
  <c r="Z58" i="15"/>
  <c r="H47" i="15"/>
  <c r="H42" i="15"/>
  <c r="T58" i="15"/>
  <c r="AB28" i="15"/>
  <c r="H59" i="15"/>
  <c r="Z29" i="15"/>
  <c r="T25" i="15"/>
  <c r="H53" i="15"/>
  <c r="H28" i="15"/>
  <c r="AB41" i="15"/>
  <c r="AB29" i="15"/>
  <c r="H57" i="15"/>
  <c r="T50" i="15"/>
  <c r="AB17" i="15"/>
  <c r="H41" i="15"/>
  <c r="AB18" i="15"/>
  <c r="H19" i="15"/>
  <c r="AD31" i="15"/>
  <c r="AD22" i="15"/>
  <c r="AD17" i="15"/>
  <c r="AD21" i="15"/>
  <c r="AD19" i="15"/>
  <c r="AD32" i="15"/>
  <c r="T39" i="15"/>
  <c r="AB57" i="15"/>
  <c r="Z52" i="15"/>
  <c r="Z38" i="15"/>
  <c r="Z37" i="15"/>
  <c r="H21" i="15"/>
  <c r="Z46" i="15"/>
  <c r="T18" i="15"/>
  <c r="T55" i="15"/>
  <c r="H44" i="15"/>
  <c r="H36" i="15"/>
  <c r="Z23" i="15"/>
  <c r="T48" i="15"/>
  <c r="H40" i="15"/>
  <c r="Z51" i="15"/>
  <c r="Z31" i="15"/>
  <c r="H30" i="15"/>
  <c r="H20" i="15"/>
  <c r="H26" i="15"/>
  <c r="H24" i="15"/>
  <c r="Z57" i="15"/>
  <c r="T21" i="15"/>
  <c r="AB34" i="15"/>
  <c r="T49" i="15"/>
  <c r="Z15" i="15"/>
  <c r="H27" i="15"/>
  <c r="Z55" i="15"/>
  <c r="AB45" i="15"/>
  <c r="H18" i="15"/>
  <c r="AB36" i="15"/>
  <c r="H33" i="15"/>
  <c r="AB49" i="15"/>
  <c r="Z43" i="15"/>
  <c r="AF53" i="15" l="1"/>
  <c r="AF51" i="15"/>
  <c r="AF58" i="15"/>
  <c r="AF46" i="15"/>
  <c r="AF34" i="15"/>
  <c r="AF17" i="15"/>
  <c r="AF15" i="15"/>
  <c r="AF29" i="15"/>
  <c r="AF44" i="15"/>
  <c r="AF55" i="15"/>
  <c r="AF31" i="15"/>
  <c r="AF36" i="15"/>
  <c r="AF18" i="15"/>
  <c r="AF40" i="15"/>
  <c r="AF19" i="15"/>
  <c r="AF33" i="15"/>
  <c r="AF32" i="15"/>
  <c r="AF56" i="15"/>
  <c r="AF35" i="15"/>
  <c r="AF22" i="15"/>
  <c r="AF30" i="15"/>
  <c r="AF47" i="15"/>
  <c r="AF27" i="15"/>
  <c r="AF54" i="15"/>
  <c r="AF49" i="15"/>
  <c r="AF37" i="15"/>
  <c r="AF48" i="15"/>
  <c r="AF50" i="15"/>
  <c r="AF26" i="15"/>
  <c r="AF43" i="15"/>
  <c r="AF39" i="15"/>
  <c r="AF59" i="15"/>
  <c r="AF45" i="15"/>
  <c r="AF28" i="15"/>
  <c r="AF16" i="15"/>
  <c r="AF23" i="15"/>
  <c r="AF25" i="15"/>
  <c r="AF52" i="15"/>
  <c r="AF41" i="15"/>
  <c r="AF38" i="15"/>
  <c r="AF42" i="15"/>
  <c r="AF57" i="15"/>
  <c r="AF20" i="15"/>
  <c r="AF24" i="15"/>
  <c r="AC59" i="16" l="1"/>
  <c r="AA59" i="16"/>
  <c r="Y59" i="16"/>
  <c r="X59" i="16"/>
  <c r="S59" i="16"/>
  <c r="P59" i="16"/>
  <c r="M59" i="16"/>
  <c r="G59" i="16"/>
  <c r="F59" i="16"/>
  <c r="D59" i="16"/>
  <c r="AC58" i="16"/>
  <c r="AA58" i="16"/>
  <c r="Y58" i="16"/>
  <c r="X58" i="16"/>
  <c r="S58" i="16"/>
  <c r="R58" i="16"/>
  <c r="P58" i="16"/>
  <c r="M58" i="16"/>
  <c r="L58" i="16"/>
  <c r="G58" i="16"/>
  <c r="F58" i="16"/>
  <c r="AE57" i="16"/>
  <c r="AC57" i="16"/>
  <c r="AA57" i="16"/>
  <c r="Y57" i="16"/>
  <c r="S57" i="16"/>
  <c r="R57" i="16"/>
  <c r="P57" i="16"/>
  <c r="M57" i="16"/>
  <c r="G57" i="16"/>
  <c r="AC56" i="16"/>
  <c r="AE56" i="16" s="1"/>
  <c r="AA56" i="16"/>
  <c r="Y56" i="16"/>
  <c r="S56" i="16"/>
  <c r="P56" i="16"/>
  <c r="M56" i="16"/>
  <c r="G56" i="16"/>
  <c r="F56" i="16"/>
  <c r="AC55" i="16"/>
  <c r="AA55" i="16"/>
  <c r="Y55" i="16"/>
  <c r="X55" i="16"/>
  <c r="S55" i="16"/>
  <c r="M55" i="16"/>
  <c r="G55" i="16"/>
  <c r="F55" i="16"/>
  <c r="AC54" i="16"/>
  <c r="AA54" i="16"/>
  <c r="Y54" i="16"/>
  <c r="X54" i="16"/>
  <c r="S54" i="16"/>
  <c r="R54" i="16"/>
  <c r="M54" i="16"/>
  <c r="J54" i="16"/>
  <c r="G54" i="16"/>
  <c r="AE53" i="16"/>
  <c r="AC53" i="16"/>
  <c r="AA53" i="16"/>
  <c r="Y53" i="16"/>
  <c r="X53" i="16"/>
  <c r="S53" i="16"/>
  <c r="P53" i="16"/>
  <c r="M53" i="16"/>
  <c r="J53" i="16"/>
  <c r="G53" i="16"/>
  <c r="F53" i="16"/>
  <c r="AE52" i="16"/>
  <c r="AC52" i="16"/>
  <c r="AA52" i="16"/>
  <c r="Y52" i="16"/>
  <c r="X52" i="16"/>
  <c r="V52" i="16"/>
  <c r="S52" i="16"/>
  <c r="R52" i="16"/>
  <c r="M52" i="16"/>
  <c r="G52" i="16"/>
  <c r="F52" i="16"/>
  <c r="AC51" i="16"/>
  <c r="AE51" i="16" s="1"/>
  <c r="AA51" i="16"/>
  <c r="Y51" i="16"/>
  <c r="S51" i="16"/>
  <c r="R51" i="16"/>
  <c r="M51" i="16"/>
  <c r="G51" i="16"/>
  <c r="AC50" i="16"/>
  <c r="AD50" i="16" s="1"/>
  <c r="AA50" i="16"/>
  <c r="Y50" i="16"/>
  <c r="X50" i="16"/>
  <c r="S50" i="16"/>
  <c r="M50" i="16"/>
  <c r="G50" i="16"/>
  <c r="H50" i="16" s="1"/>
  <c r="F50" i="16"/>
  <c r="AE49" i="16"/>
  <c r="AC49" i="16"/>
  <c r="AA49" i="16"/>
  <c r="Y49" i="16"/>
  <c r="X49" i="16"/>
  <c r="S49" i="16"/>
  <c r="P49" i="16"/>
  <c r="M49" i="16"/>
  <c r="J49" i="16"/>
  <c r="G49" i="16"/>
  <c r="F49" i="16"/>
  <c r="AC48" i="16"/>
  <c r="AA48" i="16"/>
  <c r="AE48" i="16" s="1"/>
  <c r="Y48" i="16"/>
  <c r="V48" i="16"/>
  <c r="S48" i="16"/>
  <c r="R48" i="16"/>
  <c r="M48" i="16"/>
  <c r="G48" i="16"/>
  <c r="F48" i="16"/>
  <c r="AC47" i="16"/>
  <c r="AA47" i="16"/>
  <c r="Y47" i="16"/>
  <c r="S47" i="16"/>
  <c r="R47" i="16"/>
  <c r="P47" i="16"/>
  <c r="M47" i="16"/>
  <c r="G47" i="16"/>
  <c r="F47" i="16"/>
  <c r="AC46" i="16"/>
  <c r="AE46" i="16" s="1"/>
  <c r="AA46" i="16"/>
  <c r="Y46" i="16"/>
  <c r="S46" i="16"/>
  <c r="R46" i="16"/>
  <c r="P46" i="16"/>
  <c r="M46" i="16"/>
  <c r="L46" i="16"/>
  <c r="G46" i="16"/>
  <c r="F46" i="16"/>
  <c r="AE45" i="16"/>
  <c r="AC45" i="16"/>
  <c r="AD45" i="16" s="1"/>
  <c r="AA45" i="16"/>
  <c r="Y45" i="16"/>
  <c r="S45" i="16"/>
  <c r="M45" i="16"/>
  <c r="L45" i="16"/>
  <c r="J45" i="16"/>
  <c r="G45" i="16"/>
  <c r="AC44" i="16"/>
  <c r="AA44" i="16"/>
  <c r="Y44" i="16"/>
  <c r="X44" i="16"/>
  <c r="S44" i="16"/>
  <c r="R44" i="16"/>
  <c r="P44" i="16"/>
  <c r="M44" i="16"/>
  <c r="G44" i="16"/>
  <c r="F44" i="16"/>
  <c r="AC43" i="16"/>
  <c r="AD43" i="16" s="1"/>
  <c r="AA43" i="16"/>
  <c r="AE43" i="16" s="1"/>
  <c r="Y43" i="16"/>
  <c r="X43" i="16"/>
  <c r="S43" i="16"/>
  <c r="P43" i="16"/>
  <c r="M43" i="16"/>
  <c r="G43" i="16"/>
  <c r="F43" i="16"/>
  <c r="AC42" i="16"/>
  <c r="AA42" i="16"/>
  <c r="AE42" i="16" s="1"/>
  <c r="Y42" i="16"/>
  <c r="X42" i="16"/>
  <c r="S42" i="16"/>
  <c r="R42" i="16"/>
  <c r="M42" i="16"/>
  <c r="G42" i="16"/>
  <c r="H42" i="16" s="1"/>
  <c r="F42" i="16"/>
  <c r="AC41" i="16"/>
  <c r="AA41" i="16"/>
  <c r="Y41" i="16"/>
  <c r="S41" i="16"/>
  <c r="R41" i="16"/>
  <c r="P41" i="16"/>
  <c r="M41" i="16"/>
  <c r="G41" i="16"/>
  <c r="AC40" i="16"/>
  <c r="AE40" i="16" s="1"/>
  <c r="AA40" i="16"/>
  <c r="Y40" i="16"/>
  <c r="X40" i="16"/>
  <c r="S40" i="16"/>
  <c r="P40" i="16"/>
  <c r="M40" i="16"/>
  <c r="G40" i="16"/>
  <c r="F40" i="16"/>
  <c r="AC39" i="16"/>
  <c r="AA39" i="16"/>
  <c r="AE39" i="16" s="1"/>
  <c r="Y39" i="16"/>
  <c r="S39" i="16"/>
  <c r="M39" i="16"/>
  <c r="G39" i="16"/>
  <c r="AE38" i="16"/>
  <c r="AC38" i="16"/>
  <c r="AD38" i="16" s="1"/>
  <c r="AA38" i="16"/>
  <c r="Y38" i="16"/>
  <c r="S38" i="16"/>
  <c r="M38" i="16"/>
  <c r="L38" i="16"/>
  <c r="J38" i="16"/>
  <c r="G38" i="16"/>
  <c r="F38" i="16"/>
  <c r="AC37" i="16"/>
  <c r="AA37" i="16"/>
  <c r="Y37" i="16"/>
  <c r="X37" i="16"/>
  <c r="V37" i="16"/>
  <c r="S37" i="16"/>
  <c r="P37" i="16"/>
  <c r="M37" i="16"/>
  <c r="G37" i="16"/>
  <c r="F37" i="16"/>
  <c r="AC36" i="16"/>
  <c r="AA36" i="16"/>
  <c r="Y36" i="16"/>
  <c r="X36" i="16"/>
  <c r="V36" i="16"/>
  <c r="S36" i="16"/>
  <c r="R36" i="16"/>
  <c r="M36" i="16"/>
  <c r="G36" i="16"/>
  <c r="AE35" i="16"/>
  <c r="AD35" i="16"/>
  <c r="AC35" i="16"/>
  <c r="AA35" i="16"/>
  <c r="Y35" i="16"/>
  <c r="S35" i="16"/>
  <c r="M35" i="16"/>
  <c r="G35" i="16"/>
  <c r="H35" i="16" s="1"/>
  <c r="F35" i="16"/>
  <c r="D35" i="16"/>
  <c r="AE34" i="16"/>
  <c r="AC34" i="16"/>
  <c r="AA34" i="16"/>
  <c r="Y34" i="16"/>
  <c r="X34" i="16"/>
  <c r="S34" i="16"/>
  <c r="R34" i="16"/>
  <c r="P34" i="16"/>
  <c r="M34" i="16"/>
  <c r="G34" i="16"/>
  <c r="F34" i="16"/>
  <c r="AC33" i="16"/>
  <c r="AD33" i="16" s="1"/>
  <c r="AA33" i="16"/>
  <c r="Y33" i="16"/>
  <c r="S33" i="16"/>
  <c r="R33" i="16"/>
  <c r="P33" i="16"/>
  <c r="M33" i="16"/>
  <c r="G33" i="16"/>
  <c r="F33" i="16"/>
  <c r="AE32" i="16"/>
  <c r="AC32" i="16"/>
  <c r="AD32" i="16" s="1"/>
  <c r="AA32" i="16"/>
  <c r="Y32" i="16"/>
  <c r="X32" i="16"/>
  <c r="S32" i="16"/>
  <c r="M32" i="16"/>
  <c r="L32" i="16"/>
  <c r="J32" i="16"/>
  <c r="G32" i="16"/>
  <c r="F32" i="16"/>
  <c r="AC31" i="16"/>
  <c r="AA31" i="16"/>
  <c r="Y31" i="16"/>
  <c r="X31" i="16"/>
  <c r="V31" i="16"/>
  <c r="S31" i="16"/>
  <c r="R31" i="16"/>
  <c r="M31" i="16"/>
  <c r="G31" i="16"/>
  <c r="F31" i="16"/>
  <c r="AC30" i="16"/>
  <c r="AD30" i="16" s="1"/>
  <c r="AA30" i="16"/>
  <c r="Y30" i="16"/>
  <c r="X30" i="16"/>
  <c r="S30" i="16"/>
  <c r="M30" i="16"/>
  <c r="L30" i="16"/>
  <c r="G30" i="16"/>
  <c r="F30" i="16"/>
  <c r="D30" i="16"/>
  <c r="AE29" i="16"/>
  <c r="AC29" i="16"/>
  <c r="AA29" i="16"/>
  <c r="Y29" i="16"/>
  <c r="V29" i="16"/>
  <c r="S29" i="16"/>
  <c r="R29" i="16"/>
  <c r="P29" i="16"/>
  <c r="M29" i="16"/>
  <c r="G29" i="16"/>
  <c r="F29" i="16"/>
  <c r="AC28" i="16"/>
  <c r="AE28" i="16" s="1"/>
  <c r="AA28" i="16"/>
  <c r="Y28" i="16"/>
  <c r="X28" i="16"/>
  <c r="S28" i="16"/>
  <c r="M28" i="16"/>
  <c r="L28" i="16"/>
  <c r="G28" i="16"/>
  <c r="H28" i="16" s="1"/>
  <c r="F28" i="16"/>
  <c r="AC27" i="16"/>
  <c r="AA27" i="16"/>
  <c r="AE27" i="16" s="1"/>
  <c r="Y27" i="16"/>
  <c r="X27" i="16"/>
  <c r="V27" i="16"/>
  <c r="S27" i="16"/>
  <c r="M27" i="16"/>
  <c r="G27" i="16"/>
  <c r="F27" i="16"/>
  <c r="AC26" i="16"/>
  <c r="AA26" i="16"/>
  <c r="Y26" i="16"/>
  <c r="X26" i="16"/>
  <c r="S26" i="16"/>
  <c r="R26" i="16"/>
  <c r="M26" i="16"/>
  <c r="G26" i="16"/>
  <c r="F26" i="16"/>
  <c r="AC25" i="16"/>
  <c r="AD25" i="16" s="1"/>
  <c r="AA25" i="16"/>
  <c r="Y25" i="16"/>
  <c r="X25" i="16"/>
  <c r="S25" i="16"/>
  <c r="R25" i="16"/>
  <c r="M25" i="16"/>
  <c r="L25" i="16"/>
  <c r="J25" i="16"/>
  <c r="G25" i="16"/>
  <c r="F25" i="16"/>
  <c r="AC24" i="16"/>
  <c r="AD24" i="16" s="1"/>
  <c r="AA24" i="16"/>
  <c r="Y24" i="16"/>
  <c r="X24" i="16"/>
  <c r="S24" i="16"/>
  <c r="R24" i="16"/>
  <c r="M24" i="16"/>
  <c r="L24" i="16"/>
  <c r="G24" i="16"/>
  <c r="F24" i="16"/>
  <c r="AC23" i="16"/>
  <c r="AA23" i="16"/>
  <c r="AE23" i="16" s="1"/>
  <c r="Y23" i="16"/>
  <c r="X23" i="16"/>
  <c r="S23" i="16"/>
  <c r="M23" i="16"/>
  <c r="G23" i="16"/>
  <c r="F23" i="16"/>
  <c r="AE22" i="16"/>
  <c r="AC22" i="16"/>
  <c r="AA22" i="16"/>
  <c r="Y22" i="16"/>
  <c r="X22" i="16"/>
  <c r="S22" i="16"/>
  <c r="R22" i="16"/>
  <c r="P22" i="16"/>
  <c r="M22" i="16"/>
  <c r="G22" i="16"/>
  <c r="F22" i="16"/>
  <c r="AC21" i="16"/>
  <c r="AA21" i="16"/>
  <c r="Y21" i="16"/>
  <c r="X21" i="16"/>
  <c r="S21" i="16"/>
  <c r="M21" i="16"/>
  <c r="L21" i="16"/>
  <c r="G21" i="16"/>
  <c r="F21" i="16"/>
  <c r="AE20" i="16"/>
  <c r="AC20" i="16"/>
  <c r="AA20" i="16"/>
  <c r="Y20" i="16"/>
  <c r="S20" i="16"/>
  <c r="R20" i="16"/>
  <c r="P20" i="16"/>
  <c r="M20" i="16"/>
  <c r="G20" i="16"/>
  <c r="AE19" i="16"/>
  <c r="AC19" i="16"/>
  <c r="AA19" i="16"/>
  <c r="Y19" i="16"/>
  <c r="X19" i="16"/>
  <c r="S19" i="16"/>
  <c r="P19" i="16"/>
  <c r="M19" i="16"/>
  <c r="L19" i="16"/>
  <c r="G19" i="16"/>
  <c r="F19" i="16"/>
  <c r="AC18" i="16"/>
  <c r="AA18" i="16"/>
  <c r="AE18" i="16" s="1"/>
  <c r="Y18" i="16"/>
  <c r="X18" i="16"/>
  <c r="S18" i="16"/>
  <c r="R18" i="16"/>
  <c r="M18" i="16"/>
  <c r="J18" i="16"/>
  <c r="G18" i="16"/>
  <c r="H18" i="16" s="1"/>
  <c r="F18" i="16"/>
  <c r="AE17" i="16"/>
  <c r="AC17" i="16"/>
  <c r="AA17" i="16"/>
  <c r="Y17" i="16"/>
  <c r="X17" i="16"/>
  <c r="V17" i="16"/>
  <c r="S17" i="16"/>
  <c r="R17" i="16"/>
  <c r="P17" i="16"/>
  <c r="M17" i="16"/>
  <c r="G17" i="16"/>
  <c r="F17" i="16"/>
  <c r="AC16" i="16"/>
  <c r="AE16" i="16" s="1"/>
  <c r="AA16" i="16"/>
  <c r="Y16" i="16"/>
  <c r="S16" i="16"/>
  <c r="R16" i="16"/>
  <c r="P16" i="16"/>
  <c r="M16" i="16"/>
  <c r="L16" i="16"/>
  <c r="G16" i="16"/>
  <c r="AC15" i="16"/>
  <c r="AA15" i="16"/>
  <c r="AE15" i="16" s="1"/>
  <c r="Y15" i="16"/>
  <c r="X15" i="16"/>
  <c r="V15" i="16"/>
  <c r="S15" i="16"/>
  <c r="R15" i="16"/>
  <c r="M15" i="16"/>
  <c r="G15" i="16"/>
  <c r="F15" i="16"/>
  <c r="AC14" i="16"/>
  <c r="W14" i="16"/>
  <c r="U14" i="16"/>
  <c r="V30" i="16" s="1"/>
  <c r="Q14" i="16"/>
  <c r="O14" i="16"/>
  <c r="K14" i="16"/>
  <c r="I14" i="16"/>
  <c r="J48" i="16" s="1"/>
  <c r="G14" i="16"/>
  <c r="E14" i="16"/>
  <c r="C14" i="16"/>
  <c r="D39" i="16" s="1"/>
  <c r="AE13" i="16"/>
  <c r="AC13" i="16"/>
  <c r="AA13" i="16"/>
  <c r="Y13" i="16"/>
  <c r="S13" i="16"/>
  <c r="M13" i="16"/>
  <c r="G13" i="16"/>
  <c r="AE12" i="16"/>
  <c r="AF12" i="16" s="1"/>
  <c r="AD12" i="16"/>
  <c r="AC12" i="16"/>
  <c r="AA12" i="16"/>
  <c r="AB12" i="16" s="1"/>
  <c r="Y12" i="16"/>
  <c r="X12" i="16"/>
  <c r="V12" i="16"/>
  <c r="S12" i="16"/>
  <c r="R12" i="16"/>
  <c r="P12" i="16"/>
  <c r="N12" i="16"/>
  <c r="M12" i="16"/>
  <c r="L12" i="16"/>
  <c r="J12" i="16"/>
  <c r="G12" i="16"/>
  <c r="F12" i="16"/>
  <c r="D12" i="16"/>
  <c r="AC11" i="16"/>
  <c r="AA11" i="16"/>
  <c r="AE11" i="16" s="1"/>
  <c r="Y11" i="16"/>
  <c r="Z12" i="16" s="1"/>
  <c r="S11" i="16"/>
  <c r="T12" i="16" s="1"/>
  <c r="M11" i="16"/>
  <c r="G11" i="16"/>
  <c r="H12" i="16" s="1"/>
  <c r="Z43" i="16" l="1"/>
  <c r="Z23" i="16"/>
  <c r="Z47" i="16"/>
  <c r="N32" i="16"/>
  <c r="N20" i="16"/>
  <c r="Z48" i="16"/>
  <c r="H53" i="16"/>
  <c r="H54" i="16"/>
  <c r="T16" i="16"/>
  <c r="N42" i="16"/>
  <c r="H58" i="16"/>
  <c r="AE47" i="16"/>
  <c r="T54" i="16"/>
  <c r="Z55" i="16"/>
  <c r="AB23" i="16"/>
  <c r="H30" i="16"/>
  <c r="Z44" i="16"/>
  <c r="AD46" i="16"/>
  <c r="AA14" i="16"/>
  <c r="AD16" i="16"/>
  <c r="Z19" i="16"/>
  <c r="Z36" i="16"/>
  <c r="D47" i="16"/>
  <c r="AD59" i="16"/>
  <c r="AD47" i="16"/>
  <c r="AD44" i="16"/>
  <c r="AD39" i="16"/>
  <c r="AD41" i="16"/>
  <c r="AD49" i="16"/>
  <c r="AD53" i="16"/>
  <c r="AD29" i="16"/>
  <c r="AD17" i="16"/>
  <c r="AD23" i="16"/>
  <c r="AD15" i="16"/>
  <c r="AD21" i="16"/>
  <c r="AE21" i="16"/>
  <c r="H25" i="16"/>
  <c r="H26" i="16"/>
  <c r="T34" i="16"/>
  <c r="Z35" i="16"/>
  <c r="AE36" i="16"/>
  <c r="AB36" i="16"/>
  <c r="N40" i="16"/>
  <c r="H46" i="16"/>
  <c r="Z53" i="16"/>
  <c r="D15" i="16"/>
  <c r="H16" i="16"/>
  <c r="AD19" i="16"/>
  <c r="D23" i="16"/>
  <c r="H24" i="16"/>
  <c r="AB35" i="16"/>
  <c r="AB43" i="16"/>
  <c r="H47" i="16"/>
  <c r="H21" i="16"/>
  <c r="H51" i="16"/>
  <c r="H39" i="16"/>
  <c r="H57" i="16"/>
  <c r="H29" i="16"/>
  <c r="H27" i="16"/>
  <c r="H22" i="16"/>
  <c r="H33" i="16"/>
  <c r="H48" i="16"/>
  <c r="H37" i="16"/>
  <c r="H56" i="16"/>
  <c r="H31" i="16"/>
  <c r="H15" i="16"/>
  <c r="H55" i="16"/>
  <c r="H43" i="16"/>
  <c r="T22" i="16"/>
  <c r="AB26" i="16"/>
  <c r="AE26" i="16"/>
  <c r="H41" i="16"/>
  <c r="H19" i="16"/>
  <c r="AE33" i="16"/>
  <c r="H36" i="16"/>
  <c r="AD28" i="16"/>
  <c r="AB39" i="16"/>
  <c r="H32" i="16"/>
  <c r="H59" i="16"/>
  <c r="D56" i="16"/>
  <c r="D50" i="16"/>
  <c r="D44" i="16"/>
  <c r="D38" i="16"/>
  <c r="D32" i="16"/>
  <c r="D26" i="16"/>
  <c r="D20" i="16"/>
  <c r="D51" i="16"/>
  <c r="D46" i="16"/>
  <c r="D54" i="16"/>
  <c r="D41" i="16"/>
  <c r="D36" i="16"/>
  <c r="D52" i="16"/>
  <c r="D58" i="16"/>
  <c r="D37" i="16"/>
  <c r="D33" i="16"/>
  <c r="D24" i="16"/>
  <c r="D42" i="16"/>
  <c r="D28" i="16"/>
  <c r="D18" i="16"/>
  <c r="D31" i="16"/>
  <c r="D57" i="16"/>
  <c r="D45" i="16"/>
  <c r="D25" i="16"/>
  <c r="D19" i="16"/>
  <c r="D49" i="16"/>
  <c r="D34" i="16"/>
  <c r="D16" i="16"/>
  <c r="D17" i="16"/>
  <c r="D53" i="16"/>
  <c r="D27" i="16"/>
  <c r="D22" i="16"/>
  <c r="D48" i="16"/>
  <c r="D29" i="16"/>
  <c r="D40" i="16"/>
  <c r="D21" i="16"/>
  <c r="H45" i="16"/>
  <c r="H20" i="16"/>
  <c r="H23" i="16"/>
  <c r="N25" i="16"/>
  <c r="T26" i="16"/>
  <c r="Z32" i="16"/>
  <c r="H38" i="16"/>
  <c r="D43" i="16"/>
  <c r="AE50" i="16"/>
  <c r="D55" i="16"/>
  <c r="Z17" i="16"/>
  <c r="T32" i="16"/>
  <c r="J35" i="16"/>
  <c r="J50" i="16"/>
  <c r="Z52" i="16"/>
  <c r="AD55" i="16"/>
  <c r="L59" i="16"/>
  <c r="L53" i="16"/>
  <c r="L47" i="16"/>
  <c r="L41" i="16"/>
  <c r="L35" i="16"/>
  <c r="L57" i="16"/>
  <c r="L42" i="16"/>
  <c r="L39" i="16"/>
  <c r="L52" i="16"/>
  <c r="L34" i="16"/>
  <c r="L26" i="16"/>
  <c r="L49" i="16"/>
  <c r="L27" i="16"/>
  <c r="L20" i="16"/>
  <c r="L54" i="16"/>
  <c r="L48" i="16"/>
  <c r="L36" i="16"/>
  <c r="L18" i="16"/>
  <c r="AB15" i="16"/>
  <c r="V22" i="16"/>
  <c r="J23" i="16"/>
  <c r="J26" i="16"/>
  <c r="AD26" i="16"/>
  <c r="J33" i="16"/>
  <c r="V34" i="16"/>
  <c r="AD36" i="16"/>
  <c r="T38" i="16"/>
  <c r="V41" i="16"/>
  <c r="T45" i="16"/>
  <c r="L50" i="16"/>
  <c r="AD51" i="16"/>
  <c r="J55" i="16"/>
  <c r="V57" i="16"/>
  <c r="P54" i="16"/>
  <c r="P48" i="16"/>
  <c r="P42" i="16"/>
  <c r="P36" i="16"/>
  <c r="P30" i="16"/>
  <c r="P24" i="16"/>
  <c r="P18" i="16"/>
  <c r="P50" i="16"/>
  <c r="P31" i="16"/>
  <c r="P45" i="16"/>
  <c r="P27" i="16"/>
  <c r="P23" i="16"/>
  <c r="P52" i="16"/>
  <c r="P51" i="16"/>
  <c r="P25" i="16"/>
  <c r="P15" i="16"/>
  <c r="P38" i="16"/>
  <c r="P32" i="16"/>
  <c r="J15" i="16"/>
  <c r="H17" i="16"/>
  <c r="L23" i="16"/>
  <c r="P28" i="16"/>
  <c r="L33" i="16"/>
  <c r="Z37" i="16"/>
  <c r="P39" i="16"/>
  <c r="AD40" i="16"/>
  <c r="J43" i="16"/>
  <c r="AB44" i="16"/>
  <c r="AB48" i="16"/>
  <c r="V49" i="16"/>
  <c r="J51" i="16"/>
  <c r="AD52" i="16"/>
  <c r="L55" i="16"/>
  <c r="R59" i="16"/>
  <c r="R55" i="16"/>
  <c r="R49" i="16"/>
  <c r="R43" i="16"/>
  <c r="R37" i="16"/>
  <c r="R45" i="16"/>
  <c r="R27" i="16"/>
  <c r="R23" i="16"/>
  <c r="R40" i="16"/>
  <c r="R35" i="16"/>
  <c r="R19" i="16"/>
  <c r="R53" i="16"/>
  <c r="R38" i="16"/>
  <c r="R32" i="16"/>
  <c r="R56" i="16"/>
  <c r="R30" i="16"/>
  <c r="L15" i="16"/>
  <c r="V16" i="16"/>
  <c r="L17" i="16"/>
  <c r="P21" i="16"/>
  <c r="Z22" i="16"/>
  <c r="V25" i="16"/>
  <c r="R28" i="16"/>
  <c r="AD31" i="16"/>
  <c r="Z34" i="16"/>
  <c r="P35" i="16"/>
  <c r="J36" i="16"/>
  <c r="AE37" i="16"/>
  <c r="R39" i="16"/>
  <c r="H40" i="16"/>
  <c r="V42" i="16"/>
  <c r="L43" i="16"/>
  <c r="AD48" i="16"/>
  <c r="R50" i="16"/>
  <c r="L51" i="16"/>
  <c r="V54" i="16"/>
  <c r="AD56" i="16"/>
  <c r="V59" i="16"/>
  <c r="S14" i="16"/>
  <c r="J19" i="16"/>
  <c r="R21" i="16"/>
  <c r="P26" i="16"/>
  <c r="T28" i="16"/>
  <c r="J31" i="16"/>
  <c r="L40" i="16"/>
  <c r="AB41" i="16"/>
  <c r="AE41" i="16"/>
  <c r="AE44" i="16"/>
  <c r="Z49" i="16"/>
  <c r="H52" i="16"/>
  <c r="AB53" i="16"/>
  <c r="P55" i="16"/>
  <c r="J56" i="16"/>
  <c r="Z31" i="16"/>
  <c r="V56" i="16"/>
  <c r="V50" i="16"/>
  <c r="V44" i="16"/>
  <c r="V38" i="16"/>
  <c r="V32" i="16"/>
  <c r="V26" i="16"/>
  <c r="V20" i="16"/>
  <c r="V58" i="16"/>
  <c r="V43" i="16"/>
  <c r="V28" i="16"/>
  <c r="V24" i="16"/>
  <c r="V51" i="16"/>
  <c r="V53" i="16"/>
  <c r="V45" i="16"/>
  <c r="V40" i="16"/>
  <c r="V19" i="16"/>
  <c r="V47" i="16"/>
  <c r="V35" i="16"/>
  <c r="V33" i="16"/>
  <c r="V18" i="16"/>
  <c r="J24" i="16"/>
  <c r="Z25" i="16"/>
  <c r="L29" i="16"/>
  <c r="L31" i="16"/>
  <c r="AD37" i="16"/>
  <c r="L44" i="16"/>
  <c r="V46" i="16"/>
  <c r="Z54" i="16"/>
  <c r="L56" i="16"/>
  <c r="AD57" i="16"/>
  <c r="Z59" i="16"/>
  <c r="V21" i="16"/>
  <c r="AD22" i="16"/>
  <c r="V23" i="16"/>
  <c r="AE25" i="16"/>
  <c r="AD27" i="16"/>
  <c r="AD34" i="16"/>
  <c r="J37" i="16"/>
  <c r="V39" i="16"/>
  <c r="AE54" i="16"/>
  <c r="AB54" i="16"/>
  <c r="J58" i="16"/>
  <c r="J52" i="16"/>
  <c r="J46" i="16"/>
  <c r="J40" i="16"/>
  <c r="J34" i="16"/>
  <c r="J28" i="16"/>
  <c r="J22" i="16"/>
  <c r="J16" i="16"/>
  <c r="M14" i="16"/>
  <c r="N45" i="16" s="1"/>
  <c r="J59" i="16"/>
  <c r="J44" i="16"/>
  <c r="J30" i="16"/>
  <c r="J21" i="16"/>
  <c r="J17" i="16"/>
  <c r="J47" i="16"/>
  <c r="J39" i="16"/>
  <c r="J57" i="16"/>
  <c r="J42" i="16"/>
  <c r="J29" i="16"/>
  <c r="J41" i="16"/>
  <c r="J27" i="16"/>
  <c r="J20" i="16"/>
  <c r="AD20" i="16"/>
  <c r="Y14" i="16"/>
  <c r="Z40" i="16" s="1"/>
  <c r="L22" i="16"/>
  <c r="AB25" i="16"/>
  <c r="H34" i="16"/>
  <c r="L37" i="16"/>
  <c r="AD54" i="16"/>
  <c r="V55" i="16"/>
  <c r="AD18" i="16"/>
  <c r="AD58" i="16"/>
  <c r="X57" i="16"/>
  <c r="X51" i="16"/>
  <c r="X45" i="16"/>
  <c r="X39" i="16"/>
  <c r="X41" i="16"/>
  <c r="X20" i="16"/>
  <c r="X56" i="16"/>
  <c r="X46" i="16"/>
  <c r="X38" i="16"/>
  <c r="X33" i="16"/>
  <c r="X29" i="16"/>
  <c r="X48" i="16"/>
  <c r="X16" i="16"/>
  <c r="AE24" i="16"/>
  <c r="AE31" i="16"/>
  <c r="X35" i="16"/>
  <c r="H44" i="16"/>
  <c r="X47" i="16"/>
  <c r="H49" i="16"/>
  <c r="N54" i="16"/>
  <c r="AE55" i="16"/>
  <c r="T56" i="16"/>
  <c r="AE58" i="16"/>
  <c r="Z58" i="16"/>
  <c r="AE59" i="16"/>
  <c r="AE30" i="16"/>
  <c r="AD42" i="16"/>
  <c r="F57" i="16"/>
  <c r="F51" i="16"/>
  <c r="F45" i="16"/>
  <c r="F39" i="16"/>
  <c r="F16" i="16"/>
  <c r="F20" i="16"/>
  <c r="AB30" i="16"/>
  <c r="F36" i="16"/>
  <c r="F41" i="16"/>
  <c r="Z46" i="16"/>
  <c r="F54" i="16"/>
  <c r="N50" i="16" l="1"/>
  <c r="AF36" i="16"/>
  <c r="N51" i="16"/>
  <c r="N22" i="16"/>
  <c r="N31" i="16"/>
  <c r="AF44" i="16"/>
  <c r="T43" i="16"/>
  <c r="T53" i="16"/>
  <c r="T40" i="16"/>
  <c r="T19" i="16"/>
  <c r="T55" i="16"/>
  <c r="T39" i="16"/>
  <c r="T35" i="16"/>
  <c r="T23" i="16"/>
  <c r="T30" i="16"/>
  <c r="T25" i="16"/>
  <c r="T49" i="16"/>
  <c r="T33" i="16"/>
  <c r="T29" i="16"/>
  <c r="T27" i="16"/>
  <c r="T47" i="16"/>
  <c r="T31" i="16"/>
  <c r="T37" i="16"/>
  <c r="AF50" i="16"/>
  <c r="T57" i="16"/>
  <c r="T46" i="16"/>
  <c r="N30" i="16"/>
  <c r="AE14" i="16"/>
  <c r="AB52" i="16"/>
  <c r="AB49" i="16"/>
  <c r="AB16" i="16"/>
  <c r="AB58" i="16"/>
  <c r="AB45" i="16"/>
  <c r="AB38" i="16"/>
  <c r="AB34" i="16"/>
  <c r="AB32" i="16"/>
  <c r="AB27" i="16"/>
  <c r="AB22" i="16"/>
  <c r="AB20" i="16"/>
  <c r="AB31" i="16"/>
  <c r="AB24" i="16"/>
  <c r="AB17" i="16"/>
  <c r="AB56" i="16"/>
  <c r="AB40" i="16"/>
  <c r="AB51" i="16"/>
  <c r="AB18" i="16"/>
  <c r="AB46" i="16"/>
  <c r="AB28" i="16"/>
  <c r="AB50" i="16"/>
  <c r="AB42" i="16"/>
  <c r="AB55" i="16"/>
  <c r="AB21" i="16"/>
  <c r="AF47" i="16"/>
  <c r="T24" i="16"/>
  <c r="N27" i="16"/>
  <c r="AB59" i="16"/>
  <c r="N43" i="16"/>
  <c r="AF37" i="16"/>
  <c r="T48" i="16"/>
  <c r="AB33" i="16"/>
  <c r="N28" i="16"/>
  <c r="N58" i="16"/>
  <c r="AB47" i="16"/>
  <c r="N21" i="16"/>
  <c r="AF59" i="16"/>
  <c r="N36" i="16"/>
  <c r="AF25" i="16"/>
  <c r="AF41" i="16"/>
  <c r="AF33" i="16"/>
  <c r="T51" i="16"/>
  <c r="T17" i="16"/>
  <c r="AF54" i="16"/>
  <c r="N39" i="16"/>
  <c r="T18" i="16"/>
  <c r="T42" i="16"/>
  <c r="N48" i="16"/>
  <c r="N38" i="16"/>
  <c r="N55" i="16"/>
  <c r="T50" i="16"/>
  <c r="AF21" i="16"/>
  <c r="N44" i="16"/>
  <c r="AF31" i="16"/>
  <c r="N46" i="16"/>
  <c r="T44" i="16"/>
  <c r="T52" i="16"/>
  <c r="N59" i="16"/>
  <c r="N34" i="16"/>
  <c r="N23" i="16"/>
  <c r="N29" i="16"/>
  <c r="N52" i="16"/>
  <c r="N17" i="16"/>
  <c r="N15" i="16"/>
  <c r="N47" i="16"/>
  <c r="N26" i="16"/>
  <c r="N35" i="16"/>
  <c r="N18" i="16"/>
  <c r="N53" i="16"/>
  <c r="N41" i="16"/>
  <c r="N24" i="16"/>
  <c r="N16" i="16"/>
  <c r="N56" i="16"/>
  <c r="N19" i="16"/>
  <c r="T58" i="16"/>
  <c r="N37" i="16"/>
  <c r="AF58" i="16"/>
  <c r="AF24" i="16"/>
  <c r="T15" i="16"/>
  <c r="AB57" i="16"/>
  <c r="AB37" i="16"/>
  <c r="N57" i="16"/>
  <c r="Z21" i="16"/>
  <c r="Z50" i="16"/>
  <c r="Z28" i="16"/>
  <c r="Z42" i="16"/>
  <c r="Z16" i="16"/>
  <c r="Z57" i="16"/>
  <c r="Z45" i="16"/>
  <c r="Z41" i="16"/>
  <c r="Z38" i="16"/>
  <c r="Z27" i="16"/>
  <c r="Z20" i="16"/>
  <c r="Z29" i="16"/>
  <c r="Z39" i="16"/>
  <c r="Z33" i="16"/>
  <c r="Z56" i="16"/>
  <c r="Z51" i="16"/>
  <c r="Z18" i="16"/>
  <c r="Z15" i="16"/>
  <c r="Z26" i="16"/>
  <c r="Z24" i="16"/>
  <c r="T21" i="16"/>
  <c r="AB29" i="16"/>
  <c r="Z30" i="16"/>
  <c r="T20" i="16"/>
  <c r="T41" i="16"/>
  <c r="AB19" i="16"/>
  <c r="T59" i="16"/>
  <c r="N33" i="16"/>
  <c r="T36" i="16"/>
  <c r="N49" i="16"/>
  <c r="AF53" i="16" l="1"/>
  <c r="AF20" i="16"/>
  <c r="AF22" i="16"/>
  <c r="AF16" i="16"/>
  <c r="AF57" i="16"/>
  <c r="AF52" i="16"/>
  <c r="AF23" i="16"/>
  <c r="AF51" i="16"/>
  <c r="AF39" i="16"/>
  <c r="AF40" i="16"/>
  <c r="AF29" i="16"/>
  <c r="AF19" i="16"/>
  <c r="AF43" i="16"/>
  <c r="AF15" i="16"/>
  <c r="AF38" i="16"/>
  <c r="AF45" i="16"/>
  <c r="AF56" i="16"/>
  <c r="AF32" i="16"/>
  <c r="AF35" i="16"/>
  <c r="AF17" i="16"/>
  <c r="AF42" i="16"/>
  <c r="AF46" i="16"/>
  <c r="AF34" i="16"/>
  <c r="AF18" i="16"/>
  <c r="AF48" i="16"/>
  <c r="AF28" i="16"/>
  <c r="AF27" i="16"/>
  <c r="AF49" i="16"/>
  <c r="AF30" i="16"/>
  <c r="AF26" i="16"/>
  <c r="AF55" i="16"/>
  <c r="AC59" i="17" l="1"/>
  <c r="AE59" i="17" s="1"/>
  <c r="AA59" i="17"/>
  <c r="Y59" i="17"/>
  <c r="S59" i="17"/>
  <c r="R59" i="17"/>
  <c r="P59" i="17"/>
  <c r="M59" i="17"/>
  <c r="L59" i="17"/>
  <c r="G59" i="17"/>
  <c r="H59" i="17" s="1"/>
  <c r="D59" i="17"/>
  <c r="AC58" i="17"/>
  <c r="AA58" i="17"/>
  <c r="Y58" i="17"/>
  <c r="S58" i="17"/>
  <c r="R58" i="17"/>
  <c r="P58" i="17"/>
  <c r="M58" i="17"/>
  <c r="L58" i="17"/>
  <c r="J58" i="17"/>
  <c r="G58" i="17"/>
  <c r="H58" i="17" s="1"/>
  <c r="D58" i="17"/>
  <c r="AC57" i="17"/>
  <c r="AA57" i="17"/>
  <c r="AE57" i="17" s="1"/>
  <c r="Y57" i="17"/>
  <c r="S57" i="17"/>
  <c r="T57" i="17" s="1"/>
  <c r="R57" i="17"/>
  <c r="P57" i="17"/>
  <c r="M57" i="17"/>
  <c r="L57" i="17"/>
  <c r="G57" i="17"/>
  <c r="H57" i="17" s="1"/>
  <c r="D57" i="17"/>
  <c r="AE56" i="17"/>
  <c r="AC56" i="17"/>
  <c r="AA56" i="17"/>
  <c r="Y56" i="17"/>
  <c r="S56" i="17"/>
  <c r="R56" i="17"/>
  <c r="P56" i="17"/>
  <c r="M56" i="17"/>
  <c r="L56" i="17"/>
  <c r="H56" i="17"/>
  <c r="G56" i="17"/>
  <c r="D56" i="17"/>
  <c r="AC55" i="17"/>
  <c r="AA55" i="17"/>
  <c r="AE55" i="17" s="1"/>
  <c r="Y55" i="17"/>
  <c r="S55" i="17"/>
  <c r="R55" i="17"/>
  <c r="P55" i="17"/>
  <c r="M55" i="17"/>
  <c r="L55" i="17"/>
  <c r="H55" i="17"/>
  <c r="G55" i="17"/>
  <c r="D55" i="17"/>
  <c r="AC54" i="17"/>
  <c r="AA54" i="17"/>
  <c r="AE54" i="17" s="1"/>
  <c r="Y54" i="17"/>
  <c r="X54" i="17"/>
  <c r="V54" i="17"/>
  <c r="T54" i="17"/>
  <c r="S54" i="17"/>
  <c r="R54" i="17"/>
  <c r="P54" i="17"/>
  <c r="M54" i="17"/>
  <c r="L54" i="17"/>
  <c r="G54" i="17"/>
  <c r="H54" i="17" s="1"/>
  <c r="D54" i="17"/>
  <c r="AE53" i="17"/>
  <c r="AC53" i="17"/>
  <c r="AA53" i="17"/>
  <c r="Y53" i="17"/>
  <c r="S53" i="17"/>
  <c r="T53" i="17" s="1"/>
  <c r="R53" i="17"/>
  <c r="P53" i="17"/>
  <c r="M53" i="17"/>
  <c r="L53" i="17"/>
  <c r="H53" i="17"/>
  <c r="G53" i="17"/>
  <c r="D53" i="17"/>
  <c r="AC52" i="17"/>
  <c r="AA52" i="17"/>
  <c r="Y52" i="17"/>
  <c r="S52" i="17"/>
  <c r="R52" i="17"/>
  <c r="P52" i="17"/>
  <c r="M52" i="17"/>
  <c r="L52" i="17"/>
  <c r="G52" i="17"/>
  <c r="H52" i="17" s="1"/>
  <c r="D52" i="17"/>
  <c r="AC51" i="17"/>
  <c r="AA51" i="17"/>
  <c r="AE51" i="17" s="1"/>
  <c r="Y51" i="17"/>
  <c r="S51" i="17"/>
  <c r="R51" i="17"/>
  <c r="P51" i="17"/>
  <c r="M51" i="17"/>
  <c r="L51" i="17"/>
  <c r="G51" i="17"/>
  <c r="H51" i="17" s="1"/>
  <c r="D51" i="17"/>
  <c r="AE50" i="17"/>
  <c r="AC50" i="17"/>
  <c r="AA50" i="17"/>
  <c r="Y50" i="17"/>
  <c r="S50" i="17"/>
  <c r="R50" i="17"/>
  <c r="P50" i="17"/>
  <c r="M50" i="17"/>
  <c r="L50" i="17"/>
  <c r="H50" i="17"/>
  <c r="G50" i="17"/>
  <c r="D50" i="17"/>
  <c r="AC49" i="17"/>
  <c r="AA49" i="17"/>
  <c r="AE49" i="17" s="1"/>
  <c r="Y49" i="17"/>
  <c r="S49" i="17"/>
  <c r="R49" i="17"/>
  <c r="P49" i="17"/>
  <c r="M49" i="17"/>
  <c r="L49" i="17"/>
  <c r="J49" i="17"/>
  <c r="H49" i="17"/>
  <c r="G49" i="17"/>
  <c r="D49" i="17"/>
  <c r="AC48" i="17"/>
  <c r="AA48" i="17"/>
  <c r="AE48" i="17" s="1"/>
  <c r="Y48" i="17"/>
  <c r="X48" i="17"/>
  <c r="V48" i="17"/>
  <c r="T48" i="17"/>
  <c r="S48" i="17"/>
  <c r="R48" i="17"/>
  <c r="P48" i="17"/>
  <c r="M48" i="17"/>
  <c r="L48" i="17"/>
  <c r="G48" i="17"/>
  <c r="H48" i="17" s="1"/>
  <c r="D48" i="17"/>
  <c r="AE47" i="17"/>
  <c r="AC47" i="17"/>
  <c r="AA47" i="17"/>
  <c r="Y47" i="17"/>
  <c r="S47" i="17"/>
  <c r="T47" i="17" s="1"/>
  <c r="R47" i="17"/>
  <c r="P47" i="17"/>
  <c r="M47" i="17"/>
  <c r="L47" i="17"/>
  <c r="H47" i="17"/>
  <c r="G47" i="17"/>
  <c r="D47" i="17"/>
  <c r="AC46" i="17"/>
  <c r="AA46" i="17"/>
  <c r="AE46" i="17" s="1"/>
  <c r="Y46" i="17"/>
  <c r="S46" i="17"/>
  <c r="R46" i="17"/>
  <c r="P46" i="17"/>
  <c r="M46" i="17"/>
  <c r="L46" i="17"/>
  <c r="G46" i="17"/>
  <c r="H46" i="17" s="1"/>
  <c r="D46" i="17"/>
  <c r="AC45" i="17"/>
  <c r="AA45" i="17"/>
  <c r="AE45" i="17" s="1"/>
  <c r="Y45" i="17"/>
  <c r="T45" i="17"/>
  <c r="S45" i="17"/>
  <c r="R45" i="17"/>
  <c r="P45" i="17"/>
  <c r="M45" i="17"/>
  <c r="L45" i="17"/>
  <c r="G45" i="17"/>
  <c r="H45" i="17" s="1"/>
  <c r="D45" i="17"/>
  <c r="AE44" i="17"/>
  <c r="AC44" i="17"/>
  <c r="AA44" i="17"/>
  <c r="Y44" i="17"/>
  <c r="S44" i="17"/>
  <c r="R44" i="17"/>
  <c r="P44" i="17"/>
  <c r="M44" i="17"/>
  <c r="L44" i="17"/>
  <c r="H44" i="17"/>
  <c r="G44" i="17"/>
  <c r="D44" i="17"/>
  <c r="AC43" i="17"/>
  <c r="AA43" i="17"/>
  <c r="AE43" i="17" s="1"/>
  <c r="Y43" i="17"/>
  <c r="S43" i="17"/>
  <c r="R43" i="17"/>
  <c r="P43" i="17"/>
  <c r="M43" i="17"/>
  <c r="L43" i="17"/>
  <c r="J43" i="17"/>
  <c r="G43" i="17"/>
  <c r="H43" i="17" s="1"/>
  <c r="D43" i="17"/>
  <c r="AC42" i="17"/>
  <c r="AA42" i="17"/>
  <c r="AE42" i="17" s="1"/>
  <c r="Y42" i="17"/>
  <c r="X42" i="17"/>
  <c r="V42" i="17"/>
  <c r="T42" i="17"/>
  <c r="S42" i="17"/>
  <c r="R42" i="17"/>
  <c r="P42" i="17"/>
  <c r="M42" i="17"/>
  <c r="L42" i="17"/>
  <c r="G42" i="17"/>
  <c r="H42" i="17" s="1"/>
  <c r="D42" i="17"/>
  <c r="AE41" i="17"/>
  <c r="AC41" i="17"/>
  <c r="AA41" i="17"/>
  <c r="Y41" i="17"/>
  <c r="S41" i="17"/>
  <c r="T41" i="17" s="1"/>
  <c r="R41" i="17"/>
  <c r="P41" i="17"/>
  <c r="M41" i="17"/>
  <c r="L41" i="17"/>
  <c r="H41" i="17"/>
  <c r="G41" i="17"/>
  <c r="D41" i="17"/>
  <c r="AC40" i="17"/>
  <c r="AA40" i="17"/>
  <c r="AE40" i="17" s="1"/>
  <c r="Y40" i="17"/>
  <c r="S40" i="17"/>
  <c r="R40" i="17"/>
  <c r="P40" i="17"/>
  <c r="M40" i="17"/>
  <c r="L40" i="17"/>
  <c r="G40" i="17"/>
  <c r="H40" i="17" s="1"/>
  <c r="D40" i="17"/>
  <c r="AC39" i="17"/>
  <c r="AA39" i="17"/>
  <c r="Y39" i="17"/>
  <c r="S39" i="17"/>
  <c r="T39" i="17" s="1"/>
  <c r="R39" i="17"/>
  <c r="P39" i="17"/>
  <c r="M39" i="17"/>
  <c r="L39" i="17"/>
  <c r="G39" i="17"/>
  <c r="H39" i="17" s="1"/>
  <c r="D39" i="17"/>
  <c r="AE38" i="17"/>
  <c r="AC38" i="17"/>
  <c r="AA38" i="17"/>
  <c r="Y38" i="17"/>
  <c r="S38" i="17"/>
  <c r="R38" i="17"/>
  <c r="P38" i="17"/>
  <c r="M38" i="17"/>
  <c r="L38" i="17"/>
  <c r="H38" i="17"/>
  <c r="G38" i="17"/>
  <c r="D38" i="17"/>
  <c r="AC37" i="17"/>
  <c r="AA37" i="17"/>
  <c r="AE37" i="17" s="1"/>
  <c r="Y37" i="17"/>
  <c r="S37" i="17"/>
  <c r="R37" i="17"/>
  <c r="P37" i="17"/>
  <c r="M37" i="17"/>
  <c r="L37" i="17"/>
  <c r="G37" i="17"/>
  <c r="H37" i="17" s="1"/>
  <c r="D37" i="17"/>
  <c r="AC36" i="17"/>
  <c r="AA36" i="17"/>
  <c r="AE36" i="17" s="1"/>
  <c r="Y36" i="17"/>
  <c r="X36" i="17"/>
  <c r="S36" i="17"/>
  <c r="R36" i="17"/>
  <c r="P36" i="17"/>
  <c r="M36" i="17"/>
  <c r="L36" i="17"/>
  <c r="G36" i="17"/>
  <c r="H36" i="17" s="1"/>
  <c r="F36" i="17"/>
  <c r="D36" i="17"/>
  <c r="AE35" i="17"/>
  <c r="AC35" i="17"/>
  <c r="AA35" i="17"/>
  <c r="Y35" i="17"/>
  <c r="S35" i="17"/>
  <c r="T35" i="17" s="1"/>
  <c r="R35" i="17"/>
  <c r="P35" i="17"/>
  <c r="M35" i="17"/>
  <c r="L35" i="17"/>
  <c r="H35" i="17"/>
  <c r="G35" i="17"/>
  <c r="D35" i="17"/>
  <c r="AC34" i="17"/>
  <c r="AA34" i="17"/>
  <c r="AE34" i="17" s="1"/>
  <c r="Y34" i="17"/>
  <c r="S34" i="17"/>
  <c r="R34" i="17"/>
  <c r="P34" i="17"/>
  <c r="M34" i="17"/>
  <c r="L34" i="17"/>
  <c r="G34" i="17"/>
  <c r="H34" i="17" s="1"/>
  <c r="D34" i="17"/>
  <c r="AC33" i="17"/>
  <c r="AA33" i="17"/>
  <c r="Y33" i="17"/>
  <c r="S33" i="17"/>
  <c r="T33" i="17" s="1"/>
  <c r="R33" i="17"/>
  <c r="P33" i="17"/>
  <c r="M33" i="17"/>
  <c r="L33" i="17"/>
  <c r="G33" i="17"/>
  <c r="H33" i="17" s="1"/>
  <c r="D33" i="17"/>
  <c r="AC32" i="17"/>
  <c r="AE32" i="17" s="1"/>
  <c r="AA32" i="17"/>
  <c r="Y32" i="17"/>
  <c r="S32" i="17"/>
  <c r="R32" i="17"/>
  <c r="P32" i="17"/>
  <c r="M32" i="17"/>
  <c r="L32" i="17"/>
  <c r="H32" i="17"/>
  <c r="G32" i="17"/>
  <c r="D32" i="17"/>
  <c r="AC31" i="17"/>
  <c r="AA31" i="17"/>
  <c r="AE31" i="17" s="1"/>
  <c r="Y31" i="17"/>
  <c r="S31" i="17"/>
  <c r="R31" i="17"/>
  <c r="P31" i="17"/>
  <c r="M31" i="17"/>
  <c r="L31" i="17"/>
  <c r="G31" i="17"/>
  <c r="H31" i="17" s="1"/>
  <c r="F31" i="17"/>
  <c r="D31" i="17"/>
  <c r="AC30" i="17"/>
  <c r="AA30" i="17"/>
  <c r="AE30" i="17" s="1"/>
  <c r="Y30" i="17"/>
  <c r="S30" i="17"/>
  <c r="T30" i="17" s="1"/>
  <c r="R30" i="17"/>
  <c r="P30" i="17"/>
  <c r="M30" i="17"/>
  <c r="L30" i="17"/>
  <c r="G30" i="17"/>
  <c r="H30" i="17" s="1"/>
  <c r="F30" i="17"/>
  <c r="D30" i="17"/>
  <c r="AE29" i="17"/>
  <c r="AC29" i="17"/>
  <c r="AA29" i="17"/>
  <c r="Y29" i="17"/>
  <c r="S29" i="17"/>
  <c r="T29" i="17" s="1"/>
  <c r="R29" i="17"/>
  <c r="P29" i="17"/>
  <c r="M29" i="17"/>
  <c r="L29" i="17"/>
  <c r="H29" i="17"/>
  <c r="G29" i="17"/>
  <c r="D29" i="17"/>
  <c r="AC28" i="17"/>
  <c r="AA28" i="17"/>
  <c r="AE28" i="17" s="1"/>
  <c r="Y28" i="17"/>
  <c r="S28" i="17"/>
  <c r="R28" i="17"/>
  <c r="P28" i="17"/>
  <c r="M28" i="17"/>
  <c r="L28" i="17"/>
  <c r="G28" i="17"/>
  <c r="H28" i="17" s="1"/>
  <c r="D28" i="17"/>
  <c r="AC27" i="17"/>
  <c r="AA27" i="17"/>
  <c r="AE27" i="17" s="1"/>
  <c r="Y27" i="17"/>
  <c r="V27" i="17"/>
  <c r="T27" i="17"/>
  <c r="S27" i="17"/>
  <c r="R27" i="17"/>
  <c r="P27" i="17"/>
  <c r="M27" i="17"/>
  <c r="L27" i="17"/>
  <c r="G27" i="17"/>
  <c r="H27" i="17" s="1"/>
  <c r="D27" i="17"/>
  <c r="AE26" i="17"/>
  <c r="AC26" i="17"/>
  <c r="AA26" i="17"/>
  <c r="Y26" i="17"/>
  <c r="S26" i="17"/>
  <c r="R26" i="17"/>
  <c r="P26" i="17"/>
  <c r="M26" i="17"/>
  <c r="L26" i="17"/>
  <c r="H26" i="17"/>
  <c r="G26" i="17"/>
  <c r="D26" i="17"/>
  <c r="AC25" i="17"/>
  <c r="AA25" i="17"/>
  <c r="Y25" i="17"/>
  <c r="S25" i="17"/>
  <c r="R25" i="17"/>
  <c r="P25" i="17"/>
  <c r="M25" i="17"/>
  <c r="L25" i="17"/>
  <c r="J25" i="17"/>
  <c r="H25" i="17"/>
  <c r="G25" i="17"/>
  <c r="D25" i="17"/>
  <c r="AC24" i="17"/>
  <c r="AA24" i="17"/>
  <c r="Y24" i="17"/>
  <c r="X24" i="17"/>
  <c r="V24" i="17"/>
  <c r="T24" i="17"/>
  <c r="S24" i="17"/>
  <c r="R24" i="17"/>
  <c r="P24" i="17"/>
  <c r="M24" i="17"/>
  <c r="L24" i="17"/>
  <c r="G24" i="17"/>
  <c r="H24" i="17" s="1"/>
  <c r="D24" i="17"/>
  <c r="AE23" i="17"/>
  <c r="AC23" i="17"/>
  <c r="AA23" i="17"/>
  <c r="Y23" i="17"/>
  <c r="V23" i="17"/>
  <c r="S23" i="17"/>
  <c r="T23" i="17" s="1"/>
  <c r="R23" i="17"/>
  <c r="P23" i="17"/>
  <c r="M23" i="17"/>
  <c r="L23" i="17"/>
  <c r="G23" i="17"/>
  <c r="H23" i="17" s="1"/>
  <c r="D23" i="17"/>
  <c r="AE22" i="17"/>
  <c r="AC22" i="17"/>
  <c r="AA22" i="17"/>
  <c r="Y22" i="17"/>
  <c r="S22" i="17"/>
  <c r="R22" i="17"/>
  <c r="P22" i="17"/>
  <c r="M22" i="17"/>
  <c r="L22" i="17"/>
  <c r="J22" i="17"/>
  <c r="G22" i="17"/>
  <c r="H22" i="17" s="1"/>
  <c r="D22" i="17"/>
  <c r="AC21" i="17"/>
  <c r="AA21" i="17"/>
  <c r="AE21" i="17" s="1"/>
  <c r="Y21" i="17"/>
  <c r="V21" i="17"/>
  <c r="S21" i="17"/>
  <c r="R21" i="17"/>
  <c r="P21" i="17"/>
  <c r="M21" i="17"/>
  <c r="L21" i="17"/>
  <c r="H21" i="17"/>
  <c r="G21" i="17"/>
  <c r="D21" i="17"/>
  <c r="AC20" i="17"/>
  <c r="AA20" i="17"/>
  <c r="AE20" i="17" s="1"/>
  <c r="Y20" i="17"/>
  <c r="X20" i="17"/>
  <c r="V20" i="17"/>
  <c r="S20" i="17"/>
  <c r="T20" i="17" s="1"/>
  <c r="R20" i="17"/>
  <c r="P20" i="17"/>
  <c r="M20" i="17"/>
  <c r="L20" i="17"/>
  <c r="G20" i="17"/>
  <c r="H20" i="17" s="1"/>
  <c r="D20" i="17"/>
  <c r="AC19" i="17"/>
  <c r="AE19" i="17" s="1"/>
  <c r="AA19" i="17"/>
  <c r="Y19" i="17"/>
  <c r="S19" i="17"/>
  <c r="R19" i="17"/>
  <c r="P19" i="17"/>
  <c r="M19" i="17"/>
  <c r="L19" i="17"/>
  <c r="H19" i="17"/>
  <c r="G19" i="17"/>
  <c r="D19" i="17"/>
  <c r="AC18" i="17"/>
  <c r="AA18" i="17"/>
  <c r="Y18" i="17"/>
  <c r="S18" i="17"/>
  <c r="R18" i="17"/>
  <c r="P18" i="17"/>
  <c r="M18" i="17"/>
  <c r="L18" i="17"/>
  <c r="J18" i="17"/>
  <c r="G18" i="17"/>
  <c r="H18" i="17" s="1"/>
  <c r="F18" i="17"/>
  <c r="D18" i="17"/>
  <c r="AC17" i="17"/>
  <c r="AA17" i="17"/>
  <c r="Y17" i="17"/>
  <c r="X17" i="17"/>
  <c r="V17" i="17"/>
  <c r="S17" i="17"/>
  <c r="T17" i="17" s="1"/>
  <c r="R17" i="17"/>
  <c r="P17" i="17"/>
  <c r="M17" i="17"/>
  <c r="L17" i="17"/>
  <c r="H17" i="17"/>
  <c r="G17" i="17"/>
  <c r="D17" i="17"/>
  <c r="AE16" i="17"/>
  <c r="AC16" i="17"/>
  <c r="AA16" i="17"/>
  <c r="Y16" i="17"/>
  <c r="V16" i="17"/>
  <c r="T16" i="17"/>
  <c r="S16" i="17"/>
  <c r="R16" i="17"/>
  <c r="P16" i="17"/>
  <c r="M16" i="17"/>
  <c r="L16" i="17"/>
  <c r="G16" i="17"/>
  <c r="H16" i="17" s="1"/>
  <c r="D16" i="17"/>
  <c r="AC15" i="17"/>
  <c r="AE15" i="17" s="1"/>
  <c r="AA15" i="17"/>
  <c r="Y15" i="17"/>
  <c r="S15" i="17"/>
  <c r="R15" i="17"/>
  <c r="P15" i="17"/>
  <c r="M15" i="17"/>
  <c r="L15" i="17"/>
  <c r="J15" i="17"/>
  <c r="H15" i="17"/>
  <c r="G15" i="17"/>
  <c r="D15" i="17"/>
  <c r="W14" i="17"/>
  <c r="U14" i="17"/>
  <c r="S14" i="17"/>
  <c r="T36" i="17" s="1"/>
  <c r="I14" i="17"/>
  <c r="J31" i="17" s="1"/>
  <c r="E14" i="17"/>
  <c r="C14" i="17"/>
  <c r="AC13" i="17"/>
  <c r="AA13" i="17"/>
  <c r="AE13" i="17" s="1"/>
  <c r="Y13" i="17"/>
  <c r="S13" i="17"/>
  <c r="M13" i="17"/>
  <c r="G13" i="17"/>
  <c r="AC12" i="17"/>
  <c r="AE12" i="17" s="1"/>
  <c r="AA12" i="17"/>
  <c r="Y12" i="17"/>
  <c r="X12" i="17"/>
  <c r="V12" i="17"/>
  <c r="T12" i="17"/>
  <c r="S12" i="17"/>
  <c r="R12" i="17"/>
  <c r="P12" i="17"/>
  <c r="M12" i="17"/>
  <c r="N12" i="17" s="1"/>
  <c r="L12" i="17"/>
  <c r="J12" i="17"/>
  <c r="H12" i="17"/>
  <c r="F12" i="17"/>
  <c r="D12" i="17"/>
  <c r="AC11" i="17"/>
  <c r="AA11" i="17"/>
  <c r="Y11" i="17"/>
  <c r="Z12" i="17" s="1"/>
  <c r="S11" i="17"/>
  <c r="M11" i="17"/>
  <c r="AD40" i="17" l="1"/>
  <c r="Z17" i="17"/>
  <c r="AD28" i="17"/>
  <c r="Z55" i="17"/>
  <c r="Z49" i="17"/>
  <c r="N25" i="17"/>
  <c r="Z23" i="17"/>
  <c r="AD43" i="17"/>
  <c r="AE18" i="17"/>
  <c r="AB31" i="17"/>
  <c r="F57" i="17"/>
  <c r="F51" i="17"/>
  <c r="F45" i="17"/>
  <c r="F39" i="17"/>
  <c r="F33" i="17"/>
  <c r="F27" i="17"/>
  <c r="F15" i="17"/>
  <c r="F58" i="17"/>
  <c r="F55" i="17"/>
  <c r="F52" i="17"/>
  <c r="F49" i="17"/>
  <c r="F46" i="17"/>
  <c r="F43" i="17"/>
  <c r="F40" i="17"/>
  <c r="F37" i="17"/>
  <c r="F25" i="17"/>
  <c r="F22" i="17"/>
  <c r="F19" i="17"/>
  <c r="AC14" i="17"/>
  <c r="AD19" i="17" s="1"/>
  <c r="F59" i="17"/>
  <c r="F56" i="17"/>
  <c r="F53" i="17"/>
  <c r="F50" i="17"/>
  <c r="F47" i="17"/>
  <c r="F44" i="17"/>
  <c r="F41" i="17"/>
  <c r="F38" i="17"/>
  <c r="F35" i="17"/>
  <c r="F32" i="17"/>
  <c r="F29" i="17"/>
  <c r="F26" i="17"/>
  <c r="F16" i="17"/>
  <c r="F23" i="17"/>
  <c r="AD45" i="17"/>
  <c r="AB28" i="17"/>
  <c r="AB40" i="17"/>
  <c r="J59" i="17"/>
  <c r="J53" i="17"/>
  <c r="J47" i="17"/>
  <c r="J41" i="17"/>
  <c r="J35" i="17"/>
  <c r="J29" i="17"/>
  <c r="J56" i="17"/>
  <c r="J50" i="17"/>
  <c r="J44" i="17"/>
  <c r="J38" i="17"/>
  <c r="J32" i="17"/>
  <c r="J26" i="17"/>
  <c r="J19" i="17"/>
  <c r="J27" i="17"/>
  <c r="J20" i="17"/>
  <c r="J24" i="17"/>
  <c r="J23" i="17"/>
  <c r="J16" i="17"/>
  <c r="J57" i="17"/>
  <c r="J54" i="17"/>
  <c r="J51" i="17"/>
  <c r="J48" i="17"/>
  <c r="J45" i="17"/>
  <c r="J42" i="17"/>
  <c r="J39" i="17"/>
  <c r="J36" i="17"/>
  <c r="J33" i="17"/>
  <c r="J30" i="17"/>
  <c r="AA14" i="17"/>
  <c r="AB16" i="17" s="1"/>
  <c r="J17" i="17"/>
  <c r="AD27" i="17"/>
  <c r="J37" i="17"/>
  <c r="Z54" i="17"/>
  <c r="AD12" i="17"/>
  <c r="T22" i="17"/>
  <c r="F24" i="17"/>
  <c r="T25" i="17"/>
  <c r="F28" i="17"/>
  <c r="AD33" i="17"/>
  <c r="J46" i="17"/>
  <c r="V57" i="17"/>
  <c r="V51" i="17"/>
  <c r="V45" i="17"/>
  <c r="V39" i="17"/>
  <c r="V33" i="17"/>
  <c r="V55" i="17"/>
  <c r="V49" i="17"/>
  <c r="V43" i="17"/>
  <c r="V37" i="17"/>
  <c r="V31" i="17"/>
  <c r="V58" i="17"/>
  <c r="V52" i="17"/>
  <c r="V46" i="17"/>
  <c r="V40" i="17"/>
  <c r="V34" i="17"/>
  <c r="V28" i="17"/>
  <c r="V25" i="17"/>
  <c r="V18" i="17"/>
  <c r="V22" i="17"/>
  <c r="V56" i="17"/>
  <c r="V50" i="17"/>
  <c r="V41" i="17"/>
  <c r="V32" i="17"/>
  <c r="V19" i="17"/>
  <c r="V15" i="17"/>
  <c r="V59" i="17"/>
  <c r="V53" i="17"/>
  <c r="V47" i="17"/>
  <c r="V44" i="17"/>
  <c r="V38" i="17"/>
  <c r="V35" i="17"/>
  <c r="V29" i="17"/>
  <c r="V26" i="17"/>
  <c r="F17" i="17"/>
  <c r="AE24" i="17"/>
  <c r="V30" i="17"/>
  <c r="AB55" i="17"/>
  <c r="X57" i="17"/>
  <c r="X51" i="17"/>
  <c r="X45" i="17"/>
  <c r="X39" i="17"/>
  <c r="X33" i="17"/>
  <c r="X27" i="17"/>
  <c r="X21" i="17"/>
  <c r="X15" i="17"/>
  <c r="X55" i="17"/>
  <c r="X49" i="17"/>
  <c r="X43" i="17"/>
  <c r="X37" i="17"/>
  <c r="X58" i="17"/>
  <c r="X52" i="17"/>
  <c r="X46" i="17"/>
  <c r="X40" i="17"/>
  <c r="X34" i="17"/>
  <c r="X28" i="17"/>
  <c r="X25" i="17"/>
  <c r="X18" i="17"/>
  <c r="X29" i="17"/>
  <c r="X16" i="17"/>
  <c r="X22" i="17"/>
  <c r="X56" i="17"/>
  <c r="X53" i="17"/>
  <c r="X47" i="17"/>
  <c r="X44" i="17"/>
  <c r="X41" i="17"/>
  <c r="X38" i="17"/>
  <c r="X35" i="17"/>
  <c r="X32" i="17"/>
  <c r="X19" i="17"/>
  <c r="X26" i="17"/>
  <c r="X23" i="17"/>
  <c r="X59" i="17"/>
  <c r="X50" i="17"/>
  <c r="AB21" i="17"/>
  <c r="J28" i="17"/>
  <c r="X30" i="17"/>
  <c r="F34" i="17"/>
  <c r="V36" i="17"/>
  <c r="J40" i="17"/>
  <c r="Z42" i="17"/>
  <c r="F48" i="17"/>
  <c r="AD55" i="17"/>
  <c r="T59" i="17"/>
  <c r="J52" i="17"/>
  <c r="M14" i="17"/>
  <c r="N15" i="17" s="1"/>
  <c r="T55" i="17"/>
  <c r="T49" i="17"/>
  <c r="T43" i="17"/>
  <c r="T37" i="17"/>
  <c r="T31" i="17"/>
  <c r="T21" i="17"/>
  <c r="T58" i="17"/>
  <c r="T52" i="17"/>
  <c r="T46" i="17"/>
  <c r="T40" i="17"/>
  <c r="T34" i="17"/>
  <c r="T28" i="17"/>
  <c r="Z48" i="17"/>
  <c r="AB33" i="17"/>
  <c r="AD39" i="17"/>
  <c r="F20" i="17"/>
  <c r="AB34" i="17"/>
  <c r="F54" i="17"/>
  <c r="T15" i="17"/>
  <c r="T18" i="17"/>
  <c r="Y14" i="17"/>
  <c r="Z21" i="17" s="1"/>
  <c r="AD17" i="17"/>
  <c r="AD21" i="17"/>
  <c r="AE25" i="17"/>
  <c r="T26" i="17"/>
  <c r="T51" i="17"/>
  <c r="AE58" i="17"/>
  <c r="T19" i="17"/>
  <c r="J21" i="17"/>
  <c r="Z26" i="17"/>
  <c r="X31" i="17"/>
  <c r="J34" i="17"/>
  <c r="F42" i="17"/>
  <c r="J55" i="17"/>
  <c r="AB58" i="17"/>
  <c r="AE11" i="17"/>
  <c r="AF12" i="17" s="1"/>
  <c r="AE52" i="17"/>
  <c r="AD57" i="17"/>
  <c r="AB17" i="17"/>
  <c r="T44" i="17"/>
  <c r="T56" i="17"/>
  <c r="T32" i="17"/>
  <c r="AB30" i="17"/>
  <c r="AB36" i="17"/>
  <c r="AB42" i="17"/>
  <c r="AE17" i="17"/>
  <c r="AB23" i="17"/>
  <c r="AD30" i="17"/>
  <c r="AD36" i="17"/>
  <c r="T38" i="17"/>
  <c r="T50" i="17"/>
  <c r="Z16" i="17"/>
  <c r="AB51" i="17"/>
  <c r="AB57" i="17"/>
  <c r="Z22" i="17"/>
  <c r="N30" i="17"/>
  <c r="AE33" i="17"/>
  <c r="AE39" i="17"/>
  <c r="AB12" i="17"/>
  <c r="AB29" i="17"/>
  <c r="AB35" i="17"/>
  <c r="AB41" i="17"/>
  <c r="AB47" i="17"/>
  <c r="Z46" i="17"/>
  <c r="Z52" i="17"/>
  <c r="Z58" i="17"/>
  <c r="AD54" i="17" l="1"/>
  <c r="AD48" i="17"/>
  <c r="AB24" i="17"/>
  <c r="AD37" i="17"/>
  <c r="Z45" i="17"/>
  <c r="AD34" i="17"/>
  <c r="Z25" i="17"/>
  <c r="N54" i="17"/>
  <c r="N57" i="17"/>
  <c r="Z40" i="17"/>
  <c r="N58" i="17"/>
  <c r="AB59" i="17"/>
  <c r="N36" i="17"/>
  <c r="AB20" i="17"/>
  <c r="Z34" i="17"/>
  <c r="AB53" i="17"/>
  <c r="AD42" i="17"/>
  <c r="AD49" i="17"/>
  <c r="N34" i="17"/>
  <c r="N46" i="17"/>
  <c r="AD32" i="17"/>
  <c r="N38" i="17"/>
  <c r="Z33" i="17"/>
  <c r="Z24" i="17"/>
  <c r="N52" i="17"/>
  <c r="N18" i="17"/>
  <c r="N40" i="17"/>
  <c r="N37" i="17"/>
  <c r="N21" i="17"/>
  <c r="N44" i="17"/>
  <c r="N50" i="17"/>
  <c r="Z36" i="17"/>
  <c r="Z30" i="17"/>
  <c r="AB56" i="17"/>
  <c r="AB50" i="17"/>
  <c r="AB44" i="17"/>
  <c r="AB38" i="17"/>
  <c r="AB32" i="17"/>
  <c r="AB26" i="17"/>
  <c r="AE14" i="17"/>
  <c r="AB43" i="17"/>
  <c r="AB18" i="17"/>
  <c r="AB49" i="17"/>
  <c r="AB22" i="17"/>
  <c r="AB19" i="17"/>
  <c r="AB52" i="17"/>
  <c r="AD31" i="17"/>
  <c r="AD18" i="17"/>
  <c r="AB45" i="17"/>
  <c r="AB54" i="17"/>
  <c r="N31" i="17"/>
  <c r="Z20" i="17"/>
  <c r="N49" i="17"/>
  <c r="AD51" i="17"/>
  <c r="N26" i="17"/>
  <c r="AD59" i="17"/>
  <c r="AD24" i="17"/>
  <c r="AB27" i="17"/>
  <c r="AB48" i="17"/>
  <c r="AB46" i="17"/>
  <c r="N19" i="17"/>
  <c r="N55" i="17"/>
  <c r="N22" i="17"/>
  <c r="Z39" i="17"/>
  <c r="AD53" i="17"/>
  <c r="AD47" i="17"/>
  <c r="AD41" i="17"/>
  <c r="AD35" i="17"/>
  <c r="AD23" i="17"/>
  <c r="AD16" i="17"/>
  <c r="AD20" i="17"/>
  <c r="AD50" i="17"/>
  <c r="AD22" i="17"/>
  <c r="AD15" i="17"/>
  <c r="AD56" i="17"/>
  <c r="AD38" i="17"/>
  <c r="AD29" i="17"/>
  <c r="AD52" i="17"/>
  <c r="AD26" i="17"/>
  <c r="AD58" i="17"/>
  <c r="AD25" i="17"/>
  <c r="AD44" i="17"/>
  <c r="Z28" i="17"/>
  <c r="N51" i="17"/>
  <c r="N45" i="17"/>
  <c r="N39" i="17"/>
  <c r="N33" i="17"/>
  <c r="N20" i="17"/>
  <c r="N27" i="17"/>
  <c r="N47" i="17"/>
  <c r="N32" i="17"/>
  <c r="N16" i="17"/>
  <c r="N23" i="17"/>
  <c r="N59" i="17"/>
  <c r="N41" i="17"/>
  <c r="N56" i="17"/>
  <c r="N53" i="17"/>
  <c r="N35" i="17"/>
  <c r="N29" i="17"/>
  <c r="N17" i="17"/>
  <c r="N48" i="17"/>
  <c r="N28" i="17"/>
  <c r="N42" i="17"/>
  <c r="Z15" i="17"/>
  <c r="Z59" i="17"/>
  <c r="Z56" i="17"/>
  <c r="Z53" i="17"/>
  <c r="Z50" i="17"/>
  <c r="Z47" i="17"/>
  <c r="Z44" i="17"/>
  <c r="Z41" i="17"/>
  <c r="Z38" i="17"/>
  <c r="Z35" i="17"/>
  <c r="Z32" i="17"/>
  <c r="Z29" i="17"/>
  <c r="Z19" i="17"/>
  <c r="Z51" i="17"/>
  <c r="Z37" i="17"/>
  <c r="Z57" i="17"/>
  <c r="Z43" i="17"/>
  <c r="Z18" i="17"/>
  <c r="Z31" i="17"/>
  <c r="N43" i="17"/>
  <c r="N24" i="17"/>
  <c r="AB25" i="17"/>
  <c r="AB39" i="17"/>
  <c r="AB37" i="17"/>
  <c r="AD46" i="17"/>
  <c r="Z27" i="17"/>
  <c r="AB15" i="17"/>
  <c r="AF59" i="17" l="1"/>
  <c r="AF56" i="17"/>
  <c r="AF29" i="17"/>
  <c r="AF35" i="17"/>
  <c r="AF28" i="17"/>
  <c r="AF49" i="17"/>
  <c r="AF21" i="17"/>
  <c r="AF57" i="17"/>
  <c r="AF37" i="17"/>
  <c r="AF54" i="17"/>
  <c r="AF30" i="17"/>
  <c r="AF38" i="17"/>
  <c r="AF32" i="17"/>
  <c r="AF16" i="17"/>
  <c r="AF50" i="17"/>
  <c r="AF19" i="17"/>
  <c r="AF45" i="17"/>
  <c r="AF43" i="17"/>
  <c r="AF41" i="17"/>
  <c r="AF22" i="17"/>
  <c r="AF46" i="17"/>
  <c r="AF34" i="17"/>
  <c r="AF31" i="17"/>
  <c r="AF36" i="17"/>
  <c r="AF44" i="17"/>
  <c r="AF23" i="17"/>
  <c r="AF27" i="17"/>
  <c r="AF26" i="17"/>
  <c r="AF47" i="17"/>
  <c r="AF40" i="17"/>
  <c r="AF15" i="17"/>
  <c r="AF42" i="17"/>
  <c r="AF20" i="17"/>
  <c r="AF51" i="17"/>
  <c r="AF53" i="17"/>
  <c r="AF48" i="17"/>
  <c r="AF55" i="17"/>
  <c r="AF17" i="17"/>
  <c r="AF24" i="17"/>
  <c r="AF39" i="17"/>
  <c r="AF58" i="17"/>
  <c r="AF33" i="17"/>
  <c r="AF25" i="17"/>
  <c r="AF52" i="17"/>
  <c r="AF18" i="17"/>
  <c r="AC59" i="23" l="1"/>
  <c r="AA59" i="23"/>
  <c r="Y59" i="23"/>
  <c r="S59" i="23"/>
  <c r="R59" i="23"/>
  <c r="M59" i="23"/>
  <c r="J59" i="23"/>
  <c r="G59" i="23"/>
  <c r="F59" i="23"/>
  <c r="AC58" i="23"/>
  <c r="AD58" i="23" s="1"/>
  <c r="AA58" i="23"/>
  <c r="Y58" i="23"/>
  <c r="V58" i="23"/>
  <c r="S58" i="23"/>
  <c r="R58" i="23"/>
  <c r="M58" i="23"/>
  <c r="L58" i="23"/>
  <c r="J58" i="23"/>
  <c r="G58" i="23"/>
  <c r="F58" i="23"/>
  <c r="AE57" i="23"/>
  <c r="AC57" i="23"/>
  <c r="AD57" i="23" s="1"/>
  <c r="AA57" i="23"/>
  <c r="Y57" i="23"/>
  <c r="S57" i="23"/>
  <c r="R57" i="23"/>
  <c r="M57" i="23"/>
  <c r="L57" i="23"/>
  <c r="J57" i="23"/>
  <c r="G57" i="23"/>
  <c r="F57" i="23"/>
  <c r="AC56" i="23"/>
  <c r="AA56" i="23"/>
  <c r="AE56" i="23" s="1"/>
  <c r="Y56" i="23"/>
  <c r="S56" i="23"/>
  <c r="R56" i="23"/>
  <c r="M56" i="23"/>
  <c r="J56" i="23"/>
  <c r="G56" i="23"/>
  <c r="F56" i="23"/>
  <c r="AE55" i="23"/>
  <c r="AC55" i="23"/>
  <c r="AD55" i="23" s="1"/>
  <c r="AA55" i="23"/>
  <c r="Y55" i="23"/>
  <c r="S55" i="23"/>
  <c r="M55" i="23"/>
  <c r="L55" i="23"/>
  <c r="J55" i="23"/>
  <c r="G55" i="23"/>
  <c r="F55" i="23"/>
  <c r="AC54" i="23"/>
  <c r="AA54" i="23"/>
  <c r="Y54" i="23"/>
  <c r="S54" i="23"/>
  <c r="M54" i="23"/>
  <c r="L54" i="23"/>
  <c r="J54" i="23"/>
  <c r="G54" i="23"/>
  <c r="F54" i="23"/>
  <c r="D54" i="23"/>
  <c r="AE53" i="23"/>
  <c r="AC53" i="23"/>
  <c r="AA53" i="23"/>
  <c r="Y53" i="23"/>
  <c r="X53" i="23"/>
  <c r="S53" i="23"/>
  <c r="R53" i="23"/>
  <c r="P53" i="23"/>
  <c r="M53" i="23"/>
  <c r="J53" i="23"/>
  <c r="G53" i="23"/>
  <c r="F53" i="23"/>
  <c r="D53" i="23"/>
  <c r="AC52" i="23"/>
  <c r="AE52" i="23" s="1"/>
  <c r="AA52" i="23"/>
  <c r="Y52" i="23"/>
  <c r="S52" i="23"/>
  <c r="R52" i="23"/>
  <c r="M52" i="23"/>
  <c r="L52" i="23"/>
  <c r="J52" i="23"/>
  <c r="G52" i="23"/>
  <c r="F52" i="23"/>
  <c r="AC51" i="23"/>
  <c r="AD51" i="23" s="1"/>
  <c r="AA51" i="23"/>
  <c r="AE51" i="23" s="1"/>
  <c r="Y51" i="23"/>
  <c r="S51" i="23"/>
  <c r="M51" i="23"/>
  <c r="L51" i="23"/>
  <c r="J51" i="23"/>
  <c r="G51" i="23"/>
  <c r="F51" i="23"/>
  <c r="D51" i="23"/>
  <c r="AC50" i="23"/>
  <c r="AA50" i="23"/>
  <c r="Y50" i="23"/>
  <c r="S50" i="23"/>
  <c r="R50" i="23"/>
  <c r="M50" i="23"/>
  <c r="J50" i="23"/>
  <c r="G50" i="23"/>
  <c r="F50" i="23"/>
  <c r="AC49" i="23"/>
  <c r="AD49" i="23" s="1"/>
  <c r="AA49" i="23"/>
  <c r="Y49" i="23"/>
  <c r="S49" i="23"/>
  <c r="P49" i="23"/>
  <c r="M49" i="23"/>
  <c r="L49" i="23"/>
  <c r="J49" i="23"/>
  <c r="G49" i="23"/>
  <c r="F49" i="23"/>
  <c r="AC48" i="23"/>
  <c r="AA48" i="23"/>
  <c r="AE48" i="23" s="1"/>
  <c r="Y48" i="23"/>
  <c r="X48" i="23"/>
  <c r="S48" i="23"/>
  <c r="R48" i="23"/>
  <c r="M48" i="23"/>
  <c r="J48" i="23"/>
  <c r="G48" i="23"/>
  <c r="F48" i="23"/>
  <c r="D48" i="23"/>
  <c r="AE47" i="23"/>
  <c r="AC47" i="23"/>
  <c r="AA47" i="23"/>
  <c r="Y47" i="23"/>
  <c r="V47" i="23"/>
  <c r="S47" i="23"/>
  <c r="R47" i="23"/>
  <c r="M47" i="23"/>
  <c r="J47" i="23"/>
  <c r="G47" i="23"/>
  <c r="F47" i="23"/>
  <c r="AC46" i="23"/>
  <c r="AD46" i="23" s="1"/>
  <c r="AA46" i="23"/>
  <c r="Y46" i="23"/>
  <c r="S46" i="23"/>
  <c r="R46" i="23"/>
  <c r="M46" i="23"/>
  <c r="L46" i="23"/>
  <c r="J46" i="23"/>
  <c r="G46" i="23"/>
  <c r="F46" i="23"/>
  <c r="D46" i="23"/>
  <c r="AC45" i="23"/>
  <c r="AA45" i="23"/>
  <c r="AE45" i="23" s="1"/>
  <c r="Y45" i="23"/>
  <c r="S45" i="23"/>
  <c r="R45" i="23"/>
  <c r="M45" i="23"/>
  <c r="J45" i="23"/>
  <c r="G45" i="23"/>
  <c r="F45" i="23"/>
  <c r="D45" i="23"/>
  <c r="AE44" i="23"/>
  <c r="AC44" i="23"/>
  <c r="AA44" i="23"/>
  <c r="Y44" i="23"/>
  <c r="S44" i="23"/>
  <c r="R44" i="23"/>
  <c r="M44" i="23"/>
  <c r="L44" i="23"/>
  <c r="J44" i="23"/>
  <c r="G44" i="23"/>
  <c r="F44" i="23"/>
  <c r="AC43" i="23"/>
  <c r="AD43" i="23" s="1"/>
  <c r="AA43" i="23"/>
  <c r="Y43" i="23"/>
  <c r="Z43" i="23" s="1"/>
  <c r="X43" i="23"/>
  <c r="S43" i="23"/>
  <c r="M43" i="23"/>
  <c r="L43" i="23"/>
  <c r="J43" i="23"/>
  <c r="G43" i="23"/>
  <c r="F43" i="23"/>
  <c r="D43" i="23"/>
  <c r="AC42" i="23"/>
  <c r="AA42" i="23"/>
  <c r="AE42" i="23" s="1"/>
  <c r="Y42" i="23"/>
  <c r="Z42" i="23" s="1"/>
  <c r="S42" i="23"/>
  <c r="R42" i="23"/>
  <c r="M42" i="23"/>
  <c r="J42" i="23"/>
  <c r="G42" i="23"/>
  <c r="F42" i="23"/>
  <c r="D42" i="23"/>
  <c r="AE41" i="23"/>
  <c r="AC41" i="23"/>
  <c r="AA41" i="23"/>
  <c r="Y41" i="23"/>
  <c r="S41" i="23"/>
  <c r="R41" i="23"/>
  <c r="M41" i="23"/>
  <c r="J41" i="23"/>
  <c r="G41" i="23"/>
  <c r="F41" i="23"/>
  <c r="AC40" i="23"/>
  <c r="AA40" i="23"/>
  <c r="Y40" i="23"/>
  <c r="S40" i="23"/>
  <c r="R40" i="23"/>
  <c r="M40" i="23"/>
  <c r="L40" i="23"/>
  <c r="J40" i="23"/>
  <c r="G40" i="23"/>
  <c r="F40" i="23"/>
  <c r="D40" i="23"/>
  <c r="AE39" i="23"/>
  <c r="AC39" i="23"/>
  <c r="AA39" i="23"/>
  <c r="Y39" i="23"/>
  <c r="S39" i="23"/>
  <c r="R39" i="23"/>
  <c r="M39" i="23"/>
  <c r="J39" i="23"/>
  <c r="G39" i="23"/>
  <c r="F39" i="23"/>
  <c r="D39" i="23"/>
  <c r="AC38" i="23"/>
  <c r="AE38" i="23" s="1"/>
  <c r="AA38" i="23"/>
  <c r="Y38" i="23"/>
  <c r="S38" i="23"/>
  <c r="R38" i="23"/>
  <c r="M38" i="23"/>
  <c r="L38" i="23"/>
  <c r="J38" i="23"/>
  <c r="G38" i="23"/>
  <c r="F38" i="23"/>
  <c r="AC37" i="23"/>
  <c r="AA37" i="23"/>
  <c r="Y37" i="23"/>
  <c r="Z37" i="23" s="1"/>
  <c r="X37" i="23"/>
  <c r="S37" i="23"/>
  <c r="M37" i="23"/>
  <c r="L37" i="23"/>
  <c r="J37" i="23"/>
  <c r="G37" i="23"/>
  <c r="F37" i="23"/>
  <c r="D37" i="23"/>
  <c r="AC36" i="23"/>
  <c r="AA36" i="23"/>
  <c r="Y36" i="23"/>
  <c r="S36" i="23"/>
  <c r="R36" i="23"/>
  <c r="M36" i="23"/>
  <c r="L36" i="23"/>
  <c r="J36" i="23"/>
  <c r="G36" i="23"/>
  <c r="F36" i="23"/>
  <c r="AE35" i="23"/>
  <c r="AF35" i="23" s="1"/>
  <c r="AC35" i="23"/>
  <c r="AA35" i="23"/>
  <c r="Y35" i="23"/>
  <c r="Z35" i="23" s="1"/>
  <c r="S35" i="23"/>
  <c r="R35" i="23"/>
  <c r="M35" i="23"/>
  <c r="J35" i="23"/>
  <c r="G35" i="23"/>
  <c r="F35" i="23"/>
  <c r="D35" i="23"/>
  <c r="AC34" i="23"/>
  <c r="AE34" i="23" s="1"/>
  <c r="AA34" i="23"/>
  <c r="Y34" i="23"/>
  <c r="S34" i="23"/>
  <c r="R34" i="23"/>
  <c r="M34" i="23"/>
  <c r="J34" i="23"/>
  <c r="G34" i="23"/>
  <c r="F34" i="23"/>
  <c r="D34" i="23"/>
  <c r="AC33" i="23"/>
  <c r="AE33" i="23" s="1"/>
  <c r="AA33" i="23"/>
  <c r="Y33" i="23"/>
  <c r="S33" i="23"/>
  <c r="R33" i="23"/>
  <c r="M33" i="23"/>
  <c r="L33" i="23"/>
  <c r="J33" i="23"/>
  <c r="G33" i="23"/>
  <c r="F33" i="23"/>
  <c r="D33" i="23"/>
  <c r="AC32" i="23"/>
  <c r="AA32" i="23"/>
  <c r="AE32" i="23" s="1"/>
  <c r="Y32" i="23"/>
  <c r="S32" i="23"/>
  <c r="R32" i="23"/>
  <c r="P32" i="23"/>
  <c r="M32" i="23"/>
  <c r="L32" i="23"/>
  <c r="J32" i="23"/>
  <c r="G32" i="23"/>
  <c r="F32" i="23"/>
  <c r="AC31" i="23"/>
  <c r="AA31" i="23"/>
  <c r="Y31" i="23"/>
  <c r="Z31" i="23" s="1"/>
  <c r="X31" i="23"/>
  <c r="S31" i="23"/>
  <c r="M31" i="23"/>
  <c r="J31" i="23"/>
  <c r="G31" i="23"/>
  <c r="F31" i="23"/>
  <c r="D31" i="23"/>
  <c r="AC30" i="23"/>
  <c r="AA30" i="23"/>
  <c r="Y30" i="23"/>
  <c r="S30" i="23"/>
  <c r="R30" i="23"/>
  <c r="M30" i="23"/>
  <c r="L30" i="23"/>
  <c r="J30" i="23"/>
  <c r="G30" i="23"/>
  <c r="F30" i="23"/>
  <c r="AC29" i="23"/>
  <c r="AA29" i="23"/>
  <c r="Y29" i="23"/>
  <c r="S29" i="23"/>
  <c r="R29" i="23"/>
  <c r="M29" i="23"/>
  <c r="J29" i="23"/>
  <c r="G29" i="23"/>
  <c r="F29" i="23"/>
  <c r="D29" i="23"/>
  <c r="AE28" i="23"/>
  <c r="AC28" i="23"/>
  <c r="AA28" i="23"/>
  <c r="Y28" i="23"/>
  <c r="X28" i="23"/>
  <c r="V28" i="23"/>
  <c r="S28" i="23"/>
  <c r="R28" i="23"/>
  <c r="M28" i="23"/>
  <c r="J28" i="23"/>
  <c r="G28" i="23"/>
  <c r="F28" i="23"/>
  <c r="D28" i="23"/>
  <c r="AC27" i="23"/>
  <c r="AD27" i="23" s="1"/>
  <c r="AA27" i="23"/>
  <c r="AB27" i="23" s="1"/>
  <c r="Y27" i="23"/>
  <c r="S27" i="23"/>
  <c r="R27" i="23"/>
  <c r="M27" i="23"/>
  <c r="L27" i="23"/>
  <c r="J27" i="23"/>
  <c r="G27" i="23"/>
  <c r="F27" i="23"/>
  <c r="AC26" i="23"/>
  <c r="AD26" i="23" s="1"/>
  <c r="AB26" i="23"/>
  <c r="AA26" i="23"/>
  <c r="Y26" i="23"/>
  <c r="S26" i="23"/>
  <c r="M26" i="23"/>
  <c r="J26" i="23"/>
  <c r="G26" i="23"/>
  <c r="F26" i="23"/>
  <c r="AC25" i="23"/>
  <c r="AA25" i="23"/>
  <c r="Y25" i="23"/>
  <c r="S25" i="23"/>
  <c r="R25" i="23"/>
  <c r="M25" i="23"/>
  <c r="J25" i="23"/>
  <c r="G25" i="23"/>
  <c r="F25" i="23"/>
  <c r="D25" i="23"/>
  <c r="AC24" i="23"/>
  <c r="AD24" i="23" s="1"/>
  <c r="AA24" i="23"/>
  <c r="Y24" i="23"/>
  <c r="X24" i="23"/>
  <c r="V24" i="23"/>
  <c r="S24" i="23"/>
  <c r="R24" i="23"/>
  <c r="M24" i="23"/>
  <c r="L24" i="23"/>
  <c r="J24" i="23"/>
  <c r="G24" i="23"/>
  <c r="F24" i="23"/>
  <c r="AC23" i="23"/>
  <c r="AA23" i="23"/>
  <c r="AE23" i="23" s="1"/>
  <c r="Y23" i="23"/>
  <c r="S23" i="23"/>
  <c r="R23" i="23"/>
  <c r="M23" i="23"/>
  <c r="L23" i="23"/>
  <c r="J23" i="23"/>
  <c r="G23" i="23"/>
  <c r="F23" i="23"/>
  <c r="AC22" i="23"/>
  <c r="AE22" i="23" s="1"/>
  <c r="AA22" i="23"/>
  <c r="Y22" i="23"/>
  <c r="V22" i="23"/>
  <c r="S22" i="23"/>
  <c r="R22" i="23"/>
  <c r="M22" i="23"/>
  <c r="L22" i="23"/>
  <c r="J22" i="23"/>
  <c r="G22" i="23"/>
  <c r="F22" i="23"/>
  <c r="D22" i="23"/>
  <c r="AC21" i="23"/>
  <c r="AA21" i="23"/>
  <c r="AE21" i="23" s="1"/>
  <c r="Y21" i="23"/>
  <c r="X21" i="23"/>
  <c r="V21" i="23"/>
  <c r="S21" i="23"/>
  <c r="R21" i="23"/>
  <c r="M21" i="23"/>
  <c r="L21" i="23"/>
  <c r="J21" i="23"/>
  <c r="G21" i="23"/>
  <c r="F21" i="23"/>
  <c r="D21" i="23"/>
  <c r="AE20" i="23"/>
  <c r="AC20" i="23"/>
  <c r="AA20" i="23"/>
  <c r="Y20" i="23"/>
  <c r="S20" i="23"/>
  <c r="R20" i="23"/>
  <c r="P20" i="23"/>
  <c r="M20" i="23"/>
  <c r="J20" i="23"/>
  <c r="G20" i="23"/>
  <c r="F20" i="23"/>
  <c r="AC19" i="23"/>
  <c r="AA19" i="23"/>
  <c r="AE19" i="23" s="1"/>
  <c r="Y19" i="23"/>
  <c r="X19" i="23"/>
  <c r="V19" i="23"/>
  <c r="S19" i="23"/>
  <c r="R19" i="23"/>
  <c r="P19" i="23"/>
  <c r="M19" i="23"/>
  <c r="L19" i="23"/>
  <c r="J19" i="23"/>
  <c r="G19" i="23"/>
  <c r="F19" i="23"/>
  <c r="D19" i="23"/>
  <c r="AC18" i="23"/>
  <c r="AA18" i="23"/>
  <c r="AE18" i="23" s="1"/>
  <c r="Y18" i="23"/>
  <c r="S18" i="23"/>
  <c r="R18" i="23"/>
  <c r="M18" i="23"/>
  <c r="L18" i="23"/>
  <c r="J18" i="23"/>
  <c r="G18" i="23"/>
  <c r="F18" i="23"/>
  <c r="D18" i="23"/>
  <c r="AC17" i="23"/>
  <c r="AA17" i="23"/>
  <c r="AE17" i="23" s="1"/>
  <c r="Y17" i="23"/>
  <c r="Z17" i="23" s="1"/>
  <c r="S17" i="23"/>
  <c r="R17" i="23"/>
  <c r="M17" i="23"/>
  <c r="L17" i="23"/>
  <c r="J17" i="23"/>
  <c r="G17" i="23"/>
  <c r="F17" i="23"/>
  <c r="D17" i="23"/>
  <c r="AE16" i="23"/>
  <c r="AC16" i="23"/>
  <c r="AA16" i="23"/>
  <c r="Y16" i="23"/>
  <c r="Z16" i="23" s="1"/>
  <c r="X16" i="23"/>
  <c r="V16" i="23"/>
  <c r="S16" i="23"/>
  <c r="R16" i="23"/>
  <c r="M16" i="23"/>
  <c r="L16" i="23"/>
  <c r="J16" i="23"/>
  <c r="G16" i="23"/>
  <c r="F16" i="23"/>
  <c r="D16" i="23"/>
  <c r="AE15" i="23"/>
  <c r="AC15" i="23"/>
  <c r="AA15" i="23"/>
  <c r="Y15" i="23"/>
  <c r="X15" i="23"/>
  <c r="V15" i="23"/>
  <c r="S15" i="23"/>
  <c r="R15" i="23"/>
  <c r="M15" i="23"/>
  <c r="J15" i="23"/>
  <c r="G15" i="23"/>
  <c r="F15" i="23"/>
  <c r="D15" i="23"/>
  <c r="AC14" i="23"/>
  <c r="AD29" i="23" s="1"/>
  <c r="AA14" i="23"/>
  <c r="AE14" i="23" s="1"/>
  <c r="Y14" i="23"/>
  <c r="Z32" i="23" s="1"/>
  <c r="W14" i="23"/>
  <c r="U14" i="23"/>
  <c r="V53" i="23" s="1"/>
  <c r="Q14" i="23"/>
  <c r="O14" i="23"/>
  <c r="P39" i="23" s="1"/>
  <c r="K14" i="23"/>
  <c r="C14" i="23"/>
  <c r="AC13" i="23"/>
  <c r="AA13" i="23"/>
  <c r="AE13" i="23" s="1"/>
  <c r="Y13" i="23"/>
  <c r="S13" i="23"/>
  <c r="M13" i="23"/>
  <c r="G13" i="23"/>
  <c r="AC12" i="23"/>
  <c r="AD12" i="23" s="1"/>
  <c r="AA12" i="23"/>
  <c r="Z12" i="23"/>
  <c r="Y12" i="23"/>
  <c r="X12" i="23"/>
  <c r="V12" i="23"/>
  <c r="S12" i="23"/>
  <c r="T12" i="23" s="1"/>
  <c r="R12" i="23"/>
  <c r="P12" i="23"/>
  <c r="N12" i="23"/>
  <c r="M12" i="23"/>
  <c r="L12" i="23"/>
  <c r="J12" i="23"/>
  <c r="H12" i="23"/>
  <c r="G12" i="23"/>
  <c r="F12" i="23"/>
  <c r="D12" i="23"/>
  <c r="AC11" i="23"/>
  <c r="AE11" i="23" s="1"/>
  <c r="AA11" i="23"/>
  <c r="Y11" i="23"/>
  <c r="S11" i="23"/>
  <c r="M11" i="23"/>
  <c r="G11" i="23"/>
  <c r="AF18" i="23" l="1"/>
  <c r="AF23" i="23"/>
  <c r="AF20" i="23"/>
  <c r="AF39" i="23"/>
  <c r="N33" i="23"/>
  <c r="H30" i="23"/>
  <c r="N18" i="23"/>
  <c r="AF53" i="23"/>
  <c r="AF28" i="23"/>
  <c r="AF15" i="23"/>
  <c r="AF44" i="23"/>
  <c r="AF22" i="23"/>
  <c r="H32" i="23"/>
  <c r="H25" i="23"/>
  <c r="N15" i="23"/>
  <c r="AF52" i="23"/>
  <c r="Z46" i="23"/>
  <c r="AE27" i="23"/>
  <c r="AF27" i="23" s="1"/>
  <c r="AD18" i="23"/>
  <c r="Z23" i="23"/>
  <c r="AF47" i="23"/>
  <c r="N55" i="23"/>
  <c r="N57" i="23"/>
  <c r="H18" i="23"/>
  <c r="AD22" i="23"/>
  <c r="AB30" i="23"/>
  <c r="P33" i="23"/>
  <c r="AD52" i="23"/>
  <c r="Z18" i="23"/>
  <c r="AB18" i="23"/>
  <c r="Z28" i="23"/>
  <c r="AE46" i="23"/>
  <c r="AF46" i="23" s="1"/>
  <c r="N58" i="23"/>
  <c r="AF19" i="23"/>
  <c r="AB20" i="23"/>
  <c r="AB23" i="23"/>
  <c r="AD30" i="23"/>
  <c r="AE31" i="23"/>
  <c r="AF31" i="23" s="1"/>
  <c r="AB31" i="23"/>
  <c r="Z36" i="23"/>
  <c r="V37" i="23"/>
  <c r="P38" i="23"/>
  <c r="N42" i="23"/>
  <c r="N43" i="23"/>
  <c r="Z30" i="23"/>
  <c r="Z27" i="23"/>
  <c r="Z47" i="23"/>
  <c r="Z38" i="23"/>
  <c r="Z19" i="23"/>
  <c r="Z33" i="23"/>
  <c r="Z51" i="23"/>
  <c r="Z15" i="23"/>
  <c r="Z57" i="23"/>
  <c r="Z45" i="23"/>
  <c r="Z26" i="23"/>
  <c r="Z20" i="23"/>
  <c r="Z54" i="23"/>
  <c r="Z49" i="23"/>
  <c r="Z39" i="23"/>
  <c r="Z21" i="23"/>
  <c r="AF38" i="23"/>
  <c r="Z40" i="23"/>
  <c r="AF42" i="23"/>
  <c r="AE43" i="23"/>
  <c r="AF43" i="23" s="1"/>
  <c r="AB43" i="23"/>
  <c r="AF55" i="23"/>
  <c r="AF57" i="23"/>
  <c r="AB58" i="23"/>
  <c r="AB36" i="23"/>
  <c r="AB33" i="23"/>
  <c r="AB24" i="23"/>
  <c r="AB44" i="23"/>
  <c r="AB15" i="23"/>
  <c r="AB28" i="23"/>
  <c r="AB54" i="23"/>
  <c r="AB49" i="23"/>
  <c r="AB22" i="23"/>
  <c r="AB38" i="23"/>
  <c r="AF16" i="23"/>
  <c r="AF21" i="23"/>
  <c r="H35" i="23"/>
  <c r="H37" i="23"/>
  <c r="AF45" i="23"/>
  <c r="AD53" i="23"/>
  <c r="AD39" i="23"/>
  <c r="AD28" i="23"/>
  <c r="AD50" i="23"/>
  <c r="AD31" i="23"/>
  <c r="AD25" i="23"/>
  <c r="AD20" i="23"/>
  <c r="AD16" i="23"/>
  <c r="AD59" i="23"/>
  <c r="AD47" i="23"/>
  <c r="AD41" i="23"/>
  <c r="AD35" i="23"/>
  <c r="AD44" i="23"/>
  <c r="AD15" i="23"/>
  <c r="AB21" i="23"/>
  <c r="AB40" i="23"/>
  <c r="AF41" i="23"/>
  <c r="AB45" i="23"/>
  <c r="AB46" i="23"/>
  <c r="H56" i="23"/>
  <c r="AD17" i="23"/>
  <c r="AE40" i="23"/>
  <c r="AF40" i="23" s="1"/>
  <c r="AD40" i="23"/>
  <c r="AD45" i="23"/>
  <c r="Z48" i="23"/>
  <c r="Z50" i="23"/>
  <c r="AF51" i="23"/>
  <c r="AB51" i="23"/>
  <c r="AB52" i="23"/>
  <c r="P54" i="23"/>
  <c r="P48" i="23"/>
  <c r="P42" i="23"/>
  <c r="P36" i="23"/>
  <c r="P30" i="23"/>
  <c r="P24" i="23"/>
  <c r="P18" i="23"/>
  <c r="P59" i="23"/>
  <c r="P56" i="23"/>
  <c r="P45" i="23"/>
  <c r="P34" i="23"/>
  <c r="P25" i="23"/>
  <c r="P37" i="23"/>
  <c r="S14" i="23"/>
  <c r="T45" i="23" s="1"/>
  <c r="P51" i="23"/>
  <c r="P40" i="23"/>
  <c r="P29" i="23"/>
  <c r="P21" i="23"/>
  <c r="P17" i="23"/>
  <c r="P43" i="23"/>
  <c r="P26" i="23"/>
  <c r="P55" i="23"/>
  <c r="P46" i="23"/>
  <c r="P23" i="23"/>
  <c r="P16" i="23"/>
  <c r="P58" i="23"/>
  <c r="P52" i="23"/>
  <c r="P28" i="23"/>
  <c r="P31" i="23"/>
  <c r="P57" i="23"/>
  <c r="P47" i="23"/>
  <c r="P41" i="23"/>
  <c r="P27" i="23"/>
  <c r="P35" i="23"/>
  <c r="P50" i="23"/>
  <c r="AB19" i="23"/>
  <c r="N27" i="23"/>
  <c r="AF32" i="23"/>
  <c r="T33" i="23"/>
  <c r="P44" i="23"/>
  <c r="Z56" i="23"/>
  <c r="AD19" i="23"/>
  <c r="AD23" i="23"/>
  <c r="AB32" i="23"/>
  <c r="AB34" i="23"/>
  <c r="AD36" i="23"/>
  <c r="T42" i="23"/>
  <c r="AB55" i="23"/>
  <c r="AF56" i="23"/>
  <c r="AB57" i="23"/>
  <c r="V56" i="23"/>
  <c r="V50" i="23"/>
  <c r="V44" i="23"/>
  <c r="V38" i="23"/>
  <c r="V32" i="23"/>
  <c r="V26" i="23"/>
  <c r="V20" i="23"/>
  <c r="V57" i="23"/>
  <c r="V46" i="23"/>
  <c r="V43" i="23"/>
  <c r="V35" i="23"/>
  <c r="V18" i="23"/>
  <c r="V52" i="23"/>
  <c r="V49" i="23"/>
  <c r="V41" i="23"/>
  <c r="V27" i="23"/>
  <c r="V23" i="23"/>
  <c r="V30" i="23"/>
  <c r="V48" i="23"/>
  <c r="V39" i="23"/>
  <c r="V33" i="23"/>
  <c r="V17" i="23"/>
  <c r="V45" i="23"/>
  <c r="V42" i="23"/>
  <c r="V36" i="23"/>
  <c r="V54" i="23"/>
  <c r="V51" i="23"/>
  <c r="V40" i="23"/>
  <c r="V31" i="23"/>
  <c r="V55" i="23"/>
  <c r="V29" i="23"/>
  <c r="V34" i="23"/>
  <c r="V59" i="23"/>
  <c r="P15" i="23"/>
  <c r="V25" i="23"/>
  <c r="AD32" i="23"/>
  <c r="AF34" i="23"/>
  <c r="AB56" i="23"/>
  <c r="X57" i="23"/>
  <c r="X51" i="23"/>
  <c r="X45" i="23"/>
  <c r="X39" i="23"/>
  <c r="X33" i="23"/>
  <c r="X27" i="23"/>
  <c r="X52" i="23"/>
  <c r="X49" i="23"/>
  <c r="X41" i="23"/>
  <c r="X32" i="23"/>
  <c r="X23" i="23"/>
  <c r="X30" i="23"/>
  <c r="X58" i="23"/>
  <c r="X55" i="23"/>
  <c r="X47" i="23"/>
  <c r="X38" i="23"/>
  <c r="X42" i="23"/>
  <c r="X36" i="23"/>
  <c r="X54" i="23"/>
  <c r="X46" i="23"/>
  <c r="X35" i="23"/>
  <c r="X56" i="23"/>
  <c r="X50" i="23"/>
  <c r="X29" i="23"/>
  <c r="X18" i="23"/>
  <c r="X34" i="23"/>
  <c r="X26" i="23"/>
  <c r="X20" i="23"/>
  <c r="X59" i="23"/>
  <c r="X44" i="23"/>
  <c r="X25" i="23"/>
  <c r="X22" i="23"/>
  <c r="AB16" i="23"/>
  <c r="X17" i="23"/>
  <c r="P22" i="23"/>
  <c r="Z25" i="23"/>
  <c r="AE26" i="23"/>
  <c r="AF26" i="23" s="1"/>
  <c r="AF33" i="23"/>
  <c r="AE37" i="23"/>
  <c r="AF37" i="23" s="1"/>
  <c r="AB37" i="23"/>
  <c r="X40" i="23"/>
  <c r="Z41" i="23"/>
  <c r="AD54" i="23"/>
  <c r="Z53" i="23"/>
  <c r="AD21" i="23"/>
  <c r="N30" i="23"/>
  <c r="AD37" i="23"/>
  <c r="N46" i="23"/>
  <c r="AF48" i="23"/>
  <c r="AF17" i="23"/>
  <c r="Z22" i="23"/>
  <c r="AD33" i="23"/>
  <c r="Z44" i="23"/>
  <c r="AB48" i="23"/>
  <c r="N51" i="23"/>
  <c r="N52" i="23"/>
  <c r="AE58" i="23"/>
  <c r="AF58" i="23" s="1"/>
  <c r="Z59" i="23"/>
  <c r="D56" i="23"/>
  <c r="D50" i="23"/>
  <c r="D44" i="23"/>
  <c r="D38" i="23"/>
  <c r="D32" i="23"/>
  <c r="D26" i="23"/>
  <c r="D20" i="23"/>
  <c r="D57" i="23"/>
  <c r="D52" i="23"/>
  <c r="D49" i="23"/>
  <c r="D41" i="23"/>
  <c r="D30" i="23"/>
  <c r="D27" i="23"/>
  <c r="D23" i="23"/>
  <c r="D58" i="23"/>
  <c r="D55" i="23"/>
  <c r="D47" i="23"/>
  <c r="D36" i="23"/>
  <c r="D24" i="23"/>
  <c r="G14" i="23"/>
  <c r="H54" i="23" s="1"/>
  <c r="D59" i="23"/>
  <c r="AB17" i="23"/>
  <c r="N21" i="23"/>
  <c r="T23" i="23"/>
  <c r="Z34" i="23"/>
  <c r="AB39" i="23"/>
  <c r="AE49" i="23"/>
  <c r="AF49" i="23" s="1"/>
  <c r="AE54" i="23"/>
  <c r="AF54" i="23" s="1"/>
  <c r="Z55" i="23"/>
  <c r="H22" i="23"/>
  <c r="AE25" i="23"/>
  <c r="AF25" i="23" s="1"/>
  <c r="AB25" i="23"/>
  <c r="Z29" i="23"/>
  <c r="AB35" i="23"/>
  <c r="AB41" i="23"/>
  <c r="AE50" i="23"/>
  <c r="AF50" i="23" s="1"/>
  <c r="AB50" i="23"/>
  <c r="AD56" i="23"/>
  <c r="AE12" i="23"/>
  <c r="AF12" i="23" s="1"/>
  <c r="Z24" i="23"/>
  <c r="AB29" i="23"/>
  <c r="AE29" i="23"/>
  <c r="AF29" i="23" s="1"/>
  <c r="N37" i="23"/>
  <c r="AD38" i="23"/>
  <c r="AB59" i="23"/>
  <c r="AE59" i="23"/>
  <c r="AF59" i="23" s="1"/>
  <c r="AB12" i="23"/>
  <c r="M14" i="23"/>
  <c r="N56" i="23" s="1"/>
  <c r="L59" i="23"/>
  <c r="L53" i="23"/>
  <c r="L47" i="23"/>
  <c r="L41" i="23"/>
  <c r="L35" i="23"/>
  <c r="L29" i="23"/>
  <c r="L42" i="23"/>
  <c r="L50" i="23"/>
  <c r="L39" i="23"/>
  <c r="L28" i="23"/>
  <c r="L15" i="23"/>
  <c r="L48" i="23"/>
  <c r="L31" i="23"/>
  <c r="L20" i="23"/>
  <c r="L56" i="23"/>
  <c r="L45" i="23"/>
  <c r="L34" i="23"/>
  <c r="L25" i="23"/>
  <c r="L26" i="23"/>
  <c r="AE30" i="23"/>
  <c r="AF30" i="23" s="1"/>
  <c r="AD48" i="23"/>
  <c r="N54" i="23"/>
  <c r="R55" i="23"/>
  <c r="R49" i="23"/>
  <c r="R43" i="23"/>
  <c r="R37" i="23"/>
  <c r="R31" i="23"/>
  <c r="R26" i="23"/>
  <c r="AD34" i="23"/>
  <c r="AB42" i="23"/>
  <c r="AB53" i="23"/>
  <c r="R54" i="23"/>
  <c r="Z58" i="23"/>
  <c r="AE24" i="23"/>
  <c r="AF24" i="23" s="1"/>
  <c r="AE36" i="23"/>
  <c r="AF36" i="23" s="1"/>
  <c r="AD42" i="23"/>
  <c r="N48" i="23"/>
  <c r="R51" i="23"/>
  <c r="H58" i="23"/>
  <c r="AB47" i="23"/>
  <c r="Z52" i="23"/>
  <c r="H34" i="23" l="1"/>
  <c r="H40" i="23"/>
  <c r="T53" i="23"/>
  <c r="N31" i="23"/>
  <c r="N59" i="23"/>
  <c r="N45" i="23"/>
  <c r="N34" i="23"/>
  <c r="N25" i="23"/>
  <c r="N16" i="23"/>
  <c r="N29" i="23"/>
  <c r="N23" i="23"/>
  <c r="N32" i="23"/>
  <c r="N19" i="23"/>
  <c r="N47" i="23"/>
  <c r="N41" i="23"/>
  <c r="N35" i="23"/>
  <c r="N50" i="23"/>
  <c r="N28" i="23"/>
  <c r="N26" i="23"/>
  <c r="N17" i="23"/>
  <c r="N53" i="23"/>
  <c r="N20" i="23"/>
  <c r="N49" i="23"/>
  <c r="N24" i="23"/>
  <c r="N39" i="23"/>
  <c r="H42" i="23"/>
  <c r="H20" i="23"/>
  <c r="N44" i="23"/>
  <c r="T54" i="23"/>
  <c r="T26" i="23"/>
  <c r="T46" i="23"/>
  <c r="T43" i="23"/>
  <c r="T35" i="23"/>
  <c r="T22" i="23"/>
  <c r="T49" i="23"/>
  <c r="T31" i="23"/>
  <c r="T25" i="23"/>
  <c r="T19" i="23"/>
  <c r="T51" i="23"/>
  <c r="T16" i="23"/>
  <c r="T40" i="23"/>
  <c r="T55" i="23"/>
  <c r="T29" i="23"/>
  <c r="T59" i="23"/>
  <c r="T58" i="23"/>
  <c r="T24" i="23"/>
  <c r="T21" i="23"/>
  <c r="T47" i="23"/>
  <c r="T37" i="23"/>
  <c r="T56" i="23"/>
  <c r="T41" i="23"/>
  <c r="T57" i="23"/>
  <c r="T38" i="23"/>
  <c r="T50" i="23"/>
  <c r="H28" i="23"/>
  <c r="T44" i="23"/>
  <c r="T39" i="23"/>
  <c r="T27" i="23"/>
  <c r="N38" i="23"/>
  <c r="N40" i="23"/>
  <c r="H52" i="23"/>
  <c r="T48" i="23"/>
  <c r="T34" i="23"/>
  <c r="T15" i="23"/>
  <c r="H55" i="23"/>
  <c r="H47" i="23"/>
  <c r="H36" i="23"/>
  <c r="H44" i="23"/>
  <c r="H33" i="23"/>
  <c r="H24" i="23"/>
  <c r="H19" i="23"/>
  <c r="H39" i="23"/>
  <c r="H15" i="23"/>
  <c r="H38" i="23"/>
  <c r="H17" i="23"/>
  <c r="H41" i="23"/>
  <c r="H29" i="23"/>
  <c r="H23" i="23"/>
  <c r="H51" i="23"/>
  <c r="H48" i="23"/>
  <c r="H49" i="23"/>
  <c r="H59" i="23"/>
  <c r="H21" i="23"/>
  <c r="H31" i="23"/>
  <c r="H16" i="23"/>
  <c r="H45" i="23"/>
  <c r="H27" i="23"/>
  <c r="H57" i="23"/>
  <c r="H43" i="23"/>
  <c r="H46" i="23"/>
  <c r="T20" i="23"/>
  <c r="T28" i="23"/>
  <c r="H50" i="23"/>
  <c r="N36" i="23"/>
  <c r="T36" i="23"/>
  <c r="H26" i="23"/>
  <c r="T32" i="23"/>
  <c r="H53" i="23"/>
  <c r="T52" i="23"/>
  <c r="T30" i="23"/>
  <c r="T18" i="23"/>
  <c r="T17" i="23"/>
  <c r="N22" i="23"/>
  <c r="AC59" i="27" l="1"/>
  <c r="AA59" i="27"/>
  <c r="Y59" i="27"/>
  <c r="S59" i="27"/>
  <c r="M59" i="27"/>
  <c r="N59" i="27" s="1"/>
  <c r="G59" i="27"/>
  <c r="AE58" i="27"/>
  <c r="AC58" i="27"/>
  <c r="AA58" i="27"/>
  <c r="Y58" i="27"/>
  <c r="S58" i="27"/>
  <c r="M58" i="27"/>
  <c r="N58" i="27" s="1"/>
  <c r="L58" i="27"/>
  <c r="J58" i="27"/>
  <c r="G58" i="27"/>
  <c r="AC57" i="27"/>
  <c r="AA57" i="27"/>
  <c r="Y57" i="27"/>
  <c r="S57" i="27"/>
  <c r="M57" i="27"/>
  <c r="N57" i="27" s="1"/>
  <c r="L57" i="27"/>
  <c r="J57" i="27"/>
  <c r="G57" i="27"/>
  <c r="D57" i="27"/>
  <c r="AC56" i="27"/>
  <c r="AE56" i="27" s="1"/>
  <c r="AA56" i="27"/>
  <c r="Y56" i="27"/>
  <c r="S56" i="27"/>
  <c r="M56" i="27"/>
  <c r="N56" i="27" s="1"/>
  <c r="L56" i="27"/>
  <c r="J56" i="27"/>
  <c r="G56" i="27"/>
  <c r="D56" i="27"/>
  <c r="AE55" i="27"/>
  <c r="AC55" i="27"/>
  <c r="AA55" i="27"/>
  <c r="Y55" i="27"/>
  <c r="X55" i="27"/>
  <c r="S55" i="27"/>
  <c r="M55" i="27"/>
  <c r="N55" i="27" s="1"/>
  <c r="L55" i="27"/>
  <c r="J55" i="27"/>
  <c r="G55" i="27"/>
  <c r="D55" i="27"/>
  <c r="AC54" i="27"/>
  <c r="AA54" i="27"/>
  <c r="AE54" i="27" s="1"/>
  <c r="Y54" i="27"/>
  <c r="X54" i="27"/>
  <c r="S54" i="27"/>
  <c r="M54" i="27"/>
  <c r="L54" i="27"/>
  <c r="J54" i="27"/>
  <c r="G54" i="27"/>
  <c r="D54" i="27"/>
  <c r="AC53" i="27"/>
  <c r="AA53" i="27"/>
  <c r="Y53" i="27"/>
  <c r="S53" i="27"/>
  <c r="M53" i="27"/>
  <c r="J53" i="27"/>
  <c r="G53" i="27"/>
  <c r="D53" i="27"/>
  <c r="AE52" i="27"/>
  <c r="AC52" i="27"/>
  <c r="AA52" i="27"/>
  <c r="Y52" i="27"/>
  <c r="S52" i="27"/>
  <c r="M52" i="27"/>
  <c r="N52" i="27" s="1"/>
  <c r="L52" i="27"/>
  <c r="J52" i="27"/>
  <c r="G52" i="27"/>
  <c r="D52" i="27"/>
  <c r="AC51" i="27"/>
  <c r="AA51" i="27"/>
  <c r="AE51" i="27" s="1"/>
  <c r="Y51" i="27"/>
  <c r="S51" i="27"/>
  <c r="M51" i="27"/>
  <c r="N51" i="27" s="1"/>
  <c r="L51" i="27"/>
  <c r="J51" i="27"/>
  <c r="G51" i="27"/>
  <c r="D51" i="27"/>
  <c r="AC50" i="27"/>
  <c r="AA50" i="27"/>
  <c r="Y50" i="27"/>
  <c r="S50" i="27"/>
  <c r="M50" i="27"/>
  <c r="N50" i="27" s="1"/>
  <c r="L50" i="27"/>
  <c r="G50" i="27"/>
  <c r="D50" i="27"/>
  <c r="AE49" i="27"/>
  <c r="AC49" i="27"/>
  <c r="AA49" i="27"/>
  <c r="Y49" i="27"/>
  <c r="S49" i="27"/>
  <c r="M49" i="27"/>
  <c r="N49" i="27" s="1"/>
  <c r="L49" i="27"/>
  <c r="J49" i="27"/>
  <c r="G49" i="27"/>
  <c r="AC48" i="27"/>
  <c r="AA48" i="27"/>
  <c r="Y48" i="27"/>
  <c r="S48" i="27"/>
  <c r="M48" i="27"/>
  <c r="L48" i="27"/>
  <c r="J48" i="27"/>
  <c r="G48" i="27"/>
  <c r="AE47" i="27"/>
  <c r="AC47" i="27"/>
  <c r="AA47" i="27"/>
  <c r="Y47" i="27"/>
  <c r="X47" i="27"/>
  <c r="V47" i="27"/>
  <c r="S47" i="27"/>
  <c r="M47" i="27"/>
  <c r="G47" i="27"/>
  <c r="D47" i="27"/>
  <c r="AE46" i="27"/>
  <c r="AC46" i="27"/>
  <c r="AA46" i="27"/>
  <c r="Y46" i="27"/>
  <c r="S46" i="27"/>
  <c r="R46" i="27"/>
  <c r="N46" i="27"/>
  <c r="M46" i="27"/>
  <c r="L46" i="27"/>
  <c r="J46" i="27"/>
  <c r="G46" i="27"/>
  <c r="AC45" i="27"/>
  <c r="AA45" i="27"/>
  <c r="Y45" i="27"/>
  <c r="S45" i="27"/>
  <c r="M45" i="27"/>
  <c r="N45" i="27" s="1"/>
  <c r="L45" i="27"/>
  <c r="J45" i="27"/>
  <c r="G45" i="27"/>
  <c r="AE44" i="27"/>
  <c r="AC44" i="27"/>
  <c r="AA44" i="27"/>
  <c r="Y44" i="27"/>
  <c r="S44" i="27"/>
  <c r="M44" i="27"/>
  <c r="L44" i="27"/>
  <c r="G44" i="27"/>
  <c r="D44" i="27"/>
  <c r="AE43" i="27"/>
  <c r="AC43" i="27"/>
  <c r="AA43" i="27"/>
  <c r="Y43" i="27"/>
  <c r="S43" i="27"/>
  <c r="M43" i="27"/>
  <c r="N43" i="27" s="1"/>
  <c r="L43" i="27"/>
  <c r="J43" i="27"/>
  <c r="G43" i="27"/>
  <c r="AE42" i="27"/>
  <c r="AC42" i="27"/>
  <c r="AA42" i="27"/>
  <c r="Y42" i="27"/>
  <c r="S42" i="27"/>
  <c r="M42" i="27"/>
  <c r="N42" i="27" s="1"/>
  <c r="L42" i="27"/>
  <c r="J42" i="27"/>
  <c r="G42" i="27"/>
  <c r="AE41" i="27"/>
  <c r="AC41" i="27"/>
  <c r="AA41" i="27"/>
  <c r="Y41" i="27"/>
  <c r="S41" i="27"/>
  <c r="N41" i="27"/>
  <c r="M41" i="27"/>
  <c r="G41" i="27"/>
  <c r="D41" i="27"/>
  <c r="AE40" i="27"/>
  <c r="AC40" i="27"/>
  <c r="AA40" i="27"/>
  <c r="Y40" i="27"/>
  <c r="S40" i="27"/>
  <c r="N40" i="27"/>
  <c r="M40" i="27"/>
  <c r="L40" i="27"/>
  <c r="J40" i="27"/>
  <c r="G40" i="27"/>
  <c r="AC39" i="27"/>
  <c r="AA39" i="27"/>
  <c r="AE39" i="27" s="1"/>
  <c r="Y39" i="27"/>
  <c r="S39" i="27"/>
  <c r="M39" i="27"/>
  <c r="N39" i="27" s="1"/>
  <c r="L39" i="27"/>
  <c r="J39" i="27"/>
  <c r="G39" i="27"/>
  <c r="AC38" i="27"/>
  <c r="AA38" i="27"/>
  <c r="Y38" i="27"/>
  <c r="X38" i="27"/>
  <c r="S38" i="27"/>
  <c r="N38" i="27"/>
  <c r="M38" i="27"/>
  <c r="L38" i="27"/>
  <c r="J38" i="27"/>
  <c r="G38" i="27"/>
  <c r="F38" i="27"/>
  <c r="D38" i="27"/>
  <c r="AE37" i="27"/>
  <c r="AC37" i="27"/>
  <c r="AA37" i="27"/>
  <c r="Y37" i="27"/>
  <c r="S37" i="27"/>
  <c r="N37" i="27"/>
  <c r="M37" i="27"/>
  <c r="L37" i="27"/>
  <c r="J37" i="27"/>
  <c r="G37" i="27"/>
  <c r="AC36" i="27"/>
  <c r="AA36" i="27"/>
  <c r="Y36" i="27"/>
  <c r="S36" i="27"/>
  <c r="M36" i="27"/>
  <c r="N36" i="27" s="1"/>
  <c r="L36" i="27"/>
  <c r="J36" i="27"/>
  <c r="G36" i="27"/>
  <c r="AC35" i="27"/>
  <c r="AA35" i="27"/>
  <c r="Y35" i="27"/>
  <c r="S35" i="27"/>
  <c r="P35" i="27"/>
  <c r="M35" i="27"/>
  <c r="N35" i="27" s="1"/>
  <c r="J35" i="27"/>
  <c r="G35" i="27"/>
  <c r="AC34" i="27"/>
  <c r="AE34" i="27" s="1"/>
  <c r="AA34" i="27"/>
  <c r="Y34" i="27"/>
  <c r="V34" i="27"/>
  <c r="S34" i="27"/>
  <c r="N34" i="27"/>
  <c r="M34" i="27"/>
  <c r="L34" i="27"/>
  <c r="J34" i="27"/>
  <c r="G34" i="27"/>
  <c r="AC33" i="27"/>
  <c r="AE33" i="27" s="1"/>
  <c r="AA33" i="27"/>
  <c r="Y33" i="27"/>
  <c r="S33" i="27"/>
  <c r="M33" i="27"/>
  <c r="N33" i="27" s="1"/>
  <c r="L33" i="27"/>
  <c r="J33" i="27"/>
  <c r="G33" i="27"/>
  <c r="D33" i="27"/>
  <c r="AC32" i="27"/>
  <c r="AA32" i="27"/>
  <c r="AE32" i="27" s="1"/>
  <c r="Y32" i="27"/>
  <c r="X32" i="27"/>
  <c r="V32" i="27"/>
  <c r="S32" i="27"/>
  <c r="M32" i="27"/>
  <c r="N32" i="27" s="1"/>
  <c r="L32" i="27"/>
  <c r="J32" i="27"/>
  <c r="G32" i="27"/>
  <c r="D32" i="27"/>
  <c r="AC31" i="27"/>
  <c r="AA31" i="27"/>
  <c r="Y31" i="27"/>
  <c r="S31" i="27"/>
  <c r="M31" i="27"/>
  <c r="N31" i="27" s="1"/>
  <c r="L31" i="27"/>
  <c r="J31" i="27"/>
  <c r="G31" i="27"/>
  <c r="D31" i="27"/>
  <c r="AC30" i="27"/>
  <c r="AA30" i="27"/>
  <c r="Y30" i="27"/>
  <c r="X30" i="27"/>
  <c r="S30" i="27"/>
  <c r="R30" i="27"/>
  <c r="P30" i="27"/>
  <c r="M30" i="27"/>
  <c r="L30" i="27"/>
  <c r="J30" i="27"/>
  <c r="G30" i="27"/>
  <c r="D30" i="27"/>
  <c r="AC29" i="27"/>
  <c r="AA29" i="27"/>
  <c r="Y29" i="27"/>
  <c r="X29" i="27"/>
  <c r="S29" i="27"/>
  <c r="M29" i="27"/>
  <c r="J29" i="27"/>
  <c r="G29" i="27"/>
  <c r="F29" i="27"/>
  <c r="D29" i="27"/>
  <c r="AE28" i="27"/>
  <c r="AC28" i="27"/>
  <c r="AA28" i="27"/>
  <c r="Y28" i="27"/>
  <c r="S28" i="27"/>
  <c r="M28" i="27"/>
  <c r="N28" i="27" s="1"/>
  <c r="L28" i="27"/>
  <c r="G28" i="27"/>
  <c r="D28" i="27"/>
  <c r="AC27" i="27"/>
  <c r="AA27" i="27"/>
  <c r="AE27" i="27" s="1"/>
  <c r="Y27" i="27"/>
  <c r="S27" i="27"/>
  <c r="M27" i="27"/>
  <c r="N27" i="27" s="1"/>
  <c r="L27" i="27"/>
  <c r="J27" i="27"/>
  <c r="G27" i="27"/>
  <c r="D27" i="27"/>
  <c r="AC26" i="27"/>
  <c r="AA26" i="27"/>
  <c r="AE26" i="27" s="1"/>
  <c r="Y26" i="27"/>
  <c r="S26" i="27"/>
  <c r="M26" i="27"/>
  <c r="N26" i="27" s="1"/>
  <c r="L26" i="27"/>
  <c r="J26" i="27"/>
  <c r="G26" i="27"/>
  <c r="F26" i="27"/>
  <c r="D26" i="27"/>
  <c r="AC25" i="27"/>
  <c r="AE25" i="27" s="1"/>
  <c r="AA25" i="27"/>
  <c r="Y25" i="27"/>
  <c r="S25" i="27"/>
  <c r="N25" i="27"/>
  <c r="M25" i="27"/>
  <c r="L25" i="27"/>
  <c r="G25" i="27"/>
  <c r="AC24" i="27"/>
  <c r="AA24" i="27"/>
  <c r="Y24" i="27"/>
  <c r="S24" i="27"/>
  <c r="M24" i="27"/>
  <c r="N24" i="27" s="1"/>
  <c r="L24" i="27"/>
  <c r="J24" i="27"/>
  <c r="G24" i="27"/>
  <c r="F24" i="27"/>
  <c r="AC23" i="27"/>
  <c r="AA23" i="27"/>
  <c r="Y23" i="27"/>
  <c r="S23" i="27"/>
  <c r="M23" i="27"/>
  <c r="N23" i="27" s="1"/>
  <c r="J23" i="27"/>
  <c r="G23" i="27"/>
  <c r="F23" i="27"/>
  <c r="D23" i="27"/>
  <c r="AE22" i="27"/>
  <c r="AC22" i="27"/>
  <c r="AA22" i="27"/>
  <c r="Y22" i="27"/>
  <c r="S22" i="27"/>
  <c r="R22" i="27"/>
  <c r="M22" i="27"/>
  <c r="N22" i="27" s="1"/>
  <c r="L22" i="27"/>
  <c r="G22" i="27"/>
  <c r="D22" i="27"/>
  <c r="AC21" i="27"/>
  <c r="AA21" i="27"/>
  <c r="AE21" i="27" s="1"/>
  <c r="Y21" i="27"/>
  <c r="S21" i="27"/>
  <c r="M21" i="27"/>
  <c r="N21" i="27" s="1"/>
  <c r="L21" i="27"/>
  <c r="J21" i="27"/>
  <c r="G21" i="27"/>
  <c r="AC20" i="27"/>
  <c r="AA20" i="27"/>
  <c r="AE20" i="27" s="1"/>
  <c r="Y20" i="27"/>
  <c r="S20" i="27"/>
  <c r="M20" i="27"/>
  <c r="N20" i="27" s="1"/>
  <c r="L20" i="27"/>
  <c r="J20" i="27"/>
  <c r="G20" i="27"/>
  <c r="D20" i="27"/>
  <c r="AE19" i="27"/>
  <c r="AC19" i="27"/>
  <c r="AA19" i="27"/>
  <c r="Y19" i="27"/>
  <c r="X19" i="27"/>
  <c r="V19" i="27"/>
  <c r="S19" i="27"/>
  <c r="M19" i="27"/>
  <c r="N19" i="27" s="1"/>
  <c r="L19" i="27"/>
  <c r="G19" i="27"/>
  <c r="D19" i="27"/>
  <c r="AC18" i="27"/>
  <c r="AA18" i="27"/>
  <c r="Y18" i="27"/>
  <c r="S18" i="27"/>
  <c r="M18" i="27"/>
  <c r="N18" i="27" s="1"/>
  <c r="L18" i="27"/>
  <c r="J18" i="27"/>
  <c r="G18" i="27"/>
  <c r="AC17" i="27"/>
  <c r="AA17" i="27"/>
  <c r="Y17" i="27"/>
  <c r="S17" i="27"/>
  <c r="N17" i="27"/>
  <c r="M17" i="27"/>
  <c r="J17" i="27"/>
  <c r="G17" i="27"/>
  <c r="AC16" i="27"/>
  <c r="AA16" i="27"/>
  <c r="AE16" i="27" s="1"/>
  <c r="Y16" i="27"/>
  <c r="X16" i="27"/>
  <c r="V16" i="27"/>
  <c r="S16" i="27"/>
  <c r="M16" i="27"/>
  <c r="L16" i="27"/>
  <c r="J16" i="27"/>
  <c r="G16" i="27"/>
  <c r="F16" i="27"/>
  <c r="D16" i="27"/>
  <c r="AC15" i="27"/>
  <c r="AE15" i="27" s="1"/>
  <c r="AA15" i="27"/>
  <c r="Y15" i="27"/>
  <c r="S15" i="27"/>
  <c r="M15" i="27"/>
  <c r="N15" i="27" s="1"/>
  <c r="L15" i="27"/>
  <c r="J15" i="27"/>
  <c r="G15" i="27"/>
  <c r="W14" i="27"/>
  <c r="U14" i="27"/>
  <c r="V53" i="27" s="1"/>
  <c r="Q14" i="27"/>
  <c r="O14" i="27"/>
  <c r="M14" i="27"/>
  <c r="N16" i="27" s="1"/>
  <c r="K14" i="27"/>
  <c r="L59" i="27" s="1"/>
  <c r="I14" i="27"/>
  <c r="J59" i="27" s="1"/>
  <c r="E14" i="27"/>
  <c r="F49" i="27" s="1"/>
  <c r="C14" i="27"/>
  <c r="AC13" i="27"/>
  <c r="AA13" i="27"/>
  <c r="AE13" i="27" s="1"/>
  <c r="Y13" i="27"/>
  <c r="S13" i="27"/>
  <c r="M13" i="27"/>
  <c r="G13" i="27"/>
  <c r="AC12" i="27"/>
  <c r="AA12" i="27"/>
  <c r="AE12" i="27" s="1"/>
  <c r="Z12" i="27"/>
  <c r="Y12" i="27"/>
  <c r="X12" i="27"/>
  <c r="V12" i="27"/>
  <c r="S12" i="27"/>
  <c r="T12" i="27" s="1"/>
  <c r="R12" i="27"/>
  <c r="P12" i="27"/>
  <c r="M12" i="27"/>
  <c r="N12" i="27" s="1"/>
  <c r="L12" i="27"/>
  <c r="J12" i="27"/>
  <c r="G12" i="27"/>
  <c r="H12" i="27" s="1"/>
  <c r="F12" i="27"/>
  <c r="D12" i="27"/>
  <c r="AC11" i="27"/>
  <c r="AE11" i="27" s="1"/>
  <c r="AA11" i="27"/>
  <c r="Y11" i="27"/>
  <c r="S11" i="27"/>
  <c r="M11" i="27"/>
  <c r="G11" i="27"/>
  <c r="H57" i="27" l="1"/>
  <c r="H18" i="27"/>
  <c r="AB23" i="27"/>
  <c r="AE23" i="27"/>
  <c r="AB30" i="27"/>
  <c r="AD28" i="27"/>
  <c r="AB42" i="27"/>
  <c r="P59" i="27"/>
  <c r="P53" i="27"/>
  <c r="P50" i="27"/>
  <c r="P47" i="27"/>
  <c r="P44" i="27"/>
  <c r="P41" i="27"/>
  <c r="P38" i="27"/>
  <c r="P54" i="27"/>
  <c r="P51" i="27"/>
  <c r="P29" i="27"/>
  <c r="P26" i="27"/>
  <c r="P48" i="27"/>
  <c r="P45" i="27"/>
  <c r="P23" i="27"/>
  <c r="P20" i="27"/>
  <c r="P42" i="27"/>
  <c r="P39" i="27"/>
  <c r="P17" i="27"/>
  <c r="P58" i="27"/>
  <c r="P46" i="27"/>
  <c r="P32" i="27"/>
  <c r="P27" i="27"/>
  <c r="P19" i="27"/>
  <c r="P16" i="27"/>
  <c r="P49" i="27"/>
  <c r="P36" i="27"/>
  <c r="S14" i="27"/>
  <c r="P34" i="27"/>
  <c r="P24" i="27"/>
  <c r="P56" i="27"/>
  <c r="P21" i="27"/>
  <c r="P43" i="27"/>
  <c r="P37" i="27"/>
  <c r="AA14" i="27"/>
  <c r="P57" i="27"/>
  <c r="P52" i="27"/>
  <c r="P33" i="27"/>
  <c r="P31" i="27"/>
  <c r="P18" i="27"/>
  <c r="P28" i="27"/>
  <c r="P15" i="27"/>
  <c r="H54" i="27"/>
  <c r="R55" i="27"/>
  <c r="R49" i="27"/>
  <c r="R43" i="27"/>
  <c r="R37" i="27"/>
  <c r="R31" i="27"/>
  <c r="R25" i="27"/>
  <c r="R19" i="27"/>
  <c r="R47" i="27"/>
  <c r="R44" i="27"/>
  <c r="R41" i="27"/>
  <c r="R38" i="27"/>
  <c r="R57" i="27"/>
  <c r="R35" i="27"/>
  <c r="R48" i="27"/>
  <c r="R45" i="27"/>
  <c r="R23" i="27"/>
  <c r="R20" i="27"/>
  <c r="R42" i="27"/>
  <c r="R39" i="27"/>
  <c r="R17" i="27"/>
  <c r="R58" i="27"/>
  <c r="R36" i="27"/>
  <c r="R33" i="27"/>
  <c r="R27" i="27"/>
  <c r="R34" i="27"/>
  <c r="R28" i="27"/>
  <c r="R54" i="27"/>
  <c r="R24" i="27"/>
  <c r="R16" i="27"/>
  <c r="R56" i="27"/>
  <c r="R29" i="27"/>
  <c r="R21" i="27"/>
  <c r="R53" i="27"/>
  <c r="R52" i="27"/>
  <c r="R26" i="27"/>
  <c r="R18" i="27"/>
  <c r="R59" i="27"/>
  <c r="R51" i="27"/>
  <c r="R50" i="27"/>
  <c r="R15" i="27"/>
  <c r="R40" i="27"/>
  <c r="H24" i="27"/>
  <c r="H31" i="27"/>
  <c r="H38" i="27"/>
  <c r="P40" i="27"/>
  <c r="H17" i="27"/>
  <c r="AB21" i="27"/>
  <c r="P25" i="27"/>
  <c r="Z26" i="27"/>
  <c r="H43" i="27"/>
  <c r="P55" i="27"/>
  <c r="R32" i="27"/>
  <c r="T55" i="27"/>
  <c r="Z19" i="27"/>
  <c r="AB26" i="27"/>
  <c r="H29" i="27"/>
  <c r="H23" i="27"/>
  <c r="AE45" i="27"/>
  <c r="AB45" i="27"/>
  <c r="H48" i="27"/>
  <c r="T59" i="27"/>
  <c r="AB33" i="27"/>
  <c r="AD45" i="27"/>
  <c r="Z17" i="27"/>
  <c r="AD39" i="27"/>
  <c r="AB44" i="27"/>
  <c r="T53" i="27"/>
  <c r="H26" i="27"/>
  <c r="Z30" i="27"/>
  <c r="AE31" i="27"/>
  <c r="H45" i="27"/>
  <c r="AD18" i="27"/>
  <c r="AE18" i="27"/>
  <c r="H21" i="27"/>
  <c r="P22" i="27"/>
  <c r="AB24" i="27"/>
  <c r="H35" i="27"/>
  <c r="H41" i="27"/>
  <c r="Z53" i="27"/>
  <c r="AD26" i="27"/>
  <c r="AE53" i="27"/>
  <c r="AD53" i="27"/>
  <c r="AB38" i="27"/>
  <c r="X57" i="27"/>
  <c r="X51" i="27"/>
  <c r="X45" i="27"/>
  <c r="X39" i="27"/>
  <c r="X33" i="27"/>
  <c r="X27" i="27"/>
  <c r="X21" i="27"/>
  <c r="X15" i="27"/>
  <c r="X48" i="27"/>
  <c r="X42" i="27"/>
  <c r="X58" i="27"/>
  <c r="X36" i="27"/>
  <c r="X49" i="27"/>
  <c r="X46" i="27"/>
  <c r="X24" i="27"/>
  <c r="X43" i="27"/>
  <c r="X40" i="27"/>
  <c r="X18" i="27"/>
  <c r="X37" i="27"/>
  <c r="X34" i="27"/>
  <c r="X59" i="27"/>
  <c r="X56" i="27"/>
  <c r="V17" i="27"/>
  <c r="V22" i="27"/>
  <c r="AD24" i="27"/>
  <c r="V25" i="27"/>
  <c r="AB27" i="27"/>
  <c r="AD29" i="27"/>
  <c r="X35" i="27"/>
  <c r="AD38" i="27"/>
  <c r="AB39" i="27"/>
  <c r="F44" i="27"/>
  <c r="T50" i="27"/>
  <c r="H53" i="27"/>
  <c r="F54" i="27"/>
  <c r="AB54" i="27"/>
  <c r="Y14" i="27"/>
  <c r="Z27" i="27" s="1"/>
  <c r="X17" i="27"/>
  <c r="F19" i="27"/>
  <c r="AB19" i="27"/>
  <c r="V20" i="27"/>
  <c r="X22" i="27"/>
  <c r="AE24" i="27"/>
  <c r="X25" i="27"/>
  <c r="F32" i="27"/>
  <c r="V36" i="27"/>
  <c r="AE38" i="27"/>
  <c r="V41" i="27"/>
  <c r="H44" i="27"/>
  <c r="F46" i="27"/>
  <c r="V50" i="27"/>
  <c r="V56" i="27"/>
  <c r="H19" i="27"/>
  <c r="X20" i="27"/>
  <c r="Z22" i="27"/>
  <c r="V28" i="27"/>
  <c r="F30" i="27"/>
  <c r="T33" i="27"/>
  <c r="AB40" i="27"/>
  <c r="X41" i="27"/>
  <c r="AE48" i="27"/>
  <c r="X50" i="27"/>
  <c r="N53" i="27"/>
  <c r="Z56" i="27"/>
  <c r="T57" i="27"/>
  <c r="D48" i="27"/>
  <c r="D45" i="27"/>
  <c r="D42" i="27"/>
  <c r="D39" i="27"/>
  <c r="D58" i="27"/>
  <c r="D36" i="27"/>
  <c r="D49" i="27"/>
  <c r="D46" i="27"/>
  <c r="D24" i="27"/>
  <c r="D21" i="27"/>
  <c r="D43" i="27"/>
  <c r="D40" i="27"/>
  <c r="D18" i="27"/>
  <c r="D15" i="27"/>
  <c r="D59" i="27"/>
  <c r="D37" i="27"/>
  <c r="D34" i="27"/>
  <c r="G14" i="27"/>
  <c r="AC14" i="27"/>
  <c r="D17" i="27"/>
  <c r="F22" i="27"/>
  <c r="AB22" i="27"/>
  <c r="D25" i="27"/>
  <c r="AB25" i="27"/>
  <c r="X28" i="27"/>
  <c r="N29" i="27"/>
  <c r="AB32" i="27"/>
  <c r="V33" i="27"/>
  <c r="D35" i="27"/>
  <c r="AB35" i="27"/>
  <c r="AE35" i="27"/>
  <c r="N44" i="27"/>
  <c r="AB48" i="27"/>
  <c r="Z50" i="27"/>
  <c r="H55" i="27"/>
  <c r="V57" i="27"/>
  <c r="V58" i="27"/>
  <c r="AB17" i="27"/>
  <c r="F25" i="27"/>
  <c r="V26" i="27"/>
  <c r="AD30" i="27"/>
  <c r="V31" i="27"/>
  <c r="AD32" i="27"/>
  <c r="F35" i="27"/>
  <c r="AD35" i="27"/>
  <c r="H40" i="27"/>
  <c r="AB50" i="27"/>
  <c r="X52" i="27"/>
  <c r="V59" i="27"/>
  <c r="AF12" i="27"/>
  <c r="X23" i="27"/>
  <c r="X26" i="27"/>
  <c r="AB28" i="27"/>
  <c r="AE30" i="27"/>
  <c r="X31" i="27"/>
  <c r="AD36" i="27"/>
  <c r="V37" i="27"/>
  <c r="V44" i="27"/>
  <c r="F47" i="27"/>
  <c r="F48" i="27"/>
  <c r="AE50" i="27"/>
  <c r="AB51" i="27"/>
  <c r="X44" i="27"/>
  <c r="H47" i="27"/>
  <c r="AD51" i="27"/>
  <c r="AB52" i="27"/>
  <c r="H56" i="27"/>
  <c r="Z16" i="27"/>
  <c r="V54" i="27"/>
  <c r="V51" i="27"/>
  <c r="V48" i="27"/>
  <c r="V45" i="27"/>
  <c r="V42" i="27"/>
  <c r="V39" i="27"/>
  <c r="V55" i="27"/>
  <c r="V52" i="27"/>
  <c r="V30" i="27"/>
  <c r="V27" i="27"/>
  <c r="V49" i="27"/>
  <c r="V46" i="27"/>
  <c r="V24" i="27"/>
  <c r="V21" i="27"/>
  <c r="V43" i="27"/>
  <c r="V40" i="27"/>
  <c r="V18" i="27"/>
  <c r="V15" i="27"/>
  <c r="AB16" i="27"/>
  <c r="AB29" i="27"/>
  <c r="AE29" i="27"/>
  <c r="V35" i="27"/>
  <c r="AB46" i="27"/>
  <c r="F57" i="27"/>
  <c r="F51" i="27"/>
  <c r="F45" i="27"/>
  <c r="F39" i="27"/>
  <c r="F33" i="27"/>
  <c r="F27" i="27"/>
  <c r="F21" i="27"/>
  <c r="F15" i="27"/>
  <c r="F42" i="27"/>
  <c r="F58" i="27"/>
  <c r="F36" i="27"/>
  <c r="F55" i="27"/>
  <c r="F52" i="27"/>
  <c r="F43" i="27"/>
  <c r="F40" i="27"/>
  <c r="F18" i="27"/>
  <c r="F59" i="27"/>
  <c r="F37" i="27"/>
  <c r="F34" i="27"/>
  <c r="F56" i="27"/>
  <c r="F53" i="27"/>
  <c r="F31" i="27"/>
  <c r="F28" i="27"/>
  <c r="F17" i="27"/>
  <c r="V23" i="27"/>
  <c r="AB12" i="27"/>
  <c r="AD15" i="27"/>
  <c r="F20" i="27"/>
  <c r="AB20" i="27"/>
  <c r="AE36" i="27"/>
  <c r="AD41" i="27"/>
  <c r="T45" i="27"/>
  <c r="H49" i="27"/>
  <c r="AE57" i="27"/>
  <c r="AB57" i="27"/>
  <c r="AD12" i="27"/>
  <c r="AE17" i="27"/>
  <c r="V29" i="27"/>
  <c r="N30" i="27"/>
  <c r="AB37" i="27"/>
  <c r="V38" i="27"/>
  <c r="F41" i="27"/>
  <c r="AD42" i="27"/>
  <c r="AB43" i="27"/>
  <c r="N47" i="27"/>
  <c r="F50" i="27"/>
  <c r="X53" i="27"/>
  <c r="AD57" i="27"/>
  <c r="AE59" i="27"/>
  <c r="AD59" i="27"/>
  <c r="H22" i="27"/>
  <c r="AB41" i="27"/>
  <c r="N48" i="27"/>
  <c r="J19" i="27"/>
  <c r="J22" i="27"/>
  <c r="H28" i="27"/>
  <c r="J41" i="27"/>
  <c r="J44" i="27"/>
  <c r="AB47" i="27"/>
  <c r="N54" i="27"/>
  <c r="J25" i="27"/>
  <c r="J28" i="27"/>
  <c r="H34" i="27"/>
  <c r="J47" i="27"/>
  <c r="J50" i="27"/>
  <c r="AB53" i="27"/>
  <c r="AB59" i="27"/>
  <c r="H46" i="27"/>
  <c r="Z52" i="27"/>
  <c r="AD34" i="27"/>
  <c r="H52" i="27"/>
  <c r="AD56" i="27"/>
  <c r="Z58" i="27"/>
  <c r="T38" i="27"/>
  <c r="L17" i="27"/>
  <c r="L23" i="27"/>
  <c r="L29" i="27"/>
  <c r="L35" i="27"/>
  <c r="L41" i="27"/>
  <c r="L47" i="27"/>
  <c r="L53" i="27"/>
  <c r="AF36" i="27" l="1"/>
  <c r="AF18" i="27"/>
  <c r="T18" i="27"/>
  <c r="T43" i="27"/>
  <c r="T37" i="27"/>
  <c r="T42" i="27"/>
  <c r="T41" i="27"/>
  <c r="T17" i="27"/>
  <c r="T39" i="27"/>
  <c r="T34" i="27"/>
  <c r="T19" i="27"/>
  <c r="T22" i="27"/>
  <c r="Z34" i="27"/>
  <c r="T54" i="27"/>
  <c r="T24" i="27"/>
  <c r="Z31" i="27"/>
  <c r="AF35" i="27"/>
  <c r="Z15" i="27"/>
  <c r="AF24" i="27"/>
  <c r="T49" i="27"/>
  <c r="Z38" i="27"/>
  <c r="Z48" i="27"/>
  <c r="Z29" i="27"/>
  <c r="AF17" i="27"/>
  <c r="Z59" i="27"/>
  <c r="AD40" i="27"/>
  <c r="AD37" i="27"/>
  <c r="AD44" i="27"/>
  <c r="AD22" i="27"/>
  <c r="AD49" i="27"/>
  <c r="AD47" i="27"/>
  <c r="AD19" i="27"/>
  <c r="AD46" i="27"/>
  <c r="AD43" i="27"/>
  <c r="AD20" i="27"/>
  <c r="AD58" i="27"/>
  <c r="AD52" i="27"/>
  <c r="AF48" i="27"/>
  <c r="Z47" i="27"/>
  <c r="T20" i="27"/>
  <c r="Z23" i="27"/>
  <c r="Z46" i="27"/>
  <c r="AD48" i="27"/>
  <c r="H36" i="27"/>
  <c r="H59" i="27"/>
  <c r="H15" i="27"/>
  <c r="H30" i="27"/>
  <c r="H39" i="27"/>
  <c r="H51" i="27"/>
  <c r="H20" i="27"/>
  <c r="H42" i="27"/>
  <c r="H37" i="27"/>
  <c r="H33" i="27"/>
  <c r="T51" i="27"/>
  <c r="AD33" i="27"/>
  <c r="Z32" i="27"/>
  <c r="T25" i="27"/>
  <c r="Z57" i="27"/>
  <c r="H50" i="27"/>
  <c r="AD17" i="27"/>
  <c r="AD50" i="27"/>
  <c r="AD25" i="27"/>
  <c r="Z55" i="27"/>
  <c r="AD16" i="27"/>
  <c r="T48" i="27"/>
  <c r="T28" i="27"/>
  <c r="AF31" i="27"/>
  <c r="T29" i="27"/>
  <c r="AF45" i="27"/>
  <c r="AD21" i="27"/>
  <c r="Z51" i="27"/>
  <c r="H58" i="27"/>
  <c r="Z40" i="27"/>
  <c r="AD54" i="27"/>
  <c r="AF57" i="27"/>
  <c r="T30" i="27"/>
  <c r="AF50" i="27"/>
  <c r="H25" i="27"/>
  <c r="T44" i="27"/>
  <c r="H16" i="27"/>
  <c r="Z36" i="27"/>
  <c r="Z49" i="27"/>
  <c r="AD31" i="27"/>
  <c r="H27" i="27"/>
  <c r="Z33" i="27"/>
  <c r="T46" i="27"/>
  <c r="AB49" i="27"/>
  <c r="AE14" i="27"/>
  <c r="AB15" i="27"/>
  <c r="AB58" i="27"/>
  <c r="AB56" i="27"/>
  <c r="AB36" i="27"/>
  <c r="AB55" i="27"/>
  <c r="AB34" i="27"/>
  <c r="AB31" i="27"/>
  <c r="AB18" i="27"/>
  <c r="H32" i="27"/>
  <c r="AF29" i="27"/>
  <c r="T23" i="27"/>
  <c r="T31" i="27"/>
  <c r="AF53" i="27"/>
  <c r="T27" i="27"/>
  <c r="Z24" i="27"/>
  <c r="AF59" i="27"/>
  <c r="T26" i="27"/>
  <c r="T56" i="27"/>
  <c r="Z39" i="27"/>
  <c r="T15" i="27"/>
  <c r="T32" i="27"/>
  <c r="T40" i="27"/>
  <c r="AD23" i="27"/>
  <c r="T47" i="27"/>
  <c r="AF23" i="27"/>
  <c r="T21" i="27"/>
  <c r="Z21" i="27"/>
  <c r="Z43" i="27"/>
  <c r="Z18" i="27"/>
  <c r="Z42" i="27"/>
  <c r="Z41" i="27"/>
  <c r="Z20" i="27"/>
  <c r="Z44" i="27"/>
  <c r="Z45" i="27"/>
  <c r="T36" i="27"/>
  <c r="Z54" i="27"/>
  <c r="Z28" i="27"/>
  <c r="T16" i="27"/>
  <c r="Z37" i="27"/>
  <c r="T52" i="27"/>
  <c r="T58" i="27"/>
  <c r="Z25" i="27"/>
  <c r="AF38" i="27"/>
  <c r="T35" i="27"/>
  <c r="AD55" i="27"/>
  <c r="AD27" i="27"/>
  <c r="Z35" i="27"/>
  <c r="AF56" i="27" l="1"/>
  <c r="AF32" i="27"/>
  <c r="AF16" i="27"/>
  <c r="AF40" i="27"/>
  <c r="AF20" i="27"/>
  <c r="AF58" i="27"/>
  <c r="AF41" i="27"/>
  <c r="AF49" i="27"/>
  <c r="AF55" i="27"/>
  <c r="AF42" i="27"/>
  <c r="AF52" i="27"/>
  <c r="AF15" i="27"/>
  <c r="AF28" i="27"/>
  <c r="AF47" i="27"/>
  <c r="AF43" i="27"/>
  <c r="AF37" i="27"/>
  <c r="AF54" i="27"/>
  <c r="AF44" i="27"/>
  <c r="AF26" i="27"/>
  <c r="AF46" i="27"/>
  <c r="AF33" i="27"/>
  <c r="AF19" i="27"/>
  <c r="AF21" i="27"/>
  <c r="AF34" i="27"/>
  <c r="AF51" i="27"/>
  <c r="AF22" i="27"/>
  <c r="AF25" i="27"/>
  <c r="AF27" i="27"/>
  <c r="AF39" i="27"/>
  <c r="AF30" i="27"/>
  <c r="AC59" i="12" l="1"/>
  <c r="AE59" i="12" s="1"/>
  <c r="AA59" i="12"/>
  <c r="Y59" i="12"/>
  <c r="X59" i="12"/>
  <c r="V59" i="12"/>
  <c r="S59" i="12"/>
  <c r="R59" i="12"/>
  <c r="M59" i="12"/>
  <c r="G59" i="12"/>
  <c r="F59" i="12"/>
  <c r="D59" i="12"/>
  <c r="AE58" i="12"/>
  <c r="AC58" i="12"/>
  <c r="AA58" i="12"/>
  <c r="Y58" i="12"/>
  <c r="S58" i="12"/>
  <c r="R58" i="12"/>
  <c r="P58" i="12"/>
  <c r="M58" i="12"/>
  <c r="L58" i="12"/>
  <c r="G58" i="12"/>
  <c r="AC57" i="12"/>
  <c r="AA57" i="12"/>
  <c r="AE57" i="12" s="1"/>
  <c r="Y57" i="12"/>
  <c r="S57" i="12"/>
  <c r="P57" i="12"/>
  <c r="M57" i="12"/>
  <c r="L57" i="12"/>
  <c r="G57" i="12"/>
  <c r="AC56" i="12"/>
  <c r="AA56" i="12"/>
  <c r="AE56" i="12" s="1"/>
  <c r="Y56" i="12"/>
  <c r="Z56" i="12" s="1"/>
  <c r="X56" i="12"/>
  <c r="V56" i="12"/>
  <c r="S56" i="12"/>
  <c r="P56" i="12"/>
  <c r="M56" i="12"/>
  <c r="L56" i="12"/>
  <c r="G56" i="12"/>
  <c r="AE55" i="12"/>
  <c r="AC55" i="12"/>
  <c r="AA55" i="12"/>
  <c r="Y55" i="12"/>
  <c r="X55" i="12"/>
  <c r="S55" i="12"/>
  <c r="P55" i="12"/>
  <c r="M55" i="12"/>
  <c r="L55" i="12"/>
  <c r="G55" i="12"/>
  <c r="AC54" i="12"/>
  <c r="AA54" i="12"/>
  <c r="AE54" i="12" s="1"/>
  <c r="Z54" i="12"/>
  <c r="Y54" i="12"/>
  <c r="X54" i="12"/>
  <c r="S54" i="12"/>
  <c r="R54" i="12"/>
  <c r="P54" i="12"/>
  <c r="M54" i="12"/>
  <c r="L54" i="12"/>
  <c r="G54" i="12"/>
  <c r="AC53" i="12"/>
  <c r="AA53" i="12"/>
  <c r="Y53" i="12"/>
  <c r="Z53" i="12" s="1"/>
  <c r="X53" i="12"/>
  <c r="V53" i="12"/>
  <c r="S53" i="12"/>
  <c r="R53" i="12"/>
  <c r="M53" i="12"/>
  <c r="G53" i="12"/>
  <c r="D53" i="12"/>
  <c r="AE52" i="12"/>
  <c r="AC52" i="12"/>
  <c r="AA52" i="12"/>
  <c r="Y52" i="12"/>
  <c r="X52" i="12"/>
  <c r="S52" i="12"/>
  <c r="R52" i="12"/>
  <c r="P52" i="12"/>
  <c r="M52" i="12"/>
  <c r="L52" i="12"/>
  <c r="G52" i="12"/>
  <c r="AE51" i="12"/>
  <c r="AC51" i="12"/>
  <c r="AA51" i="12"/>
  <c r="Y51" i="12"/>
  <c r="Z51" i="12" s="1"/>
  <c r="S51" i="12"/>
  <c r="R51" i="12"/>
  <c r="P51" i="12"/>
  <c r="M51" i="12"/>
  <c r="L51" i="12"/>
  <c r="G51" i="12"/>
  <c r="AC50" i="12"/>
  <c r="AA50" i="12"/>
  <c r="Y50" i="12"/>
  <c r="Z50" i="12" s="1"/>
  <c r="X50" i="12"/>
  <c r="V50" i="12"/>
  <c r="S50" i="12"/>
  <c r="R50" i="12"/>
  <c r="M50" i="12"/>
  <c r="L50" i="12"/>
  <c r="G50" i="12"/>
  <c r="D50" i="12"/>
  <c r="AE49" i="12"/>
  <c r="AC49" i="12"/>
  <c r="AA49" i="12"/>
  <c r="Y49" i="12"/>
  <c r="Z49" i="12" s="1"/>
  <c r="X49" i="12"/>
  <c r="V49" i="12"/>
  <c r="S49" i="12"/>
  <c r="P49" i="12"/>
  <c r="M49" i="12"/>
  <c r="L49" i="12"/>
  <c r="G49" i="12"/>
  <c r="D49" i="12"/>
  <c r="AC48" i="12"/>
  <c r="AA48" i="12"/>
  <c r="Y48" i="12"/>
  <c r="S48" i="12"/>
  <c r="R48" i="12"/>
  <c r="P48" i="12"/>
  <c r="M48" i="12"/>
  <c r="L48" i="12"/>
  <c r="J48" i="12"/>
  <c r="G48" i="12"/>
  <c r="AC47" i="12"/>
  <c r="AA47" i="12"/>
  <c r="Y47" i="12"/>
  <c r="X47" i="12"/>
  <c r="V47" i="12"/>
  <c r="S47" i="12"/>
  <c r="M47" i="12"/>
  <c r="G47" i="12"/>
  <c r="F47" i="12"/>
  <c r="D47" i="12"/>
  <c r="AC46" i="12"/>
  <c r="AA46" i="12"/>
  <c r="AE46" i="12" s="1"/>
  <c r="Y46" i="12"/>
  <c r="X46" i="12"/>
  <c r="V46" i="12"/>
  <c r="S46" i="12"/>
  <c r="R46" i="12"/>
  <c r="P46" i="12"/>
  <c r="M46" i="12"/>
  <c r="L46" i="12"/>
  <c r="G46" i="12"/>
  <c r="AC45" i="12"/>
  <c r="AA45" i="12"/>
  <c r="Y45" i="12"/>
  <c r="S45" i="12"/>
  <c r="R45" i="12"/>
  <c r="P45" i="12"/>
  <c r="M45" i="12"/>
  <c r="L45" i="12"/>
  <c r="G45" i="12"/>
  <c r="AC44" i="12"/>
  <c r="AA44" i="12"/>
  <c r="Y44" i="12"/>
  <c r="Z44" i="12" s="1"/>
  <c r="X44" i="12"/>
  <c r="S44" i="12"/>
  <c r="M44" i="12"/>
  <c r="L44" i="12"/>
  <c r="G44" i="12"/>
  <c r="F44" i="12"/>
  <c r="D44" i="12"/>
  <c r="AC43" i="12"/>
  <c r="AA43" i="12"/>
  <c r="AE43" i="12" s="1"/>
  <c r="Y43" i="12"/>
  <c r="X43" i="12"/>
  <c r="V43" i="12"/>
  <c r="S43" i="12"/>
  <c r="P43" i="12"/>
  <c r="M43" i="12"/>
  <c r="L43" i="12"/>
  <c r="G43" i="12"/>
  <c r="F43" i="12"/>
  <c r="D43" i="12"/>
  <c r="AE42" i="12"/>
  <c r="AC42" i="12"/>
  <c r="AA42" i="12"/>
  <c r="Y42" i="12"/>
  <c r="S42" i="12"/>
  <c r="R42" i="12"/>
  <c r="P42" i="12"/>
  <c r="M42" i="12"/>
  <c r="L42" i="12"/>
  <c r="J42" i="12"/>
  <c r="G42" i="12"/>
  <c r="AC41" i="12"/>
  <c r="AA41" i="12"/>
  <c r="Y41" i="12"/>
  <c r="Z41" i="12" s="1"/>
  <c r="X41" i="12"/>
  <c r="S41" i="12"/>
  <c r="M41" i="12"/>
  <c r="J41" i="12"/>
  <c r="G41" i="12"/>
  <c r="F41" i="12"/>
  <c r="D41" i="12"/>
  <c r="AE40" i="12"/>
  <c r="AC40" i="12"/>
  <c r="AA40" i="12"/>
  <c r="Y40" i="12"/>
  <c r="X40" i="12"/>
  <c r="S40" i="12"/>
  <c r="R40" i="12"/>
  <c r="M40" i="12"/>
  <c r="L40" i="12"/>
  <c r="G40" i="12"/>
  <c r="F40" i="12"/>
  <c r="D40" i="12"/>
  <c r="AE39" i="12"/>
  <c r="AC39" i="12"/>
  <c r="AA39" i="12"/>
  <c r="Y39" i="12"/>
  <c r="S39" i="12"/>
  <c r="R39" i="12"/>
  <c r="P39" i="12"/>
  <c r="M39" i="12"/>
  <c r="L39" i="12"/>
  <c r="G39" i="12"/>
  <c r="AC38" i="12"/>
  <c r="AA38" i="12"/>
  <c r="AE38" i="12" s="1"/>
  <c r="Y38" i="12"/>
  <c r="Z38" i="12" s="1"/>
  <c r="S38" i="12"/>
  <c r="M38" i="12"/>
  <c r="L38" i="12"/>
  <c r="J38" i="12"/>
  <c r="G38" i="12"/>
  <c r="AE37" i="12"/>
  <c r="AC37" i="12"/>
  <c r="AA37" i="12"/>
  <c r="Y37" i="12"/>
  <c r="Z37" i="12" s="1"/>
  <c r="X37" i="12"/>
  <c r="V37" i="12"/>
  <c r="S37" i="12"/>
  <c r="M37" i="12"/>
  <c r="L37" i="12"/>
  <c r="G37" i="12"/>
  <c r="AC36" i="12"/>
  <c r="AA36" i="12"/>
  <c r="Y36" i="12"/>
  <c r="X36" i="12"/>
  <c r="S36" i="12"/>
  <c r="R36" i="12"/>
  <c r="P36" i="12"/>
  <c r="M36" i="12"/>
  <c r="L36" i="12"/>
  <c r="G36" i="12"/>
  <c r="AE35" i="12"/>
  <c r="AC35" i="12"/>
  <c r="AA35" i="12"/>
  <c r="Y35" i="12"/>
  <c r="Z35" i="12" s="1"/>
  <c r="S35" i="12"/>
  <c r="P35" i="12"/>
  <c r="M35" i="12"/>
  <c r="G35" i="12"/>
  <c r="AC34" i="12"/>
  <c r="AA34" i="12"/>
  <c r="Y34" i="12"/>
  <c r="X34" i="12"/>
  <c r="V34" i="12"/>
  <c r="S34" i="12"/>
  <c r="P34" i="12"/>
  <c r="M34" i="12"/>
  <c r="L34" i="12"/>
  <c r="G34" i="12"/>
  <c r="D34" i="12"/>
  <c r="AE33" i="12"/>
  <c r="AC33" i="12"/>
  <c r="AA33" i="12"/>
  <c r="Y33" i="12"/>
  <c r="S33" i="12"/>
  <c r="R33" i="12"/>
  <c r="P33" i="12"/>
  <c r="M33" i="12"/>
  <c r="L33" i="12"/>
  <c r="G33" i="12"/>
  <c r="AC32" i="12"/>
  <c r="AE32" i="12" s="1"/>
  <c r="AA32" i="12"/>
  <c r="Y32" i="12"/>
  <c r="X32" i="12"/>
  <c r="S32" i="12"/>
  <c r="P32" i="12"/>
  <c r="M32" i="12"/>
  <c r="L32" i="12"/>
  <c r="G32" i="12"/>
  <c r="AC31" i="12"/>
  <c r="AA31" i="12"/>
  <c r="Y31" i="12"/>
  <c r="Z31" i="12" s="1"/>
  <c r="X31" i="12"/>
  <c r="V31" i="12"/>
  <c r="S31" i="12"/>
  <c r="P31" i="12"/>
  <c r="M31" i="12"/>
  <c r="L31" i="12"/>
  <c r="G31" i="12"/>
  <c r="AE30" i="12"/>
  <c r="AC30" i="12"/>
  <c r="AA30" i="12"/>
  <c r="Y30" i="12"/>
  <c r="X30" i="12"/>
  <c r="V30" i="12"/>
  <c r="S30" i="12"/>
  <c r="R30" i="12"/>
  <c r="P30" i="12"/>
  <c r="M30" i="12"/>
  <c r="L30" i="12"/>
  <c r="G30" i="12"/>
  <c r="AC29" i="12"/>
  <c r="AE29" i="12" s="1"/>
  <c r="AA29" i="12"/>
  <c r="Y29" i="12"/>
  <c r="X29" i="12"/>
  <c r="S29" i="12"/>
  <c r="R29" i="12"/>
  <c r="P29" i="12"/>
  <c r="M29" i="12"/>
  <c r="J29" i="12"/>
  <c r="G29" i="12"/>
  <c r="AC28" i="12"/>
  <c r="AA28" i="12"/>
  <c r="AE28" i="12" s="1"/>
  <c r="Y28" i="12"/>
  <c r="X28" i="12"/>
  <c r="V28" i="12"/>
  <c r="S28" i="12"/>
  <c r="R28" i="12"/>
  <c r="M28" i="12"/>
  <c r="L28" i="12"/>
  <c r="J28" i="12"/>
  <c r="G28" i="12"/>
  <c r="D28" i="12"/>
  <c r="AE27" i="12"/>
  <c r="AC27" i="12"/>
  <c r="AA27" i="12"/>
  <c r="Y27" i="12"/>
  <c r="V27" i="12"/>
  <c r="S27" i="12"/>
  <c r="R27" i="12"/>
  <c r="P27" i="12"/>
  <c r="M27" i="12"/>
  <c r="L27" i="12"/>
  <c r="G27" i="12"/>
  <c r="AC26" i="12"/>
  <c r="AA26" i="12"/>
  <c r="AE26" i="12" s="1"/>
  <c r="Y26" i="12"/>
  <c r="Z26" i="12" s="1"/>
  <c r="S26" i="12"/>
  <c r="R26" i="12"/>
  <c r="P26" i="12"/>
  <c r="M26" i="12"/>
  <c r="L26" i="12"/>
  <c r="G26" i="12"/>
  <c r="AC25" i="12"/>
  <c r="AA25" i="12"/>
  <c r="AE25" i="12" s="1"/>
  <c r="Y25" i="12"/>
  <c r="Z25" i="12" s="1"/>
  <c r="X25" i="12"/>
  <c r="S25" i="12"/>
  <c r="M25" i="12"/>
  <c r="L25" i="12"/>
  <c r="G25" i="12"/>
  <c r="D25" i="12"/>
  <c r="AC24" i="12"/>
  <c r="AA24" i="12"/>
  <c r="Y24" i="12"/>
  <c r="X24" i="12"/>
  <c r="V24" i="12"/>
  <c r="S24" i="12"/>
  <c r="R24" i="12"/>
  <c r="P24" i="12"/>
  <c r="M24" i="12"/>
  <c r="L24" i="12"/>
  <c r="G24" i="12"/>
  <c r="D24" i="12"/>
  <c r="AC23" i="12"/>
  <c r="AA23" i="12"/>
  <c r="Y23" i="12"/>
  <c r="S23" i="12"/>
  <c r="R23" i="12"/>
  <c r="P23" i="12"/>
  <c r="M23" i="12"/>
  <c r="J23" i="12"/>
  <c r="G23" i="12"/>
  <c r="AC22" i="12"/>
  <c r="AA22" i="12"/>
  <c r="Y22" i="12"/>
  <c r="X22" i="12"/>
  <c r="V22" i="12"/>
  <c r="S22" i="12"/>
  <c r="M22" i="12"/>
  <c r="L22" i="12"/>
  <c r="J22" i="12"/>
  <c r="G22" i="12"/>
  <c r="AC21" i="12"/>
  <c r="AA21" i="12"/>
  <c r="AE21" i="12" s="1"/>
  <c r="Y21" i="12"/>
  <c r="Z21" i="12" s="1"/>
  <c r="V21" i="12"/>
  <c r="S21" i="12"/>
  <c r="R21" i="12"/>
  <c r="P21" i="12"/>
  <c r="M21" i="12"/>
  <c r="L21" i="12"/>
  <c r="G21" i="12"/>
  <c r="AC20" i="12"/>
  <c r="AE20" i="12" s="1"/>
  <c r="AA20" i="12"/>
  <c r="Y20" i="12"/>
  <c r="X20" i="12"/>
  <c r="S20" i="12"/>
  <c r="R20" i="12"/>
  <c r="P20" i="12"/>
  <c r="M20" i="12"/>
  <c r="L20" i="12"/>
  <c r="J20" i="12"/>
  <c r="G20" i="12"/>
  <c r="AC19" i="12"/>
  <c r="AA19" i="12"/>
  <c r="Y19" i="12"/>
  <c r="Z19" i="12" s="1"/>
  <c r="X19" i="12"/>
  <c r="S19" i="12"/>
  <c r="P19" i="12"/>
  <c r="M19" i="12"/>
  <c r="L19" i="12"/>
  <c r="J19" i="12"/>
  <c r="G19" i="12"/>
  <c r="F19" i="12"/>
  <c r="D19" i="12"/>
  <c r="AE18" i="12"/>
  <c r="AC18" i="12"/>
  <c r="AA18" i="12"/>
  <c r="Y18" i="12"/>
  <c r="X18" i="12"/>
  <c r="V18" i="12"/>
  <c r="S18" i="12"/>
  <c r="R18" i="12"/>
  <c r="M18" i="12"/>
  <c r="L18" i="12"/>
  <c r="G18" i="12"/>
  <c r="AC17" i="12"/>
  <c r="AE17" i="12" s="1"/>
  <c r="AA17" i="12"/>
  <c r="Y17" i="12"/>
  <c r="X17" i="12"/>
  <c r="S17" i="12"/>
  <c r="R17" i="12"/>
  <c r="P17" i="12"/>
  <c r="M17" i="12"/>
  <c r="G17" i="12"/>
  <c r="AC16" i="12"/>
  <c r="AA16" i="12"/>
  <c r="Y16" i="12"/>
  <c r="X16" i="12"/>
  <c r="S16" i="12"/>
  <c r="M16" i="12"/>
  <c r="L16" i="12"/>
  <c r="G16" i="12"/>
  <c r="D16" i="12"/>
  <c r="AE15" i="12"/>
  <c r="AC15" i="12"/>
  <c r="AA15" i="12"/>
  <c r="Y15" i="12"/>
  <c r="Z15" i="12" s="1"/>
  <c r="V15" i="12"/>
  <c r="S15" i="12"/>
  <c r="R15" i="12"/>
  <c r="M15" i="12"/>
  <c r="L15" i="12"/>
  <c r="G15" i="12"/>
  <c r="D15" i="12"/>
  <c r="Y14" i="12"/>
  <c r="W14" i="12"/>
  <c r="U14" i="12"/>
  <c r="Q14" i="12"/>
  <c r="R57" i="12" s="1"/>
  <c r="O14" i="12"/>
  <c r="P59" i="12" s="1"/>
  <c r="K14" i="12"/>
  <c r="L59" i="12" s="1"/>
  <c r="I14" i="12"/>
  <c r="J32" i="12" s="1"/>
  <c r="E14" i="12"/>
  <c r="F53" i="12" s="1"/>
  <c r="C14" i="12"/>
  <c r="AC13" i="12"/>
  <c r="AA13" i="12"/>
  <c r="AE13" i="12" s="1"/>
  <c r="Y13" i="12"/>
  <c r="S13" i="12"/>
  <c r="M13" i="12"/>
  <c r="G13" i="12"/>
  <c r="AE12" i="12"/>
  <c r="AF12" i="12" s="1"/>
  <c r="AD12" i="12"/>
  <c r="AC12" i="12"/>
  <c r="AB12" i="12"/>
  <c r="AA12" i="12"/>
  <c r="Y12" i="12"/>
  <c r="X12" i="12"/>
  <c r="V12" i="12"/>
  <c r="S12" i="12"/>
  <c r="R12" i="12"/>
  <c r="P12" i="12"/>
  <c r="N12" i="12"/>
  <c r="M12" i="12"/>
  <c r="L12" i="12"/>
  <c r="J12" i="12"/>
  <c r="G12" i="12"/>
  <c r="F12" i="12"/>
  <c r="D12" i="12"/>
  <c r="AE11" i="12"/>
  <c r="AC11" i="12"/>
  <c r="AA11" i="12"/>
  <c r="Y11" i="12"/>
  <c r="Z12" i="12" s="1"/>
  <c r="S11" i="12"/>
  <c r="T12" i="12" s="1"/>
  <c r="M11" i="12"/>
  <c r="G11" i="12"/>
  <c r="H12" i="12" s="1"/>
  <c r="H25" i="12" l="1"/>
  <c r="H32" i="12"/>
  <c r="T34" i="12"/>
  <c r="AD26" i="12"/>
  <c r="H29" i="12"/>
  <c r="AE22" i="12"/>
  <c r="AD23" i="12"/>
  <c r="AE45" i="12"/>
  <c r="AD45" i="12"/>
  <c r="AE47" i="12"/>
  <c r="AD19" i="12"/>
  <c r="AD44" i="12"/>
  <c r="AD47" i="12"/>
  <c r="AD20" i="12"/>
  <c r="AE48" i="12"/>
  <c r="T15" i="12"/>
  <c r="T17" i="12"/>
  <c r="H22" i="12"/>
  <c r="H30" i="12"/>
  <c r="Z55" i="12"/>
  <c r="Z33" i="12"/>
  <c r="Z30" i="12"/>
  <c r="Z45" i="12"/>
  <c r="Z42" i="12"/>
  <c r="Z20" i="12"/>
  <c r="Z59" i="12"/>
  <c r="Z47" i="12"/>
  <c r="Z32" i="12"/>
  <c r="Z57" i="12"/>
  <c r="F25" i="12"/>
  <c r="AD25" i="12"/>
  <c r="Z27" i="12"/>
  <c r="F50" i="12"/>
  <c r="AA14" i="12"/>
  <c r="Z16" i="12"/>
  <c r="Z17" i="12"/>
  <c r="Z39" i="12"/>
  <c r="J47" i="12"/>
  <c r="J51" i="12"/>
  <c r="AD53" i="12"/>
  <c r="J57" i="12"/>
  <c r="AC14" i="12"/>
  <c r="AD16" i="12" s="1"/>
  <c r="AE16" i="12"/>
  <c r="AD32" i="12"/>
  <c r="Z36" i="12"/>
  <c r="Z40" i="12"/>
  <c r="D48" i="12"/>
  <c r="D45" i="12"/>
  <c r="D26" i="12"/>
  <c r="D23" i="12"/>
  <c r="D55" i="12"/>
  <c r="D52" i="12"/>
  <c r="D27" i="12"/>
  <c r="D42" i="12"/>
  <c r="D39" i="12"/>
  <c r="D20" i="12"/>
  <c r="D17" i="12"/>
  <c r="D58" i="12"/>
  <c r="D36" i="12"/>
  <c r="D33" i="12"/>
  <c r="D30" i="12"/>
  <c r="D57" i="12"/>
  <c r="D38" i="12"/>
  <c r="D35" i="12"/>
  <c r="D54" i="12"/>
  <c r="D51" i="12"/>
  <c r="D32" i="12"/>
  <c r="D29" i="12"/>
  <c r="D46" i="12"/>
  <c r="D56" i="12"/>
  <c r="D18" i="12"/>
  <c r="D37" i="12"/>
  <c r="D22" i="12"/>
  <c r="D31" i="12"/>
  <c r="D21" i="12"/>
  <c r="J25" i="12"/>
  <c r="J26" i="12"/>
  <c r="Z34" i="12"/>
  <c r="AB36" i="12"/>
  <c r="AD39" i="12"/>
  <c r="AE50" i="12"/>
  <c r="F57" i="12"/>
  <c r="F51" i="12"/>
  <c r="F45" i="12"/>
  <c r="F39" i="12"/>
  <c r="F33" i="12"/>
  <c r="F27" i="12"/>
  <c r="F21" i="12"/>
  <c r="F15" i="12"/>
  <c r="F42" i="12"/>
  <c r="F20" i="12"/>
  <c r="F17" i="12"/>
  <c r="F49" i="12"/>
  <c r="F46" i="12"/>
  <c r="F24" i="12"/>
  <c r="F58" i="12"/>
  <c r="F36" i="12"/>
  <c r="F55" i="12"/>
  <c r="F52" i="12"/>
  <c r="F30" i="12"/>
  <c r="F54" i="12"/>
  <c r="F32" i="12"/>
  <c r="F29" i="12"/>
  <c r="F48" i="12"/>
  <c r="F26" i="12"/>
  <c r="F23" i="12"/>
  <c r="F56" i="12"/>
  <c r="F37" i="12"/>
  <c r="F22" i="12"/>
  <c r="F31" i="12"/>
  <c r="AE34" i="12"/>
  <c r="AD36" i="12"/>
  <c r="AD40" i="12"/>
  <c r="AE41" i="12"/>
  <c r="G14" i="12"/>
  <c r="H54" i="12" s="1"/>
  <c r="F18" i="12"/>
  <c r="Z23" i="12"/>
  <c r="F28" i="12"/>
  <c r="Z29" i="12"/>
  <c r="AE36" i="12"/>
  <c r="AD42" i="12"/>
  <c r="AD49" i="12"/>
  <c r="J59" i="12"/>
  <c r="J52" i="12"/>
  <c r="J49" i="12"/>
  <c r="J27" i="12"/>
  <c r="J24" i="12"/>
  <c r="J56" i="12"/>
  <c r="J53" i="12"/>
  <c r="J34" i="12"/>
  <c r="J31" i="12"/>
  <c r="J46" i="12"/>
  <c r="J43" i="12"/>
  <c r="J21" i="12"/>
  <c r="J18" i="12"/>
  <c r="J40" i="12"/>
  <c r="J37" i="12"/>
  <c r="J15" i="12"/>
  <c r="M14" i="12"/>
  <c r="J39" i="12"/>
  <c r="J36" i="12"/>
  <c r="J58" i="12"/>
  <c r="J55" i="12"/>
  <c r="J33" i="12"/>
  <c r="J30" i="12"/>
  <c r="J50" i="12"/>
  <c r="J44" i="12"/>
  <c r="J45" i="12"/>
  <c r="J35" i="12"/>
  <c r="J54" i="12"/>
  <c r="J17" i="12"/>
  <c r="J16" i="12"/>
  <c r="F16" i="12"/>
  <c r="AE19" i="12"/>
  <c r="Z22" i="12"/>
  <c r="AE23" i="12"/>
  <c r="AD28" i="12"/>
  <c r="F34" i="12"/>
  <c r="F35" i="12"/>
  <c r="H37" i="12"/>
  <c r="F38" i="12"/>
  <c r="Z43" i="12"/>
  <c r="AE44" i="12"/>
  <c r="AD54" i="12"/>
  <c r="Z18" i="12"/>
  <c r="AD27" i="12"/>
  <c r="AB39" i="12"/>
  <c r="V54" i="12"/>
  <c r="V51" i="12"/>
  <c r="V32" i="12"/>
  <c r="V29" i="12"/>
  <c r="V36" i="12"/>
  <c r="V33" i="12"/>
  <c r="V48" i="12"/>
  <c r="V45" i="12"/>
  <c r="V26" i="12"/>
  <c r="V23" i="12"/>
  <c r="V58" i="12"/>
  <c r="V55" i="12"/>
  <c r="V42" i="12"/>
  <c r="V39" i="12"/>
  <c r="V20" i="12"/>
  <c r="V17" i="12"/>
  <c r="V44" i="12"/>
  <c r="V41" i="12"/>
  <c r="V19" i="12"/>
  <c r="V16" i="12"/>
  <c r="V57" i="12"/>
  <c r="V38" i="12"/>
  <c r="V35" i="12"/>
  <c r="H21" i="12"/>
  <c r="AE31" i="12"/>
  <c r="AD37" i="12"/>
  <c r="V40" i="12"/>
  <c r="N43" i="12"/>
  <c r="AD50" i="12"/>
  <c r="H55" i="12"/>
  <c r="Z24" i="12"/>
  <c r="V25" i="12"/>
  <c r="Z28" i="12"/>
  <c r="N36" i="12"/>
  <c r="T42" i="12"/>
  <c r="Z48" i="12"/>
  <c r="V52" i="12"/>
  <c r="AD24" i="12"/>
  <c r="X57" i="12"/>
  <c r="X51" i="12"/>
  <c r="X45" i="12"/>
  <c r="X39" i="12"/>
  <c r="X33" i="12"/>
  <c r="X27" i="12"/>
  <c r="X21" i="12"/>
  <c r="X15" i="12"/>
  <c r="P15" i="12"/>
  <c r="P18" i="12"/>
  <c r="AE24" i="12"/>
  <c r="AD30" i="12"/>
  <c r="R34" i="12"/>
  <c r="X35" i="12"/>
  <c r="P37" i="12"/>
  <c r="X38" i="12"/>
  <c r="P40" i="12"/>
  <c r="R56" i="12"/>
  <c r="P16" i="12"/>
  <c r="R32" i="12"/>
  <c r="R35" i="12"/>
  <c r="P38" i="12"/>
  <c r="P41" i="12"/>
  <c r="H46" i="12"/>
  <c r="Z52" i="12"/>
  <c r="X58" i="12"/>
  <c r="AD59" i="12"/>
  <c r="R55" i="12"/>
  <c r="R49" i="12"/>
  <c r="R43" i="12"/>
  <c r="R37" i="12"/>
  <c r="R31" i="12"/>
  <c r="R25" i="12"/>
  <c r="R19" i="12"/>
  <c r="R16" i="12"/>
  <c r="P22" i="12"/>
  <c r="R38" i="12"/>
  <c r="R41" i="12"/>
  <c r="X42" i="12"/>
  <c r="P44" i="12"/>
  <c r="P47" i="12"/>
  <c r="AE53" i="12"/>
  <c r="Z58" i="12"/>
  <c r="H40" i="12"/>
  <c r="Z46" i="12"/>
  <c r="S14" i="12"/>
  <c r="T30" i="12" s="1"/>
  <c r="R22" i="12"/>
  <c r="X23" i="12"/>
  <c r="P25" i="12"/>
  <c r="X26" i="12"/>
  <c r="P28" i="12"/>
  <c r="T38" i="12"/>
  <c r="R44" i="12"/>
  <c r="R47" i="12"/>
  <c r="X48" i="12"/>
  <c r="P50" i="12"/>
  <c r="P53" i="12"/>
  <c r="L17" i="12"/>
  <c r="L23" i="12"/>
  <c r="L29" i="12"/>
  <c r="L35" i="12"/>
  <c r="L41" i="12"/>
  <c r="L47" i="12"/>
  <c r="L53" i="12"/>
  <c r="AB46" i="12" l="1"/>
  <c r="AB43" i="12"/>
  <c r="AB21" i="12"/>
  <c r="AB18" i="12"/>
  <c r="AB58" i="12"/>
  <c r="AB55" i="12"/>
  <c r="AB33" i="12"/>
  <c r="AB30" i="12"/>
  <c r="AB45" i="12"/>
  <c r="AB42" i="12"/>
  <c r="AB48" i="12"/>
  <c r="AE14" i="12"/>
  <c r="AB32" i="12"/>
  <c r="AB44" i="12"/>
  <c r="AB20" i="12"/>
  <c r="AB19" i="12"/>
  <c r="AB41" i="12"/>
  <c r="AB54" i="12"/>
  <c r="AB26" i="12"/>
  <c r="AB37" i="12"/>
  <c r="N59" i="12"/>
  <c r="N53" i="12"/>
  <c r="N50" i="12"/>
  <c r="N28" i="12"/>
  <c r="N25" i="12"/>
  <c r="N40" i="12"/>
  <c r="N37" i="12"/>
  <c r="N55" i="12"/>
  <c r="N49" i="12"/>
  <c r="N32" i="12"/>
  <c r="N27" i="12"/>
  <c r="N52" i="12"/>
  <c r="N51" i="12"/>
  <c r="N45" i="12"/>
  <c r="N35" i="12"/>
  <c r="N15" i="12"/>
  <c r="N33" i="12"/>
  <c r="N47" i="12"/>
  <c r="AB25" i="12"/>
  <c r="AB51" i="12"/>
  <c r="AF53" i="12"/>
  <c r="N30" i="12"/>
  <c r="T40" i="12"/>
  <c r="AF48" i="12"/>
  <c r="T52" i="12"/>
  <c r="N17" i="12"/>
  <c r="N23" i="12"/>
  <c r="T18" i="12"/>
  <c r="H52" i="12"/>
  <c r="AF24" i="12"/>
  <c r="N34" i="12"/>
  <c r="N26" i="12"/>
  <c r="AB34" i="12"/>
  <c r="AB50" i="12"/>
  <c r="H50" i="12"/>
  <c r="T39" i="12"/>
  <c r="H59" i="12"/>
  <c r="H16" i="12"/>
  <c r="N24" i="12"/>
  <c r="T44" i="12"/>
  <c r="N16" i="12"/>
  <c r="AB31" i="12"/>
  <c r="H28" i="12"/>
  <c r="AF34" i="12"/>
  <c r="AF50" i="12"/>
  <c r="T22" i="12"/>
  <c r="AB35" i="12"/>
  <c r="N48" i="12"/>
  <c r="AB52" i="12"/>
  <c r="AB47" i="12"/>
  <c r="N39" i="12"/>
  <c r="T37" i="12"/>
  <c r="T26" i="12"/>
  <c r="AB57" i="12"/>
  <c r="AF31" i="12"/>
  <c r="AF23" i="12"/>
  <c r="H33" i="12"/>
  <c r="T58" i="12"/>
  <c r="H20" i="12"/>
  <c r="H38" i="12"/>
  <c r="AB17" i="12"/>
  <c r="T25" i="12"/>
  <c r="AB23" i="12"/>
  <c r="N31" i="12"/>
  <c r="N57" i="12"/>
  <c r="AB16" i="12"/>
  <c r="N22" i="12"/>
  <c r="N44" i="12"/>
  <c r="N46" i="12"/>
  <c r="AB49" i="12"/>
  <c r="AF45" i="12"/>
  <c r="T43" i="12"/>
  <c r="N58" i="12"/>
  <c r="T27" i="12"/>
  <c r="H58" i="12"/>
  <c r="AD18" i="12"/>
  <c r="T20" i="12"/>
  <c r="H56" i="12"/>
  <c r="AD22" i="12"/>
  <c r="T56" i="12"/>
  <c r="T57" i="12"/>
  <c r="H15" i="12"/>
  <c r="T47" i="12"/>
  <c r="AD15" i="12"/>
  <c r="N21" i="12"/>
  <c r="N20" i="12"/>
  <c r="AD52" i="12"/>
  <c r="H43" i="12"/>
  <c r="AD48" i="12"/>
  <c r="T36" i="12"/>
  <c r="T46" i="12"/>
  <c r="AB24" i="12"/>
  <c r="AB28" i="12"/>
  <c r="N18" i="12"/>
  <c r="AB53" i="12"/>
  <c r="H42" i="12"/>
  <c r="AB22" i="12"/>
  <c r="T54" i="12"/>
  <c r="T51" i="12"/>
  <c r="T29" i="12"/>
  <c r="T41" i="12"/>
  <c r="T53" i="12"/>
  <c r="T49" i="12"/>
  <c r="T19" i="12"/>
  <c r="T59" i="12"/>
  <c r="T21" i="12"/>
  <c r="T24" i="12"/>
  <c r="T28" i="12"/>
  <c r="T16" i="12"/>
  <c r="T31" i="12"/>
  <c r="T50" i="12"/>
  <c r="N54" i="12"/>
  <c r="AF19" i="12"/>
  <c r="H49" i="12"/>
  <c r="H27" i="12"/>
  <c r="H24" i="12"/>
  <c r="H39" i="12"/>
  <c r="H36" i="12"/>
  <c r="H57" i="12"/>
  <c r="H51" i="12"/>
  <c r="H31" i="12"/>
  <c r="H26" i="12"/>
  <c r="H48" i="12"/>
  <c r="H23" i="12"/>
  <c r="T23" i="12"/>
  <c r="T45" i="12"/>
  <c r="AB27" i="12"/>
  <c r="H44" i="12"/>
  <c r="T32" i="12"/>
  <c r="H45" i="12"/>
  <c r="H18" i="12"/>
  <c r="H35" i="12"/>
  <c r="H41" i="12"/>
  <c r="AB59" i="12"/>
  <c r="AB38" i="12"/>
  <c r="AB29" i="12"/>
  <c r="AF44" i="12"/>
  <c r="AF16" i="12"/>
  <c r="N19" i="12"/>
  <c r="N42" i="12"/>
  <c r="AB56" i="12"/>
  <c r="N56" i="12"/>
  <c r="AB40" i="12"/>
  <c r="AB15" i="12"/>
  <c r="N38" i="12"/>
  <c r="T33" i="12"/>
  <c r="H47" i="12"/>
  <c r="T48" i="12"/>
  <c r="N41" i="12"/>
  <c r="H17" i="12"/>
  <c r="AF36" i="12"/>
  <c r="H53" i="12"/>
  <c r="AD56" i="12"/>
  <c r="AD34" i="12"/>
  <c r="AD31" i="12"/>
  <c r="AD46" i="12"/>
  <c r="AD43" i="12"/>
  <c r="AD21" i="12"/>
  <c r="AD57" i="12"/>
  <c r="AD51" i="12"/>
  <c r="AD58" i="12"/>
  <c r="AD55" i="12"/>
  <c r="AD41" i="12"/>
  <c r="AD38" i="12"/>
  <c r="AD35" i="12"/>
  <c r="AD17" i="12"/>
  <c r="AD33" i="12"/>
  <c r="T35" i="12"/>
  <c r="AD29" i="12"/>
  <c r="H34" i="12"/>
  <c r="N29" i="12"/>
  <c r="T55" i="12"/>
  <c r="H19" i="12"/>
  <c r="AF58" i="12" l="1"/>
  <c r="AF33" i="12"/>
  <c r="AF46" i="12"/>
  <c r="AF42" i="12"/>
  <c r="AF25" i="12"/>
  <c r="AF15" i="12"/>
  <c r="AF40" i="12"/>
  <c r="AF57" i="12"/>
  <c r="AF20" i="12"/>
  <c r="AF29" i="12"/>
  <c r="AF30" i="12"/>
  <c r="AF27" i="12"/>
  <c r="AF35" i="12"/>
  <c r="AF43" i="12"/>
  <c r="AF28" i="12"/>
  <c r="AF55" i="12"/>
  <c r="AF59" i="12"/>
  <c r="AF56" i="12"/>
  <c r="AF26" i="12"/>
  <c r="AF32" i="12"/>
  <c r="AF49" i="12"/>
  <c r="AF17" i="12"/>
  <c r="AF18" i="12"/>
  <c r="AF37" i="12"/>
  <c r="AF52" i="12"/>
  <c r="AF51" i="12"/>
  <c r="AF39" i="12"/>
  <c r="AF21" i="12"/>
  <c r="AF54" i="12"/>
  <c r="AF38" i="12"/>
  <c r="AF41" i="12"/>
  <c r="AF22" i="12"/>
  <c r="AF47" i="12"/>
  <c r="AC59" i="28"/>
  <c r="AA59" i="28"/>
  <c r="AE59" i="28" s="1"/>
  <c r="Y59" i="28"/>
  <c r="S59" i="28"/>
  <c r="M59" i="28"/>
  <c r="G59" i="28"/>
  <c r="AE58" i="28"/>
  <c r="AC58" i="28"/>
  <c r="AA58" i="28"/>
  <c r="Y58" i="28"/>
  <c r="S58" i="28"/>
  <c r="T58" i="28" s="1"/>
  <c r="R58" i="28"/>
  <c r="P58" i="28"/>
  <c r="M58" i="28"/>
  <c r="J58" i="28"/>
  <c r="G58" i="28"/>
  <c r="AC57" i="28"/>
  <c r="AE57" i="28" s="1"/>
  <c r="AA57" i="28"/>
  <c r="Y57" i="28"/>
  <c r="S57" i="28"/>
  <c r="T57" i="28" s="1"/>
  <c r="R57" i="28"/>
  <c r="P57" i="28"/>
  <c r="M57" i="28"/>
  <c r="G57" i="28"/>
  <c r="AC56" i="28"/>
  <c r="AA56" i="28"/>
  <c r="Y56" i="28"/>
  <c r="S56" i="28"/>
  <c r="R56" i="28"/>
  <c r="P56" i="28"/>
  <c r="M56" i="28"/>
  <c r="J56" i="28"/>
  <c r="G56" i="28"/>
  <c r="AC55" i="28"/>
  <c r="AA55" i="28"/>
  <c r="Y55" i="28"/>
  <c r="X55" i="28"/>
  <c r="S55" i="28"/>
  <c r="R55" i="28"/>
  <c r="M55" i="28"/>
  <c r="L55" i="28"/>
  <c r="J55" i="28"/>
  <c r="G55" i="28"/>
  <c r="AC54" i="28"/>
  <c r="AA54" i="28"/>
  <c r="Y54" i="28"/>
  <c r="S54" i="28"/>
  <c r="R54" i="28"/>
  <c r="M54" i="28"/>
  <c r="J54" i="28"/>
  <c r="G54" i="28"/>
  <c r="AC53" i="28"/>
  <c r="AE53" i="28" s="1"/>
  <c r="AA53" i="28"/>
  <c r="Y53" i="28"/>
  <c r="S53" i="28"/>
  <c r="R53" i="28"/>
  <c r="M53" i="28"/>
  <c r="G53" i="28"/>
  <c r="AE52" i="28"/>
  <c r="AC52" i="28"/>
  <c r="AA52" i="28"/>
  <c r="Y52" i="28"/>
  <c r="V52" i="28"/>
  <c r="S52" i="28"/>
  <c r="R52" i="28"/>
  <c r="P52" i="28"/>
  <c r="M52" i="28"/>
  <c r="J52" i="28"/>
  <c r="G52" i="28"/>
  <c r="AC51" i="28"/>
  <c r="AE51" i="28" s="1"/>
  <c r="AA51" i="28"/>
  <c r="Y51" i="28"/>
  <c r="S51" i="28"/>
  <c r="R51" i="28"/>
  <c r="P51" i="28"/>
  <c r="M51" i="28"/>
  <c r="L51" i="28"/>
  <c r="G51" i="28"/>
  <c r="AE50" i="28"/>
  <c r="AC50" i="28"/>
  <c r="AA50" i="28"/>
  <c r="Y50" i="28"/>
  <c r="S50" i="28"/>
  <c r="R50" i="28"/>
  <c r="P50" i="28"/>
  <c r="M50" i="28"/>
  <c r="L50" i="28"/>
  <c r="J50" i="28"/>
  <c r="G50" i="28"/>
  <c r="AC49" i="28"/>
  <c r="AA49" i="28"/>
  <c r="Y49" i="28"/>
  <c r="S49" i="28"/>
  <c r="R49" i="28"/>
  <c r="M49" i="28"/>
  <c r="L49" i="28"/>
  <c r="J49" i="28"/>
  <c r="G49" i="28"/>
  <c r="AC48" i="28"/>
  <c r="AA48" i="28"/>
  <c r="Y48" i="28"/>
  <c r="X48" i="28"/>
  <c r="V48" i="28"/>
  <c r="S48" i="28"/>
  <c r="R48" i="28"/>
  <c r="M48" i="28"/>
  <c r="J48" i="28"/>
  <c r="G48" i="28"/>
  <c r="AC47" i="28"/>
  <c r="AE47" i="28" s="1"/>
  <c r="AA47" i="28"/>
  <c r="Y47" i="28"/>
  <c r="X47" i="28"/>
  <c r="S47" i="28"/>
  <c r="T47" i="28" s="1"/>
  <c r="R47" i="28"/>
  <c r="M47" i="28"/>
  <c r="G47" i="28"/>
  <c r="AE46" i="28"/>
  <c r="AC46" i="28"/>
  <c r="AA46" i="28"/>
  <c r="Y46" i="28"/>
  <c r="V46" i="28"/>
  <c r="T46" i="28"/>
  <c r="S46" i="28"/>
  <c r="R46" i="28"/>
  <c r="P46" i="28"/>
  <c r="M46" i="28"/>
  <c r="J46" i="28"/>
  <c r="G46" i="28"/>
  <c r="AC45" i="28"/>
  <c r="AA45" i="28"/>
  <c r="Y45" i="28"/>
  <c r="S45" i="28"/>
  <c r="R45" i="28"/>
  <c r="P45" i="28"/>
  <c r="M45" i="28"/>
  <c r="L45" i="28"/>
  <c r="G45" i="28"/>
  <c r="AE44" i="28"/>
  <c r="AC44" i="28"/>
  <c r="AA44" i="28"/>
  <c r="Y44" i="28"/>
  <c r="S44" i="28"/>
  <c r="R44" i="28"/>
  <c r="P44" i="28"/>
  <c r="M44" i="28"/>
  <c r="L44" i="28"/>
  <c r="J44" i="28"/>
  <c r="G44" i="28"/>
  <c r="AC43" i="28"/>
  <c r="AA43" i="28"/>
  <c r="AE43" i="28" s="1"/>
  <c r="Y43" i="28"/>
  <c r="Z43" i="28" s="1"/>
  <c r="X43" i="28"/>
  <c r="S43" i="28"/>
  <c r="R43" i="28"/>
  <c r="M43" i="28"/>
  <c r="L43" i="28"/>
  <c r="J43" i="28"/>
  <c r="G43" i="28"/>
  <c r="AC42" i="28"/>
  <c r="AA42" i="28"/>
  <c r="Y42" i="28"/>
  <c r="Z42" i="28" s="1"/>
  <c r="S42" i="28"/>
  <c r="R42" i="28"/>
  <c r="M42" i="28"/>
  <c r="J42" i="28"/>
  <c r="G42" i="28"/>
  <c r="F42" i="28"/>
  <c r="AC41" i="28"/>
  <c r="AE41" i="28" s="1"/>
  <c r="AA41" i="28"/>
  <c r="Y41" i="28"/>
  <c r="X41" i="28"/>
  <c r="S41" i="28"/>
  <c r="R41" i="28"/>
  <c r="M41" i="28"/>
  <c r="G41" i="28"/>
  <c r="F41" i="28"/>
  <c r="D41" i="28"/>
  <c r="AE40" i="28"/>
  <c r="AC40" i="28"/>
  <c r="AA40" i="28"/>
  <c r="Y40" i="28"/>
  <c r="S40" i="28"/>
  <c r="R40" i="28"/>
  <c r="P40" i="28"/>
  <c r="M40" i="28"/>
  <c r="J40" i="28"/>
  <c r="G40" i="28"/>
  <c r="D40" i="28"/>
  <c r="AC39" i="28"/>
  <c r="AE39" i="28" s="1"/>
  <c r="AA39" i="28"/>
  <c r="Y39" i="28"/>
  <c r="S39" i="28"/>
  <c r="R39" i="28"/>
  <c r="P39" i="28"/>
  <c r="M39" i="28"/>
  <c r="G39" i="28"/>
  <c r="AC38" i="28"/>
  <c r="AA38" i="28"/>
  <c r="AE38" i="28" s="1"/>
  <c r="Y38" i="28"/>
  <c r="S38" i="28"/>
  <c r="R38" i="28"/>
  <c r="P38" i="28"/>
  <c r="M38" i="28"/>
  <c r="J38" i="28"/>
  <c r="G38" i="28"/>
  <c r="AC37" i="28"/>
  <c r="AA37" i="28"/>
  <c r="Y37" i="28"/>
  <c r="X37" i="28"/>
  <c r="S37" i="28"/>
  <c r="R37" i="28"/>
  <c r="M37" i="28"/>
  <c r="L37" i="28"/>
  <c r="J37" i="28"/>
  <c r="G37" i="28"/>
  <c r="AC36" i="28"/>
  <c r="AA36" i="28"/>
  <c r="Y36" i="28"/>
  <c r="S36" i="28"/>
  <c r="R36" i="28"/>
  <c r="P36" i="28"/>
  <c r="M36" i="28"/>
  <c r="J36" i="28"/>
  <c r="G36" i="28"/>
  <c r="AC35" i="28"/>
  <c r="AE35" i="28" s="1"/>
  <c r="AA35" i="28"/>
  <c r="Y35" i="28"/>
  <c r="X35" i="28"/>
  <c r="V35" i="28"/>
  <c r="S35" i="28"/>
  <c r="T35" i="28" s="1"/>
  <c r="R35" i="28"/>
  <c r="M35" i="28"/>
  <c r="G35" i="28"/>
  <c r="AE34" i="28"/>
  <c r="AC34" i="28"/>
  <c r="AA34" i="28"/>
  <c r="Y34" i="28"/>
  <c r="V34" i="28"/>
  <c r="S34" i="28"/>
  <c r="R34" i="28"/>
  <c r="P34" i="28"/>
  <c r="M34" i="28"/>
  <c r="J34" i="28"/>
  <c r="G34" i="28"/>
  <c r="AE33" i="28"/>
  <c r="AC33" i="28"/>
  <c r="AA33" i="28"/>
  <c r="Y33" i="28"/>
  <c r="S33" i="28"/>
  <c r="R33" i="28"/>
  <c r="P33" i="28"/>
  <c r="M33" i="28"/>
  <c r="L33" i="28"/>
  <c r="G33" i="28"/>
  <c r="AC32" i="28"/>
  <c r="AA32" i="28"/>
  <c r="AE32" i="28" s="1"/>
  <c r="Y32" i="28"/>
  <c r="S32" i="28"/>
  <c r="R32" i="28"/>
  <c r="P32" i="28"/>
  <c r="M32" i="28"/>
  <c r="L32" i="28"/>
  <c r="J32" i="28"/>
  <c r="G32" i="28"/>
  <c r="AC31" i="28"/>
  <c r="AA31" i="28"/>
  <c r="AE31" i="28" s="1"/>
  <c r="Y31" i="28"/>
  <c r="X31" i="28"/>
  <c r="S31" i="28"/>
  <c r="R31" i="28"/>
  <c r="M31" i="28"/>
  <c r="L31" i="28"/>
  <c r="J31" i="28"/>
  <c r="G31" i="28"/>
  <c r="AC30" i="28"/>
  <c r="AA30" i="28"/>
  <c r="Y30" i="28"/>
  <c r="Z30" i="28" s="1"/>
  <c r="T30" i="28"/>
  <c r="S30" i="28"/>
  <c r="R30" i="28"/>
  <c r="P30" i="28"/>
  <c r="M30" i="28"/>
  <c r="L30" i="28"/>
  <c r="J30" i="28"/>
  <c r="G30" i="28"/>
  <c r="AC29" i="28"/>
  <c r="AE29" i="28" s="1"/>
  <c r="AA29" i="28"/>
  <c r="Y29" i="28"/>
  <c r="S29" i="28"/>
  <c r="T29" i="28" s="1"/>
  <c r="R29" i="28"/>
  <c r="M29" i="28"/>
  <c r="G29" i="28"/>
  <c r="AE28" i="28"/>
  <c r="AC28" i="28"/>
  <c r="AA28" i="28"/>
  <c r="Y28" i="28"/>
  <c r="X28" i="28"/>
  <c r="V28" i="28"/>
  <c r="S28" i="28"/>
  <c r="T28" i="28" s="1"/>
  <c r="R28" i="28"/>
  <c r="P28" i="28"/>
  <c r="M28" i="28"/>
  <c r="J28" i="28"/>
  <c r="G28" i="28"/>
  <c r="AE27" i="28"/>
  <c r="AC27" i="28"/>
  <c r="AA27" i="28"/>
  <c r="Y27" i="28"/>
  <c r="S27" i="28"/>
  <c r="R27" i="28"/>
  <c r="P27" i="28"/>
  <c r="M27" i="28"/>
  <c r="L27" i="28"/>
  <c r="G27" i="28"/>
  <c r="AE26" i="28"/>
  <c r="AC26" i="28"/>
  <c r="AA26" i="28"/>
  <c r="Y26" i="28"/>
  <c r="V26" i="28"/>
  <c r="S26" i="28"/>
  <c r="R26" i="28"/>
  <c r="P26" i="28"/>
  <c r="M26" i="28"/>
  <c r="L26" i="28"/>
  <c r="J26" i="28"/>
  <c r="G26" i="28"/>
  <c r="AC25" i="28"/>
  <c r="AD25" i="28" s="1"/>
  <c r="AA25" i="28"/>
  <c r="Y25" i="28"/>
  <c r="X25" i="28"/>
  <c r="S25" i="28"/>
  <c r="R25" i="28"/>
  <c r="M25" i="28"/>
  <c r="L25" i="28"/>
  <c r="J25" i="28"/>
  <c r="G25" i="28"/>
  <c r="AE24" i="28"/>
  <c r="AD24" i="28"/>
  <c r="AC24" i="28"/>
  <c r="AA24" i="28"/>
  <c r="Y24" i="28"/>
  <c r="X24" i="28"/>
  <c r="V24" i="28"/>
  <c r="S24" i="28"/>
  <c r="R24" i="28"/>
  <c r="P24" i="28"/>
  <c r="M24" i="28"/>
  <c r="J24" i="28"/>
  <c r="G24" i="28"/>
  <c r="AC23" i="28"/>
  <c r="AA23" i="28"/>
  <c r="Y23" i="28"/>
  <c r="Z23" i="28" s="1"/>
  <c r="S23" i="28"/>
  <c r="R23" i="28"/>
  <c r="M23" i="28"/>
  <c r="L23" i="28"/>
  <c r="G23" i="28"/>
  <c r="AC22" i="28"/>
  <c r="AA22" i="28"/>
  <c r="Y22" i="28"/>
  <c r="X22" i="28"/>
  <c r="V22" i="28"/>
  <c r="S22" i="28"/>
  <c r="T22" i="28" s="1"/>
  <c r="R22" i="28"/>
  <c r="P22" i="28"/>
  <c r="M22" i="28"/>
  <c r="J22" i="28"/>
  <c r="G22" i="28"/>
  <c r="AC21" i="28"/>
  <c r="AA21" i="28"/>
  <c r="Y21" i="28"/>
  <c r="S21" i="28"/>
  <c r="T21" i="28" s="1"/>
  <c r="R21" i="28"/>
  <c r="P21" i="28"/>
  <c r="M21" i="28"/>
  <c r="L21" i="28"/>
  <c r="G21" i="28"/>
  <c r="AC20" i="28"/>
  <c r="AA20" i="28"/>
  <c r="Y20" i="28"/>
  <c r="S20" i="28"/>
  <c r="R20" i="28"/>
  <c r="P20" i="28"/>
  <c r="M20" i="28"/>
  <c r="L20" i="28"/>
  <c r="J20" i="28"/>
  <c r="G20" i="28"/>
  <c r="AC19" i="28"/>
  <c r="AA19" i="28"/>
  <c r="Y19" i="28"/>
  <c r="S19" i="28"/>
  <c r="R19" i="28"/>
  <c r="M19" i="28"/>
  <c r="L19" i="28"/>
  <c r="J19" i="28"/>
  <c r="G19" i="28"/>
  <c r="AC18" i="28"/>
  <c r="AA18" i="28"/>
  <c r="Y18" i="28"/>
  <c r="Z18" i="28" s="1"/>
  <c r="T18" i="28"/>
  <c r="S18" i="28"/>
  <c r="R18" i="28"/>
  <c r="P18" i="28"/>
  <c r="M18" i="28"/>
  <c r="L18" i="28"/>
  <c r="J18" i="28"/>
  <c r="G18" i="28"/>
  <c r="AC17" i="28"/>
  <c r="AA17" i="28"/>
  <c r="Y17" i="28"/>
  <c r="X17" i="28"/>
  <c r="V17" i="28"/>
  <c r="S17" i="28"/>
  <c r="T17" i="28" s="1"/>
  <c r="R17" i="28"/>
  <c r="M17" i="28"/>
  <c r="L17" i="28"/>
  <c r="G17" i="28"/>
  <c r="AC16" i="28"/>
  <c r="AA16" i="28"/>
  <c r="Y16" i="28"/>
  <c r="X16" i="28"/>
  <c r="V16" i="28"/>
  <c r="S16" i="28"/>
  <c r="R16" i="28"/>
  <c r="P16" i="28"/>
  <c r="M16" i="28"/>
  <c r="J16" i="28"/>
  <c r="G16" i="28"/>
  <c r="AC15" i="28"/>
  <c r="AE15" i="28" s="1"/>
  <c r="AA15" i="28"/>
  <c r="Y15" i="28"/>
  <c r="X15" i="28"/>
  <c r="S15" i="28"/>
  <c r="R15" i="28"/>
  <c r="P15" i="28"/>
  <c r="M15" i="28"/>
  <c r="G15" i="28"/>
  <c r="AC14" i="28"/>
  <c r="AA14" i="28"/>
  <c r="AB21" i="28" s="1"/>
  <c r="Y14" i="28"/>
  <c r="Z56" i="28" s="1"/>
  <c r="W14" i="28"/>
  <c r="X59" i="28" s="1"/>
  <c r="U14" i="28"/>
  <c r="V30" i="28" s="1"/>
  <c r="S14" i="28"/>
  <c r="T24" i="28" s="1"/>
  <c r="Q14" i="28"/>
  <c r="R59" i="28" s="1"/>
  <c r="O14" i="28"/>
  <c r="P53" i="28" s="1"/>
  <c r="K14" i="28"/>
  <c r="I14" i="28"/>
  <c r="J57" i="28" s="1"/>
  <c r="E14" i="28"/>
  <c r="C14" i="28"/>
  <c r="AE13" i="28"/>
  <c r="AC13" i="28"/>
  <c r="AA13" i="28"/>
  <c r="Y13" i="28"/>
  <c r="S13" i="28"/>
  <c r="M13" i="28"/>
  <c r="G13" i="28"/>
  <c r="AC12" i="28"/>
  <c r="AA12" i="28"/>
  <c r="AE12" i="28" s="1"/>
  <c r="Z12" i="28"/>
  <c r="Y12" i="28"/>
  <c r="X12" i="28"/>
  <c r="V12" i="28"/>
  <c r="S12" i="28"/>
  <c r="T12" i="28" s="1"/>
  <c r="R12" i="28"/>
  <c r="P12" i="28"/>
  <c r="M12" i="28"/>
  <c r="N12" i="28" s="1"/>
  <c r="L12" i="28"/>
  <c r="J12" i="28"/>
  <c r="G12" i="28"/>
  <c r="H12" i="28" s="1"/>
  <c r="F12" i="28"/>
  <c r="D12" i="28"/>
  <c r="AC11" i="28"/>
  <c r="AA11" i="28"/>
  <c r="AE11" i="28" s="1"/>
  <c r="Y11" i="28"/>
  <c r="S11" i="28"/>
  <c r="M11" i="28"/>
  <c r="G11" i="28"/>
  <c r="AF32" i="28" l="1"/>
  <c r="AF27" i="28"/>
  <c r="AF33" i="28"/>
  <c r="AB25" i="28"/>
  <c r="AB26" i="28"/>
  <c r="Z29" i="28"/>
  <c r="Z36" i="28"/>
  <c r="Z37" i="28"/>
  <c r="AB50" i="28"/>
  <c r="AD54" i="28"/>
  <c r="AD48" i="28"/>
  <c r="AD42" i="28"/>
  <c r="AD36" i="28"/>
  <c r="AD30" i="28"/>
  <c r="AD40" i="28"/>
  <c r="AD58" i="28"/>
  <c r="AD22" i="28"/>
  <c r="AD52" i="28"/>
  <c r="AD28" i="28"/>
  <c r="AD18" i="28"/>
  <c r="AD34" i="28"/>
  <c r="AB16" i="28"/>
  <c r="AE16" i="28"/>
  <c r="AF16" i="28" s="1"/>
  <c r="Z17" i="28"/>
  <c r="AB27" i="28"/>
  <c r="AB34" i="28"/>
  <c r="AB38" i="28"/>
  <c r="Z47" i="28"/>
  <c r="Z48" i="28"/>
  <c r="AB49" i="28"/>
  <c r="AD51" i="28"/>
  <c r="D55" i="28"/>
  <c r="D49" i="28"/>
  <c r="D43" i="28"/>
  <c r="D37" i="28"/>
  <c r="D31" i="28"/>
  <c r="D25" i="28"/>
  <c r="D19" i="28"/>
  <c r="D56" i="28"/>
  <c r="D50" i="28"/>
  <c r="D44" i="28"/>
  <c r="D38" i="28"/>
  <c r="D32" i="28"/>
  <c r="D57" i="28"/>
  <c r="D51" i="28"/>
  <c r="D45" i="28"/>
  <c r="D39" i="28"/>
  <c r="D33" i="28"/>
  <c r="D27" i="28"/>
  <c r="D21" i="28"/>
  <c r="D15" i="28"/>
  <c r="D30" i="28"/>
  <c r="D18" i="28"/>
  <c r="D54" i="28"/>
  <c r="D35" i="28"/>
  <c r="D48" i="28"/>
  <c r="D17" i="28"/>
  <c r="D52" i="28"/>
  <c r="D47" i="28"/>
  <c r="D26" i="28"/>
  <c r="D34" i="28"/>
  <c r="G14" i="28"/>
  <c r="H25" i="28" s="1"/>
  <c r="D16" i="28"/>
  <c r="Z19" i="28"/>
  <c r="AD26" i="28"/>
  <c r="AD27" i="28"/>
  <c r="AB32" i="28"/>
  <c r="AD33" i="28"/>
  <c r="AF35" i="28"/>
  <c r="AB37" i="28"/>
  <c r="AD38" i="28"/>
  <c r="AD50" i="28"/>
  <c r="F38" i="28"/>
  <c r="F26" i="28"/>
  <c r="F20" i="28"/>
  <c r="F56" i="28"/>
  <c r="F50" i="28"/>
  <c r="F44" i="28"/>
  <c r="F32" i="28"/>
  <c r="F57" i="28"/>
  <c r="F51" i="28"/>
  <c r="F45" i="28"/>
  <c r="F39" i="28"/>
  <c r="F33" i="28"/>
  <c r="F27" i="28"/>
  <c r="F58" i="28"/>
  <c r="F52" i="28"/>
  <c r="F46" i="28"/>
  <c r="F40" i="28"/>
  <c r="F34" i="28"/>
  <c r="F25" i="28"/>
  <c r="F18" i="28"/>
  <c r="F54" i="28"/>
  <c r="F23" i="28"/>
  <c r="F16" i="28"/>
  <c r="F53" i="28"/>
  <c r="F19" i="28"/>
  <c r="F48" i="28"/>
  <c r="F17" i="28"/>
  <c r="F47" i="28"/>
  <c r="F31" i="28"/>
  <c r="F43" i="28"/>
  <c r="F15" i="28"/>
  <c r="F28" i="28"/>
  <c r="F24" i="28"/>
  <c r="AD16" i="28"/>
  <c r="AE17" i="28"/>
  <c r="AF17" i="28" s="1"/>
  <c r="AD17" i="28"/>
  <c r="F30" i="28"/>
  <c r="AE30" i="28"/>
  <c r="AB30" i="28"/>
  <c r="AD31" i="28"/>
  <c r="AD32" i="28"/>
  <c r="AF34" i="28"/>
  <c r="D36" i="28"/>
  <c r="F37" i="28"/>
  <c r="AD37" i="28"/>
  <c r="AF47" i="28"/>
  <c r="AF50" i="28"/>
  <c r="AF57" i="28"/>
  <c r="AF12" i="28"/>
  <c r="AE18" i="28"/>
  <c r="AB18" i="28"/>
  <c r="AB19" i="28"/>
  <c r="Z20" i="28"/>
  <c r="T23" i="28"/>
  <c r="F35" i="28"/>
  <c r="F36" i="28"/>
  <c r="T41" i="28"/>
  <c r="AB44" i="28"/>
  <c r="F49" i="28"/>
  <c r="D53" i="28"/>
  <c r="D58" i="28"/>
  <c r="D59" i="28"/>
  <c r="AB12" i="28"/>
  <c r="AD19" i="28"/>
  <c r="AE20" i="28"/>
  <c r="AF20" i="28" s="1"/>
  <c r="AB20" i="28"/>
  <c r="D28" i="28"/>
  <c r="AF28" i="28"/>
  <c r="H33" i="28"/>
  <c r="AD45" i="28"/>
  <c r="AE45" i="28"/>
  <c r="F59" i="28"/>
  <c r="AD12" i="28"/>
  <c r="D20" i="28"/>
  <c r="AD20" i="28"/>
  <c r="AE21" i="28"/>
  <c r="AF21" i="28" s="1"/>
  <c r="AD21" i="28"/>
  <c r="D29" i="28"/>
  <c r="T40" i="28"/>
  <c r="AD44" i="28"/>
  <c r="D46" i="28"/>
  <c r="AD46" i="28"/>
  <c r="N50" i="28"/>
  <c r="Z55" i="28"/>
  <c r="AE56" i="28"/>
  <c r="AB56" i="28"/>
  <c r="F21" i="28"/>
  <c r="F29" i="28"/>
  <c r="T39" i="28"/>
  <c r="AE42" i="28"/>
  <c r="AF42" i="28" s="1"/>
  <c r="AB42" i="28"/>
  <c r="AF46" i="28"/>
  <c r="Z54" i="28"/>
  <c r="AD56" i="28"/>
  <c r="AB53" i="28"/>
  <c r="AB47" i="28"/>
  <c r="AB41" i="28"/>
  <c r="AB35" i="28"/>
  <c r="AB29" i="28"/>
  <c r="AB51" i="28"/>
  <c r="AB23" i="28"/>
  <c r="AB33" i="28"/>
  <c r="AB45" i="28"/>
  <c r="AB17" i="28"/>
  <c r="AB15" i="28"/>
  <c r="AB57" i="28"/>
  <c r="AB39" i="28"/>
  <c r="AE14" i="28"/>
  <c r="AF38" i="28" s="1"/>
  <c r="Z31" i="28"/>
  <c r="Z57" i="28"/>
  <c r="T56" i="28"/>
  <c r="T50" i="28"/>
  <c r="T44" i="28"/>
  <c r="T38" i="28"/>
  <c r="T32" i="28"/>
  <c r="T26" i="28"/>
  <c r="T20" i="28"/>
  <c r="T42" i="28"/>
  <c r="T54" i="28"/>
  <c r="T36" i="28"/>
  <c r="T15" i="28"/>
  <c r="D22" i="28"/>
  <c r="AD23" i="28"/>
  <c r="Z39" i="28"/>
  <c r="T53" i="28"/>
  <c r="AB55" i="28"/>
  <c r="T59" i="28"/>
  <c r="T16" i="28"/>
  <c r="F22" i="28"/>
  <c r="Z24" i="28"/>
  <c r="T51" i="28"/>
  <c r="AD55" i="28"/>
  <c r="Z59" i="28"/>
  <c r="Z15" i="28"/>
  <c r="D23" i="28"/>
  <c r="D24" i="28"/>
  <c r="AB24" i="28"/>
  <c r="Z25" i="28"/>
  <c r="T27" i="28"/>
  <c r="T31" i="28"/>
  <c r="T34" i="28"/>
  <c r="AF40" i="28"/>
  <c r="D42" i="28"/>
  <c r="T48" i="28"/>
  <c r="T52" i="28"/>
  <c r="F55" i="28"/>
  <c r="Z58" i="28"/>
  <c r="Z52" i="28"/>
  <c r="Z46" i="28"/>
  <c r="Z40" i="28"/>
  <c r="Z34" i="28"/>
  <c r="Z28" i="28"/>
  <c r="Z16" i="28"/>
  <c r="Z32" i="28"/>
  <c r="Z44" i="28"/>
  <c r="Z26" i="28"/>
  <c r="Z22" i="28"/>
  <c r="H24" i="28"/>
  <c r="Z33" i="28"/>
  <c r="Z38" i="28"/>
  <c r="Z49" i="28"/>
  <c r="Z50" i="28"/>
  <c r="T19" i="28"/>
  <c r="AB28" i="28"/>
  <c r="N41" i="28"/>
  <c r="AF43" i="28"/>
  <c r="T49" i="28"/>
  <c r="AB52" i="28"/>
  <c r="V53" i="28"/>
  <c r="X19" i="28"/>
  <c r="AB22" i="28"/>
  <c r="V29" i="28"/>
  <c r="Z35" i="28"/>
  <c r="AB43" i="28"/>
  <c r="T45" i="28"/>
  <c r="X49" i="28"/>
  <c r="X53" i="28"/>
  <c r="L34" i="28"/>
  <c r="L28" i="28"/>
  <c r="L22" i="28"/>
  <c r="L16" i="28"/>
  <c r="L58" i="28"/>
  <c r="L52" i="28"/>
  <c r="L46" i="28"/>
  <c r="L40" i="28"/>
  <c r="L59" i="28"/>
  <c r="L53" i="28"/>
  <c r="L47" i="28"/>
  <c r="L41" i="28"/>
  <c r="L35" i="28"/>
  <c r="L29" i="28"/>
  <c r="L54" i="28"/>
  <c r="L48" i="28"/>
  <c r="L42" i="28"/>
  <c r="L36" i="28"/>
  <c r="X21" i="28"/>
  <c r="X29" i="28"/>
  <c r="AF31" i="28"/>
  <c r="N37" i="28"/>
  <c r="L38" i="28"/>
  <c r="AD39" i="28"/>
  <c r="V40" i="28"/>
  <c r="AD43" i="28"/>
  <c r="Z45" i="28"/>
  <c r="Z53" i="28"/>
  <c r="L56" i="28"/>
  <c r="AD57" i="28"/>
  <c r="V58" i="28"/>
  <c r="M14" i="28"/>
  <c r="L15" i="28"/>
  <c r="AD15" i="28"/>
  <c r="Z21" i="28"/>
  <c r="V23" i="28"/>
  <c r="AB31" i="28"/>
  <c r="V36" i="28"/>
  <c r="AE48" i="28"/>
  <c r="AB48" i="28"/>
  <c r="V54" i="28"/>
  <c r="H57" i="28"/>
  <c r="V59" i="28"/>
  <c r="AE19" i="28"/>
  <c r="AF19" i="28" s="1"/>
  <c r="AE22" i="28"/>
  <c r="AF22" i="28" s="1"/>
  <c r="X23" i="28"/>
  <c r="L24" i="28"/>
  <c r="T25" i="28"/>
  <c r="Z27" i="28"/>
  <c r="T33" i="28"/>
  <c r="X36" i="28"/>
  <c r="T37" i="28"/>
  <c r="L39" i="28"/>
  <c r="AB40" i="28"/>
  <c r="V41" i="28"/>
  <c r="AE49" i="28"/>
  <c r="AF49" i="28" s="1"/>
  <c r="X54" i="28"/>
  <c r="T55" i="28"/>
  <c r="L57" i="28"/>
  <c r="AB58" i="28"/>
  <c r="AE54" i="28"/>
  <c r="AB54" i="28"/>
  <c r="AF59" i="28"/>
  <c r="Z41" i="28"/>
  <c r="N43" i="28"/>
  <c r="AF44" i="28"/>
  <c r="AD49" i="28"/>
  <c r="Z51" i="28"/>
  <c r="V55" i="28"/>
  <c r="V49" i="28"/>
  <c r="V43" i="28"/>
  <c r="V37" i="28"/>
  <c r="V31" i="28"/>
  <c r="V25" i="28"/>
  <c r="V19" i="28"/>
  <c r="V56" i="28"/>
  <c r="V50" i="28"/>
  <c r="V44" i="28"/>
  <c r="V38" i="28"/>
  <c r="V32" i="28"/>
  <c r="V57" i="28"/>
  <c r="V51" i="28"/>
  <c r="V45" i="28"/>
  <c r="V39" i="28"/>
  <c r="V33" i="28"/>
  <c r="V27" i="28"/>
  <c r="V21" i="28"/>
  <c r="V15" i="28"/>
  <c r="N17" i="28"/>
  <c r="V18" i="28"/>
  <c r="AE23" i="28"/>
  <c r="AF23" i="28" s="1"/>
  <c r="AF24" i="28"/>
  <c r="N35" i="28"/>
  <c r="AE36" i="28"/>
  <c r="AB36" i="28"/>
  <c r="V42" i="28"/>
  <c r="X32" i="28"/>
  <c r="X26" i="28"/>
  <c r="X20" i="28"/>
  <c r="X56" i="28"/>
  <c r="X50" i="28"/>
  <c r="X44" i="28"/>
  <c r="X38" i="28"/>
  <c r="X57" i="28"/>
  <c r="X51" i="28"/>
  <c r="X45" i="28"/>
  <c r="X39" i="28"/>
  <c r="X33" i="28"/>
  <c r="X27" i="28"/>
  <c r="X58" i="28"/>
  <c r="X52" i="28"/>
  <c r="X46" i="28"/>
  <c r="X40" i="28"/>
  <c r="X34" i="28"/>
  <c r="X18" i="28"/>
  <c r="V20" i="28"/>
  <c r="AE25" i="28"/>
  <c r="X30" i="28"/>
  <c r="AE37" i="28"/>
  <c r="X42" i="28"/>
  <c r="T43" i="28"/>
  <c r="AB46" i="28"/>
  <c r="V47" i="28"/>
  <c r="AE55" i="28"/>
  <c r="AF55" i="28" s="1"/>
  <c r="AD59" i="28"/>
  <c r="J17" i="28"/>
  <c r="P19" i="28"/>
  <c r="J23" i="28"/>
  <c r="P25" i="28"/>
  <c r="J29" i="28"/>
  <c r="P31" i="28"/>
  <c r="J35" i="28"/>
  <c r="P37" i="28"/>
  <c r="J41" i="28"/>
  <c r="P43" i="28"/>
  <c r="J47" i="28"/>
  <c r="P49" i="28"/>
  <c r="J53" i="28"/>
  <c r="P55" i="28"/>
  <c r="J59" i="28"/>
  <c r="AB59" i="28"/>
  <c r="P42" i="28"/>
  <c r="P48" i="28"/>
  <c r="P54" i="28"/>
  <c r="AD35" i="28"/>
  <c r="AD41" i="28"/>
  <c r="AD47" i="28"/>
  <c r="AD53" i="28"/>
  <c r="AD29" i="28"/>
  <c r="J15" i="28"/>
  <c r="P17" i="28"/>
  <c r="J21" i="28"/>
  <c r="P23" i="28"/>
  <c r="J27" i="28"/>
  <c r="P29" i="28"/>
  <c r="J33" i="28"/>
  <c r="P35" i="28"/>
  <c r="J39" i="28"/>
  <c r="P41" i="28"/>
  <c r="J45" i="28"/>
  <c r="P47" i="28"/>
  <c r="J51" i="28"/>
  <c r="N54" i="28" l="1"/>
  <c r="N48" i="28"/>
  <c r="N42" i="28"/>
  <c r="N36" i="28"/>
  <c r="N30" i="28"/>
  <c r="N34" i="28"/>
  <c r="N28" i="28"/>
  <c r="N22" i="28"/>
  <c r="N18" i="28"/>
  <c r="N46" i="28"/>
  <c r="N16" i="28"/>
  <c r="N45" i="28"/>
  <c r="N21" i="28"/>
  <c r="N19" i="28"/>
  <c r="N58" i="28"/>
  <c r="N32" i="28"/>
  <c r="N52" i="28"/>
  <c r="N15" i="28"/>
  <c r="N40" i="28"/>
  <c r="N24" i="28"/>
  <c r="N49" i="28"/>
  <c r="N57" i="28"/>
  <c r="H59" i="28"/>
  <c r="N31" i="28"/>
  <c r="H49" i="28"/>
  <c r="H30" i="28"/>
  <c r="AF37" i="28"/>
  <c r="H45" i="28"/>
  <c r="AF54" i="28"/>
  <c r="AF48" i="28"/>
  <c r="H15" i="28"/>
  <c r="H55" i="28"/>
  <c r="AF39" i="28"/>
  <c r="H29" i="28"/>
  <c r="AF45" i="28"/>
  <c r="AF29" i="28"/>
  <c r="N56" i="28"/>
  <c r="AF15" i="28"/>
  <c r="H53" i="28"/>
  <c r="H47" i="28"/>
  <c r="N55" i="28"/>
  <c r="H43" i="28"/>
  <c r="N33" i="28"/>
  <c r="N38" i="28"/>
  <c r="AF18" i="28"/>
  <c r="AF51" i="28"/>
  <c r="H27" i="28"/>
  <c r="H39" i="28"/>
  <c r="N29" i="28"/>
  <c r="H36" i="28"/>
  <c r="H42" i="28"/>
  <c r="H37" i="28"/>
  <c r="AF25" i="28"/>
  <c r="AF36" i="28"/>
  <c r="N59" i="28"/>
  <c r="N44" i="28"/>
  <c r="H21" i="28"/>
  <c r="N26" i="28"/>
  <c r="H35" i="28"/>
  <c r="AF58" i="28"/>
  <c r="AF30" i="28"/>
  <c r="N23" i="28"/>
  <c r="H18" i="28"/>
  <c r="N25" i="28"/>
  <c r="N27" i="28"/>
  <c r="AF41" i="28"/>
  <c r="AF53" i="28"/>
  <c r="AF56" i="28"/>
  <c r="H31" i="28"/>
  <c r="AF52" i="28"/>
  <c r="AF26" i="28"/>
  <c r="H41" i="28"/>
  <c r="N39" i="28"/>
  <c r="H51" i="28"/>
  <c r="H58" i="28"/>
  <c r="H52" i="28"/>
  <c r="H46" i="28"/>
  <c r="H40" i="28"/>
  <c r="H34" i="28"/>
  <c r="H28" i="28"/>
  <c r="H50" i="28"/>
  <c r="H32" i="28"/>
  <c r="H44" i="28"/>
  <c r="H26" i="28"/>
  <c r="H22" i="28"/>
  <c r="H56" i="28"/>
  <c r="H38" i="28"/>
  <c r="H20" i="28"/>
  <c r="H48" i="28"/>
  <c r="H17" i="28"/>
  <c r="H16" i="28"/>
  <c r="H54" i="28"/>
  <c r="H23" i="28"/>
  <c r="H19" i="28"/>
  <c r="N53" i="28"/>
  <c r="N47" i="28"/>
  <c r="N20" i="28"/>
  <c r="N51" i="28"/>
  <c r="AE59" i="5" l="1"/>
  <c r="AC59" i="5"/>
  <c r="AA59" i="5"/>
  <c r="Y59" i="5"/>
  <c r="S59" i="5"/>
  <c r="P59" i="5"/>
  <c r="M59" i="5"/>
  <c r="G59" i="5"/>
  <c r="D59" i="5"/>
  <c r="AC58" i="5"/>
  <c r="AA58" i="5"/>
  <c r="Y58" i="5"/>
  <c r="S58" i="5"/>
  <c r="P58" i="5"/>
  <c r="M58" i="5"/>
  <c r="L58" i="5"/>
  <c r="G58" i="5"/>
  <c r="F58" i="5"/>
  <c r="AC57" i="5"/>
  <c r="AE57" i="5" s="1"/>
  <c r="AA57" i="5"/>
  <c r="Y57" i="5"/>
  <c r="S57" i="5"/>
  <c r="P57" i="5"/>
  <c r="M57" i="5"/>
  <c r="L57" i="5"/>
  <c r="J57" i="5"/>
  <c r="G57" i="5"/>
  <c r="AC56" i="5"/>
  <c r="AA56" i="5"/>
  <c r="AE56" i="5" s="1"/>
  <c r="Y56" i="5"/>
  <c r="S56" i="5"/>
  <c r="P56" i="5"/>
  <c r="M56" i="5"/>
  <c r="L56" i="5"/>
  <c r="G56" i="5"/>
  <c r="AC55" i="5"/>
  <c r="AA55" i="5"/>
  <c r="Y55" i="5"/>
  <c r="S55" i="5"/>
  <c r="P55" i="5"/>
  <c r="M55" i="5"/>
  <c r="L55" i="5"/>
  <c r="G55" i="5"/>
  <c r="AC54" i="5"/>
  <c r="AA54" i="5"/>
  <c r="Y54" i="5"/>
  <c r="S54" i="5"/>
  <c r="P54" i="5"/>
  <c r="M54" i="5"/>
  <c r="L54" i="5"/>
  <c r="J54" i="5"/>
  <c r="G54" i="5"/>
  <c r="AE53" i="5"/>
  <c r="AC53" i="5"/>
  <c r="AA53" i="5"/>
  <c r="Y53" i="5"/>
  <c r="X53" i="5"/>
  <c r="S53" i="5"/>
  <c r="P53" i="5"/>
  <c r="M53" i="5"/>
  <c r="G53" i="5"/>
  <c r="D53" i="5"/>
  <c r="AC52" i="5"/>
  <c r="AE52" i="5" s="1"/>
  <c r="AA52" i="5"/>
  <c r="Y52" i="5"/>
  <c r="S52" i="5"/>
  <c r="P52" i="5"/>
  <c r="M52" i="5"/>
  <c r="L52" i="5"/>
  <c r="J52" i="5"/>
  <c r="G52" i="5"/>
  <c r="AC51" i="5"/>
  <c r="AA51" i="5"/>
  <c r="Y51" i="5"/>
  <c r="S51" i="5"/>
  <c r="P51" i="5"/>
  <c r="M51" i="5"/>
  <c r="L51" i="5"/>
  <c r="G51" i="5"/>
  <c r="AC50" i="5"/>
  <c r="AA50" i="5"/>
  <c r="AE50" i="5" s="1"/>
  <c r="Y50" i="5"/>
  <c r="X50" i="5"/>
  <c r="S50" i="5"/>
  <c r="P50" i="5"/>
  <c r="M50" i="5"/>
  <c r="L50" i="5"/>
  <c r="G50" i="5"/>
  <c r="F50" i="5"/>
  <c r="D50" i="5"/>
  <c r="AC49" i="5"/>
  <c r="AA49" i="5"/>
  <c r="Y49" i="5"/>
  <c r="S49" i="5"/>
  <c r="P49" i="5"/>
  <c r="M49" i="5"/>
  <c r="L49" i="5"/>
  <c r="J49" i="5"/>
  <c r="G49" i="5"/>
  <c r="AC48" i="5"/>
  <c r="AA48" i="5"/>
  <c r="AE48" i="5" s="1"/>
  <c r="Y48" i="5"/>
  <c r="S48" i="5"/>
  <c r="P48" i="5"/>
  <c r="M48" i="5"/>
  <c r="L48" i="5"/>
  <c r="J48" i="5"/>
  <c r="G48" i="5"/>
  <c r="AC47" i="5"/>
  <c r="AA47" i="5"/>
  <c r="Y47" i="5"/>
  <c r="S47" i="5"/>
  <c r="P47" i="5"/>
  <c r="M47" i="5"/>
  <c r="G47" i="5"/>
  <c r="F47" i="5"/>
  <c r="D47" i="5"/>
  <c r="AE46" i="5"/>
  <c r="AC46" i="5"/>
  <c r="AA46" i="5"/>
  <c r="Y46" i="5"/>
  <c r="S46" i="5"/>
  <c r="P46" i="5"/>
  <c r="M46" i="5"/>
  <c r="L46" i="5"/>
  <c r="G46" i="5"/>
  <c r="AC45" i="5"/>
  <c r="AA45" i="5"/>
  <c r="AE45" i="5" s="1"/>
  <c r="Y45" i="5"/>
  <c r="S45" i="5"/>
  <c r="P45" i="5"/>
  <c r="M45" i="5"/>
  <c r="L45" i="5"/>
  <c r="J45" i="5"/>
  <c r="G45" i="5"/>
  <c r="D45" i="5"/>
  <c r="AC44" i="5"/>
  <c r="AA44" i="5"/>
  <c r="Y44" i="5"/>
  <c r="S44" i="5"/>
  <c r="P44" i="5"/>
  <c r="M44" i="5"/>
  <c r="L44" i="5"/>
  <c r="J44" i="5"/>
  <c r="G44" i="5"/>
  <c r="AE43" i="5"/>
  <c r="AC43" i="5"/>
  <c r="AA43" i="5"/>
  <c r="Y43" i="5"/>
  <c r="S43" i="5"/>
  <c r="P43" i="5"/>
  <c r="M43" i="5"/>
  <c r="L43" i="5"/>
  <c r="G43" i="5"/>
  <c r="D43" i="5"/>
  <c r="AC42" i="5"/>
  <c r="AA42" i="5"/>
  <c r="Y42" i="5"/>
  <c r="X42" i="5"/>
  <c r="S42" i="5"/>
  <c r="P42" i="5"/>
  <c r="M42" i="5"/>
  <c r="L42" i="5"/>
  <c r="J42" i="5"/>
  <c r="G42" i="5"/>
  <c r="AC41" i="5"/>
  <c r="AA41" i="5"/>
  <c r="Y41" i="5"/>
  <c r="S41" i="5"/>
  <c r="M41" i="5"/>
  <c r="G41" i="5"/>
  <c r="F41" i="5"/>
  <c r="D41" i="5"/>
  <c r="AE40" i="5"/>
  <c r="AC40" i="5"/>
  <c r="AA40" i="5"/>
  <c r="Y40" i="5"/>
  <c r="S40" i="5"/>
  <c r="P40" i="5"/>
  <c r="M40" i="5"/>
  <c r="L40" i="5"/>
  <c r="G40" i="5"/>
  <c r="AC39" i="5"/>
  <c r="AA39" i="5"/>
  <c r="Y39" i="5"/>
  <c r="S39" i="5"/>
  <c r="P39" i="5"/>
  <c r="M39" i="5"/>
  <c r="L39" i="5"/>
  <c r="G39" i="5"/>
  <c r="AC38" i="5"/>
  <c r="AA38" i="5"/>
  <c r="Y38" i="5"/>
  <c r="S38" i="5"/>
  <c r="M38" i="5"/>
  <c r="L38" i="5"/>
  <c r="J38" i="5"/>
  <c r="G38" i="5"/>
  <c r="F38" i="5"/>
  <c r="D38" i="5"/>
  <c r="AE37" i="5"/>
  <c r="AC37" i="5"/>
  <c r="AA37" i="5"/>
  <c r="Y37" i="5"/>
  <c r="S37" i="5"/>
  <c r="P37" i="5"/>
  <c r="M37" i="5"/>
  <c r="L37" i="5"/>
  <c r="G37" i="5"/>
  <c r="AC36" i="5"/>
  <c r="AA36" i="5"/>
  <c r="Y36" i="5"/>
  <c r="S36" i="5"/>
  <c r="P36" i="5"/>
  <c r="M36" i="5"/>
  <c r="L36" i="5"/>
  <c r="G36" i="5"/>
  <c r="AC35" i="5"/>
  <c r="AE35" i="5" s="1"/>
  <c r="AA35" i="5"/>
  <c r="Y35" i="5"/>
  <c r="X35" i="5"/>
  <c r="S35" i="5"/>
  <c r="P35" i="5"/>
  <c r="M35" i="5"/>
  <c r="G35" i="5"/>
  <c r="D35" i="5"/>
  <c r="AE34" i="5"/>
  <c r="AC34" i="5"/>
  <c r="AA34" i="5"/>
  <c r="Y34" i="5"/>
  <c r="S34" i="5"/>
  <c r="P34" i="5"/>
  <c r="M34" i="5"/>
  <c r="L34" i="5"/>
  <c r="G34" i="5"/>
  <c r="AC33" i="5"/>
  <c r="AA33" i="5"/>
  <c r="Y33" i="5"/>
  <c r="S33" i="5"/>
  <c r="P33" i="5"/>
  <c r="M33" i="5"/>
  <c r="L33" i="5"/>
  <c r="G33" i="5"/>
  <c r="AC32" i="5"/>
  <c r="AA32" i="5"/>
  <c r="Y32" i="5"/>
  <c r="S32" i="5"/>
  <c r="P32" i="5"/>
  <c r="M32" i="5"/>
  <c r="L32" i="5"/>
  <c r="J32" i="5"/>
  <c r="G32" i="5"/>
  <c r="F32" i="5"/>
  <c r="AE31" i="5"/>
  <c r="AC31" i="5"/>
  <c r="AA31" i="5"/>
  <c r="Y31" i="5"/>
  <c r="S31" i="5"/>
  <c r="P31" i="5"/>
  <c r="M31" i="5"/>
  <c r="L31" i="5"/>
  <c r="G31" i="5"/>
  <c r="D31" i="5"/>
  <c r="AC30" i="5"/>
  <c r="AA30" i="5"/>
  <c r="Y30" i="5"/>
  <c r="S30" i="5"/>
  <c r="P30" i="5"/>
  <c r="M30" i="5"/>
  <c r="L30" i="5"/>
  <c r="J30" i="5"/>
  <c r="G30" i="5"/>
  <c r="D30" i="5"/>
  <c r="AC29" i="5"/>
  <c r="AA29" i="5"/>
  <c r="Y29" i="5"/>
  <c r="S29" i="5"/>
  <c r="P29" i="5"/>
  <c r="M29" i="5"/>
  <c r="J29" i="5"/>
  <c r="G29" i="5"/>
  <c r="AE28" i="5"/>
  <c r="AC28" i="5"/>
  <c r="AA28" i="5"/>
  <c r="Y28" i="5"/>
  <c r="X28" i="5"/>
  <c r="S28" i="5"/>
  <c r="P28" i="5"/>
  <c r="M28" i="5"/>
  <c r="L28" i="5"/>
  <c r="J28" i="5"/>
  <c r="G28" i="5"/>
  <c r="D28" i="5"/>
  <c r="AE27" i="5"/>
  <c r="AC27" i="5"/>
  <c r="AA27" i="5"/>
  <c r="Y27" i="5"/>
  <c r="S27" i="5"/>
  <c r="P27" i="5"/>
  <c r="M27" i="5"/>
  <c r="L27" i="5"/>
  <c r="G27" i="5"/>
  <c r="D27" i="5"/>
  <c r="AC26" i="5"/>
  <c r="AA26" i="5"/>
  <c r="AE26" i="5" s="1"/>
  <c r="Y26" i="5"/>
  <c r="S26" i="5"/>
  <c r="P26" i="5"/>
  <c r="M26" i="5"/>
  <c r="L26" i="5"/>
  <c r="J26" i="5"/>
  <c r="G26" i="5"/>
  <c r="F26" i="5"/>
  <c r="AC25" i="5"/>
  <c r="AA25" i="5"/>
  <c r="AE25" i="5" s="1"/>
  <c r="Y25" i="5"/>
  <c r="S25" i="5"/>
  <c r="P25" i="5"/>
  <c r="M25" i="5"/>
  <c r="L25" i="5"/>
  <c r="G25" i="5"/>
  <c r="AC24" i="5"/>
  <c r="AA24" i="5"/>
  <c r="AE24" i="5" s="1"/>
  <c r="Y24" i="5"/>
  <c r="S24" i="5"/>
  <c r="P24" i="5"/>
  <c r="M24" i="5"/>
  <c r="L24" i="5"/>
  <c r="J24" i="5"/>
  <c r="G24" i="5"/>
  <c r="F24" i="5"/>
  <c r="AC23" i="5"/>
  <c r="AA23" i="5"/>
  <c r="AE23" i="5" s="1"/>
  <c r="Y23" i="5"/>
  <c r="V23" i="5"/>
  <c r="S23" i="5"/>
  <c r="R23" i="5"/>
  <c r="P23" i="5"/>
  <c r="M23" i="5"/>
  <c r="G23" i="5"/>
  <c r="AC22" i="5"/>
  <c r="AA22" i="5"/>
  <c r="AE22" i="5" s="1"/>
  <c r="Y22" i="5"/>
  <c r="S22" i="5"/>
  <c r="P22" i="5"/>
  <c r="M22" i="5"/>
  <c r="L22" i="5"/>
  <c r="J22" i="5"/>
  <c r="G22" i="5"/>
  <c r="F22" i="5"/>
  <c r="D22" i="5"/>
  <c r="AE21" i="5"/>
  <c r="AC21" i="5"/>
  <c r="AA21" i="5"/>
  <c r="Y21" i="5"/>
  <c r="S21" i="5"/>
  <c r="P21" i="5"/>
  <c r="M21" i="5"/>
  <c r="L21" i="5"/>
  <c r="G21" i="5"/>
  <c r="D21" i="5"/>
  <c r="AC20" i="5"/>
  <c r="AA20" i="5"/>
  <c r="AE20" i="5" s="1"/>
  <c r="Y20" i="5"/>
  <c r="S20" i="5"/>
  <c r="P20" i="5"/>
  <c r="M20" i="5"/>
  <c r="L20" i="5"/>
  <c r="J20" i="5"/>
  <c r="G20" i="5"/>
  <c r="AC19" i="5"/>
  <c r="AA19" i="5"/>
  <c r="AE19" i="5" s="1"/>
  <c r="Y19" i="5"/>
  <c r="S19" i="5"/>
  <c r="P19" i="5"/>
  <c r="M19" i="5"/>
  <c r="L19" i="5"/>
  <c r="G19" i="5"/>
  <c r="AC18" i="5"/>
  <c r="AA18" i="5"/>
  <c r="Y18" i="5"/>
  <c r="S18" i="5"/>
  <c r="P18" i="5"/>
  <c r="M18" i="5"/>
  <c r="L18" i="5"/>
  <c r="J18" i="5"/>
  <c r="G18" i="5"/>
  <c r="D18" i="5"/>
  <c r="AC17" i="5"/>
  <c r="AA17" i="5"/>
  <c r="Y17" i="5"/>
  <c r="S17" i="5"/>
  <c r="P17" i="5"/>
  <c r="M17" i="5"/>
  <c r="G17" i="5"/>
  <c r="D17" i="5"/>
  <c r="AC16" i="5"/>
  <c r="AA16" i="5"/>
  <c r="Y16" i="5"/>
  <c r="X16" i="5"/>
  <c r="S16" i="5"/>
  <c r="M16" i="5"/>
  <c r="L16" i="5"/>
  <c r="J16" i="5"/>
  <c r="G16" i="5"/>
  <c r="F16" i="5"/>
  <c r="D16" i="5"/>
  <c r="AE15" i="5"/>
  <c r="AC15" i="5"/>
  <c r="AA15" i="5"/>
  <c r="Y15" i="5"/>
  <c r="S15" i="5"/>
  <c r="R15" i="5"/>
  <c r="P15" i="5"/>
  <c r="M15" i="5"/>
  <c r="L15" i="5"/>
  <c r="G15" i="5"/>
  <c r="D15" i="5"/>
  <c r="W14" i="5"/>
  <c r="X59" i="5" s="1"/>
  <c r="U14" i="5"/>
  <c r="Q14" i="5"/>
  <c r="R39" i="5" s="1"/>
  <c r="O14" i="5"/>
  <c r="P41" i="5" s="1"/>
  <c r="K14" i="5"/>
  <c r="L59" i="5" s="1"/>
  <c r="I14" i="5"/>
  <c r="J58" i="5" s="1"/>
  <c r="E14" i="5"/>
  <c r="F53" i="5" s="1"/>
  <c r="C14" i="5"/>
  <c r="AC13" i="5"/>
  <c r="AA13" i="5"/>
  <c r="AE13" i="5" s="1"/>
  <c r="Y13" i="5"/>
  <c r="S13" i="5"/>
  <c r="M13" i="5"/>
  <c r="G13" i="5"/>
  <c r="AC12" i="5"/>
  <c r="AD12" i="5" s="1"/>
  <c r="AA12" i="5"/>
  <c r="AE12" i="5" s="1"/>
  <c r="AF12" i="5" s="1"/>
  <c r="Y12" i="5"/>
  <c r="X12" i="5"/>
  <c r="V12" i="5"/>
  <c r="T12" i="5"/>
  <c r="S12" i="5"/>
  <c r="R12" i="5"/>
  <c r="P12" i="5"/>
  <c r="M12" i="5"/>
  <c r="L12" i="5"/>
  <c r="J12" i="5"/>
  <c r="G12" i="5"/>
  <c r="H12" i="5" s="1"/>
  <c r="F12" i="5"/>
  <c r="D12" i="5"/>
  <c r="AE11" i="5"/>
  <c r="AC11" i="5"/>
  <c r="AA11" i="5"/>
  <c r="Y11" i="5"/>
  <c r="S11" i="5"/>
  <c r="M11" i="5"/>
  <c r="N12" i="5" s="1"/>
  <c r="T19" i="5" l="1"/>
  <c r="H44" i="5"/>
  <c r="T33" i="5"/>
  <c r="Z47" i="5"/>
  <c r="AE18" i="5"/>
  <c r="Z15" i="5"/>
  <c r="H19" i="5"/>
  <c r="S14" i="5"/>
  <c r="T55" i="5"/>
  <c r="V42" i="5"/>
  <c r="V39" i="5"/>
  <c r="V20" i="5"/>
  <c r="V17" i="5"/>
  <c r="V58" i="5"/>
  <c r="V36" i="5"/>
  <c r="V33" i="5"/>
  <c r="V50" i="5"/>
  <c r="Y14" i="5"/>
  <c r="V40" i="5"/>
  <c r="V38" i="5"/>
  <c r="V30" i="5"/>
  <c r="V35" i="5"/>
  <c r="V16" i="5"/>
  <c r="V54" i="5"/>
  <c r="V25" i="5"/>
  <c r="V55" i="5"/>
  <c r="V47" i="5"/>
  <c r="V26" i="5"/>
  <c r="V34" i="5"/>
  <c r="V41" i="5"/>
  <c r="V32" i="5"/>
  <c r="V24" i="5"/>
  <c r="V22" i="5"/>
  <c r="V18" i="5"/>
  <c r="V57" i="5"/>
  <c r="V52" i="5"/>
  <c r="V44" i="5"/>
  <c r="V49" i="5"/>
  <c r="V37" i="5"/>
  <c r="V29" i="5"/>
  <c r="V27" i="5"/>
  <c r="V31" i="5"/>
  <c r="V19" i="5"/>
  <c r="V56" i="5"/>
  <c r="V46" i="5"/>
  <c r="V15" i="5"/>
  <c r="V59" i="5"/>
  <c r="V51" i="5"/>
  <c r="V43" i="5"/>
  <c r="V21" i="5"/>
  <c r="AA14" i="5"/>
  <c r="AB24" i="5" s="1"/>
  <c r="H18" i="5"/>
  <c r="T31" i="5"/>
  <c r="H39" i="5"/>
  <c r="T59" i="5"/>
  <c r="N52" i="5"/>
  <c r="H25" i="5"/>
  <c r="AB32" i="5"/>
  <c r="AE32" i="5"/>
  <c r="T47" i="5"/>
  <c r="H17" i="5"/>
  <c r="AB20" i="5"/>
  <c r="AD22" i="5"/>
  <c r="T28" i="5"/>
  <c r="Z29" i="5"/>
  <c r="H42" i="5"/>
  <c r="H50" i="5"/>
  <c r="H56" i="5"/>
  <c r="Z58" i="5"/>
  <c r="T18" i="5"/>
  <c r="V28" i="5"/>
  <c r="AB30" i="5"/>
  <c r="AE30" i="5"/>
  <c r="Z35" i="5"/>
  <c r="T57" i="5"/>
  <c r="AE58" i="5"/>
  <c r="H32" i="5"/>
  <c r="Z39" i="5"/>
  <c r="V45" i="5"/>
  <c r="AE54" i="5"/>
  <c r="N56" i="5"/>
  <c r="T17" i="5"/>
  <c r="H22" i="5"/>
  <c r="T43" i="5"/>
  <c r="Z45" i="5"/>
  <c r="H36" i="5"/>
  <c r="T23" i="5"/>
  <c r="H41" i="5"/>
  <c r="Z50" i="5"/>
  <c r="AB55" i="5"/>
  <c r="AE55" i="5"/>
  <c r="T24" i="5"/>
  <c r="R55" i="5"/>
  <c r="R49" i="5"/>
  <c r="R43" i="5"/>
  <c r="R37" i="5"/>
  <c r="R31" i="5"/>
  <c r="R25" i="5"/>
  <c r="R19" i="5"/>
  <c r="R57" i="5"/>
  <c r="R35" i="5"/>
  <c r="R32" i="5"/>
  <c r="R54" i="5"/>
  <c r="R51" i="5"/>
  <c r="R24" i="5"/>
  <c r="R17" i="5"/>
  <c r="R58" i="5"/>
  <c r="R56" i="5"/>
  <c r="R36" i="5"/>
  <c r="R34" i="5"/>
  <c r="R48" i="5"/>
  <c r="R33" i="5"/>
  <c r="R52" i="5"/>
  <c r="R18" i="5"/>
  <c r="R53" i="5"/>
  <c r="R50" i="5"/>
  <c r="R45" i="5"/>
  <c r="R42" i="5"/>
  <c r="R44" i="5"/>
  <c r="R41" i="5"/>
  <c r="R46" i="5"/>
  <c r="R38" i="5"/>
  <c r="R28" i="5"/>
  <c r="R30" i="5"/>
  <c r="R26" i="5"/>
  <c r="R16" i="5"/>
  <c r="R47" i="5"/>
  <c r="R22" i="5"/>
  <c r="R20" i="5"/>
  <c r="R29" i="5"/>
  <c r="R27" i="5"/>
  <c r="R40" i="5"/>
  <c r="AE38" i="5"/>
  <c r="H52" i="5"/>
  <c r="R21" i="5"/>
  <c r="H29" i="5"/>
  <c r="T41" i="5"/>
  <c r="R59" i="5"/>
  <c r="AB16" i="5"/>
  <c r="AE16" i="5"/>
  <c r="T21" i="5"/>
  <c r="H26" i="5"/>
  <c r="T48" i="5"/>
  <c r="Z36" i="5"/>
  <c r="V48" i="5"/>
  <c r="Z59" i="5"/>
  <c r="AB41" i="5"/>
  <c r="AE41" i="5"/>
  <c r="H38" i="5"/>
  <c r="T46" i="5"/>
  <c r="Z54" i="5"/>
  <c r="Z56" i="5"/>
  <c r="Z16" i="5"/>
  <c r="Z23" i="5"/>
  <c r="H45" i="5"/>
  <c r="H57" i="5"/>
  <c r="V53" i="5"/>
  <c r="T39" i="5"/>
  <c r="AB26" i="5"/>
  <c r="X17" i="5"/>
  <c r="N18" i="5"/>
  <c r="X19" i="5"/>
  <c r="X25" i="5"/>
  <c r="X31" i="5"/>
  <c r="N44" i="5"/>
  <c r="AB45" i="5"/>
  <c r="F48" i="5"/>
  <c r="AB50" i="5"/>
  <c r="H58" i="5"/>
  <c r="Z12" i="5"/>
  <c r="D58" i="5"/>
  <c r="D36" i="5"/>
  <c r="D33" i="5"/>
  <c r="D55" i="5"/>
  <c r="D52" i="5"/>
  <c r="D48" i="5"/>
  <c r="D46" i="5"/>
  <c r="D20" i="5"/>
  <c r="D44" i="5"/>
  <c r="D42" i="5"/>
  <c r="AC14" i="5"/>
  <c r="AD44" i="5" s="1"/>
  <c r="D19" i="5"/>
  <c r="D23" i="5"/>
  <c r="D25" i="5"/>
  <c r="J35" i="5"/>
  <c r="D39" i="5"/>
  <c r="AE39" i="5"/>
  <c r="AE42" i="5"/>
  <c r="X43" i="5"/>
  <c r="AB48" i="5"/>
  <c r="J50" i="5"/>
  <c r="D56" i="5"/>
  <c r="AE47" i="5"/>
  <c r="X57" i="5"/>
  <c r="X51" i="5"/>
  <c r="X45" i="5"/>
  <c r="X39" i="5"/>
  <c r="X33" i="5"/>
  <c r="X27" i="5"/>
  <c r="X21" i="5"/>
  <c r="X15" i="5"/>
  <c r="X58" i="5"/>
  <c r="X36" i="5"/>
  <c r="X55" i="5"/>
  <c r="X52" i="5"/>
  <c r="X40" i="5"/>
  <c r="X38" i="5"/>
  <c r="X30" i="5"/>
  <c r="X48" i="5"/>
  <c r="X46" i="5"/>
  <c r="X23" i="5"/>
  <c r="AD30" i="5"/>
  <c r="H55" i="5"/>
  <c r="X56" i="5"/>
  <c r="F57" i="5"/>
  <c r="F51" i="5"/>
  <c r="F45" i="5"/>
  <c r="F39" i="5"/>
  <c r="F33" i="5"/>
  <c r="F27" i="5"/>
  <c r="F21" i="5"/>
  <c r="F15" i="5"/>
  <c r="F55" i="5"/>
  <c r="F52" i="5"/>
  <c r="F30" i="5"/>
  <c r="F49" i="5"/>
  <c r="F46" i="5"/>
  <c r="F44" i="5"/>
  <c r="F42" i="5"/>
  <c r="F25" i="5"/>
  <c r="F18" i="5"/>
  <c r="F35" i="5"/>
  <c r="F28" i="5"/>
  <c r="F19" i="5"/>
  <c r="AB12" i="5"/>
  <c r="G14" i="5"/>
  <c r="F17" i="5"/>
  <c r="H21" i="5"/>
  <c r="H23" i="5"/>
  <c r="Z27" i="5"/>
  <c r="X29" i="5"/>
  <c r="F31" i="5"/>
  <c r="AE33" i="5"/>
  <c r="X34" i="5"/>
  <c r="Z40" i="5"/>
  <c r="T44" i="5"/>
  <c r="T52" i="5"/>
  <c r="X54" i="5"/>
  <c r="J59" i="5"/>
  <c r="J40" i="5"/>
  <c r="J37" i="5"/>
  <c r="J15" i="5"/>
  <c r="J56" i="5"/>
  <c r="J53" i="5"/>
  <c r="J34" i="5"/>
  <c r="J55" i="5"/>
  <c r="J51" i="5"/>
  <c r="J33" i="5"/>
  <c r="J31" i="5"/>
  <c r="J47" i="5"/>
  <c r="J41" i="5"/>
  <c r="AB15" i="5"/>
  <c r="AB19" i="5"/>
  <c r="T20" i="5"/>
  <c r="J21" i="5"/>
  <c r="T22" i="5"/>
  <c r="J23" i="5"/>
  <c r="J25" i="5"/>
  <c r="D29" i="5"/>
  <c r="H31" i="5"/>
  <c r="Z34" i="5"/>
  <c r="AE36" i="5"/>
  <c r="X37" i="5"/>
  <c r="J39" i="5"/>
  <c r="AB40" i="5"/>
  <c r="N42" i="5"/>
  <c r="F43" i="5"/>
  <c r="X49" i="5"/>
  <c r="D51" i="5"/>
  <c r="F59" i="5"/>
  <c r="AB59" i="5"/>
  <c r="J19" i="5"/>
  <c r="X20" i="5"/>
  <c r="F29" i="5"/>
  <c r="D34" i="5"/>
  <c r="J36" i="5"/>
  <c r="D40" i="5"/>
  <c r="H43" i="5"/>
  <c r="X44" i="5"/>
  <c r="J46" i="5"/>
  <c r="D49" i="5"/>
  <c r="Z49" i="5"/>
  <c r="H51" i="5"/>
  <c r="D54" i="5"/>
  <c r="AB23" i="5"/>
  <c r="H33" i="5"/>
  <c r="Z43" i="5"/>
  <c r="H53" i="5"/>
  <c r="F56" i="5"/>
  <c r="M14" i="5"/>
  <c r="J17" i="5"/>
  <c r="AE17" i="5"/>
  <c r="X18" i="5"/>
  <c r="X22" i="5"/>
  <c r="X24" i="5"/>
  <c r="J27" i="5"/>
  <c r="AE29" i="5"/>
  <c r="X32" i="5"/>
  <c r="F34" i="5"/>
  <c r="D37" i="5"/>
  <c r="T38" i="5"/>
  <c r="F40" i="5"/>
  <c r="X41" i="5"/>
  <c r="J43" i="5"/>
  <c r="Z44" i="5"/>
  <c r="AE49" i="5"/>
  <c r="AE51" i="5"/>
  <c r="F54" i="5"/>
  <c r="F23" i="5"/>
  <c r="F36" i="5"/>
  <c r="AB56" i="5"/>
  <c r="Z18" i="5"/>
  <c r="F20" i="5"/>
  <c r="Z22" i="5"/>
  <c r="D24" i="5"/>
  <c r="Z24" i="5"/>
  <c r="D26" i="5"/>
  <c r="X26" i="5"/>
  <c r="D32" i="5"/>
  <c r="H34" i="5"/>
  <c r="F37" i="5"/>
  <c r="AB37" i="5"/>
  <c r="T42" i="5"/>
  <c r="AE44" i="5"/>
  <c r="T45" i="5"/>
  <c r="X47" i="5"/>
  <c r="AB49" i="5"/>
  <c r="D57" i="5"/>
  <c r="Z28" i="5"/>
  <c r="H37" i="5"/>
  <c r="T50" i="5"/>
  <c r="AB53" i="5"/>
  <c r="H59" i="5"/>
  <c r="H16" i="5"/>
  <c r="H28" i="5"/>
  <c r="T32" i="5"/>
  <c r="T56" i="5"/>
  <c r="H40" i="5"/>
  <c r="Z46" i="5"/>
  <c r="P16" i="5"/>
  <c r="T26" i="5"/>
  <c r="P38" i="5"/>
  <c r="H46" i="5"/>
  <c r="L17" i="5"/>
  <c r="L23" i="5"/>
  <c r="L29" i="5"/>
  <c r="L35" i="5"/>
  <c r="L41" i="5"/>
  <c r="L47" i="5"/>
  <c r="L53" i="5"/>
  <c r="AF55" i="5" l="1"/>
  <c r="AF18" i="5"/>
  <c r="N59" i="5"/>
  <c r="N39" i="5"/>
  <c r="N25" i="5"/>
  <c r="N21" i="5"/>
  <c r="N23" i="5"/>
  <c r="N55" i="5"/>
  <c r="N53" i="5"/>
  <c r="N50" i="5"/>
  <c r="N28" i="5"/>
  <c r="N32" i="5"/>
  <c r="N26" i="5"/>
  <c r="N49" i="5"/>
  <c r="N46" i="5"/>
  <c r="N15" i="5"/>
  <c r="N17" i="5"/>
  <c r="N51" i="5"/>
  <c r="N48" i="5"/>
  <c r="AF36" i="5"/>
  <c r="AD42" i="5"/>
  <c r="AD38" i="5"/>
  <c r="N37" i="5"/>
  <c r="AD49" i="5"/>
  <c r="AD18" i="5"/>
  <c r="AD28" i="5"/>
  <c r="AD35" i="5"/>
  <c r="AD16" i="5"/>
  <c r="N33" i="5"/>
  <c r="AD20" i="5"/>
  <c r="N34" i="5"/>
  <c r="N35" i="5"/>
  <c r="AD53" i="5"/>
  <c r="AF47" i="5"/>
  <c r="AB33" i="5"/>
  <c r="N57" i="5"/>
  <c r="AD24" i="5"/>
  <c r="N31" i="5"/>
  <c r="AB22" i="5"/>
  <c r="N29" i="5"/>
  <c r="N16" i="5"/>
  <c r="N47" i="5"/>
  <c r="AB31" i="5"/>
  <c r="N36" i="5"/>
  <c r="AD48" i="5"/>
  <c r="AB51" i="5"/>
  <c r="AB17" i="5"/>
  <c r="AB47" i="5"/>
  <c r="N24" i="5"/>
  <c r="AD17" i="5"/>
  <c r="AD27" i="5"/>
  <c r="AB27" i="5"/>
  <c r="N40" i="5"/>
  <c r="N41" i="5"/>
  <c r="AB25" i="5"/>
  <c r="AD26" i="5"/>
  <c r="AB38" i="5"/>
  <c r="AB58" i="5"/>
  <c r="AB35" i="5"/>
  <c r="AB57" i="5"/>
  <c r="AF51" i="5"/>
  <c r="AB29" i="5"/>
  <c r="N45" i="5"/>
  <c r="H49" i="5"/>
  <c r="H48" i="5"/>
  <c r="H27" i="5"/>
  <c r="H35" i="5"/>
  <c r="H54" i="5"/>
  <c r="H24" i="5"/>
  <c r="N54" i="5"/>
  <c r="AD50" i="5"/>
  <c r="N22" i="5"/>
  <c r="H47" i="5"/>
  <c r="AF38" i="5"/>
  <c r="H30" i="5"/>
  <c r="AB54" i="5"/>
  <c r="H15" i="5"/>
  <c r="Z20" i="5"/>
  <c r="Z31" i="5"/>
  <c r="Z25" i="5"/>
  <c r="Z21" i="5"/>
  <c r="Z19" i="5"/>
  <c r="Z33" i="5"/>
  <c r="Z57" i="5"/>
  <c r="Z37" i="5"/>
  <c r="Z51" i="5"/>
  <c r="Z17" i="5"/>
  <c r="Z48" i="5"/>
  <c r="Z32" i="5"/>
  <c r="Z38" i="5"/>
  <c r="Z26" i="5"/>
  <c r="Z30" i="5"/>
  <c r="Z55" i="5"/>
  <c r="Z41" i="5"/>
  <c r="N20" i="5"/>
  <c r="H20" i="5"/>
  <c r="Z52" i="5"/>
  <c r="AF49" i="5"/>
  <c r="N30" i="5"/>
  <c r="AB34" i="5"/>
  <c r="AD36" i="5"/>
  <c r="AD47" i="5"/>
  <c r="Z42" i="5"/>
  <c r="AD41" i="5"/>
  <c r="AD58" i="5"/>
  <c r="Z53" i="5"/>
  <c r="T54" i="5"/>
  <c r="T58" i="5"/>
  <c r="T49" i="5"/>
  <c r="T35" i="5"/>
  <c r="T30" i="5"/>
  <c r="T16" i="5"/>
  <c r="T37" i="5"/>
  <c r="T36" i="5"/>
  <c r="T40" i="5"/>
  <c r="T15" i="5"/>
  <c r="T51" i="5"/>
  <c r="T34" i="5"/>
  <c r="T29" i="5"/>
  <c r="T27" i="5"/>
  <c r="T53" i="5"/>
  <c r="T25" i="5"/>
  <c r="AD54" i="5"/>
  <c r="AD34" i="5"/>
  <c r="AD33" i="5"/>
  <c r="AD46" i="5"/>
  <c r="AD43" i="5"/>
  <c r="AD40" i="5"/>
  <c r="AD19" i="5"/>
  <c r="AD15" i="5"/>
  <c r="AD45" i="5"/>
  <c r="AD51" i="5"/>
  <c r="AD31" i="5"/>
  <c r="AD56" i="5"/>
  <c r="AD23" i="5"/>
  <c r="AD55" i="5"/>
  <c r="AD52" i="5"/>
  <c r="AD29" i="5"/>
  <c r="AF33" i="5"/>
  <c r="AD32" i="5"/>
  <c r="AF54" i="5"/>
  <c r="N43" i="5"/>
  <c r="AB52" i="5"/>
  <c r="AB39" i="5"/>
  <c r="AB36" i="5"/>
  <c r="AB46" i="5"/>
  <c r="AB43" i="5"/>
  <c r="AB21" i="5"/>
  <c r="AE14" i="5"/>
  <c r="AB42" i="5"/>
  <c r="AB28" i="5"/>
  <c r="AB44" i="5"/>
  <c r="AB18" i="5"/>
  <c r="N27" i="5"/>
  <c r="AF32" i="5"/>
  <c r="AF42" i="5"/>
  <c r="AF41" i="5"/>
  <c r="AD39" i="5"/>
  <c r="AD37" i="5"/>
  <c r="N19" i="5"/>
  <c r="AD25" i="5"/>
  <c r="AD59" i="5"/>
  <c r="AF44" i="5"/>
  <c r="AF17" i="5"/>
  <c r="AD21" i="5"/>
  <c r="N38" i="5"/>
  <c r="AF39" i="5"/>
  <c r="AF30" i="5"/>
  <c r="N58" i="5"/>
  <c r="AD57" i="5"/>
  <c r="AF59" i="5" l="1"/>
  <c r="AF21" i="5"/>
  <c r="AF15" i="5"/>
  <c r="AF46" i="5"/>
  <c r="AF40" i="5"/>
  <c r="AF50" i="5"/>
  <c r="AF56" i="5"/>
  <c r="AF53" i="5"/>
  <c r="AF52" i="5"/>
  <c r="AF45" i="5"/>
  <c r="AF34" i="5"/>
  <c r="AF25" i="5"/>
  <c r="AF23" i="5"/>
  <c r="AF27" i="5"/>
  <c r="AF24" i="5"/>
  <c r="AF48" i="5"/>
  <c r="AF37" i="5"/>
  <c r="AF20" i="5"/>
  <c r="AF31" i="5"/>
  <c r="AF35" i="5"/>
  <c r="AF19" i="5"/>
  <c r="AF26" i="5"/>
  <c r="AF57" i="5"/>
  <c r="AF22" i="5"/>
  <c r="AF28" i="5"/>
  <c r="AF43" i="5"/>
  <c r="AF29" i="5"/>
  <c r="AF16" i="5"/>
  <c r="AF58" i="5"/>
  <c r="AC59" i="21"/>
  <c r="AA59" i="21"/>
  <c r="Y59" i="21"/>
  <c r="S59" i="21"/>
  <c r="T59" i="21" s="1"/>
  <c r="M59" i="21"/>
  <c r="L59" i="21"/>
  <c r="J59" i="21"/>
  <c r="G59" i="21"/>
  <c r="F59" i="21"/>
  <c r="D59" i="21"/>
  <c r="AC58" i="21"/>
  <c r="AA58" i="21"/>
  <c r="Y58" i="21"/>
  <c r="S58" i="21"/>
  <c r="R58" i="21"/>
  <c r="P58" i="21"/>
  <c r="M58" i="21"/>
  <c r="G58" i="21"/>
  <c r="D58" i="21"/>
  <c r="AE57" i="21"/>
  <c r="AC57" i="21"/>
  <c r="AA57" i="21"/>
  <c r="Y57" i="21"/>
  <c r="S57" i="21"/>
  <c r="R57" i="21"/>
  <c r="P57" i="21"/>
  <c r="M57" i="21"/>
  <c r="G57" i="21"/>
  <c r="D57" i="21"/>
  <c r="AE56" i="21"/>
  <c r="AC56" i="21"/>
  <c r="AA56" i="21"/>
  <c r="Y56" i="21"/>
  <c r="S56" i="21"/>
  <c r="R56" i="21"/>
  <c r="P56" i="21"/>
  <c r="M56" i="21"/>
  <c r="L56" i="21"/>
  <c r="G56" i="21"/>
  <c r="D56" i="21"/>
  <c r="AC55" i="21"/>
  <c r="AA55" i="21"/>
  <c r="Y55" i="21"/>
  <c r="S55" i="21"/>
  <c r="R55" i="21"/>
  <c r="M55" i="21"/>
  <c r="L55" i="21"/>
  <c r="J55" i="21"/>
  <c r="G55" i="21"/>
  <c r="AC54" i="21"/>
  <c r="AA54" i="21"/>
  <c r="AE54" i="21" s="1"/>
  <c r="Y54" i="21"/>
  <c r="S54" i="21"/>
  <c r="R54" i="21"/>
  <c r="M54" i="21"/>
  <c r="L54" i="21"/>
  <c r="J54" i="21"/>
  <c r="G54" i="21"/>
  <c r="D54" i="21"/>
  <c r="AC53" i="21"/>
  <c r="AA53" i="21"/>
  <c r="Y53" i="21"/>
  <c r="S53" i="21"/>
  <c r="M53" i="21"/>
  <c r="L53" i="21"/>
  <c r="J53" i="21"/>
  <c r="G53" i="21"/>
  <c r="D53" i="21"/>
  <c r="AC52" i="21"/>
  <c r="AA52" i="21"/>
  <c r="Y52" i="21"/>
  <c r="X52" i="21"/>
  <c r="V52" i="21"/>
  <c r="S52" i="21"/>
  <c r="R52" i="21"/>
  <c r="M52" i="21"/>
  <c r="G52" i="21"/>
  <c r="D52" i="21"/>
  <c r="AC51" i="21"/>
  <c r="AE51" i="21" s="1"/>
  <c r="AA51" i="21"/>
  <c r="Y51" i="21"/>
  <c r="S51" i="21"/>
  <c r="R51" i="21"/>
  <c r="P51" i="21"/>
  <c r="M51" i="21"/>
  <c r="G51" i="21"/>
  <c r="F51" i="21"/>
  <c r="AC50" i="21"/>
  <c r="AA50" i="21"/>
  <c r="AE50" i="21" s="1"/>
  <c r="Y50" i="21"/>
  <c r="V50" i="21"/>
  <c r="S50" i="21"/>
  <c r="T50" i="21" s="1"/>
  <c r="R50" i="21"/>
  <c r="M50" i="21"/>
  <c r="L50" i="21"/>
  <c r="G50" i="21"/>
  <c r="D50" i="21"/>
  <c r="AC49" i="21"/>
  <c r="AE49" i="21" s="1"/>
  <c r="AA49" i="21"/>
  <c r="Y49" i="21"/>
  <c r="S49" i="21"/>
  <c r="R49" i="21"/>
  <c r="M49" i="21"/>
  <c r="L49" i="21"/>
  <c r="J49" i="21"/>
  <c r="G49" i="21"/>
  <c r="AC48" i="21"/>
  <c r="AA48" i="21"/>
  <c r="AE48" i="21" s="1"/>
  <c r="Y48" i="21"/>
  <c r="S48" i="21"/>
  <c r="R48" i="21"/>
  <c r="P48" i="21"/>
  <c r="M48" i="21"/>
  <c r="L48" i="21"/>
  <c r="J48" i="21"/>
  <c r="G48" i="21"/>
  <c r="F48" i="21"/>
  <c r="D48" i="21"/>
  <c r="AC47" i="21"/>
  <c r="AA47" i="21"/>
  <c r="AE47" i="21" s="1"/>
  <c r="Y47" i="21"/>
  <c r="S47" i="21"/>
  <c r="T47" i="21" s="1"/>
  <c r="M47" i="21"/>
  <c r="L47" i="21"/>
  <c r="J47" i="21"/>
  <c r="G47" i="21"/>
  <c r="D47" i="21"/>
  <c r="AC46" i="21"/>
  <c r="AA46" i="21"/>
  <c r="Y46" i="21"/>
  <c r="S46" i="21"/>
  <c r="T46" i="21" s="1"/>
  <c r="R46" i="21"/>
  <c r="M46" i="21"/>
  <c r="G46" i="21"/>
  <c r="D46" i="21"/>
  <c r="AE45" i="21"/>
  <c r="AC45" i="21"/>
  <c r="AA45" i="21"/>
  <c r="Y45" i="21"/>
  <c r="S45" i="21"/>
  <c r="R45" i="21"/>
  <c r="P45" i="21"/>
  <c r="M45" i="21"/>
  <c r="G45" i="21"/>
  <c r="F45" i="21"/>
  <c r="D45" i="21"/>
  <c r="AC44" i="21"/>
  <c r="AA44" i="21"/>
  <c r="Y44" i="21"/>
  <c r="S44" i="21"/>
  <c r="R44" i="21"/>
  <c r="P44" i="21"/>
  <c r="M44" i="21"/>
  <c r="J44" i="21"/>
  <c r="G44" i="21"/>
  <c r="D44" i="21"/>
  <c r="AC43" i="21"/>
  <c r="AA43" i="21"/>
  <c r="Y43" i="21"/>
  <c r="S43" i="21"/>
  <c r="R43" i="21"/>
  <c r="P43" i="21"/>
  <c r="M43" i="21"/>
  <c r="G43" i="21"/>
  <c r="AE42" i="21"/>
  <c r="AC42" i="21"/>
  <c r="AA42" i="21"/>
  <c r="Y42" i="21"/>
  <c r="S42" i="21"/>
  <c r="R42" i="21"/>
  <c r="P42" i="21"/>
  <c r="M42" i="21"/>
  <c r="G42" i="21"/>
  <c r="F42" i="21"/>
  <c r="D42" i="21"/>
  <c r="AC41" i="21"/>
  <c r="AA41" i="21"/>
  <c r="Y41" i="21"/>
  <c r="S41" i="21"/>
  <c r="M41" i="21"/>
  <c r="L41" i="21"/>
  <c r="J41" i="21"/>
  <c r="G41" i="21"/>
  <c r="F41" i="21"/>
  <c r="D41" i="21"/>
  <c r="AE40" i="21"/>
  <c r="AC40" i="21"/>
  <c r="AA40" i="21"/>
  <c r="Y40" i="21"/>
  <c r="S40" i="21"/>
  <c r="T40" i="21" s="1"/>
  <c r="R40" i="21"/>
  <c r="P40" i="21"/>
  <c r="M40" i="21"/>
  <c r="G40" i="21"/>
  <c r="D40" i="21"/>
  <c r="AC39" i="21"/>
  <c r="AE39" i="21" s="1"/>
  <c r="AA39" i="21"/>
  <c r="Y39" i="21"/>
  <c r="S39" i="21"/>
  <c r="R39" i="21"/>
  <c r="P39" i="21"/>
  <c r="M39" i="21"/>
  <c r="G39" i="21"/>
  <c r="D39" i="21"/>
  <c r="AE38" i="21"/>
  <c r="AC38" i="21"/>
  <c r="AA38" i="21"/>
  <c r="Y38" i="21"/>
  <c r="S38" i="21"/>
  <c r="R38" i="21"/>
  <c r="P38" i="21"/>
  <c r="M38" i="21"/>
  <c r="L38" i="21"/>
  <c r="G38" i="21"/>
  <c r="D38" i="21"/>
  <c r="AC37" i="21"/>
  <c r="AA37" i="21"/>
  <c r="AE37" i="21" s="1"/>
  <c r="Y37" i="21"/>
  <c r="S37" i="21"/>
  <c r="R37" i="21"/>
  <c r="M37" i="21"/>
  <c r="G37" i="21"/>
  <c r="AC36" i="21"/>
  <c r="AE36" i="21" s="1"/>
  <c r="AA36" i="21"/>
  <c r="Y36" i="21"/>
  <c r="X36" i="21"/>
  <c r="S36" i="21"/>
  <c r="R36" i="21"/>
  <c r="P36" i="21"/>
  <c r="M36" i="21"/>
  <c r="L36" i="21"/>
  <c r="J36" i="21"/>
  <c r="G36" i="21"/>
  <c r="F36" i="21"/>
  <c r="D36" i="21"/>
  <c r="AC35" i="21"/>
  <c r="AA35" i="21"/>
  <c r="Y35" i="21"/>
  <c r="V35" i="21"/>
  <c r="S35" i="21"/>
  <c r="R35" i="21"/>
  <c r="M35" i="21"/>
  <c r="L35" i="21"/>
  <c r="J35" i="21"/>
  <c r="G35" i="21"/>
  <c r="D35" i="21"/>
  <c r="AE34" i="21"/>
  <c r="AC34" i="21"/>
  <c r="AA34" i="21"/>
  <c r="Y34" i="21"/>
  <c r="S34" i="21"/>
  <c r="R34" i="21"/>
  <c r="P34" i="21"/>
  <c r="M34" i="21"/>
  <c r="J34" i="21"/>
  <c r="G34" i="21"/>
  <c r="D34" i="21"/>
  <c r="AC33" i="21"/>
  <c r="AE33" i="21" s="1"/>
  <c r="AA33" i="21"/>
  <c r="Y33" i="21"/>
  <c r="S33" i="21"/>
  <c r="R33" i="21"/>
  <c r="P33" i="21"/>
  <c r="M33" i="21"/>
  <c r="G33" i="21"/>
  <c r="F33" i="21"/>
  <c r="D33" i="21"/>
  <c r="AC32" i="21"/>
  <c r="AE32" i="21" s="1"/>
  <c r="AA32" i="21"/>
  <c r="Y32" i="21"/>
  <c r="S32" i="21"/>
  <c r="T32" i="21" s="1"/>
  <c r="R32" i="21"/>
  <c r="P32" i="21"/>
  <c r="M32" i="21"/>
  <c r="G32" i="21"/>
  <c r="D32" i="21"/>
  <c r="AC31" i="21"/>
  <c r="AA31" i="21"/>
  <c r="AE31" i="21" s="1"/>
  <c r="Y31" i="21"/>
  <c r="S31" i="21"/>
  <c r="R31" i="21"/>
  <c r="P31" i="21"/>
  <c r="M31" i="21"/>
  <c r="L31" i="21"/>
  <c r="J31" i="21"/>
  <c r="G31" i="21"/>
  <c r="AC30" i="21"/>
  <c r="AA30" i="21"/>
  <c r="Y30" i="21"/>
  <c r="S30" i="21"/>
  <c r="R30" i="21"/>
  <c r="P30" i="21"/>
  <c r="M30" i="21"/>
  <c r="G30" i="21"/>
  <c r="D30" i="21"/>
  <c r="AC29" i="21"/>
  <c r="AA29" i="21"/>
  <c r="AE29" i="21" s="1"/>
  <c r="Y29" i="21"/>
  <c r="S29" i="21"/>
  <c r="R29" i="21"/>
  <c r="M29" i="21"/>
  <c r="L29" i="21"/>
  <c r="J29" i="21"/>
  <c r="G29" i="21"/>
  <c r="F29" i="21"/>
  <c r="AE28" i="21"/>
  <c r="AC28" i="21"/>
  <c r="AA28" i="21"/>
  <c r="Y28" i="21"/>
  <c r="X28" i="21"/>
  <c r="S28" i="21"/>
  <c r="T28" i="21" s="1"/>
  <c r="R28" i="21"/>
  <c r="M28" i="21"/>
  <c r="L28" i="21"/>
  <c r="J28" i="21"/>
  <c r="G28" i="21"/>
  <c r="D28" i="21"/>
  <c r="AE27" i="21"/>
  <c r="AC27" i="21"/>
  <c r="AA27" i="21"/>
  <c r="Y27" i="21"/>
  <c r="S27" i="21"/>
  <c r="R27" i="21"/>
  <c r="P27" i="21"/>
  <c r="M27" i="21"/>
  <c r="G27" i="21"/>
  <c r="F27" i="21"/>
  <c r="D27" i="21"/>
  <c r="AE26" i="21"/>
  <c r="AC26" i="21"/>
  <c r="AA26" i="21"/>
  <c r="Y26" i="21"/>
  <c r="S26" i="21"/>
  <c r="R26" i="21"/>
  <c r="P26" i="21"/>
  <c r="M26" i="21"/>
  <c r="L26" i="21"/>
  <c r="G26" i="21"/>
  <c r="D26" i="21"/>
  <c r="AC25" i="21"/>
  <c r="AA25" i="21"/>
  <c r="AE25" i="21" s="1"/>
  <c r="Y25" i="21"/>
  <c r="S25" i="21"/>
  <c r="T25" i="21" s="1"/>
  <c r="R25" i="21"/>
  <c r="P25" i="21"/>
  <c r="M25" i="21"/>
  <c r="L25" i="21"/>
  <c r="J25" i="21"/>
  <c r="G25" i="21"/>
  <c r="AC24" i="21"/>
  <c r="AE24" i="21" s="1"/>
  <c r="AA24" i="21"/>
  <c r="Y24" i="21"/>
  <c r="S24" i="21"/>
  <c r="R24" i="21"/>
  <c r="P24" i="21"/>
  <c r="M24" i="21"/>
  <c r="L24" i="21"/>
  <c r="J24" i="21"/>
  <c r="G24" i="21"/>
  <c r="D24" i="21"/>
  <c r="AC23" i="21"/>
  <c r="AA23" i="21"/>
  <c r="AE23" i="21" s="1"/>
  <c r="Y23" i="21"/>
  <c r="S23" i="21"/>
  <c r="R23" i="21"/>
  <c r="M23" i="21"/>
  <c r="L23" i="21"/>
  <c r="J23" i="21"/>
  <c r="G23" i="21"/>
  <c r="D23" i="21"/>
  <c r="AE22" i="21"/>
  <c r="AC22" i="21"/>
  <c r="AA22" i="21"/>
  <c r="Y22" i="21"/>
  <c r="S22" i="21"/>
  <c r="T22" i="21" s="1"/>
  <c r="R22" i="21"/>
  <c r="P22" i="21"/>
  <c r="M22" i="21"/>
  <c r="G22" i="21"/>
  <c r="D22" i="21"/>
  <c r="AC21" i="21"/>
  <c r="AE21" i="21" s="1"/>
  <c r="AA21" i="21"/>
  <c r="Y21" i="21"/>
  <c r="X21" i="21"/>
  <c r="S21" i="21"/>
  <c r="R21" i="21"/>
  <c r="P21" i="21"/>
  <c r="M21" i="21"/>
  <c r="L21" i="21"/>
  <c r="G21" i="21"/>
  <c r="D21" i="21"/>
  <c r="AE20" i="21"/>
  <c r="AC20" i="21"/>
  <c r="AA20" i="21"/>
  <c r="Y20" i="21"/>
  <c r="S20" i="21"/>
  <c r="R20" i="21"/>
  <c r="P20" i="21"/>
  <c r="M20" i="21"/>
  <c r="L20" i="21"/>
  <c r="G20" i="21"/>
  <c r="AC19" i="21"/>
  <c r="AA19" i="21"/>
  <c r="AE19" i="21" s="1"/>
  <c r="Y19" i="21"/>
  <c r="S19" i="21"/>
  <c r="R19" i="21"/>
  <c r="M19" i="21"/>
  <c r="L19" i="21"/>
  <c r="J19" i="21"/>
  <c r="G19" i="21"/>
  <c r="AE18" i="21"/>
  <c r="AC18" i="21"/>
  <c r="AA18" i="21"/>
  <c r="Y18" i="21"/>
  <c r="S18" i="21"/>
  <c r="R18" i="21"/>
  <c r="P18" i="21"/>
  <c r="M18" i="21"/>
  <c r="G18" i="21"/>
  <c r="F18" i="21"/>
  <c r="D18" i="21"/>
  <c r="AC17" i="21"/>
  <c r="AA17" i="21"/>
  <c r="Y17" i="21"/>
  <c r="S17" i="21"/>
  <c r="R17" i="21"/>
  <c r="M17" i="21"/>
  <c r="L17" i="21"/>
  <c r="J17" i="21"/>
  <c r="G17" i="21"/>
  <c r="D17" i="21"/>
  <c r="AC16" i="21"/>
  <c r="AA16" i="21"/>
  <c r="AE16" i="21" s="1"/>
  <c r="Y16" i="21"/>
  <c r="S16" i="21"/>
  <c r="T16" i="21" s="1"/>
  <c r="R16" i="21"/>
  <c r="M16" i="21"/>
  <c r="L16" i="21"/>
  <c r="J16" i="21"/>
  <c r="G16" i="21"/>
  <c r="AC15" i="21"/>
  <c r="AE15" i="21" s="1"/>
  <c r="AA15" i="21"/>
  <c r="Y15" i="21"/>
  <c r="S15" i="21"/>
  <c r="R15" i="21"/>
  <c r="P15" i="21"/>
  <c r="M15" i="21"/>
  <c r="G15" i="21"/>
  <c r="D15" i="21"/>
  <c r="W14" i="21"/>
  <c r="U14" i="21"/>
  <c r="S14" i="21"/>
  <c r="Q14" i="21"/>
  <c r="R59" i="21" s="1"/>
  <c r="O14" i="21"/>
  <c r="K14" i="21"/>
  <c r="I14" i="21"/>
  <c r="E14" i="21"/>
  <c r="C14" i="21"/>
  <c r="AC13" i="21"/>
  <c r="AA13" i="21"/>
  <c r="AE13" i="21" s="1"/>
  <c r="Y13" i="21"/>
  <c r="S13" i="21"/>
  <c r="M13" i="21"/>
  <c r="G13" i="21"/>
  <c r="AC12" i="21"/>
  <c r="AD12" i="21" s="1"/>
  <c r="AA12" i="21"/>
  <c r="Y12" i="21"/>
  <c r="Z12" i="21" s="1"/>
  <c r="X12" i="21"/>
  <c r="V12" i="21"/>
  <c r="T12" i="21"/>
  <c r="S12" i="21"/>
  <c r="R12" i="21"/>
  <c r="P12" i="21"/>
  <c r="M12" i="21"/>
  <c r="L12" i="21"/>
  <c r="J12" i="21"/>
  <c r="G12" i="21"/>
  <c r="H12" i="21" s="1"/>
  <c r="F12" i="21"/>
  <c r="D12" i="21"/>
  <c r="AE11" i="21"/>
  <c r="AC11" i="21"/>
  <c r="AA11" i="21"/>
  <c r="Y11" i="21"/>
  <c r="S11" i="21"/>
  <c r="M11" i="21"/>
  <c r="G11" i="21"/>
  <c r="H31" i="21" l="1"/>
  <c r="H49" i="21"/>
  <c r="H54" i="21"/>
  <c r="H23" i="21"/>
  <c r="N38" i="21"/>
  <c r="H48" i="21"/>
  <c r="N17" i="21"/>
  <c r="H22" i="21"/>
  <c r="N31" i="21"/>
  <c r="AD25" i="21"/>
  <c r="H29" i="21"/>
  <c r="H41" i="21"/>
  <c r="N57" i="21"/>
  <c r="AD17" i="21"/>
  <c r="H19" i="21"/>
  <c r="H42" i="21"/>
  <c r="H25" i="21"/>
  <c r="N27" i="21"/>
  <c r="AD31" i="21"/>
  <c r="N51" i="21"/>
  <c r="T54" i="21"/>
  <c r="T48" i="21"/>
  <c r="T42" i="21"/>
  <c r="T36" i="21"/>
  <c r="T30" i="21"/>
  <c r="T24" i="21"/>
  <c r="T31" i="21"/>
  <c r="T33" i="21"/>
  <c r="T18" i="21"/>
  <c r="AD23" i="21"/>
  <c r="T29" i="21"/>
  <c r="T37" i="21"/>
  <c r="T53" i="21"/>
  <c r="V55" i="21"/>
  <c r="V49" i="21"/>
  <c r="V43" i="21"/>
  <c r="V37" i="21"/>
  <c r="V31" i="21"/>
  <c r="V25" i="21"/>
  <c r="V19" i="21"/>
  <c r="V41" i="21"/>
  <c r="V26" i="21"/>
  <c r="V20" i="21"/>
  <c r="V16" i="21"/>
  <c r="V45" i="21"/>
  <c r="V29" i="21"/>
  <c r="V57" i="21"/>
  <c r="V42" i="21"/>
  <c r="V39" i="21"/>
  <c r="V36" i="21"/>
  <c r="V27" i="21"/>
  <c r="V48" i="21"/>
  <c r="V17" i="21"/>
  <c r="V54" i="21"/>
  <c r="V44" i="21"/>
  <c r="V51" i="21"/>
  <c r="V38" i="21"/>
  <c r="V33" i="21"/>
  <c r="V24" i="21"/>
  <c r="V59" i="21"/>
  <c r="V56" i="21"/>
  <c r="T15" i="21"/>
  <c r="V18" i="21"/>
  <c r="N19" i="21"/>
  <c r="H33" i="21"/>
  <c r="T38" i="21"/>
  <c r="V53" i="21"/>
  <c r="X55" i="21"/>
  <c r="X49" i="21"/>
  <c r="X43" i="21"/>
  <c r="X37" i="21"/>
  <c r="X31" i="21"/>
  <c r="X25" i="21"/>
  <c r="X56" i="21"/>
  <c r="X50" i="21"/>
  <c r="X44" i="21"/>
  <c r="X38" i="21"/>
  <c r="X32" i="21"/>
  <c r="X45" i="21"/>
  <c r="X29" i="21"/>
  <c r="X47" i="21"/>
  <c r="X48" i="21"/>
  <c r="X17" i="21"/>
  <c r="X54" i="21"/>
  <c r="X51" i="21"/>
  <c r="X33" i="21"/>
  <c r="X24" i="21"/>
  <c r="X59" i="21"/>
  <c r="X41" i="21"/>
  <c r="X22" i="21"/>
  <c r="X35" i="21"/>
  <c r="V15" i="21"/>
  <c r="X18" i="21"/>
  <c r="V22" i="21"/>
  <c r="N23" i="21"/>
  <c r="V30" i="21"/>
  <c r="H43" i="21"/>
  <c r="AD51" i="21"/>
  <c r="X53" i="21"/>
  <c r="N55" i="21"/>
  <c r="Y14" i="21"/>
  <c r="X15" i="21"/>
  <c r="T19" i="21"/>
  <c r="X30" i="21"/>
  <c r="AD35" i="21"/>
  <c r="X39" i="21"/>
  <c r="N42" i="21"/>
  <c r="H45" i="21"/>
  <c r="H58" i="21"/>
  <c r="AC14" i="21"/>
  <c r="AD54" i="21" s="1"/>
  <c r="X19" i="21"/>
  <c r="T26" i="21"/>
  <c r="H28" i="21"/>
  <c r="AB52" i="21"/>
  <c r="AE52" i="21"/>
  <c r="T55" i="21"/>
  <c r="H59" i="21"/>
  <c r="AD21" i="21"/>
  <c r="T23" i="21"/>
  <c r="X26" i="21"/>
  <c r="H35" i="21"/>
  <c r="V40" i="21"/>
  <c r="N41" i="21"/>
  <c r="H51" i="21"/>
  <c r="F55" i="21"/>
  <c r="F49" i="21"/>
  <c r="F43" i="21"/>
  <c r="F37" i="21"/>
  <c r="F31" i="21"/>
  <c r="F25" i="21"/>
  <c r="F56" i="21"/>
  <c r="F50" i="21"/>
  <c r="F44" i="21"/>
  <c r="F38" i="21"/>
  <c r="F53" i="21"/>
  <c r="F57" i="21"/>
  <c r="F34" i="21"/>
  <c r="F32" i="21"/>
  <c r="F24" i="21"/>
  <c r="F21" i="21"/>
  <c r="F17" i="21"/>
  <c r="F22" i="21"/>
  <c r="F47" i="21"/>
  <c r="F35" i="21"/>
  <c r="F28" i="21"/>
  <c r="F26" i="21"/>
  <c r="F40" i="21"/>
  <c r="F20" i="21"/>
  <c r="F15" i="21"/>
  <c r="F58" i="21"/>
  <c r="F46" i="21"/>
  <c r="H18" i="21"/>
  <c r="T20" i="21"/>
  <c r="V23" i="21"/>
  <c r="AB25" i="21"/>
  <c r="T27" i="21"/>
  <c r="H36" i="21"/>
  <c r="AD36" i="21"/>
  <c r="X40" i="21"/>
  <c r="F52" i="21"/>
  <c r="T56" i="21"/>
  <c r="AB12" i="21"/>
  <c r="AE12" i="21"/>
  <c r="AF12" i="21" s="1"/>
  <c r="G14" i="21"/>
  <c r="H27" i="21" s="1"/>
  <c r="X16" i="21"/>
  <c r="X20" i="21"/>
  <c r="X23" i="21"/>
  <c r="AB26" i="21"/>
  <c r="X27" i="21"/>
  <c r="AB31" i="21"/>
  <c r="V32" i="21"/>
  <c r="AD39" i="21"/>
  <c r="Z40" i="21"/>
  <c r="X42" i="21"/>
  <c r="T44" i="21"/>
  <c r="T45" i="21"/>
  <c r="H52" i="21"/>
  <c r="H53" i="21"/>
  <c r="F54" i="21"/>
  <c r="AB54" i="21"/>
  <c r="AB55" i="21"/>
  <c r="AE55" i="21"/>
  <c r="T57" i="21"/>
  <c r="T58" i="21"/>
  <c r="F19" i="21"/>
  <c r="AB19" i="21"/>
  <c r="F30" i="21"/>
  <c r="N35" i="21"/>
  <c r="H37" i="21"/>
  <c r="V46" i="21"/>
  <c r="N48" i="21"/>
  <c r="N50" i="21"/>
  <c r="X57" i="21"/>
  <c r="V58" i="21"/>
  <c r="T17" i="21"/>
  <c r="AB20" i="21"/>
  <c r="F23" i="21"/>
  <c r="H30" i="21"/>
  <c r="AB32" i="21"/>
  <c r="T34" i="21"/>
  <c r="N36" i="21"/>
  <c r="F39" i="21"/>
  <c r="X46" i="21"/>
  <c r="X58" i="21"/>
  <c r="N12" i="21"/>
  <c r="F16" i="21"/>
  <c r="T21" i="21"/>
  <c r="N29" i="21"/>
  <c r="N30" i="21"/>
  <c r="V34" i="21"/>
  <c r="H39" i="21"/>
  <c r="AB42" i="21"/>
  <c r="AE43" i="21"/>
  <c r="AB43" i="21"/>
  <c r="V47" i="21"/>
  <c r="T51" i="21"/>
  <c r="N53" i="21"/>
  <c r="AB57" i="21"/>
  <c r="AE17" i="21"/>
  <c r="V21" i="21"/>
  <c r="AB23" i="21"/>
  <c r="V28" i="21"/>
  <c r="X34" i="21"/>
  <c r="T35" i="21"/>
  <c r="N39" i="21"/>
  <c r="AD43" i="21"/>
  <c r="AD44" i="21"/>
  <c r="T49" i="21"/>
  <c r="T52" i="21"/>
  <c r="AB30" i="21"/>
  <c r="T41" i="21"/>
  <c r="AB46" i="21"/>
  <c r="AE46" i="21"/>
  <c r="AB58" i="21"/>
  <c r="J57" i="21"/>
  <c r="J51" i="21"/>
  <c r="J45" i="21"/>
  <c r="J39" i="21"/>
  <c r="J33" i="21"/>
  <c r="J27" i="21"/>
  <c r="J21" i="21"/>
  <c r="J15" i="21"/>
  <c r="J38" i="21"/>
  <c r="J46" i="21"/>
  <c r="J42" i="21"/>
  <c r="J30" i="21"/>
  <c r="J22" i="21"/>
  <c r="J32" i="21"/>
  <c r="AD32" i="21"/>
  <c r="J52" i="21"/>
  <c r="L57" i="21"/>
  <c r="L51" i="21"/>
  <c r="L45" i="21"/>
  <c r="L39" i="21"/>
  <c r="L33" i="21"/>
  <c r="L27" i="21"/>
  <c r="L58" i="21"/>
  <c r="L52" i="21"/>
  <c r="L46" i="21"/>
  <c r="L40" i="21"/>
  <c r="L34" i="21"/>
  <c r="L42" i="21"/>
  <c r="L30" i="21"/>
  <c r="L22" i="21"/>
  <c r="L44" i="21"/>
  <c r="L18" i="21"/>
  <c r="AB18" i="21"/>
  <c r="N25" i="21"/>
  <c r="L32" i="21"/>
  <c r="J37" i="21"/>
  <c r="H40" i="21"/>
  <c r="J43" i="21"/>
  <c r="AE58" i="21"/>
  <c r="M14" i="21"/>
  <c r="N33" i="21" s="1"/>
  <c r="J18" i="21"/>
  <c r="AE30" i="21"/>
  <c r="AE35" i="21"/>
  <c r="L37" i="21"/>
  <c r="AB38" i="21"/>
  <c r="T39" i="21"/>
  <c r="J40" i="21"/>
  <c r="L43" i="21"/>
  <c r="AB47" i="21"/>
  <c r="H56" i="21"/>
  <c r="J58" i="21"/>
  <c r="P59" i="21"/>
  <c r="P53" i="21"/>
  <c r="P47" i="21"/>
  <c r="P41" i="21"/>
  <c r="P35" i="21"/>
  <c r="P29" i="21"/>
  <c r="P23" i="21"/>
  <c r="P17" i="21"/>
  <c r="P50" i="21"/>
  <c r="P54" i="21"/>
  <c r="P52" i="21"/>
  <c r="P37" i="21"/>
  <c r="P28" i="21"/>
  <c r="P19" i="21"/>
  <c r="L15" i="21"/>
  <c r="P16" i="21"/>
  <c r="J20" i="21"/>
  <c r="J26" i="21"/>
  <c r="AB35" i="21"/>
  <c r="AE41" i="21"/>
  <c r="AE44" i="21"/>
  <c r="P46" i="21"/>
  <c r="AD47" i="21"/>
  <c r="P49" i="21"/>
  <c r="J50" i="21"/>
  <c r="P55" i="21"/>
  <c r="J56" i="21"/>
  <c r="N58" i="21"/>
  <c r="AE59" i="21"/>
  <c r="AB40" i="21"/>
  <c r="T43" i="21"/>
  <c r="D55" i="21"/>
  <c r="D49" i="21"/>
  <c r="D43" i="21"/>
  <c r="D37" i="21"/>
  <c r="D31" i="21"/>
  <c r="D25" i="21"/>
  <c r="D19" i="21"/>
  <c r="AA14" i="21"/>
  <c r="AB48" i="21" s="1"/>
  <c r="D16" i="21"/>
  <c r="D20" i="21"/>
  <c r="D29" i="21"/>
  <c r="AB34" i="21"/>
  <c r="D51" i="21"/>
  <c r="AE53" i="21"/>
  <c r="H57" i="21"/>
  <c r="AD59" i="21"/>
  <c r="R41" i="21"/>
  <c r="R47" i="21"/>
  <c r="R53" i="21"/>
  <c r="Z50" i="21" l="1"/>
  <c r="Z44" i="21"/>
  <c r="Z38" i="21"/>
  <c r="Z32" i="21"/>
  <c r="Z26" i="21"/>
  <c r="Z47" i="21"/>
  <c r="Z20" i="21"/>
  <c r="Z43" i="21"/>
  <c r="Z54" i="21"/>
  <c r="Z48" i="21"/>
  <c r="AF35" i="21"/>
  <c r="Z33" i="21"/>
  <c r="Z45" i="21"/>
  <c r="Z16" i="21"/>
  <c r="Z53" i="21"/>
  <c r="Z30" i="21"/>
  <c r="Z46" i="21"/>
  <c r="Z24" i="21"/>
  <c r="AF46" i="21"/>
  <c r="AF43" i="21"/>
  <c r="Z15" i="21"/>
  <c r="AD49" i="21"/>
  <c r="Z25" i="21"/>
  <c r="Z29" i="21"/>
  <c r="AD53" i="21"/>
  <c r="AD26" i="21"/>
  <c r="N47" i="21"/>
  <c r="AD37" i="21"/>
  <c r="AD48" i="21"/>
  <c r="Z35" i="21"/>
  <c r="AD45" i="21"/>
  <c r="Z23" i="21"/>
  <c r="AD19" i="21"/>
  <c r="Z52" i="21"/>
  <c r="AD58" i="21"/>
  <c r="N45" i="21"/>
  <c r="AD50" i="21"/>
  <c r="AD24" i="21"/>
  <c r="Z36" i="21"/>
  <c r="Z49" i="21"/>
  <c r="N20" i="21"/>
  <c r="Z55" i="21"/>
  <c r="N24" i="21"/>
  <c r="Z56" i="21"/>
  <c r="AD57" i="21"/>
  <c r="AD15" i="21"/>
  <c r="Z31" i="21"/>
  <c r="Z39" i="21"/>
  <c r="Z22" i="21"/>
  <c r="N32" i="21"/>
  <c r="Z28" i="21"/>
  <c r="N54" i="21"/>
  <c r="Z42" i="21"/>
  <c r="AB59" i="21"/>
  <c r="H55" i="21"/>
  <c r="AB16" i="21"/>
  <c r="Z57" i="21"/>
  <c r="N59" i="21"/>
  <c r="H15" i="21"/>
  <c r="N21" i="21"/>
  <c r="AB37" i="21"/>
  <c r="Z34" i="21"/>
  <c r="Z58" i="21"/>
  <c r="Z37" i="21"/>
  <c r="N15" i="21"/>
  <c r="Z19" i="21"/>
  <c r="Z17" i="21"/>
  <c r="AD52" i="21"/>
  <c r="AD46" i="21"/>
  <c r="AD40" i="21"/>
  <c r="AD34" i="21"/>
  <c r="AD28" i="21"/>
  <c r="AD22" i="21"/>
  <c r="AD18" i="21"/>
  <c r="AD30" i="21"/>
  <c r="AD16" i="21"/>
  <c r="AD20" i="21"/>
  <c r="AD56" i="21"/>
  <c r="AD55" i="21"/>
  <c r="AD38" i="21"/>
  <c r="AD42" i="21"/>
  <c r="AD27" i="21"/>
  <c r="Z51" i="21"/>
  <c r="N52" i="21"/>
  <c r="N46" i="21"/>
  <c r="N40" i="21"/>
  <c r="N34" i="21"/>
  <c r="N28" i="21"/>
  <c r="N22" i="21"/>
  <c r="N16" i="21"/>
  <c r="N37" i="21"/>
  <c r="N18" i="21"/>
  <c r="N44" i="21"/>
  <c r="N43" i="21"/>
  <c r="AD41" i="21"/>
  <c r="AD29" i="21"/>
  <c r="AB51" i="21"/>
  <c r="AB45" i="21"/>
  <c r="AB39" i="21"/>
  <c r="AB33" i="21"/>
  <c r="AB27" i="21"/>
  <c r="AB15" i="21"/>
  <c r="AB53" i="21"/>
  <c r="AB44" i="21"/>
  <c r="AB41" i="21"/>
  <c r="AE14" i="21"/>
  <c r="AB36" i="21"/>
  <c r="AB21" i="21"/>
  <c r="AB49" i="21"/>
  <c r="AB24" i="21"/>
  <c r="AB17" i="21"/>
  <c r="AF59" i="21"/>
  <c r="AB22" i="21"/>
  <c r="AB50" i="21"/>
  <c r="Z59" i="21"/>
  <c r="AD33" i="21"/>
  <c r="N49" i="21"/>
  <c r="AB56" i="21"/>
  <c r="Z41" i="21"/>
  <c r="H50" i="21"/>
  <c r="H44" i="21"/>
  <c r="H38" i="21"/>
  <c r="H32" i="21"/>
  <c r="H26" i="21"/>
  <c r="H20" i="21"/>
  <c r="H47" i="21"/>
  <c r="H21" i="21"/>
  <c r="H34" i="21"/>
  <c r="H24" i="21"/>
  <c r="H17" i="21"/>
  <c r="H16" i="21"/>
  <c r="AB29" i="21"/>
  <c r="H46" i="21"/>
  <c r="Z18" i="21"/>
  <c r="AB28" i="21"/>
  <c r="Z21" i="21"/>
  <c r="N56" i="21"/>
  <c r="Z27" i="21"/>
  <c r="N26" i="21"/>
  <c r="AF56" i="21" l="1"/>
  <c r="AF36" i="21"/>
  <c r="AF45" i="21"/>
  <c r="AF31" i="21"/>
  <c r="AF25" i="21"/>
  <c r="AF16" i="21"/>
  <c r="AF57" i="21"/>
  <c r="AF19" i="21"/>
  <c r="AF51" i="21"/>
  <c r="AF20" i="21"/>
  <c r="AF18" i="21"/>
  <c r="AF49" i="21"/>
  <c r="AF47" i="21"/>
  <c r="AF22" i="21"/>
  <c r="AF40" i="21"/>
  <c r="AF29" i="21"/>
  <c r="AF48" i="21"/>
  <c r="AF27" i="21"/>
  <c r="AF54" i="21"/>
  <c r="AF42" i="21"/>
  <c r="AF50" i="21"/>
  <c r="AF34" i="21"/>
  <c r="AF33" i="21"/>
  <c r="AF26" i="21"/>
  <c r="AF37" i="21"/>
  <c r="AF21" i="21"/>
  <c r="AF23" i="21"/>
  <c r="AF38" i="21"/>
  <c r="AF15" i="21"/>
  <c r="AF39" i="21"/>
  <c r="AF24" i="21"/>
  <c r="AF28" i="21"/>
  <c r="AF32" i="21"/>
  <c r="AF52" i="21"/>
  <c r="AF17" i="21"/>
  <c r="AF58" i="21"/>
  <c r="AF44" i="21"/>
  <c r="AF53" i="21"/>
  <c r="AF41" i="21"/>
  <c r="AF30" i="21"/>
  <c r="AF55" i="21"/>
  <c r="AC59" i="11" l="1"/>
  <c r="AA59" i="11"/>
  <c r="AE59" i="11" s="1"/>
  <c r="Y59" i="11"/>
  <c r="X59" i="11"/>
  <c r="V59" i="11"/>
  <c r="S59" i="11"/>
  <c r="T59" i="11" s="1"/>
  <c r="R59" i="11"/>
  <c r="P59" i="11"/>
  <c r="M59" i="11"/>
  <c r="L59" i="11"/>
  <c r="J59" i="11"/>
  <c r="G59" i="11"/>
  <c r="F59" i="11"/>
  <c r="D59" i="11"/>
  <c r="AE58" i="11"/>
  <c r="AC58" i="11"/>
  <c r="AA58" i="11"/>
  <c r="Y58" i="11"/>
  <c r="X58" i="11"/>
  <c r="V58" i="11"/>
  <c r="S58" i="11"/>
  <c r="T58" i="11" s="1"/>
  <c r="R58" i="11"/>
  <c r="P58" i="11"/>
  <c r="M58" i="11"/>
  <c r="L58" i="11"/>
  <c r="J58" i="11"/>
  <c r="G58" i="11"/>
  <c r="F58" i="11"/>
  <c r="D58" i="11"/>
  <c r="AC57" i="11"/>
  <c r="AD57" i="11" s="1"/>
  <c r="AA57" i="11"/>
  <c r="Y57" i="11"/>
  <c r="X57" i="11"/>
  <c r="V57" i="11"/>
  <c r="S57" i="11"/>
  <c r="R57" i="11"/>
  <c r="P57" i="11"/>
  <c r="M57" i="11"/>
  <c r="N57" i="11" s="1"/>
  <c r="L57" i="11"/>
  <c r="J57" i="11"/>
  <c r="G57" i="11"/>
  <c r="F57" i="11"/>
  <c r="D57" i="11"/>
  <c r="AC56" i="11"/>
  <c r="AA56" i="11"/>
  <c r="Y56" i="11"/>
  <c r="X56" i="11"/>
  <c r="V56" i="11"/>
  <c r="S56" i="11"/>
  <c r="T56" i="11" s="1"/>
  <c r="R56" i="11"/>
  <c r="P56" i="11"/>
  <c r="M56" i="11"/>
  <c r="L56" i="11"/>
  <c r="J56" i="11"/>
  <c r="G56" i="11"/>
  <c r="F56" i="11"/>
  <c r="D56" i="11"/>
  <c r="AC55" i="11"/>
  <c r="AA55" i="11"/>
  <c r="AE55" i="11" s="1"/>
  <c r="Y55" i="11"/>
  <c r="X55" i="11"/>
  <c r="V55" i="11"/>
  <c r="S55" i="11"/>
  <c r="R55" i="11"/>
  <c r="P55" i="11"/>
  <c r="M55" i="11"/>
  <c r="N55" i="11" s="1"/>
  <c r="L55" i="11"/>
  <c r="J55" i="11"/>
  <c r="G55" i="11"/>
  <c r="H55" i="11" s="1"/>
  <c r="F55" i="11"/>
  <c r="D55" i="11"/>
  <c r="AC54" i="11"/>
  <c r="AA54" i="11"/>
  <c r="Y54" i="11"/>
  <c r="Z54" i="11" s="1"/>
  <c r="X54" i="11"/>
  <c r="V54" i="11"/>
  <c r="S54" i="11"/>
  <c r="T54" i="11" s="1"/>
  <c r="R54" i="11"/>
  <c r="P54" i="11"/>
  <c r="M54" i="11"/>
  <c r="L54" i="11"/>
  <c r="J54" i="11"/>
  <c r="G54" i="11"/>
  <c r="F54" i="11"/>
  <c r="D54" i="11"/>
  <c r="AC53" i="11"/>
  <c r="AA53" i="11"/>
  <c r="AE53" i="11" s="1"/>
  <c r="Y53" i="11"/>
  <c r="Z53" i="11" s="1"/>
  <c r="X53" i="11"/>
  <c r="V53" i="11"/>
  <c r="S53" i="11"/>
  <c r="T53" i="11" s="1"/>
  <c r="R53" i="11"/>
  <c r="P53" i="11"/>
  <c r="M53" i="11"/>
  <c r="L53" i="11"/>
  <c r="J53" i="11"/>
  <c r="G53" i="11"/>
  <c r="F53" i="11"/>
  <c r="D53" i="11"/>
  <c r="AE52" i="11"/>
  <c r="AC52" i="11"/>
  <c r="AA52" i="11"/>
  <c r="Y52" i="11"/>
  <c r="X52" i="11"/>
  <c r="V52" i="11"/>
  <c r="S52" i="11"/>
  <c r="T52" i="11" s="1"/>
  <c r="R52" i="11"/>
  <c r="P52" i="11"/>
  <c r="M52" i="11"/>
  <c r="N52" i="11" s="1"/>
  <c r="L52" i="11"/>
  <c r="J52" i="11"/>
  <c r="G52" i="11"/>
  <c r="H52" i="11" s="1"/>
  <c r="F52" i="11"/>
  <c r="D52" i="11"/>
  <c r="AC51" i="11"/>
  <c r="AE51" i="11" s="1"/>
  <c r="AA51" i="11"/>
  <c r="Y51" i="11"/>
  <c r="X51" i="11"/>
  <c r="V51" i="11"/>
  <c r="S51" i="11"/>
  <c r="T51" i="11" s="1"/>
  <c r="R51" i="11"/>
  <c r="P51" i="11"/>
  <c r="M51" i="11"/>
  <c r="N51" i="11" s="1"/>
  <c r="L51" i="11"/>
  <c r="J51" i="11"/>
  <c r="G51" i="11"/>
  <c r="F51" i="11"/>
  <c r="D51" i="11"/>
  <c r="AC50" i="11"/>
  <c r="AD50" i="11" s="1"/>
  <c r="AA50" i="11"/>
  <c r="AE50" i="11" s="1"/>
  <c r="Y50" i="11"/>
  <c r="X50" i="11"/>
  <c r="V50" i="11"/>
  <c r="S50" i="11"/>
  <c r="R50" i="11"/>
  <c r="P50" i="11"/>
  <c r="M50" i="11"/>
  <c r="N50" i="11" s="1"/>
  <c r="L50" i="11"/>
  <c r="J50" i="11"/>
  <c r="G50" i="11"/>
  <c r="H50" i="11" s="1"/>
  <c r="F50" i="11"/>
  <c r="D50" i="11"/>
  <c r="AC49" i="11"/>
  <c r="AA49" i="11"/>
  <c r="Y49" i="11"/>
  <c r="X49" i="11"/>
  <c r="V49" i="11"/>
  <c r="S49" i="11"/>
  <c r="R49" i="11"/>
  <c r="P49" i="11"/>
  <c r="M49" i="11"/>
  <c r="N49" i="11" s="1"/>
  <c r="L49" i="11"/>
  <c r="J49" i="11"/>
  <c r="G49" i="11"/>
  <c r="H49" i="11" s="1"/>
  <c r="F49" i="11"/>
  <c r="D49" i="11"/>
  <c r="AC48" i="11"/>
  <c r="AA48" i="11"/>
  <c r="Y48" i="11"/>
  <c r="Z48" i="11" s="1"/>
  <c r="X48" i="11"/>
  <c r="V48" i="11"/>
  <c r="S48" i="11"/>
  <c r="R48" i="11"/>
  <c r="P48" i="11"/>
  <c r="M48" i="11"/>
  <c r="L48" i="11"/>
  <c r="J48" i="11"/>
  <c r="G48" i="11"/>
  <c r="H48" i="11" s="1"/>
  <c r="F48" i="11"/>
  <c r="D48" i="11"/>
  <c r="AC47" i="11"/>
  <c r="AA47" i="11"/>
  <c r="AE47" i="11" s="1"/>
  <c r="Y47" i="11"/>
  <c r="X47" i="11"/>
  <c r="V47" i="11"/>
  <c r="S47" i="11"/>
  <c r="T47" i="11" s="1"/>
  <c r="R47" i="11"/>
  <c r="P47" i="11"/>
  <c r="M47" i="11"/>
  <c r="L47" i="11"/>
  <c r="J47" i="11"/>
  <c r="G47" i="11"/>
  <c r="H47" i="11" s="1"/>
  <c r="F47" i="11"/>
  <c r="D47" i="11"/>
  <c r="AE46" i="11"/>
  <c r="AC46" i="11"/>
  <c r="AA46" i="11"/>
  <c r="Y46" i="11"/>
  <c r="X46" i="11"/>
  <c r="V46" i="11"/>
  <c r="S46" i="11"/>
  <c r="T46" i="11" s="1"/>
  <c r="R46" i="11"/>
  <c r="P46" i="11"/>
  <c r="M46" i="11"/>
  <c r="L46" i="11"/>
  <c r="J46" i="11"/>
  <c r="G46" i="11"/>
  <c r="F46" i="11"/>
  <c r="D46" i="11"/>
  <c r="AE45" i="11"/>
  <c r="AC45" i="11"/>
  <c r="AD45" i="11" s="1"/>
  <c r="AA45" i="11"/>
  <c r="Y45" i="11"/>
  <c r="X45" i="11"/>
  <c r="V45" i="11"/>
  <c r="S45" i="11"/>
  <c r="R45" i="11"/>
  <c r="P45" i="11"/>
  <c r="M45" i="11"/>
  <c r="N45" i="11" s="1"/>
  <c r="L45" i="11"/>
  <c r="J45" i="11"/>
  <c r="G45" i="11"/>
  <c r="F45" i="11"/>
  <c r="D45" i="11"/>
  <c r="AC44" i="11"/>
  <c r="AA44" i="11"/>
  <c r="AE44" i="11" s="1"/>
  <c r="Y44" i="11"/>
  <c r="X44" i="11"/>
  <c r="V44" i="11"/>
  <c r="S44" i="11"/>
  <c r="T44" i="11" s="1"/>
  <c r="R44" i="11"/>
  <c r="P44" i="11"/>
  <c r="N44" i="11"/>
  <c r="M44" i="11"/>
  <c r="L44" i="11"/>
  <c r="J44" i="11"/>
  <c r="G44" i="11"/>
  <c r="F44" i="11"/>
  <c r="D44" i="11"/>
  <c r="AC43" i="11"/>
  <c r="AA43" i="11"/>
  <c r="AE43" i="11" s="1"/>
  <c r="Z43" i="11"/>
  <c r="Y43" i="11"/>
  <c r="X43" i="11"/>
  <c r="V43" i="11"/>
  <c r="S43" i="11"/>
  <c r="R43" i="11"/>
  <c r="P43" i="11"/>
  <c r="M43" i="11"/>
  <c r="N43" i="11" s="1"/>
  <c r="L43" i="11"/>
  <c r="J43" i="11"/>
  <c r="G43" i="11"/>
  <c r="H43" i="11" s="1"/>
  <c r="F43" i="11"/>
  <c r="D43" i="11"/>
  <c r="AC42" i="11"/>
  <c r="AA42" i="11"/>
  <c r="AE42" i="11" s="1"/>
  <c r="Y42" i="11"/>
  <c r="X42" i="11"/>
  <c r="V42" i="11"/>
  <c r="S42" i="11"/>
  <c r="T42" i="11" s="1"/>
  <c r="R42" i="11"/>
  <c r="P42" i="11"/>
  <c r="M42" i="11"/>
  <c r="N42" i="11" s="1"/>
  <c r="L42" i="11"/>
  <c r="J42" i="11"/>
  <c r="G42" i="11"/>
  <c r="F42" i="11"/>
  <c r="D42" i="11"/>
  <c r="AE41" i="11"/>
  <c r="AC41" i="11"/>
  <c r="AA41" i="11"/>
  <c r="Y41" i="11"/>
  <c r="Z41" i="11" s="1"/>
  <c r="X41" i="11"/>
  <c r="V41" i="11"/>
  <c r="S41" i="11"/>
  <c r="T41" i="11" s="1"/>
  <c r="R41" i="11"/>
  <c r="P41" i="11"/>
  <c r="M41" i="11"/>
  <c r="L41" i="11"/>
  <c r="J41" i="11"/>
  <c r="G41" i="11"/>
  <c r="H41" i="11" s="1"/>
  <c r="F41" i="11"/>
  <c r="D41" i="11"/>
  <c r="AE40" i="11"/>
  <c r="AC40" i="11"/>
  <c r="AA40" i="11"/>
  <c r="Y40" i="11"/>
  <c r="X40" i="11"/>
  <c r="V40" i="11"/>
  <c r="S40" i="11"/>
  <c r="T40" i="11" s="1"/>
  <c r="R40" i="11"/>
  <c r="P40" i="11"/>
  <c r="M40" i="11"/>
  <c r="N40" i="11" s="1"/>
  <c r="L40" i="11"/>
  <c r="J40" i="11"/>
  <c r="G40" i="11"/>
  <c r="F40" i="11"/>
  <c r="D40" i="11"/>
  <c r="AC39" i="11"/>
  <c r="AE39" i="11" s="1"/>
  <c r="AA39" i="11"/>
  <c r="Y39" i="11"/>
  <c r="X39" i="11"/>
  <c r="V39" i="11"/>
  <c r="S39" i="11"/>
  <c r="T39" i="11" s="1"/>
  <c r="R39" i="11"/>
  <c r="P39" i="11"/>
  <c r="M39" i="11"/>
  <c r="N39" i="11" s="1"/>
  <c r="L39" i="11"/>
  <c r="J39" i="11"/>
  <c r="G39" i="11"/>
  <c r="F39" i="11"/>
  <c r="D39" i="11"/>
  <c r="AC38" i="11"/>
  <c r="AA38" i="11"/>
  <c r="AE38" i="11" s="1"/>
  <c r="Y38" i="11"/>
  <c r="X38" i="11"/>
  <c r="V38" i="11"/>
  <c r="S38" i="11"/>
  <c r="T38" i="11" s="1"/>
  <c r="R38" i="11"/>
  <c r="P38" i="11"/>
  <c r="N38" i="11"/>
  <c r="M38" i="11"/>
  <c r="L38" i="11"/>
  <c r="J38" i="11"/>
  <c r="G38" i="11"/>
  <c r="F38" i="11"/>
  <c r="D38" i="11"/>
  <c r="AC37" i="11"/>
  <c r="AD37" i="11" s="1"/>
  <c r="AA37" i="11"/>
  <c r="AE37" i="11" s="1"/>
  <c r="Z37" i="11"/>
  <c r="Y37" i="11"/>
  <c r="X37" i="11"/>
  <c r="V37" i="11"/>
  <c r="S37" i="11"/>
  <c r="R37" i="11"/>
  <c r="P37" i="11"/>
  <c r="M37" i="11"/>
  <c r="N37" i="11" s="1"/>
  <c r="L37" i="11"/>
  <c r="J37" i="11"/>
  <c r="G37" i="11"/>
  <c r="H37" i="11" s="1"/>
  <c r="F37" i="11"/>
  <c r="D37" i="11"/>
  <c r="AC36" i="11"/>
  <c r="AA36" i="11"/>
  <c r="AE36" i="11" s="1"/>
  <c r="Y36" i="11"/>
  <c r="X36" i="11"/>
  <c r="V36" i="11"/>
  <c r="S36" i="11"/>
  <c r="T36" i="11" s="1"/>
  <c r="R36" i="11"/>
  <c r="P36" i="11"/>
  <c r="M36" i="11"/>
  <c r="N36" i="11" s="1"/>
  <c r="L36" i="11"/>
  <c r="J36" i="11"/>
  <c r="G36" i="11"/>
  <c r="H36" i="11" s="1"/>
  <c r="F36" i="11"/>
  <c r="D36" i="11"/>
  <c r="AE35" i="11"/>
  <c r="AC35" i="11"/>
  <c r="AA35" i="11"/>
  <c r="Y35" i="11"/>
  <c r="Z35" i="11" s="1"/>
  <c r="X35" i="11"/>
  <c r="V35" i="11"/>
  <c r="S35" i="11"/>
  <c r="R35" i="11"/>
  <c r="P35" i="11"/>
  <c r="M35" i="11"/>
  <c r="L35" i="11"/>
  <c r="J35" i="11"/>
  <c r="G35" i="11"/>
  <c r="H35" i="11" s="1"/>
  <c r="F35" i="11"/>
  <c r="D35" i="11"/>
  <c r="AE34" i="11"/>
  <c r="AC34" i="11"/>
  <c r="AA34" i="11"/>
  <c r="Y34" i="11"/>
  <c r="X34" i="11"/>
  <c r="V34" i="11"/>
  <c r="S34" i="11"/>
  <c r="T34" i="11" s="1"/>
  <c r="R34" i="11"/>
  <c r="P34" i="11"/>
  <c r="M34" i="11"/>
  <c r="N34" i="11" s="1"/>
  <c r="L34" i="11"/>
  <c r="J34" i="11"/>
  <c r="G34" i="11"/>
  <c r="F34" i="11"/>
  <c r="D34" i="11"/>
  <c r="AE33" i="11"/>
  <c r="AC33" i="11"/>
  <c r="AD33" i="11" s="1"/>
  <c r="AA33" i="11"/>
  <c r="Y33" i="11"/>
  <c r="X33" i="11"/>
  <c r="V33" i="11"/>
  <c r="S33" i="11"/>
  <c r="R33" i="11"/>
  <c r="P33" i="11"/>
  <c r="M33" i="11"/>
  <c r="N33" i="11" s="1"/>
  <c r="L33" i="11"/>
  <c r="J33" i="11"/>
  <c r="G33" i="11"/>
  <c r="F33" i="11"/>
  <c r="D33" i="11"/>
  <c r="AC32" i="11"/>
  <c r="AA32" i="11"/>
  <c r="AE32" i="11" s="1"/>
  <c r="Y32" i="11"/>
  <c r="Z32" i="11" s="1"/>
  <c r="X32" i="11"/>
  <c r="V32" i="11"/>
  <c r="S32" i="11"/>
  <c r="T32" i="11" s="1"/>
  <c r="R32" i="11"/>
  <c r="P32" i="11"/>
  <c r="M32" i="11"/>
  <c r="N32" i="11" s="1"/>
  <c r="L32" i="11"/>
  <c r="J32" i="11"/>
  <c r="G32" i="11"/>
  <c r="F32" i="11"/>
  <c r="D32" i="11"/>
  <c r="AC31" i="11"/>
  <c r="AD31" i="11" s="1"/>
  <c r="AA31" i="11"/>
  <c r="AE31" i="11" s="1"/>
  <c r="Z31" i="11"/>
  <c r="Y31" i="11"/>
  <c r="X31" i="11"/>
  <c r="V31" i="11"/>
  <c r="S31" i="11"/>
  <c r="R31" i="11"/>
  <c r="P31" i="11"/>
  <c r="M31" i="11"/>
  <c r="N31" i="11" s="1"/>
  <c r="L31" i="11"/>
  <c r="J31" i="11"/>
  <c r="G31" i="11"/>
  <c r="H31" i="11" s="1"/>
  <c r="F31" i="11"/>
  <c r="D31" i="11"/>
  <c r="AC30" i="11"/>
  <c r="AA30" i="11"/>
  <c r="AE30" i="11" s="1"/>
  <c r="Y30" i="11"/>
  <c r="X30" i="11"/>
  <c r="V30" i="11"/>
  <c r="S30" i="11"/>
  <c r="T30" i="11" s="1"/>
  <c r="R30" i="11"/>
  <c r="P30" i="11"/>
  <c r="M30" i="11"/>
  <c r="L30" i="11"/>
  <c r="J30" i="11"/>
  <c r="G30" i="11"/>
  <c r="H30" i="11" s="1"/>
  <c r="F30" i="11"/>
  <c r="D30" i="11"/>
  <c r="AE29" i="11"/>
  <c r="AC29" i="11"/>
  <c r="AA29" i="11"/>
  <c r="Y29" i="11"/>
  <c r="Z29" i="11" s="1"/>
  <c r="X29" i="11"/>
  <c r="V29" i="11"/>
  <c r="S29" i="11"/>
  <c r="T29" i="11" s="1"/>
  <c r="R29" i="11"/>
  <c r="P29" i="11"/>
  <c r="M29" i="11"/>
  <c r="L29" i="11"/>
  <c r="J29" i="11"/>
  <c r="G29" i="11"/>
  <c r="H29" i="11" s="1"/>
  <c r="F29" i="11"/>
  <c r="D29" i="11"/>
  <c r="AE28" i="11"/>
  <c r="AC28" i="11"/>
  <c r="AA28" i="11"/>
  <c r="Y28" i="11"/>
  <c r="X28" i="11"/>
  <c r="V28" i="11"/>
  <c r="S28" i="11"/>
  <c r="T28" i="11" s="1"/>
  <c r="R28" i="11"/>
  <c r="P28" i="11"/>
  <c r="M28" i="11"/>
  <c r="L28" i="11"/>
  <c r="J28" i="11"/>
  <c r="G28" i="11"/>
  <c r="F28" i="11"/>
  <c r="D28" i="11"/>
  <c r="AC27" i="11"/>
  <c r="AE27" i="11" s="1"/>
  <c r="AA27" i="11"/>
  <c r="Y27" i="11"/>
  <c r="X27" i="11"/>
  <c r="V27" i="11"/>
  <c r="S27" i="11"/>
  <c r="T27" i="11" s="1"/>
  <c r="R27" i="11"/>
  <c r="P27" i="11"/>
  <c r="N27" i="11"/>
  <c r="M27" i="11"/>
  <c r="L27" i="11"/>
  <c r="J27" i="11"/>
  <c r="G27" i="11"/>
  <c r="F27" i="11"/>
  <c r="D27" i="11"/>
  <c r="AC26" i="11"/>
  <c r="AA26" i="11"/>
  <c r="Y26" i="11"/>
  <c r="Z26" i="11" s="1"/>
  <c r="X26" i="11"/>
  <c r="V26" i="11"/>
  <c r="S26" i="11"/>
  <c r="T26" i="11" s="1"/>
  <c r="R26" i="11"/>
  <c r="P26" i="11"/>
  <c r="M26" i="11"/>
  <c r="L26" i="11"/>
  <c r="J26" i="11"/>
  <c r="G26" i="11"/>
  <c r="F26" i="11"/>
  <c r="D26" i="11"/>
  <c r="AC25" i="11"/>
  <c r="AD25" i="11" s="1"/>
  <c r="AB25" i="11"/>
  <c r="AA25" i="11"/>
  <c r="Y25" i="11"/>
  <c r="X25" i="11"/>
  <c r="V25" i="11"/>
  <c r="S25" i="11"/>
  <c r="R25" i="11"/>
  <c r="P25" i="11"/>
  <c r="M25" i="11"/>
  <c r="N25" i="11" s="1"/>
  <c r="L25" i="11"/>
  <c r="J25" i="11"/>
  <c r="G25" i="11"/>
  <c r="H25" i="11" s="1"/>
  <c r="F25" i="11"/>
  <c r="D25" i="11"/>
  <c r="AC24" i="11"/>
  <c r="AA24" i="11"/>
  <c r="AE24" i="11" s="1"/>
  <c r="Y24" i="11"/>
  <c r="Z24" i="11" s="1"/>
  <c r="X24" i="11"/>
  <c r="V24" i="11"/>
  <c r="S24" i="11"/>
  <c r="T24" i="11" s="1"/>
  <c r="R24" i="11"/>
  <c r="P24" i="11"/>
  <c r="M24" i="11"/>
  <c r="L24" i="11"/>
  <c r="J24" i="11"/>
  <c r="G24" i="11"/>
  <c r="H24" i="11" s="1"/>
  <c r="F24" i="11"/>
  <c r="D24" i="11"/>
  <c r="AE23" i="11"/>
  <c r="AC23" i="11"/>
  <c r="AA23" i="11"/>
  <c r="Y23" i="11"/>
  <c r="Z23" i="11" s="1"/>
  <c r="X23" i="11"/>
  <c r="V23" i="11"/>
  <c r="S23" i="11"/>
  <c r="T23" i="11" s="1"/>
  <c r="R23" i="11"/>
  <c r="P23" i="11"/>
  <c r="M23" i="11"/>
  <c r="L23" i="11"/>
  <c r="J23" i="11"/>
  <c r="G23" i="11"/>
  <c r="H23" i="11" s="1"/>
  <c r="F23" i="11"/>
  <c r="D23" i="11"/>
  <c r="AE22" i="11"/>
  <c r="AC22" i="11"/>
  <c r="AD22" i="11" s="1"/>
  <c r="AA22" i="11"/>
  <c r="Y22" i="11"/>
  <c r="X22" i="11"/>
  <c r="V22" i="11"/>
  <c r="S22" i="11"/>
  <c r="T22" i="11" s="1"/>
  <c r="R22" i="11"/>
  <c r="P22" i="11"/>
  <c r="N22" i="11"/>
  <c r="M22" i="11"/>
  <c r="L22" i="11"/>
  <c r="J22" i="11"/>
  <c r="G22" i="11"/>
  <c r="F22" i="11"/>
  <c r="D22" i="11"/>
  <c r="AC21" i="11"/>
  <c r="AD21" i="11" s="1"/>
  <c r="AA21" i="11"/>
  <c r="AE21" i="11" s="1"/>
  <c r="Z21" i="11"/>
  <c r="Y21" i="11"/>
  <c r="X21" i="11"/>
  <c r="V21" i="11"/>
  <c r="S21" i="11"/>
  <c r="R21" i="11"/>
  <c r="P21" i="11"/>
  <c r="M21" i="11"/>
  <c r="N21" i="11" s="1"/>
  <c r="L21" i="11"/>
  <c r="J21" i="11"/>
  <c r="H21" i="11"/>
  <c r="G21" i="11"/>
  <c r="F21" i="11"/>
  <c r="D21" i="11"/>
  <c r="AC20" i="11"/>
  <c r="AA20" i="11"/>
  <c r="AE20" i="11" s="1"/>
  <c r="Y20" i="11"/>
  <c r="Z20" i="11" s="1"/>
  <c r="X20" i="11"/>
  <c r="V20" i="11"/>
  <c r="S20" i="11"/>
  <c r="R20" i="11"/>
  <c r="P20" i="11"/>
  <c r="M20" i="11"/>
  <c r="N20" i="11" s="1"/>
  <c r="L20" i="11"/>
  <c r="J20" i="11"/>
  <c r="G20" i="11"/>
  <c r="H20" i="11" s="1"/>
  <c r="F20" i="11"/>
  <c r="D20" i="11"/>
  <c r="AC19" i="11"/>
  <c r="AA19" i="11"/>
  <c r="Y19" i="11"/>
  <c r="Z19" i="11" s="1"/>
  <c r="X19" i="11"/>
  <c r="V19" i="11"/>
  <c r="T19" i="11"/>
  <c r="S19" i="11"/>
  <c r="R19" i="11"/>
  <c r="P19" i="11"/>
  <c r="N19" i="11"/>
  <c r="M19" i="11"/>
  <c r="L19" i="11"/>
  <c r="J19" i="11"/>
  <c r="G19" i="11"/>
  <c r="H19" i="11" s="1"/>
  <c r="F19" i="11"/>
  <c r="D19" i="11"/>
  <c r="AC18" i="11"/>
  <c r="AA18" i="11"/>
  <c r="AE18" i="11" s="1"/>
  <c r="Y18" i="11"/>
  <c r="X18" i="11"/>
  <c r="V18" i="11"/>
  <c r="S18" i="11"/>
  <c r="T18" i="11" s="1"/>
  <c r="R18" i="11"/>
  <c r="P18" i="11"/>
  <c r="M18" i="11"/>
  <c r="N18" i="11" s="1"/>
  <c r="L18" i="11"/>
  <c r="J18" i="11"/>
  <c r="H18" i="11"/>
  <c r="G18" i="11"/>
  <c r="F18" i="11"/>
  <c r="D18" i="11"/>
  <c r="AE17" i="11"/>
  <c r="AC17" i="11"/>
  <c r="AA17" i="11"/>
  <c r="AB17" i="11" s="1"/>
  <c r="Y17" i="11"/>
  <c r="Z17" i="11" s="1"/>
  <c r="X17" i="11"/>
  <c r="V17" i="11"/>
  <c r="T17" i="11"/>
  <c r="S17" i="11"/>
  <c r="R17" i="11"/>
  <c r="P17" i="11"/>
  <c r="M17" i="11"/>
  <c r="L17" i="11"/>
  <c r="J17" i="11"/>
  <c r="G17" i="11"/>
  <c r="H17" i="11" s="1"/>
  <c r="F17" i="11"/>
  <c r="D17" i="11"/>
  <c r="AE16" i="11"/>
  <c r="AC16" i="11"/>
  <c r="AA16" i="11"/>
  <c r="Y16" i="11"/>
  <c r="X16" i="11"/>
  <c r="V16" i="11"/>
  <c r="S16" i="11"/>
  <c r="T16" i="11" s="1"/>
  <c r="R16" i="11"/>
  <c r="P16" i="11"/>
  <c r="M16" i="11"/>
  <c r="N16" i="11" s="1"/>
  <c r="L16" i="11"/>
  <c r="J16" i="11"/>
  <c r="G16" i="11"/>
  <c r="F16" i="11"/>
  <c r="D16" i="11"/>
  <c r="AC15" i="11"/>
  <c r="AE15" i="11" s="1"/>
  <c r="AB15" i="11"/>
  <c r="AA15" i="11"/>
  <c r="Y15" i="11"/>
  <c r="X15" i="11"/>
  <c r="V15" i="11"/>
  <c r="S15" i="11"/>
  <c r="T15" i="11" s="1"/>
  <c r="R15" i="11"/>
  <c r="P15" i="11"/>
  <c r="M15" i="11"/>
  <c r="N15" i="11" s="1"/>
  <c r="L15" i="11"/>
  <c r="J15" i="11"/>
  <c r="G15" i="11"/>
  <c r="F15" i="11"/>
  <c r="D15" i="11"/>
  <c r="AC14" i="11"/>
  <c r="AD19" i="11" s="1"/>
  <c r="AA14" i="11"/>
  <c r="AB18" i="11" s="1"/>
  <c r="Y14" i="11"/>
  <c r="Z18" i="11" s="1"/>
  <c r="S14" i="11"/>
  <c r="M14" i="11"/>
  <c r="G14" i="11"/>
  <c r="AC13" i="11"/>
  <c r="AE13" i="11" s="1"/>
  <c r="AA13" i="11"/>
  <c r="Y13" i="11"/>
  <c r="S13" i="11"/>
  <c r="M13" i="11"/>
  <c r="G13" i="11"/>
  <c r="AE12" i="11"/>
  <c r="AC12" i="11"/>
  <c r="AA12" i="11"/>
  <c r="Y12" i="11"/>
  <c r="X12" i="11"/>
  <c r="V12" i="11"/>
  <c r="S12" i="11"/>
  <c r="T12" i="11" s="1"/>
  <c r="R12" i="11"/>
  <c r="P12" i="11"/>
  <c r="M12" i="11"/>
  <c r="L12" i="11"/>
  <c r="J12" i="11"/>
  <c r="G12" i="11"/>
  <c r="F12" i="11"/>
  <c r="D12" i="11"/>
  <c r="AC11" i="11"/>
  <c r="AD12" i="11" s="1"/>
  <c r="AA11" i="11"/>
  <c r="AB12" i="11" s="1"/>
  <c r="Y11" i="11"/>
  <c r="Z12" i="11" s="1"/>
  <c r="S11" i="11"/>
  <c r="M11" i="11"/>
  <c r="N12" i="11" s="1"/>
  <c r="G11" i="11"/>
  <c r="H12" i="11" s="1"/>
  <c r="AB31" i="11" l="1"/>
  <c r="AB43" i="11"/>
  <c r="AB50" i="11"/>
  <c r="AB21" i="11"/>
  <c r="AD43" i="11"/>
  <c r="AE11" i="11"/>
  <c r="AF12" i="11" s="1"/>
  <c r="AD26" i="11"/>
  <c r="AE57" i="11"/>
  <c r="AD15" i="11"/>
  <c r="AB29" i="11"/>
  <c r="AB35" i="11"/>
  <c r="AB27" i="11"/>
  <c r="AD32" i="11"/>
  <c r="AB41" i="11"/>
  <c r="Z55" i="11"/>
  <c r="Z58" i="11"/>
  <c r="H57" i="11"/>
  <c r="H51" i="11"/>
  <c r="H45" i="11"/>
  <c r="H39" i="11"/>
  <c r="H33" i="11"/>
  <c r="H27" i="11"/>
  <c r="H54" i="11"/>
  <c r="H42" i="11"/>
  <c r="H15" i="11"/>
  <c r="Z30" i="11"/>
  <c r="AB33" i="11"/>
  <c r="Z36" i="11"/>
  <c r="AB45" i="11"/>
  <c r="N59" i="11"/>
  <c r="N53" i="11"/>
  <c r="N47" i="11"/>
  <c r="N41" i="11"/>
  <c r="N35" i="11"/>
  <c r="N29" i="11"/>
  <c r="N23" i="11"/>
  <c r="N56" i="11"/>
  <c r="N26" i="11"/>
  <c r="N17" i="11"/>
  <c r="AB24" i="11"/>
  <c r="AD27" i="11"/>
  <c r="AB39" i="11"/>
  <c r="Z42" i="11"/>
  <c r="AE48" i="11"/>
  <c r="AB48" i="11"/>
  <c r="N54" i="11"/>
  <c r="AB55" i="11"/>
  <c r="T55" i="11"/>
  <c r="T49" i="11"/>
  <c r="T43" i="11"/>
  <c r="T37" i="11"/>
  <c r="T31" i="11"/>
  <c r="T35" i="11"/>
  <c r="T33" i="11"/>
  <c r="T25" i="11"/>
  <c r="AB20" i="11"/>
  <c r="T21" i="11"/>
  <c r="AD48" i="11"/>
  <c r="Z49" i="11"/>
  <c r="AD52" i="11"/>
  <c r="AD55" i="11"/>
  <c r="Z56" i="11"/>
  <c r="AD59" i="11"/>
  <c r="AD53" i="11"/>
  <c r="AD47" i="11"/>
  <c r="AD41" i="11"/>
  <c r="AD35" i="11"/>
  <c r="AD29" i="11"/>
  <c r="AD44" i="11"/>
  <c r="AD38" i="11"/>
  <c r="AD23" i="11"/>
  <c r="AD16" i="11"/>
  <c r="AD17" i="11"/>
  <c r="Z57" i="11"/>
  <c r="Z51" i="11"/>
  <c r="Z45" i="11"/>
  <c r="Z39" i="11"/>
  <c r="Z33" i="11"/>
  <c r="Z27" i="11"/>
  <c r="Z15" i="11"/>
  <c r="AD20" i="11"/>
  <c r="Z25" i="11"/>
  <c r="AD39" i="11"/>
  <c r="AE56" i="11"/>
  <c r="AB56" i="11"/>
  <c r="AB37" i="11"/>
  <c r="AB26" i="11"/>
  <c r="AE26" i="11"/>
  <c r="AB58" i="11"/>
  <c r="AB52" i="11"/>
  <c r="AB46" i="11"/>
  <c r="AB40" i="11"/>
  <c r="AB34" i="11"/>
  <c r="AB28" i="11"/>
  <c r="AB22" i="11"/>
  <c r="AB42" i="11"/>
  <c r="AB19" i="11"/>
  <c r="AB16" i="11"/>
  <c r="AE14" i="11"/>
  <c r="AD18" i="11"/>
  <c r="AE25" i="11"/>
  <c r="AD56" i="11"/>
  <c r="Z16" i="11"/>
  <c r="H26" i="11"/>
  <c r="Z28" i="11"/>
  <c r="AB51" i="11"/>
  <c r="H53" i="11"/>
  <c r="H56" i="11"/>
  <c r="H16" i="11"/>
  <c r="N24" i="11"/>
  <c r="AF30" i="11"/>
  <c r="H32" i="11"/>
  <c r="AB32" i="11"/>
  <c r="Z34" i="11"/>
  <c r="T57" i="11"/>
  <c r="AB23" i="11"/>
  <c r="H28" i="11"/>
  <c r="AD28" i="11"/>
  <c r="AB30" i="11"/>
  <c r="H38" i="11"/>
  <c r="AB38" i="11"/>
  <c r="Z40" i="11"/>
  <c r="H44" i="11"/>
  <c r="AB44" i="11"/>
  <c r="H46" i="11"/>
  <c r="AD46" i="11"/>
  <c r="N48" i="11"/>
  <c r="AE49" i="11"/>
  <c r="T50" i="11"/>
  <c r="AD51" i="11"/>
  <c r="AE19" i="11"/>
  <c r="Z22" i="11"/>
  <c r="AD30" i="11"/>
  <c r="H34" i="11"/>
  <c r="AD34" i="11"/>
  <c r="AB36" i="11"/>
  <c r="T45" i="11"/>
  <c r="AB49" i="11"/>
  <c r="AE54" i="11"/>
  <c r="AB54" i="11"/>
  <c r="N58" i="11"/>
  <c r="Z59" i="11"/>
  <c r="Z38" i="11"/>
  <c r="Z44" i="11"/>
  <c r="Z46" i="11"/>
  <c r="AD58" i="11"/>
  <c r="AD36" i="11"/>
  <c r="AD40" i="11"/>
  <c r="AD54" i="11"/>
  <c r="AD24" i="11"/>
  <c r="H58" i="11"/>
  <c r="H22" i="11"/>
  <c r="H40" i="11"/>
  <c r="AD49" i="11"/>
  <c r="T20" i="11"/>
  <c r="N28" i="11"/>
  <c r="N30" i="11"/>
  <c r="AD42" i="11"/>
  <c r="N46" i="11"/>
  <c r="Z47" i="11"/>
  <c r="T48" i="11"/>
  <c r="Z50" i="11"/>
  <c r="Z52" i="11"/>
  <c r="AB57" i="11"/>
  <c r="H59" i="11"/>
  <c r="AB47" i="11"/>
  <c r="AB53" i="11"/>
  <c r="AB59" i="11"/>
  <c r="AF46" i="11" l="1"/>
  <c r="AF28" i="11"/>
  <c r="AF52" i="11"/>
  <c r="AF45" i="11"/>
  <c r="AF22" i="11"/>
  <c r="AF23" i="11"/>
  <c r="AF18" i="11"/>
  <c r="AF16" i="11"/>
  <c r="AF40" i="11"/>
  <c r="AF59" i="11"/>
  <c r="AF41" i="11"/>
  <c r="AF15" i="11"/>
  <c r="AF31" i="11"/>
  <c r="AF17" i="11"/>
  <c r="AF19" i="11"/>
  <c r="AF36" i="11"/>
  <c r="AF58" i="11"/>
  <c r="AF55" i="11"/>
  <c r="AF44" i="11"/>
  <c r="AF56" i="11"/>
  <c r="AF20" i="11"/>
  <c r="AF51" i="11"/>
  <c r="AF34" i="11"/>
  <c r="AF32" i="11"/>
  <c r="AF54" i="11"/>
  <c r="AF49" i="11"/>
  <c r="AF33" i="11"/>
  <c r="AF21" i="11"/>
  <c r="AF35" i="11"/>
  <c r="AF53" i="11"/>
  <c r="AF57" i="11"/>
  <c r="AF43" i="11"/>
  <c r="AF42" i="11"/>
  <c r="AF39" i="11"/>
  <c r="AF47" i="11"/>
  <c r="AF37" i="11"/>
  <c r="AF25" i="11"/>
  <c r="AF29" i="11"/>
  <c r="AF38" i="11"/>
  <c r="AF26" i="11"/>
  <c r="AF48" i="11"/>
  <c r="AF24" i="11"/>
  <c r="AF27" i="11"/>
  <c r="AF50" i="11"/>
  <c r="AC59" i="9" l="1"/>
  <c r="AA59" i="9"/>
  <c r="Y59" i="9"/>
  <c r="X59" i="9"/>
  <c r="V59" i="9"/>
  <c r="S59" i="9"/>
  <c r="M59" i="9"/>
  <c r="J59" i="9"/>
  <c r="G59" i="9"/>
  <c r="AC58" i="9"/>
  <c r="AA58" i="9"/>
  <c r="AE58" i="9" s="1"/>
  <c r="Y58" i="9"/>
  <c r="V58" i="9"/>
  <c r="S58" i="9"/>
  <c r="R58" i="9"/>
  <c r="P58" i="9"/>
  <c r="M58" i="9"/>
  <c r="L58" i="9"/>
  <c r="J58" i="9"/>
  <c r="G58" i="9"/>
  <c r="AE57" i="9"/>
  <c r="AC57" i="9"/>
  <c r="AA57" i="9"/>
  <c r="Y57" i="9"/>
  <c r="Z57" i="9" s="1"/>
  <c r="S57" i="9"/>
  <c r="R57" i="9"/>
  <c r="P57" i="9"/>
  <c r="M57" i="9"/>
  <c r="G57" i="9"/>
  <c r="AC56" i="9"/>
  <c r="AA56" i="9"/>
  <c r="AE56" i="9" s="1"/>
  <c r="Y56" i="9"/>
  <c r="Z56" i="9" s="1"/>
  <c r="V56" i="9"/>
  <c r="S56" i="9"/>
  <c r="R56" i="9"/>
  <c r="P56" i="9"/>
  <c r="M56" i="9"/>
  <c r="L56" i="9"/>
  <c r="J56" i="9"/>
  <c r="G56" i="9"/>
  <c r="AC55" i="9"/>
  <c r="AA55" i="9"/>
  <c r="Y55" i="9"/>
  <c r="S55" i="9"/>
  <c r="P55" i="9"/>
  <c r="M55" i="9"/>
  <c r="L55" i="9"/>
  <c r="J55" i="9"/>
  <c r="G55" i="9"/>
  <c r="AC54" i="9"/>
  <c r="AA54" i="9"/>
  <c r="AE54" i="9" s="1"/>
  <c r="Y54" i="9"/>
  <c r="Z54" i="9" s="1"/>
  <c r="X54" i="9"/>
  <c r="S54" i="9"/>
  <c r="R54" i="9"/>
  <c r="M54" i="9"/>
  <c r="L54" i="9"/>
  <c r="G54" i="9"/>
  <c r="AC53" i="9"/>
  <c r="AA53" i="9"/>
  <c r="Y53" i="9"/>
  <c r="S53" i="9"/>
  <c r="M53" i="9"/>
  <c r="J53" i="9"/>
  <c r="G53" i="9"/>
  <c r="AC52" i="9"/>
  <c r="AA52" i="9"/>
  <c r="Y52" i="9"/>
  <c r="X52" i="9"/>
  <c r="V52" i="9"/>
  <c r="S52" i="9"/>
  <c r="R52" i="9"/>
  <c r="P52" i="9"/>
  <c r="M52" i="9"/>
  <c r="L52" i="9"/>
  <c r="G52" i="9"/>
  <c r="AE51" i="9"/>
  <c r="AC51" i="9"/>
  <c r="AA51" i="9"/>
  <c r="Z51" i="9"/>
  <c r="Y51" i="9"/>
  <c r="S51" i="9"/>
  <c r="R51" i="9"/>
  <c r="P51" i="9"/>
  <c r="M51" i="9"/>
  <c r="G51" i="9"/>
  <c r="AC50" i="9"/>
  <c r="AA50" i="9"/>
  <c r="Y50" i="9"/>
  <c r="Z50" i="9" s="1"/>
  <c r="X50" i="9"/>
  <c r="V50" i="9"/>
  <c r="S50" i="9"/>
  <c r="R50" i="9"/>
  <c r="P50" i="9"/>
  <c r="M50" i="9"/>
  <c r="L50" i="9"/>
  <c r="G50" i="9"/>
  <c r="AC49" i="9"/>
  <c r="AE49" i="9" s="1"/>
  <c r="AA49" i="9"/>
  <c r="Y49" i="9"/>
  <c r="S49" i="9"/>
  <c r="P49" i="9"/>
  <c r="M49" i="9"/>
  <c r="L49" i="9"/>
  <c r="J49" i="9"/>
  <c r="G49" i="9"/>
  <c r="AE48" i="9"/>
  <c r="AC48" i="9"/>
  <c r="AA48" i="9"/>
  <c r="Y48" i="9"/>
  <c r="X48" i="9"/>
  <c r="V48" i="9"/>
  <c r="S48" i="9"/>
  <c r="R48" i="9"/>
  <c r="P48" i="9"/>
  <c r="M48" i="9"/>
  <c r="L48" i="9"/>
  <c r="G48" i="9"/>
  <c r="AC47" i="9"/>
  <c r="AA47" i="9"/>
  <c r="Y47" i="9"/>
  <c r="X47" i="9"/>
  <c r="V47" i="9"/>
  <c r="S47" i="9"/>
  <c r="M47" i="9"/>
  <c r="J47" i="9"/>
  <c r="G47" i="9"/>
  <c r="AE46" i="9"/>
  <c r="AC46" i="9"/>
  <c r="AA46" i="9"/>
  <c r="Y46" i="9"/>
  <c r="V46" i="9"/>
  <c r="S46" i="9"/>
  <c r="R46" i="9"/>
  <c r="P46" i="9"/>
  <c r="M46" i="9"/>
  <c r="L46" i="9"/>
  <c r="J46" i="9"/>
  <c r="G46" i="9"/>
  <c r="AC45" i="9"/>
  <c r="AE45" i="9" s="1"/>
  <c r="AA45" i="9"/>
  <c r="Z45" i="9"/>
  <c r="Y45" i="9"/>
  <c r="V45" i="9"/>
  <c r="S45" i="9"/>
  <c r="R45" i="9"/>
  <c r="P45" i="9"/>
  <c r="M45" i="9"/>
  <c r="G45" i="9"/>
  <c r="AC44" i="9"/>
  <c r="AE44" i="9" s="1"/>
  <c r="AA44" i="9"/>
  <c r="Y44" i="9"/>
  <c r="S44" i="9"/>
  <c r="R44" i="9"/>
  <c r="P44" i="9"/>
  <c r="M44" i="9"/>
  <c r="L44" i="9"/>
  <c r="J44" i="9"/>
  <c r="G44" i="9"/>
  <c r="AC43" i="9"/>
  <c r="AA43" i="9"/>
  <c r="Y43" i="9"/>
  <c r="S43" i="9"/>
  <c r="M43" i="9"/>
  <c r="L43" i="9"/>
  <c r="J43" i="9"/>
  <c r="G43" i="9"/>
  <c r="AE42" i="9"/>
  <c r="AC42" i="9"/>
  <c r="AA42" i="9"/>
  <c r="Y42" i="9"/>
  <c r="S42" i="9"/>
  <c r="R42" i="9"/>
  <c r="P42" i="9"/>
  <c r="M42" i="9"/>
  <c r="L42" i="9"/>
  <c r="G42" i="9"/>
  <c r="AC41" i="9"/>
  <c r="AA41" i="9"/>
  <c r="Y41" i="9"/>
  <c r="Z41" i="9" s="1"/>
  <c r="X41" i="9"/>
  <c r="S41" i="9"/>
  <c r="M41" i="9"/>
  <c r="G41" i="9"/>
  <c r="AC40" i="9"/>
  <c r="AA40" i="9"/>
  <c r="Y40" i="9"/>
  <c r="S40" i="9"/>
  <c r="R40" i="9"/>
  <c r="P40" i="9"/>
  <c r="M40" i="9"/>
  <c r="L40" i="9"/>
  <c r="J40" i="9"/>
  <c r="G40" i="9"/>
  <c r="AC39" i="9"/>
  <c r="AE39" i="9" s="1"/>
  <c r="AA39" i="9"/>
  <c r="Y39" i="9"/>
  <c r="Z39" i="9" s="1"/>
  <c r="V39" i="9"/>
  <c r="S39" i="9"/>
  <c r="R39" i="9"/>
  <c r="P39" i="9"/>
  <c r="M39" i="9"/>
  <c r="G39" i="9"/>
  <c r="AE38" i="9"/>
  <c r="AC38" i="9"/>
  <c r="AA38" i="9"/>
  <c r="Y38" i="9"/>
  <c r="S38" i="9"/>
  <c r="R38" i="9"/>
  <c r="P38" i="9"/>
  <c r="M38" i="9"/>
  <c r="L38" i="9"/>
  <c r="J38" i="9"/>
  <c r="G38" i="9"/>
  <c r="AC37" i="9"/>
  <c r="AA37" i="9"/>
  <c r="Y37" i="9"/>
  <c r="Z37" i="9" s="1"/>
  <c r="S37" i="9"/>
  <c r="P37" i="9"/>
  <c r="M37" i="9"/>
  <c r="L37" i="9"/>
  <c r="G37" i="9"/>
  <c r="AC36" i="9"/>
  <c r="AA36" i="9"/>
  <c r="AE36" i="9" s="1"/>
  <c r="Y36" i="9"/>
  <c r="Z36" i="9" s="1"/>
  <c r="X36" i="9"/>
  <c r="S36" i="9"/>
  <c r="R36" i="9"/>
  <c r="P36" i="9"/>
  <c r="M36" i="9"/>
  <c r="L36" i="9"/>
  <c r="J36" i="9"/>
  <c r="G36" i="9"/>
  <c r="AC35" i="9"/>
  <c r="AA35" i="9"/>
  <c r="Y35" i="9"/>
  <c r="Z35" i="9" s="1"/>
  <c r="X35" i="9"/>
  <c r="V35" i="9"/>
  <c r="S35" i="9"/>
  <c r="M35" i="9"/>
  <c r="J35" i="9"/>
  <c r="G35" i="9"/>
  <c r="AE34" i="9"/>
  <c r="AC34" i="9"/>
  <c r="AA34" i="9"/>
  <c r="Y34" i="9"/>
  <c r="V34" i="9"/>
  <c r="S34" i="9"/>
  <c r="R34" i="9"/>
  <c r="P34" i="9"/>
  <c r="M34" i="9"/>
  <c r="L34" i="9"/>
  <c r="J34" i="9"/>
  <c r="G34" i="9"/>
  <c r="AE33" i="9"/>
  <c r="AC33" i="9"/>
  <c r="AA33" i="9"/>
  <c r="Y33" i="9"/>
  <c r="V33" i="9"/>
  <c r="S33" i="9"/>
  <c r="R33" i="9"/>
  <c r="P33" i="9"/>
  <c r="M33" i="9"/>
  <c r="G33" i="9"/>
  <c r="AC32" i="9"/>
  <c r="AA32" i="9"/>
  <c r="AE32" i="9" s="1"/>
  <c r="Y32" i="9"/>
  <c r="V32" i="9"/>
  <c r="S32" i="9"/>
  <c r="R32" i="9"/>
  <c r="P32" i="9"/>
  <c r="M32" i="9"/>
  <c r="L32" i="9"/>
  <c r="J32" i="9"/>
  <c r="G32" i="9"/>
  <c r="AC31" i="9"/>
  <c r="AE31" i="9" s="1"/>
  <c r="AA31" i="9"/>
  <c r="Y31" i="9"/>
  <c r="Z31" i="9" s="1"/>
  <c r="S31" i="9"/>
  <c r="P31" i="9"/>
  <c r="M31" i="9"/>
  <c r="L31" i="9"/>
  <c r="J31" i="9"/>
  <c r="G31" i="9"/>
  <c r="AC30" i="9"/>
  <c r="AA30" i="9"/>
  <c r="AE30" i="9" s="1"/>
  <c r="Y30" i="9"/>
  <c r="Z30" i="9" s="1"/>
  <c r="X30" i="9"/>
  <c r="S30" i="9"/>
  <c r="R30" i="9"/>
  <c r="M30" i="9"/>
  <c r="L30" i="9"/>
  <c r="G30" i="9"/>
  <c r="AC29" i="9"/>
  <c r="AA29" i="9"/>
  <c r="Z29" i="9"/>
  <c r="Y29" i="9"/>
  <c r="S29" i="9"/>
  <c r="M29" i="9"/>
  <c r="J29" i="9"/>
  <c r="G29" i="9"/>
  <c r="AC28" i="9"/>
  <c r="AA28" i="9"/>
  <c r="Y28" i="9"/>
  <c r="Z28" i="9" s="1"/>
  <c r="X28" i="9"/>
  <c r="V28" i="9"/>
  <c r="S28" i="9"/>
  <c r="R28" i="9"/>
  <c r="P28" i="9"/>
  <c r="M28" i="9"/>
  <c r="L28" i="9"/>
  <c r="G28" i="9"/>
  <c r="F28" i="9"/>
  <c r="AE27" i="9"/>
  <c r="AC27" i="9"/>
  <c r="AA27" i="9"/>
  <c r="Y27" i="9"/>
  <c r="S27" i="9"/>
  <c r="R27" i="9"/>
  <c r="P27" i="9"/>
  <c r="M27" i="9"/>
  <c r="G27" i="9"/>
  <c r="AC26" i="9"/>
  <c r="AA26" i="9"/>
  <c r="Y26" i="9"/>
  <c r="X26" i="9"/>
  <c r="V26" i="9"/>
  <c r="S26" i="9"/>
  <c r="R26" i="9"/>
  <c r="P26" i="9"/>
  <c r="M26" i="9"/>
  <c r="L26" i="9"/>
  <c r="G26" i="9"/>
  <c r="AC25" i="9"/>
  <c r="AA25" i="9"/>
  <c r="Z25" i="9"/>
  <c r="Y25" i="9"/>
  <c r="S25" i="9"/>
  <c r="P25" i="9"/>
  <c r="M25" i="9"/>
  <c r="L25" i="9"/>
  <c r="J25" i="9"/>
  <c r="G25" i="9"/>
  <c r="AE24" i="9"/>
  <c r="AC24" i="9"/>
  <c r="AA24" i="9"/>
  <c r="Y24" i="9"/>
  <c r="Z24" i="9" s="1"/>
  <c r="X24" i="9"/>
  <c r="V24" i="9"/>
  <c r="S24" i="9"/>
  <c r="R24" i="9"/>
  <c r="P24" i="9"/>
  <c r="M24" i="9"/>
  <c r="L24" i="9"/>
  <c r="G24" i="9"/>
  <c r="AC23" i="9"/>
  <c r="AA23" i="9"/>
  <c r="Y23" i="9"/>
  <c r="X23" i="9"/>
  <c r="S23" i="9"/>
  <c r="M23" i="9"/>
  <c r="J23" i="9"/>
  <c r="G23" i="9"/>
  <c r="AE22" i="9"/>
  <c r="AC22" i="9"/>
  <c r="AA22" i="9"/>
  <c r="Y22" i="9"/>
  <c r="X22" i="9"/>
  <c r="S22" i="9"/>
  <c r="R22" i="9"/>
  <c r="P22" i="9"/>
  <c r="M22" i="9"/>
  <c r="L22" i="9"/>
  <c r="J22" i="9"/>
  <c r="G22" i="9"/>
  <c r="AE21" i="9"/>
  <c r="AC21" i="9"/>
  <c r="AA21" i="9"/>
  <c r="Y21" i="9"/>
  <c r="V21" i="9"/>
  <c r="S21" i="9"/>
  <c r="R21" i="9"/>
  <c r="P21" i="9"/>
  <c r="M21" i="9"/>
  <c r="G21" i="9"/>
  <c r="AC20" i="9"/>
  <c r="AE20" i="9" s="1"/>
  <c r="AA20" i="9"/>
  <c r="Y20" i="9"/>
  <c r="X20" i="9"/>
  <c r="V20" i="9"/>
  <c r="S20" i="9"/>
  <c r="R20" i="9"/>
  <c r="P20" i="9"/>
  <c r="M20" i="9"/>
  <c r="L20" i="9"/>
  <c r="J20" i="9"/>
  <c r="G20" i="9"/>
  <c r="AC19" i="9"/>
  <c r="AA19" i="9"/>
  <c r="AE19" i="9" s="1"/>
  <c r="Z19" i="9"/>
  <c r="Y19" i="9"/>
  <c r="S19" i="9"/>
  <c r="M19" i="9"/>
  <c r="L19" i="9"/>
  <c r="J19" i="9"/>
  <c r="G19" i="9"/>
  <c r="AE18" i="9"/>
  <c r="AC18" i="9"/>
  <c r="AA18" i="9"/>
  <c r="Y18" i="9"/>
  <c r="S18" i="9"/>
  <c r="R18" i="9"/>
  <c r="P18" i="9"/>
  <c r="M18" i="9"/>
  <c r="L18" i="9"/>
  <c r="G18" i="9"/>
  <c r="AC17" i="9"/>
  <c r="AA17" i="9"/>
  <c r="Z17" i="9"/>
  <c r="Y17" i="9"/>
  <c r="X17" i="9"/>
  <c r="V17" i="9"/>
  <c r="S17" i="9"/>
  <c r="M17" i="9"/>
  <c r="G17" i="9"/>
  <c r="AE16" i="9"/>
  <c r="AC16" i="9"/>
  <c r="AA16" i="9"/>
  <c r="Y16" i="9"/>
  <c r="S16" i="9"/>
  <c r="R16" i="9"/>
  <c r="P16" i="9"/>
  <c r="M16" i="9"/>
  <c r="L16" i="9"/>
  <c r="J16" i="9"/>
  <c r="G16" i="9"/>
  <c r="AC15" i="9"/>
  <c r="AE15" i="9" s="1"/>
  <c r="AA15" i="9"/>
  <c r="Y15" i="9"/>
  <c r="Z15" i="9" s="1"/>
  <c r="S15" i="9"/>
  <c r="R15" i="9"/>
  <c r="P15" i="9"/>
  <c r="M15" i="9"/>
  <c r="G15" i="9"/>
  <c r="Y14" i="9"/>
  <c r="Z53" i="9" s="1"/>
  <c r="W14" i="9"/>
  <c r="U14" i="9"/>
  <c r="V44" i="9" s="1"/>
  <c r="Q14" i="9"/>
  <c r="R59" i="9" s="1"/>
  <c r="O14" i="9"/>
  <c r="K14" i="9"/>
  <c r="L57" i="9" s="1"/>
  <c r="I14" i="9"/>
  <c r="J42" i="9" s="1"/>
  <c r="E14" i="9"/>
  <c r="F53" i="9" s="1"/>
  <c r="C14" i="9"/>
  <c r="D28" i="9" s="1"/>
  <c r="AE12" i="9"/>
  <c r="AC12" i="9"/>
  <c r="AA12" i="9"/>
  <c r="Y12" i="9"/>
  <c r="X12" i="9"/>
  <c r="V12" i="9"/>
  <c r="S12" i="9"/>
  <c r="R12" i="9"/>
  <c r="P12" i="9"/>
  <c r="N12" i="9"/>
  <c r="M12" i="9"/>
  <c r="L12" i="9"/>
  <c r="J12" i="9"/>
  <c r="H12" i="9"/>
  <c r="G12" i="9"/>
  <c r="F12" i="9"/>
  <c r="D12" i="9"/>
  <c r="AC11" i="9"/>
  <c r="AD12" i="9" s="1"/>
  <c r="AA11" i="9"/>
  <c r="AE11" i="9" s="1"/>
  <c r="Y11" i="9"/>
  <c r="Z12" i="9" s="1"/>
  <c r="S11" i="9"/>
  <c r="M11" i="9"/>
  <c r="G11" i="9"/>
  <c r="N27" i="9" l="1"/>
  <c r="N38" i="9"/>
  <c r="F16" i="9"/>
  <c r="N31" i="9"/>
  <c r="N55" i="9"/>
  <c r="T19" i="9"/>
  <c r="T20" i="9"/>
  <c r="AE23" i="9"/>
  <c r="AE28" i="9"/>
  <c r="AB28" i="9"/>
  <c r="AF12" i="9"/>
  <c r="D15" i="9"/>
  <c r="T46" i="9"/>
  <c r="D55" i="9"/>
  <c r="D49" i="9"/>
  <c r="D43" i="9"/>
  <c r="D37" i="9"/>
  <c r="D31" i="9"/>
  <c r="D25" i="9"/>
  <c r="D19" i="9"/>
  <c r="D57" i="9"/>
  <c r="D42" i="9"/>
  <c r="D33" i="9"/>
  <c r="D18" i="9"/>
  <c r="D59" i="9"/>
  <c r="D46" i="9"/>
  <c r="D44" i="9"/>
  <c r="D35" i="9"/>
  <c r="D22" i="9"/>
  <c r="D20" i="9"/>
  <c r="D21" i="9"/>
  <c r="D38" i="9"/>
  <c r="D32" i="9"/>
  <c r="D26" i="9"/>
  <c r="D58" i="9"/>
  <c r="D51" i="9"/>
  <c r="D45" i="9"/>
  <c r="D36" i="9"/>
  <c r="D30" i="9"/>
  <c r="D56" i="9"/>
  <c r="D50" i="9"/>
  <c r="D29" i="9"/>
  <c r="D24" i="9"/>
  <c r="D17" i="9"/>
  <c r="D53" i="9"/>
  <c r="D48" i="9"/>
  <c r="D40" i="9"/>
  <c r="D39" i="9"/>
  <c r="D34" i="9"/>
  <c r="D27" i="9"/>
  <c r="AA14" i="9"/>
  <c r="D52" i="9"/>
  <c r="D47" i="9"/>
  <c r="F55" i="9"/>
  <c r="F49" i="9"/>
  <c r="F43" i="9"/>
  <c r="F37" i="9"/>
  <c r="F31" i="9"/>
  <c r="F25" i="9"/>
  <c r="F19" i="9"/>
  <c r="F57" i="9"/>
  <c r="F51" i="9"/>
  <c r="F45" i="9"/>
  <c r="F39" i="9"/>
  <c r="F33" i="9"/>
  <c r="F27" i="9"/>
  <c r="F21" i="9"/>
  <c r="F15" i="9"/>
  <c r="F42" i="9"/>
  <c r="F18" i="9"/>
  <c r="F59" i="9"/>
  <c r="F46" i="9"/>
  <c r="F44" i="9"/>
  <c r="F35" i="9"/>
  <c r="F22" i="9"/>
  <c r="F20" i="9"/>
  <c r="F48" i="9"/>
  <c r="F24" i="9"/>
  <c r="F36" i="9"/>
  <c r="F38" i="9"/>
  <c r="F32" i="9"/>
  <c r="F26" i="9"/>
  <c r="F58" i="9"/>
  <c r="F30" i="9"/>
  <c r="F56" i="9"/>
  <c r="F50" i="9"/>
  <c r="F29" i="9"/>
  <c r="F17" i="9"/>
  <c r="AC14" i="9"/>
  <c r="AD41" i="9" s="1"/>
  <c r="F52" i="9"/>
  <c r="F47" i="9"/>
  <c r="F41" i="9"/>
  <c r="F34" i="9"/>
  <c r="N37" i="9"/>
  <c r="N53" i="9"/>
  <c r="AB55" i="9"/>
  <c r="AD56" i="9"/>
  <c r="G14" i="9"/>
  <c r="H30" i="9" s="1"/>
  <c r="AB19" i="9"/>
  <c r="D23" i="9"/>
  <c r="N51" i="9"/>
  <c r="AE55" i="9"/>
  <c r="F23" i="9"/>
  <c r="T37" i="9"/>
  <c r="T43" i="9"/>
  <c r="H48" i="9"/>
  <c r="N25" i="9"/>
  <c r="N33" i="9"/>
  <c r="F40" i="9"/>
  <c r="D41" i="9"/>
  <c r="AB44" i="9"/>
  <c r="T12" i="9"/>
  <c r="AE17" i="9"/>
  <c r="AB17" i="9"/>
  <c r="T25" i="9"/>
  <c r="AE29" i="9"/>
  <c r="AB29" i="9"/>
  <c r="H45" i="9"/>
  <c r="D54" i="9"/>
  <c r="N32" i="9"/>
  <c r="T33" i="9"/>
  <c r="AB42" i="9"/>
  <c r="N49" i="9"/>
  <c r="F54" i="9"/>
  <c r="D16" i="9"/>
  <c r="T22" i="9"/>
  <c r="N39" i="9"/>
  <c r="N47" i="9"/>
  <c r="N48" i="9"/>
  <c r="T16" i="9"/>
  <c r="T18" i="9"/>
  <c r="T24" i="9"/>
  <c r="H32" i="9"/>
  <c r="N36" i="9"/>
  <c r="AB48" i="9"/>
  <c r="AE52" i="9"/>
  <c r="AB52" i="9"/>
  <c r="AE53" i="9"/>
  <c r="AB53" i="9"/>
  <c r="Z16" i="9"/>
  <c r="Z18" i="9"/>
  <c r="AB22" i="9"/>
  <c r="T29" i="9"/>
  <c r="Z34" i="9"/>
  <c r="Z43" i="9"/>
  <c r="T44" i="9"/>
  <c r="Z49" i="9"/>
  <c r="AB15" i="9"/>
  <c r="AB16" i="9"/>
  <c r="N21" i="9"/>
  <c r="AD22" i="9"/>
  <c r="Z23" i="9"/>
  <c r="AE40" i="9"/>
  <c r="AE41" i="9"/>
  <c r="AB41" i="9"/>
  <c r="AE43" i="9"/>
  <c r="AB49" i="9"/>
  <c r="T50" i="9"/>
  <c r="Z55" i="9"/>
  <c r="T56" i="9"/>
  <c r="N15" i="9"/>
  <c r="AB25" i="9"/>
  <c r="T47" i="9"/>
  <c r="AE50" i="9"/>
  <c r="AB50" i="9"/>
  <c r="AB56" i="9"/>
  <c r="AB20" i="9"/>
  <c r="H24" i="9"/>
  <c r="AB30" i="9"/>
  <c r="N40" i="9"/>
  <c r="N42" i="9"/>
  <c r="AB45" i="9"/>
  <c r="AB51" i="9"/>
  <c r="T27" i="9"/>
  <c r="Z32" i="9"/>
  <c r="AD36" i="9"/>
  <c r="AE37" i="9"/>
  <c r="Z38" i="9"/>
  <c r="Z58" i="9"/>
  <c r="N16" i="9"/>
  <c r="N18" i="9"/>
  <c r="AD20" i="9"/>
  <c r="Z21" i="9"/>
  <c r="N23" i="9"/>
  <c r="AE25" i="9"/>
  <c r="Z26" i="9"/>
  <c r="Z33" i="9"/>
  <c r="AB38" i="9"/>
  <c r="T41" i="9"/>
  <c r="N43" i="9"/>
  <c r="AD45" i="9"/>
  <c r="AB46" i="9"/>
  <c r="Z59" i="9"/>
  <c r="V55" i="9"/>
  <c r="V49" i="9"/>
  <c r="V43" i="9"/>
  <c r="V37" i="9"/>
  <c r="V31" i="9"/>
  <c r="V25" i="9"/>
  <c r="V19" i="9"/>
  <c r="V36" i="9"/>
  <c r="V51" i="9"/>
  <c r="V40" i="9"/>
  <c r="V38" i="9"/>
  <c r="V27" i="9"/>
  <c r="V16" i="9"/>
  <c r="V53" i="9"/>
  <c r="V29" i="9"/>
  <c r="V42" i="9"/>
  <c r="V18" i="9"/>
  <c r="V57" i="9"/>
  <c r="V54" i="9"/>
  <c r="V30" i="9"/>
  <c r="AB21" i="9"/>
  <c r="V22" i="9"/>
  <c r="AE26" i="9"/>
  <c r="AB26" i="9"/>
  <c r="Z27" i="9"/>
  <c r="AB32" i="9"/>
  <c r="T40" i="9"/>
  <c r="V41" i="9"/>
  <c r="T42" i="9"/>
  <c r="AD46" i="9"/>
  <c r="Z47" i="9"/>
  <c r="T54" i="9"/>
  <c r="AB12" i="9"/>
  <c r="V15" i="9"/>
  <c r="N19" i="9"/>
  <c r="V23" i="9"/>
  <c r="AB27" i="9"/>
  <c r="Z40" i="9"/>
  <c r="Z42" i="9"/>
  <c r="N45" i="9"/>
  <c r="AE47" i="9"/>
  <c r="AB47" i="9"/>
  <c r="Z48" i="9"/>
  <c r="T49" i="9"/>
  <c r="Z52" i="9"/>
  <c r="N56" i="9"/>
  <c r="N57" i="9"/>
  <c r="AD58" i="9"/>
  <c r="X55" i="9"/>
  <c r="X49" i="9"/>
  <c r="X43" i="9"/>
  <c r="X37" i="9"/>
  <c r="X31" i="9"/>
  <c r="X25" i="9"/>
  <c r="X19" i="9"/>
  <c r="X57" i="9"/>
  <c r="X51" i="9"/>
  <c r="X45" i="9"/>
  <c r="X39" i="9"/>
  <c r="X33" i="9"/>
  <c r="X27" i="9"/>
  <c r="X21" i="9"/>
  <c r="X15" i="9"/>
  <c r="J18" i="9"/>
  <c r="N22" i="9"/>
  <c r="X32" i="9"/>
  <c r="X34" i="9"/>
  <c r="AD42" i="9"/>
  <c r="N46" i="9"/>
  <c r="X56" i="9"/>
  <c r="X58" i="9"/>
  <c r="J57" i="9"/>
  <c r="J51" i="9"/>
  <c r="J45" i="9"/>
  <c r="J39" i="9"/>
  <c r="J33" i="9"/>
  <c r="J27" i="9"/>
  <c r="J21" i="9"/>
  <c r="J15" i="9"/>
  <c r="H28" i="9"/>
  <c r="J30" i="9"/>
  <c r="N34" i="9"/>
  <c r="X44" i="9"/>
  <c r="X46" i="9"/>
  <c r="J54" i="9"/>
  <c r="N58" i="9"/>
  <c r="AD15" i="9"/>
  <c r="X18" i="9"/>
  <c r="Z20" i="9"/>
  <c r="Z22" i="9"/>
  <c r="J26" i="9"/>
  <c r="J28" i="9"/>
  <c r="T38" i="9"/>
  <c r="X42" i="9"/>
  <c r="Z44" i="9"/>
  <c r="Z46" i="9"/>
  <c r="J50" i="9"/>
  <c r="J52" i="9"/>
  <c r="AD52" i="9"/>
  <c r="M14" i="9"/>
  <c r="J17" i="9"/>
  <c r="X29" i="9"/>
  <c r="N30" i="9"/>
  <c r="AB33" i="9"/>
  <c r="AE35" i="9"/>
  <c r="AB35" i="9"/>
  <c r="T36" i="9"/>
  <c r="J37" i="9"/>
  <c r="J41" i="9"/>
  <c r="X53" i="9"/>
  <c r="N54" i="9"/>
  <c r="AE59" i="9"/>
  <c r="AB59" i="9"/>
  <c r="S14" i="9"/>
  <c r="P59" i="9"/>
  <c r="P53" i="9"/>
  <c r="P47" i="9"/>
  <c r="P41" i="9"/>
  <c r="P35" i="9"/>
  <c r="P29" i="9"/>
  <c r="P23" i="9"/>
  <c r="P17" i="9"/>
  <c r="X16" i="9"/>
  <c r="P19" i="9"/>
  <c r="J24" i="9"/>
  <c r="N28" i="9"/>
  <c r="P30" i="9"/>
  <c r="X38" i="9"/>
  <c r="X40" i="9"/>
  <c r="P43" i="9"/>
  <c r="H44" i="9"/>
  <c r="J48" i="9"/>
  <c r="N52" i="9"/>
  <c r="P54" i="9"/>
  <c r="L17" i="9"/>
  <c r="R19" i="9"/>
  <c r="L23" i="9"/>
  <c r="R25" i="9"/>
  <c r="L29" i="9"/>
  <c r="R31" i="9"/>
  <c r="L35" i="9"/>
  <c r="R37" i="9"/>
  <c r="L41" i="9"/>
  <c r="R43" i="9"/>
  <c r="L47" i="9"/>
  <c r="R49" i="9"/>
  <c r="L53" i="9"/>
  <c r="R55" i="9"/>
  <c r="L59" i="9"/>
  <c r="L15" i="9"/>
  <c r="R17" i="9"/>
  <c r="L21" i="9"/>
  <c r="R23" i="9"/>
  <c r="L27" i="9"/>
  <c r="R29" i="9"/>
  <c r="L33" i="9"/>
  <c r="R35" i="9"/>
  <c r="L39" i="9"/>
  <c r="R41" i="9"/>
  <c r="L45" i="9"/>
  <c r="R47" i="9"/>
  <c r="L51" i="9"/>
  <c r="R53" i="9"/>
  <c r="H43" i="9" l="1"/>
  <c r="H40" i="9"/>
  <c r="AD37" i="9"/>
  <c r="AD59" i="9"/>
  <c r="H52" i="9"/>
  <c r="AD17" i="9"/>
  <c r="T34" i="9"/>
  <c r="T15" i="9"/>
  <c r="T52" i="9"/>
  <c r="T39" i="9"/>
  <c r="T58" i="9"/>
  <c r="T21" i="9"/>
  <c r="T35" i="9"/>
  <c r="T28" i="9"/>
  <c r="T57" i="9"/>
  <c r="T31" i="9"/>
  <c r="T45" i="9"/>
  <c r="AD28" i="9"/>
  <c r="AD48" i="9"/>
  <c r="H20" i="9"/>
  <c r="AF26" i="9"/>
  <c r="T32" i="9"/>
  <c r="H54" i="9"/>
  <c r="H18" i="9"/>
  <c r="H23" i="9"/>
  <c r="AD47" i="9"/>
  <c r="AB43" i="9"/>
  <c r="AB54" i="9"/>
  <c r="AB18" i="9"/>
  <c r="AB34" i="9"/>
  <c r="AE14" i="9"/>
  <c r="AF37" i="9" s="1"/>
  <c r="AB24" i="9"/>
  <c r="AF59" i="9"/>
  <c r="H16" i="9"/>
  <c r="T23" i="9"/>
  <c r="AB37" i="9"/>
  <c r="AB36" i="9"/>
  <c r="AB40" i="9"/>
  <c r="AD16" i="9"/>
  <c r="AD38" i="9"/>
  <c r="H21" i="9"/>
  <c r="H34" i="9"/>
  <c r="AB23" i="9"/>
  <c r="H46" i="9"/>
  <c r="AB57" i="9"/>
  <c r="N50" i="9"/>
  <c r="N44" i="9"/>
  <c r="N35" i="9"/>
  <c r="N17" i="9"/>
  <c r="N41" i="9"/>
  <c r="N29" i="9"/>
  <c r="N20" i="9"/>
  <c r="N59" i="9"/>
  <c r="N26" i="9"/>
  <c r="AD30" i="9"/>
  <c r="AB58" i="9"/>
  <c r="T53" i="9"/>
  <c r="N24" i="9"/>
  <c r="AB31" i="9"/>
  <c r="T26" i="9"/>
  <c r="T30" i="9"/>
  <c r="AB39" i="9"/>
  <c r="T59" i="9"/>
  <c r="T55" i="9"/>
  <c r="AF23" i="9"/>
  <c r="H51" i="9"/>
  <c r="H57" i="9"/>
  <c r="H31" i="9"/>
  <c r="H29" i="9"/>
  <c r="H25" i="9"/>
  <c r="H35" i="9"/>
  <c r="H55" i="9"/>
  <c r="H33" i="9"/>
  <c r="H59" i="9"/>
  <c r="H53" i="9"/>
  <c r="H49" i="9"/>
  <c r="H47" i="9"/>
  <c r="H27" i="9"/>
  <c r="H26" i="9"/>
  <c r="AD51" i="9"/>
  <c r="AD57" i="9"/>
  <c r="AD35" i="9"/>
  <c r="AD29" i="9"/>
  <c r="AD53" i="9"/>
  <c r="AD27" i="9"/>
  <c r="AD33" i="9"/>
  <c r="AD32" i="9"/>
  <c r="AD21" i="9"/>
  <c r="AD23" i="9"/>
  <c r="H58" i="9"/>
  <c r="H37" i="9"/>
  <c r="H42" i="9"/>
  <c r="AD54" i="9"/>
  <c r="H38" i="9"/>
  <c r="H17" i="9"/>
  <c r="AD43" i="9"/>
  <c r="H36" i="9"/>
  <c r="AD26" i="9"/>
  <c r="AD19" i="9"/>
  <c r="AD49" i="9"/>
  <c r="AD24" i="9"/>
  <c r="AD39" i="9"/>
  <c r="AD50" i="9"/>
  <c r="H39" i="9"/>
  <c r="H19" i="9"/>
  <c r="AD55" i="9"/>
  <c r="H15" i="9"/>
  <c r="H50" i="9"/>
  <c r="H56" i="9"/>
  <c r="AD44" i="9"/>
  <c r="AD34" i="9"/>
  <c r="H22" i="9"/>
  <c r="AD18" i="9"/>
  <c r="T17" i="9"/>
  <c r="AD31" i="9"/>
  <c r="T48" i="9"/>
  <c r="H41" i="9"/>
  <c r="AD40" i="9"/>
  <c r="AF52" i="9"/>
  <c r="T51" i="9"/>
  <c r="AD25" i="9"/>
  <c r="AC59" i="8"/>
  <c r="AA59" i="8"/>
  <c r="Y59" i="8"/>
  <c r="S59" i="8"/>
  <c r="M59" i="8"/>
  <c r="N59" i="8" s="1"/>
  <c r="G59" i="8"/>
  <c r="AE58" i="8"/>
  <c r="AC58" i="8"/>
  <c r="AA58" i="8"/>
  <c r="Y58" i="8"/>
  <c r="S58" i="8"/>
  <c r="M58" i="8"/>
  <c r="N58" i="8" s="1"/>
  <c r="L58" i="8"/>
  <c r="J58" i="8"/>
  <c r="G58" i="8"/>
  <c r="AC57" i="8"/>
  <c r="AA57" i="8"/>
  <c r="Y57" i="8"/>
  <c r="S57" i="8"/>
  <c r="P57" i="8"/>
  <c r="M57" i="8"/>
  <c r="N57" i="8" s="1"/>
  <c r="L57" i="8"/>
  <c r="J57" i="8"/>
  <c r="G57" i="8"/>
  <c r="AC56" i="8"/>
  <c r="AE56" i="8" s="1"/>
  <c r="AA56" i="8"/>
  <c r="Y56" i="8"/>
  <c r="S56" i="8"/>
  <c r="R56" i="8"/>
  <c r="P56" i="8"/>
  <c r="M56" i="8"/>
  <c r="N56" i="8" s="1"/>
  <c r="L56" i="8"/>
  <c r="J56" i="8"/>
  <c r="G56" i="8"/>
  <c r="AE55" i="8"/>
  <c r="AC55" i="8"/>
  <c r="AA55" i="8"/>
  <c r="Y55" i="8"/>
  <c r="S55" i="8"/>
  <c r="P55" i="8"/>
  <c r="M55" i="8"/>
  <c r="N55" i="8" s="1"/>
  <c r="L55" i="8"/>
  <c r="J55" i="8"/>
  <c r="G55" i="8"/>
  <c r="AC54" i="8"/>
  <c r="AA54" i="8"/>
  <c r="AE54" i="8" s="1"/>
  <c r="Y54" i="8"/>
  <c r="X54" i="8"/>
  <c r="S54" i="8"/>
  <c r="M54" i="8"/>
  <c r="L54" i="8"/>
  <c r="J54" i="8"/>
  <c r="G54" i="8"/>
  <c r="F54" i="8"/>
  <c r="D54" i="8"/>
  <c r="AC53" i="8"/>
  <c r="AA53" i="8"/>
  <c r="Y53" i="8"/>
  <c r="S53" i="8"/>
  <c r="M53" i="8"/>
  <c r="J53" i="8"/>
  <c r="G53" i="8"/>
  <c r="D53" i="8"/>
  <c r="AE52" i="8"/>
  <c r="AC52" i="8"/>
  <c r="AA52" i="8"/>
  <c r="Y52" i="8"/>
  <c r="S52" i="8"/>
  <c r="P52" i="8"/>
  <c r="M52" i="8"/>
  <c r="N52" i="8" s="1"/>
  <c r="L52" i="8"/>
  <c r="J52" i="8"/>
  <c r="G52" i="8"/>
  <c r="AC51" i="8"/>
  <c r="AA51" i="8"/>
  <c r="Y51" i="8"/>
  <c r="S51" i="8"/>
  <c r="R51" i="8"/>
  <c r="M51" i="8"/>
  <c r="N51" i="8" s="1"/>
  <c r="L51" i="8"/>
  <c r="J51" i="8"/>
  <c r="G51" i="8"/>
  <c r="AC50" i="8"/>
  <c r="AA50" i="8"/>
  <c r="Y50" i="8"/>
  <c r="S50" i="8"/>
  <c r="R50" i="8"/>
  <c r="M50" i="8"/>
  <c r="N50" i="8" s="1"/>
  <c r="L50" i="8"/>
  <c r="G50" i="8"/>
  <c r="AC49" i="8"/>
  <c r="AE49" i="8" s="1"/>
  <c r="AA49" i="8"/>
  <c r="Y49" i="8"/>
  <c r="S49" i="8"/>
  <c r="P49" i="8"/>
  <c r="M49" i="8"/>
  <c r="N49" i="8" s="1"/>
  <c r="L49" i="8"/>
  <c r="J49" i="8"/>
  <c r="G49" i="8"/>
  <c r="AC48" i="8"/>
  <c r="AA48" i="8"/>
  <c r="Y48" i="8"/>
  <c r="S48" i="8"/>
  <c r="M48" i="8"/>
  <c r="L48" i="8"/>
  <c r="J48" i="8"/>
  <c r="G48" i="8"/>
  <c r="AE47" i="8"/>
  <c r="AC47" i="8"/>
  <c r="AA47" i="8"/>
  <c r="Y47" i="8"/>
  <c r="S47" i="8"/>
  <c r="M47" i="8"/>
  <c r="G47" i="8"/>
  <c r="AE46" i="8"/>
  <c r="AC46" i="8"/>
  <c r="AA46" i="8"/>
  <c r="Y46" i="8"/>
  <c r="S46" i="8"/>
  <c r="R46" i="8"/>
  <c r="P46" i="8"/>
  <c r="M46" i="8"/>
  <c r="L46" i="8"/>
  <c r="J46" i="8"/>
  <c r="G46" i="8"/>
  <c r="AC45" i="8"/>
  <c r="AA45" i="8"/>
  <c r="Y45" i="8"/>
  <c r="S45" i="8"/>
  <c r="M45" i="8"/>
  <c r="L45" i="8"/>
  <c r="J45" i="8"/>
  <c r="G45" i="8"/>
  <c r="AE44" i="8"/>
  <c r="AC44" i="8"/>
  <c r="AA44" i="8"/>
  <c r="Y44" i="8"/>
  <c r="S44" i="8"/>
  <c r="M44" i="8"/>
  <c r="L44" i="8"/>
  <c r="G44" i="8"/>
  <c r="F44" i="8"/>
  <c r="D44" i="8"/>
  <c r="AE43" i="8"/>
  <c r="AC43" i="8"/>
  <c r="AA43" i="8"/>
  <c r="Y43" i="8"/>
  <c r="S43" i="8"/>
  <c r="P43" i="8"/>
  <c r="M43" i="8"/>
  <c r="N43" i="8" s="1"/>
  <c r="L43" i="8"/>
  <c r="J43" i="8"/>
  <c r="G43" i="8"/>
  <c r="AE42" i="8"/>
  <c r="AC42" i="8"/>
  <c r="AA42" i="8"/>
  <c r="Y42" i="8"/>
  <c r="S42" i="8"/>
  <c r="M42" i="8"/>
  <c r="N42" i="8" s="1"/>
  <c r="L42" i="8"/>
  <c r="J42" i="8"/>
  <c r="G42" i="8"/>
  <c r="AE41" i="8"/>
  <c r="AC41" i="8"/>
  <c r="AA41" i="8"/>
  <c r="Y41" i="8"/>
  <c r="S41" i="8"/>
  <c r="N41" i="8"/>
  <c r="M41" i="8"/>
  <c r="G41" i="8"/>
  <c r="AE40" i="8"/>
  <c r="AC40" i="8"/>
  <c r="AA40" i="8"/>
  <c r="Y40" i="8"/>
  <c r="S40" i="8"/>
  <c r="R40" i="8"/>
  <c r="P40" i="8"/>
  <c r="N40" i="8"/>
  <c r="M40" i="8"/>
  <c r="L40" i="8"/>
  <c r="J40" i="8"/>
  <c r="G40" i="8"/>
  <c r="AC39" i="8"/>
  <c r="AA39" i="8"/>
  <c r="AE39" i="8" s="1"/>
  <c r="Y39" i="8"/>
  <c r="S39" i="8"/>
  <c r="M39" i="8"/>
  <c r="N39" i="8" s="1"/>
  <c r="L39" i="8"/>
  <c r="J39" i="8"/>
  <c r="G39" i="8"/>
  <c r="AC38" i="8"/>
  <c r="AA38" i="8"/>
  <c r="AE38" i="8" s="1"/>
  <c r="Y38" i="8"/>
  <c r="X38" i="8"/>
  <c r="S38" i="8"/>
  <c r="M38" i="8"/>
  <c r="L38" i="8"/>
  <c r="J38" i="8"/>
  <c r="G38" i="8"/>
  <c r="F38" i="8"/>
  <c r="D38" i="8"/>
  <c r="AE37" i="8"/>
  <c r="AC37" i="8"/>
  <c r="AA37" i="8"/>
  <c r="Y37" i="8"/>
  <c r="S37" i="8"/>
  <c r="P37" i="8"/>
  <c r="M37" i="8"/>
  <c r="L37" i="8"/>
  <c r="J37" i="8"/>
  <c r="G37" i="8"/>
  <c r="AE36" i="8"/>
  <c r="AC36" i="8"/>
  <c r="AA36" i="8"/>
  <c r="Y36" i="8"/>
  <c r="S36" i="8"/>
  <c r="P36" i="8"/>
  <c r="M36" i="8"/>
  <c r="N36" i="8" s="1"/>
  <c r="L36" i="8"/>
  <c r="J36" i="8"/>
  <c r="G36" i="8"/>
  <c r="AC35" i="8"/>
  <c r="AA35" i="8"/>
  <c r="Y35" i="8"/>
  <c r="V35" i="8"/>
  <c r="S35" i="8"/>
  <c r="P35" i="8"/>
  <c r="M35" i="8"/>
  <c r="J35" i="8"/>
  <c r="G35" i="8"/>
  <c r="AC34" i="8"/>
  <c r="AA34" i="8"/>
  <c r="Y34" i="8"/>
  <c r="S34" i="8"/>
  <c r="P34" i="8"/>
  <c r="M34" i="8"/>
  <c r="N34" i="8" s="1"/>
  <c r="L34" i="8"/>
  <c r="J34" i="8"/>
  <c r="G34" i="8"/>
  <c r="AE33" i="8"/>
  <c r="AC33" i="8"/>
  <c r="AA33" i="8"/>
  <c r="Y33" i="8"/>
  <c r="S33" i="8"/>
  <c r="P33" i="8"/>
  <c r="M33" i="8"/>
  <c r="N33" i="8" s="1"/>
  <c r="L33" i="8"/>
  <c r="J33" i="8"/>
  <c r="G33" i="8"/>
  <c r="AC32" i="8"/>
  <c r="AA32" i="8"/>
  <c r="AE32" i="8" s="1"/>
  <c r="Y32" i="8"/>
  <c r="X32" i="8"/>
  <c r="S32" i="8"/>
  <c r="P32" i="8"/>
  <c r="M32" i="8"/>
  <c r="L32" i="8"/>
  <c r="J32" i="8"/>
  <c r="G32" i="8"/>
  <c r="F32" i="8"/>
  <c r="D32" i="8"/>
  <c r="AE31" i="8"/>
  <c r="AC31" i="8"/>
  <c r="AA31" i="8"/>
  <c r="Y31" i="8"/>
  <c r="S31" i="8"/>
  <c r="P31" i="8"/>
  <c r="M31" i="8"/>
  <c r="N31" i="8" s="1"/>
  <c r="L31" i="8"/>
  <c r="J31" i="8"/>
  <c r="G31" i="8"/>
  <c r="AC30" i="8"/>
  <c r="AA30" i="8"/>
  <c r="AE30" i="8" s="1"/>
  <c r="Y30" i="8"/>
  <c r="X30" i="8"/>
  <c r="S30" i="8"/>
  <c r="M30" i="8"/>
  <c r="L30" i="8"/>
  <c r="J30" i="8"/>
  <c r="G30" i="8"/>
  <c r="F30" i="8"/>
  <c r="D30" i="8"/>
  <c r="AC29" i="8"/>
  <c r="AA29" i="8"/>
  <c r="Y29" i="8"/>
  <c r="S29" i="8"/>
  <c r="M29" i="8"/>
  <c r="N29" i="8" s="1"/>
  <c r="J29" i="8"/>
  <c r="G29" i="8"/>
  <c r="F29" i="8"/>
  <c r="AC28" i="8"/>
  <c r="AE28" i="8" s="1"/>
  <c r="AA28" i="8"/>
  <c r="Y28" i="8"/>
  <c r="S28" i="8"/>
  <c r="R28" i="8"/>
  <c r="P28" i="8"/>
  <c r="N28" i="8"/>
  <c r="M28" i="8"/>
  <c r="L28" i="8"/>
  <c r="G28" i="8"/>
  <c r="AC27" i="8"/>
  <c r="AA27" i="8"/>
  <c r="AE27" i="8" s="1"/>
  <c r="Y27" i="8"/>
  <c r="S27" i="8"/>
  <c r="M27" i="8"/>
  <c r="N27" i="8" s="1"/>
  <c r="L27" i="8"/>
  <c r="J27" i="8"/>
  <c r="G27" i="8"/>
  <c r="D27" i="8"/>
  <c r="AC26" i="8"/>
  <c r="AA26" i="8"/>
  <c r="Y26" i="8"/>
  <c r="S26" i="8"/>
  <c r="R26" i="8"/>
  <c r="M26" i="8"/>
  <c r="N26" i="8" s="1"/>
  <c r="L26" i="8"/>
  <c r="J26" i="8"/>
  <c r="G26" i="8"/>
  <c r="AC25" i="8"/>
  <c r="AE25" i="8" s="1"/>
  <c r="AA25" i="8"/>
  <c r="Y25" i="8"/>
  <c r="V25" i="8"/>
  <c r="S25" i="8"/>
  <c r="P25" i="8"/>
  <c r="M25" i="8"/>
  <c r="N25" i="8" s="1"/>
  <c r="L25" i="8"/>
  <c r="G25" i="8"/>
  <c r="AC24" i="8"/>
  <c r="AA24" i="8"/>
  <c r="Y24" i="8"/>
  <c r="S24" i="8"/>
  <c r="P24" i="8"/>
  <c r="M24" i="8"/>
  <c r="N24" i="8" s="1"/>
  <c r="L24" i="8"/>
  <c r="J24" i="8"/>
  <c r="G24" i="8"/>
  <c r="F24" i="8"/>
  <c r="AC23" i="8"/>
  <c r="AA23" i="8"/>
  <c r="Y23" i="8"/>
  <c r="S23" i="8"/>
  <c r="M23" i="8"/>
  <c r="N23" i="8" s="1"/>
  <c r="J23" i="8"/>
  <c r="G23" i="8"/>
  <c r="AE22" i="8"/>
  <c r="AC22" i="8"/>
  <c r="AA22" i="8"/>
  <c r="Y22" i="8"/>
  <c r="V22" i="8"/>
  <c r="S22" i="8"/>
  <c r="M22" i="8"/>
  <c r="L22" i="8"/>
  <c r="G22" i="8"/>
  <c r="F22" i="8"/>
  <c r="D22" i="8"/>
  <c r="AE21" i="8"/>
  <c r="AC21" i="8"/>
  <c r="AA21" i="8"/>
  <c r="Y21" i="8"/>
  <c r="S21" i="8"/>
  <c r="P21" i="8"/>
  <c r="M21" i="8"/>
  <c r="N21" i="8" s="1"/>
  <c r="L21" i="8"/>
  <c r="J21" i="8"/>
  <c r="G21" i="8"/>
  <c r="AC20" i="8"/>
  <c r="AA20" i="8"/>
  <c r="Y20" i="8"/>
  <c r="S20" i="8"/>
  <c r="M20" i="8"/>
  <c r="N20" i="8" s="1"/>
  <c r="L20" i="8"/>
  <c r="J20" i="8"/>
  <c r="G20" i="8"/>
  <c r="AE19" i="8"/>
  <c r="AC19" i="8"/>
  <c r="AA19" i="8"/>
  <c r="Y19" i="8"/>
  <c r="S19" i="8"/>
  <c r="M19" i="8"/>
  <c r="N19" i="8" s="1"/>
  <c r="L19" i="8"/>
  <c r="G19" i="8"/>
  <c r="F19" i="8"/>
  <c r="D19" i="8"/>
  <c r="AC18" i="8"/>
  <c r="AA18" i="8"/>
  <c r="AE18" i="8" s="1"/>
  <c r="Y18" i="8"/>
  <c r="S18" i="8"/>
  <c r="R18" i="8"/>
  <c r="P18" i="8"/>
  <c r="M18" i="8"/>
  <c r="N18" i="8" s="1"/>
  <c r="L18" i="8"/>
  <c r="J18" i="8"/>
  <c r="G18" i="8"/>
  <c r="AC17" i="8"/>
  <c r="AA17" i="8"/>
  <c r="Y17" i="8"/>
  <c r="V17" i="8"/>
  <c r="S17" i="8"/>
  <c r="N17" i="8"/>
  <c r="M17" i="8"/>
  <c r="J17" i="8"/>
  <c r="G17" i="8"/>
  <c r="AC16" i="8"/>
  <c r="AA16" i="8"/>
  <c r="Y16" i="8"/>
  <c r="S16" i="8"/>
  <c r="P16" i="8"/>
  <c r="N16" i="8"/>
  <c r="M16" i="8"/>
  <c r="L16" i="8"/>
  <c r="J16" i="8"/>
  <c r="G16" i="8"/>
  <c r="AC15" i="8"/>
  <c r="AA15" i="8"/>
  <c r="AE15" i="8" s="1"/>
  <c r="Y15" i="8"/>
  <c r="S15" i="8"/>
  <c r="R15" i="8"/>
  <c r="P15" i="8"/>
  <c r="N15" i="8"/>
  <c r="M15" i="8"/>
  <c r="L15" i="8"/>
  <c r="J15" i="8"/>
  <c r="G15" i="8"/>
  <c r="W14" i="8"/>
  <c r="U14" i="8"/>
  <c r="Q14" i="8"/>
  <c r="R32" i="8" s="1"/>
  <c r="O14" i="8"/>
  <c r="P27" i="8" s="1"/>
  <c r="M14" i="8"/>
  <c r="N46" i="8" s="1"/>
  <c r="K14" i="8"/>
  <c r="L59" i="8" s="1"/>
  <c r="I14" i="8"/>
  <c r="J59" i="8" s="1"/>
  <c r="E14" i="8"/>
  <c r="C14" i="8"/>
  <c r="AC13" i="8"/>
  <c r="AA13" i="8"/>
  <c r="AE13" i="8" s="1"/>
  <c r="Y13" i="8"/>
  <c r="S13" i="8"/>
  <c r="M13" i="8"/>
  <c r="G13" i="8"/>
  <c r="AC12" i="8"/>
  <c r="AA12" i="8"/>
  <c r="AE12" i="8" s="1"/>
  <c r="Y12" i="8"/>
  <c r="Z12" i="8" s="1"/>
  <c r="X12" i="8"/>
  <c r="V12" i="8"/>
  <c r="S12" i="8"/>
  <c r="T12" i="8" s="1"/>
  <c r="R12" i="8"/>
  <c r="P12" i="8"/>
  <c r="M12" i="8"/>
  <c r="N12" i="8" s="1"/>
  <c r="L12" i="8"/>
  <c r="J12" i="8"/>
  <c r="G12" i="8"/>
  <c r="H12" i="8" s="1"/>
  <c r="F12" i="8"/>
  <c r="D12" i="8"/>
  <c r="AC11" i="8"/>
  <c r="AE11" i="8" s="1"/>
  <c r="AA11" i="8"/>
  <c r="Y11" i="8"/>
  <c r="S11" i="8"/>
  <c r="M11" i="8"/>
  <c r="G11" i="8"/>
  <c r="AF53" i="9" l="1"/>
  <c r="AF48" i="9"/>
  <c r="AF27" i="9"/>
  <c r="AF16" i="9"/>
  <c r="AF42" i="9"/>
  <c r="AF34" i="9"/>
  <c r="AF32" i="9"/>
  <c r="AF57" i="9"/>
  <c r="AF56" i="9"/>
  <c r="AF54" i="9"/>
  <c r="AF36" i="9"/>
  <c r="AF45" i="9"/>
  <c r="AF49" i="9"/>
  <c r="AF38" i="9"/>
  <c r="AF31" i="9"/>
  <c r="AF18" i="9"/>
  <c r="AF15" i="9"/>
  <c r="AF33" i="9"/>
  <c r="AF46" i="9"/>
  <c r="AF19" i="9"/>
  <c r="AF30" i="9"/>
  <c r="AF58" i="9"/>
  <c r="AF22" i="9"/>
  <c r="AF44" i="9"/>
  <c r="AF39" i="9"/>
  <c r="AF51" i="9"/>
  <c r="AF24" i="9"/>
  <c r="AF20" i="9"/>
  <c r="AF21" i="9"/>
  <c r="AF29" i="9"/>
  <c r="AF43" i="9"/>
  <c r="AF28" i="9"/>
  <c r="AF25" i="9"/>
  <c r="AF50" i="9"/>
  <c r="AF35" i="9"/>
  <c r="AF55" i="9"/>
  <c r="AF47" i="9"/>
  <c r="AF40" i="9"/>
  <c r="AF17" i="9"/>
  <c r="AF41" i="9"/>
  <c r="AE29" i="8"/>
  <c r="Z38" i="8"/>
  <c r="AD29" i="8"/>
  <c r="AD17" i="8"/>
  <c r="AD24" i="8"/>
  <c r="AE24" i="8"/>
  <c r="AE16" i="8"/>
  <c r="AD23" i="8"/>
  <c r="AD16" i="8"/>
  <c r="Z27" i="8"/>
  <c r="V54" i="8"/>
  <c r="V51" i="8"/>
  <c r="V48" i="8"/>
  <c r="V45" i="8"/>
  <c r="V42" i="8"/>
  <c r="V39" i="8"/>
  <c r="V55" i="8"/>
  <c r="V52" i="8"/>
  <c r="V30" i="8"/>
  <c r="V27" i="8"/>
  <c r="V49" i="8"/>
  <c r="V46" i="8"/>
  <c r="V24" i="8"/>
  <c r="V21" i="8"/>
  <c r="V43" i="8"/>
  <c r="V40" i="8"/>
  <c r="V18" i="8"/>
  <c r="V15" i="8"/>
  <c r="V38" i="8"/>
  <c r="V32" i="8"/>
  <c r="V19" i="8"/>
  <c r="V53" i="8"/>
  <c r="V44" i="8"/>
  <c r="V37" i="8"/>
  <c r="V34" i="8"/>
  <c r="V16" i="8"/>
  <c r="V59" i="8"/>
  <c r="V29" i="8"/>
  <c r="V28" i="8"/>
  <c r="V58" i="8"/>
  <c r="V57" i="8"/>
  <c r="V56" i="8"/>
  <c r="V50" i="8"/>
  <c r="V41" i="8"/>
  <c r="V31" i="8"/>
  <c r="V26" i="8"/>
  <c r="V23" i="8"/>
  <c r="V36" i="8"/>
  <c r="V33" i="8"/>
  <c r="AA14" i="8"/>
  <c r="V47" i="8"/>
  <c r="V20" i="8"/>
  <c r="X57" i="8"/>
  <c r="X51" i="8"/>
  <c r="X45" i="8"/>
  <c r="X39" i="8"/>
  <c r="X33" i="8"/>
  <c r="X27" i="8"/>
  <c r="X21" i="8"/>
  <c r="X15" i="8"/>
  <c r="X48" i="8"/>
  <c r="X42" i="8"/>
  <c r="X58" i="8"/>
  <c r="X49" i="8"/>
  <c r="X46" i="8"/>
  <c r="X24" i="8"/>
  <c r="X43" i="8"/>
  <c r="X40" i="8"/>
  <c r="X18" i="8"/>
  <c r="X37" i="8"/>
  <c r="X34" i="8"/>
  <c r="X59" i="8"/>
  <c r="X56" i="8"/>
  <c r="X53" i="8"/>
  <c r="X19" i="8"/>
  <c r="X47" i="8"/>
  <c r="X17" i="8"/>
  <c r="X44" i="8"/>
  <c r="X16" i="8"/>
  <c r="AC14" i="8"/>
  <c r="AD37" i="8" s="1"/>
  <c r="X29" i="8"/>
  <c r="X52" i="8"/>
  <c r="X28" i="8"/>
  <c r="X25" i="8"/>
  <c r="X50" i="8"/>
  <c r="X41" i="8"/>
  <c r="X31" i="8"/>
  <c r="X26" i="8"/>
  <c r="X23" i="8"/>
  <c r="X36" i="8"/>
  <c r="X20" i="8"/>
  <c r="X55" i="8"/>
  <c r="X35" i="8"/>
  <c r="X22" i="8"/>
  <c r="AD15" i="8"/>
  <c r="T55" i="8"/>
  <c r="Y14" i="8"/>
  <c r="AD27" i="8"/>
  <c r="AD20" i="8"/>
  <c r="T59" i="8"/>
  <c r="T18" i="8"/>
  <c r="AE34" i="8"/>
  <c r="AD34" i="8"/>
  <c r="AD55" i="8"/>
  <c r="AD31" i="8"/>
  <c r="T53" i="8"/>
  <c r="AD39" i="8"/>
  <c r="AE45" i="8"/>
  <c r="Z53" i="8"/>
  <c r="Z39" i="8"/>
  <c r="AE53" i="8"/>
  <c r="AD53" i="8"/>
  <c r="D48" i="8"/>
  <c r="D45" i="8"/>
  <c r="D42" i="8"/>
  <c r="D39" i="8"/>
  <c r="D58" i="8"/>
  <c r="D49" i="8"/>
  <c r="D46" i="8"/>
  <c r="D24" i="8"/>
  <c r="D21" i="8"/>
  <c r="D43" i="8"/>
  <c r="D40" i="8"/>
  <c r="D18" i="8"/>
  <c r="D15" i="8"/>
  <c r="D59" i="8"/>
  <c r="D37" i="8"/>
  <c r="D34" i="8"/>
  <c r="G14" i="8"/>
  <c r="D17" i="8"/>
  <c r="D25" i="8"/>
  <c r="D35" i="8"/>
  <c r="AD38" i="8"/>
  <c r="T49" i="8"/>
  <c r="T50" i="8"/>
  <c r="F57" i="8"/>
  <c r="F51" i="8"/>
  <c r="F45" i="8"/>
  <c r="F39" i="8"/>
  <c r="F33" i="8"/>
  <c r="F27" i="8"/>
  <c r="F21" i="8"/>
  <c r="F15" i="8"/>
  <c r="F42" i="8"/>
  <c r="F58" i="8"/>
  <c r="F36" i="8"/>
  <c r="F55" i="8"/>
  <c r="F52" i="8"/>
  <c r="F43" i="8"/>
  <c r="F40" i="8"/>
  <c r="F18" i="8"/>
  <c r="F59" i="8"/>
  <c r="F37" i="8"/>
  <c r="F34" i="8"/>
  <c r="F56" i="8"/>
  <c r="F53" i="8"/>
  <c r="F31" i="8"/>
  <c r="F28" i="8"/>
  <c r="F17" i="8"/>
  <c r="R21" i="8"/>
  <c r="F25" i="8"/>
  <c r="R29" i="8"/>
  <c r="AD30" i="8"/>
  <c r="AD32" i="8"/>
  <c r="F35" i="8"/>
  <c r="AB35" i="8"/>
  <c r="AE35" i="8"/>
  <c r="N37" i="8"/>
  <c r="F46" i="8"/>
  <c r="R59" i="8"/>
  <c r="AF12" i="8"/>
  <c r="R16" i="8"/>
  <c r="D20" i="8"/>
  <c r="AE20" i="8"/>
  <c r="T21" i="8"/>
  <c r="H25" i="8"/>
  <c r="AD25" i="8"/>
  <c r="D28" i="8"/>
  <c r="R34" i="8"/>
  <c r="AD35" i="8"/>
  <c r="AE48" i="8"/>
  <c r="R52" i="8"/>
  <c r="N53" i="8"/>
  <c r="D55" i="8"/>
  <c r="Z56" i="8"/>
  <c r="AB12" i="8"/>
  <c r="P19" i="8"/>
  <c r="F20" i="8"/>
  <c r="R24" i="8"/>
  <c r="N32" i="8"/>
  <c r="D33" i="8"/>
  <c r="AD40" i="8"/>
  <c r="N44" i="8"/>
  <c r="AB48" i="8"/>
  <c r="R53" i="8"/>
  <c r="AD12" i="8"/>
  <c r="AE17" i="8"/>
  <c r="N22" i="8"/>
  <c r="D26" i="8"/>
  <c r="R27" i="8"/>
  <c r="N30" i="8"/>
  <c r="D31" i="8"/>
  <c r="D36" i="8"/>
  <c r="D47" i="8"/>
  <c r="AD48" i="8"/>
  <c r="AE51" i="8"/>
  <c r="P59" i="8"/>
  <c r="P53" i="8"/>
  <c r="P50" i="8"/>
  <c r="P47" i="8"/>
  <c r="P44" i="8"/>
  <c r="P41" i="8"/>
  <c r="P38" i="8"/>
  <c r="P54" i="8"/>
  <c r="P51" i="8"/>
  <c r="P29" i="8"/>
  <c r="P26" i="8"/>
  <c r="P48" i="8"/>
  <c r="P45" i="8"/>
  <c r="P23" i="8"/>
  <c r="P20" i="8"/>
  <c r="P42" i="8"/>
  <c r="P39" i="8"/>
  <c r="P17" i="8"/>
  <c r="P58" i="8"/>
  <c r="AB18" i="8"/>
  <c r="P22" i="8"/>
  <c r="D23" i="8"/>
  <c r="AE23" i="8"/>
  <c r="F26" i="8"/>
  <c r="AE26" i="8"/>
  <c r="P30" i="8"/>
  <c r="N35" i="8"/>
  <c r="AD36" i="8"/>
  <c r="N38" i="8"/>
  <c r="N45" i="8"/>
  <c r="F47" i="8"/>
  <c r="F48" i="8"/>
  <c r="F49" i="8"/>
  <c r="AE50" i="8"/>
  <c r="AD50" i="8"/>
  <c r="D56" i="8"/>
  <c r="Z55" i="8"/>
  <c r="R55" i="8"/>
  <c r="R49" i="8"/>
  <c r="R43" i="8"/>
  <c r="R37" i="8"/>
  <c r="R31" i="8"/>
  <c r="R25" i="8"/>
  <c r="R19" i="8"/>
  <c r="R47" i="8"/>
  <c r="R44" i="8"/>
  <c r="R41" i="8"/>
  <c r="R38" i="8"/>
  <c r="R57" i="8"/>
  <c r="R48" i="8"/>
  <c r="R45" i="8"/>
  <c r="R23" i="8"/>
  <c r="R20" i="8"/>
  <c r="R42" i="8"/>
  <c r="R39" i="8"/>
  <c r="R17" i="8"/>
  <c r="R58" i="8"/>
  <c r="R36" i="8"/>
  <c r="R33" i="8"/>
  <c r="D16" i="8"/>
  <c r="AD18" i="8"/>
  <c r="R22" i="8"/>
  <c r="F23" i="8"/>
  <c r="R30" i="8"/>
  <c r="D41" i="8"/>
  <c r="AD41" i="8"/>
  <c r="T45" i="8"/>
  <c r="H49" i="8"/>
  <c r="D50" i="8"/>
  <c r="D51" i="8"/>
  <c r="AD51" i="8"/>
  <c r="R54" i="8"/>
  <c r="AE57" i="8"/>
  <c r="S14" i="8"/>
  <c r="F16" i="8"/>
  <c r="Z16" i="8"/>
  <c r="AD26" i="8"/>
  <c r="D29" i="8"/>
  <c r="R35" i="8"/>
  <c r="F41" i="8"/>
  <c r="AD42" i="8"/>
  <c r="N47" i="8"/>
  <c r="F50" i="8"/>
  <c r="D52" i="8"/>
  <c r="T54" i="8"/>
  <c r="D57" i="8"/>
  <c r="AD57" i="8"/>
  <c r="AE59" i="8"/>
  <c r="AD59" i="8"/>
  <c r="N48" i="8"/>
  <c r="AD54" i="8"/>
  <c r="J19" i="8"/>
  <c r="J22" i="8"/>
  <c r="H28" i="8"/>
  <c r="J41" i="8"/>
  <c r="J44" i="8"/>
  <c r="N54" i="8"/>
  <c r="J25" i="8"/>
  <c r="J28" i="8"/>
  <c r="J47" i="8"/>
  <c r="J50" i="8"/>
  <c r="AB53" i="8"/>
  <c r="AD56" i="8"/>
  <c r="L17" i="8"/>
  <c r="L23" i="8"/>
  <c r="L29" i="8"/>
  <c r="L35" i="8"/>
  <c r="L41" i="8"/>
  <c r="L47" i="8"/>
  <c r="L53" i="8"/>
  <c r="H55" i="8" l="1"/>
  <c r="H18" i="8"/>
  <c r="H36" i="8"/>
  <c r="H39" i="8"/>
  <c r="H15" i="8"/>
  <c r="H59" i="8"/>
  <c r="H51" i="8"/>
  <c r="H23" i="8"/>
  <c r="H37" i="8"/>
  <c r="H21" i="8"/>
  <c r="H16" i="8"/>
  <c r="H47" i="8"/>
  <c r="Z43" i="8"/>
  <c r="Z24" i="8"/>
  <c r="Z42" i="8"/>
  <c r="Z41" i="8"/>
  <c r="Z26" i="8"/>
  <c r="Z23" i="8"/>
  <c r="Z21" i="8"/>
  <c r="Z18" i="8"/>
  <c r="Z45" i="8"/>
  <c r="Z44" i="8"/>
  <c r="AB49" i="8"/>
  <c r="AE14" i="8"/>
  <c r="AF29" i="8" s="1"/>
  <c r="AB58" i="8"/>
  <c r="AB42" i="8"/>
  <c r="AB26" i="8"/>
  <c r="AB21" i="8"/>
  <c r="AB31" i="8"/>
  <c r="AB56" i="8"/>
  <c r="AB36" i="8"/>
  <c r="AB33" i="8"/>
  <c r="AB55" i="8"/>
  <c r="AB34" i="8"/>
  <c r="AB24" i="8"/>
  <c r="H33" i="8"/>
  <c r="AB15" i="8"/>
  <c r="AF20" i="8"/>
  <c r="H35" i="8"/>
  <c r="Z40" i="8"/>
  <c r="T57" i="8"/>
  <c r="T43" i="8"/>
  <c r="T37" i="8"/>
  <c r="T34" i="8"/>
  <c r="T16" i="8"/>
  <c r="T42" i="8"/>
  <c r="T41" i="8"/>
  <c r="T17" i="8"/>
  <c r="T39" i="8"/>
  <c r="T25" i="8"/>
  <c r="T22" i="8"/>
  <c r="Z22" i="8"/>
  <c r="T44" i="8"/>
  <c r="Z47" i="8"/>
  <c r="AB39" i="8"/>
  <c r="AB45" i="8"/>
  <c r="H43" i="8"/>
  <c r="Z48" i="8"/>
  <c r="AB29" i="8"/>
  <c r="H58" i="8"/>
  <c r="H34" i="8"/>
  <c r="AB43" i="8"/>
  <c r="AB57" i="8"/>
  <c r="Z59" i="8"/>
  <c r="H31" i="8"/>
  <c r="H40" i="8"/>
  <c r="T48" i="8"/>
  <c r="AF48" i="8"/>
  <c r="AF45" i="8"/>
  <c r="T46" i="8"/>
  <c r="H38" i="8"/>
  <c r="AF16" i="8"/>
  <c r="AB44" i="8"/>
  <c r="T38" i="8"/>
  <c r="AB41" i="8"/>
  <c r="Z37" i="8"/>
  <c r="AB38" i="8"/>
  <c r="Z31" i="8"/>
  <c r="AB40" i="8"/>
  <c r="T36" i="8"/>
  <c r="Z30" i="8"/>
  <c r="T40" i="8"/>
  <c r="AB27" i="8"/>
  <c r="Z57" i="8"/>
  <c r="AB16" i="8"/>
  <c r="T23" i="8"/>
  <c r="Z58" i="8"/>
  <c r="Z28" i="8"/>
  <c r="H56" i="8"/>
  <c r="T32" i="8"/>
  <c r="AB51" i="8"/>
  <c r="T27" i="8"/>
  <c r="T33" i="8"/>
  <c r="Z36" i="8"/>
  <c r="AB32" i="8"/>
  <c r="Z25" i="8"/>
  <c r="T29" i="8"/>
  <c r="Z33" i="8"/>
  <c r="Z20" i="8"/>
  <c r="H54" i="8"/>
  <c r="T15" i="8"/>
  <c r="Z17" i="8"/>
  <c r="H22" i="8"/>
  <c r="AF26" i="8"/>
  <c r="H19" i="8"/>
  <c r="AB20" i="8"/>
  <c r="T51" i="8"/>
  <c r="AB30" i="8"/>
  <c r="Z15" i="8"/>
  <c r="H48" i="8"/>
  <c r="T31" i="8"/>
  <c r="H24" i="8"/>
  <c r="Z51" i="8"/>
  <c r="H26" i="8"/>
  <c r="T47" i="8"/>
  <c r="AB47" i="8"/>
  <c r="AB52" i="8"/>
  <c r="AB19" i="8"/>
  <c r="Z49" i="8"/>
  <c r="T26" i="8"/>
  <c r="H29" i="8"/>
  <c r="T35" i="8"/>
  <c r="H20" i="8"/>
  <c r="AB28" i="8"/>
  <c r="AF53" i="8"/>
  <c r="Z29" i="8"/>
  <c r="H17" i="8"/>
  <c r="H32" i="8"/>
  <c r="H42" i="8"/>
  <c r="AB46" i="8"/>
  <c r="H50" i="8"/>
  <c r="H52" i="8"/>
  <c r="AB37" i="8"/>
  <c r="T20" i="8"/>
  <c r="H45" i="8"/>
  <c r="Z19" i="8"/>
  <c r="Z52" i="8"/>
  <c r="AF59" i="8"/>
  <c r="AF23" i="8"/>
  <c r="AB17" i="8"/>
  <c r="H46" i="8"/>
  <c r="T30" i="8"/>
  <c r="T56" i="8"/>
  <c r="AB23" i="8"/>
  <c r="T24" i="8"/>
  <c r="T52" i="8"/>
  <c r="H44" i="8"/>
  <c r="AB54" i="8"/>
  <c r="AB22" i="8"/>
  <c r="Z46" i="8"/>
  <c r="H27" i="8"/>
  <c r="AF34" i="8"/>
  <c r="AD33" i="8"/>
  <c r="AD49" i="8"/>
  <c r="AD28" i="8"/>
  <c r="AD44" i="8"/>
  <c r="AD47" i="8"/>
  <c r="AD22" i="8"/>
  <c r="AD46" i="8"/>
  <c r="AD19" i="8"/>
  <c r="AD21" i="8"/>
  <c r="AD58" i="8"/>
  <c r="AD52" i="8"/>
  <c r="AD43" i="8"/>
  <c r="Z35" i="8"/>
  <c r="T28" i="8"/>
  <c r="AD45" i="8"/>
  <c r="H57" i="8"/>
  <c r="AB59" i="8"/>
  <c r="Z34" i="8"/>
  <c r="AB25" i="8"/>
  <c r="AB50" i="8"/>
  <c r="Z50" i="8"/>
  <c r="T58" i="8"/>
  <c r="H53" i="8"/>
  <c r="Z54" i="8"/>
  <c r="Z32" i="8"/>
  <c r="T19" i="8"/>
  <c r="H30" i="8"/>
  <c r="H41" i="8"/>
  <c r="AC59" i="26"/>
  <c r="AA59" i="26"/>
  <c r="Y59" i="26"/>
  <c r="S59" i="26"/>
  <c r="M59" i="26"/>
  <c r="J59" i="26"/>
  <c r="G59" i="26"/>
  <c r="AE58" i="26"/>
  <c r="AC58" i="26"/>
  <c r="AA58" i="26"/>
  <c r="Y58" i="26"/>
  <c r="S58" i="26"/>
  <c r="M58" i="26"/>
  <c r="G58" i="26"/>
  <c r="AE57" i="26"/>
  <c r="AC57" i="26"/>
  <c r="AA57" i="26"/>
  <c r="Y57" i="26"/>
  <c r="S57" i="26"/>
  <c r="M57" i="26"/>
  <c r="J57" i="26"/>
  <c r="G57" i="26"/>
  <c r="AE56" i="26"/>
  <c r="AC56" i="26"/>
  <c r="AA56" i="26"/>
  <c r="Y56" i="26"/>
  <c r="S56" i="26"/>
  <c r="R56" i="26"/>
  <c r="P56" i="26"/>
  <c r="M56" i="26"/>
  <c r="L56" i="26"/>
  <c r="J56" i="26"/>
  <c r="G56" i="26"/>
  <c r="AE55" i="26"/>
  <c r="AC55" i="26"/>
  <c r="AA55" i="26"/>
  <c r="Y55" i="26"/>
  <c r="V55" i="26"/>
  <c r="S55" i="26"/>
  <c r="M55" i="26"/>
  <c r="L55" i="26"/>
  <c r="J55" i="26"/>
  <c r="G55" i="26"/>
  <c r="AC54" i="26"/>
  <c r="AA54" i="26"/>
  <c r="AE54" i="26" s="1"/>
  <c r="Y54" i="26"/>
  <c r="X54" i="26"/>
  <c r="V54" i="26"/>
  <c r="S54" i="26"/>
  <c r="R54" i="26"/>
  <c r="M54" i="26"/>
  <c r="L54" i="26"/>
  <c r="G54" i="26"/>
  <c r="AC53" i="26"/>
  <c r="AA53" i="26"/>
  <c r="Y53" i="26"/>
  <c r="S53" i="26"/>
  <c r="R53" i="26"/>
  <c r="M53" i="26"/>
  <c r="J53" i="26"/>
  <c r="G53" i="26"/>
  <c r="AC52" i="26"/>
  <c r="AA52" i="26"/>
  <c r="Y52" i="26"/>
  <c r="X52" i="26"/>
  <c r="S52" i="26"/>
  <c r="M52" i="26"/>
  <c r="L52" i="26"/>
  <c r="G52" i="26"/>
  <c r="AC51" i="26"/>
  <c r="AE51" i="26" s="1"/>
  <c r="AA51" i="26"/>
  <c r="Y51" i="26"/>
  <c r="S51" i="26"/>
  <c r="R51" i="26"/>
  <c r="P51" i="26"/>
  <c r="M51" i="26"/>
  <c r="L51" i="26"/>
  <c r="G51" i="26"/>
  <c r="AE50" i="26"/>
  <c r="AC50" i="26"/>
  <c r="AA50" i="26"/>
  <c r="Y50" i="26"/>
  <c r="S50" i="26"/>
  <c r="P50" i="26"/>
  <c r="M50" i="26"/>
  <c r="L50" i="26"/>
  <c r="J50" i="26"/>
  <c r="G50" i="26"/>
  <c r="AC49" i="26"/>
  <c r="AA49" i="26"/>
  <c r="AE49" i="26" s="1"/>
  <c r="Y49" i="26"/>
  <c r="X49" i="26"/>
  <c r="V49" i="26"/>
  <c r="S49" i="26"/>
  <c r="M49" i="26"/>
  <c r="J49" i="26"/>
  <c r="G49" i="26"/>
  <c r="AC48" i="26"/>
  <c r="AA48" i="26"/>
  <c r="AE48" i="26" s="1"/>
  <c r="Y48" i="26"/>
  <c r="S48" i="26"/>
  <c r="R48" i="26"/>
  <c r="M48" i="26"/>
  <c r="L48" i="26"/>
  <c r="J48" i="26"/>
  <c r="G48" i="26"/>
  <c r="AC47" i="26"/>
  <c r="AA47" i="26"/>
  <c r="Y47" i="26"/>
  <c r="X47" i="26"/>
  <c r="S47" i="26"/>
  <c r="M47" i="26"/>
  <c r="J47" i="26"/>
  <c r="G47" i="26"/>
  <c r="AE46" i="26"/>
  <c r="AC46" i="26"/>
  <c r="AA46" i="26"/>
  <c r="Y46" i="26"/>
  <c r="V46" i="26"/>
  <c r="S46" i="26"/>
  <c r="M46" i="26"/>
  <c r="G46" i="26"/>
  <c r="D46" i="26"/>
  <c r="AE45" i="26"/>
  <c r="AC45" i="26"/>
  <c r="AA45" i="26"/>
  <c r="Y45" i="26"/>
  <c r="S45" i="26"/>
  <c r="R45" i="26"/>
  <c r="P45" i="26"/>
  <c r="M45" i="26"/>
  <c r="L45" i="26"/>
  <c r="J45" i="26"/>
  <c r="G45" i="26"/>
  <c r="AC44" i="26"/>
  <c r="AA44" i="26"/>
  <c r="Y44" i="26"/>
  <c r="X44" i="26"/>
  <c r="S44" i="26"/>
  <c r="R44" i="26"/>
  <c r="P44" i="26"/>
  <c r="M44" i="26"/>
  <c r="L44" i="26"/>
  <c r="J44" i="26"/>
  <c r="G44" i="26"/>
  <c r="AC43" i="26"/>
  <c r="AA43" i="26"/>
  <c r="AE43" i="26" s="1"/>
  <c r="Y43" i="26"/>
  <c r="V43" i="26"/>
  <c r="S43" i="26"/>
  <c r="M43" i="26"/>
  <c r="L43" i="26"/>
  <c r="J43" i="26"/>
  <c r="G43" i="26"/>
  <c r="AC42" i="26"/>
  <c r="AA42" i="26"/>
  <c r="AE42" i="26" s="1"/>
  <c r="Y42" i="26"/>
  <c r="V42" i="26"/>
  <c r="S42" i="26"/>
  <c r="M42" i="26"/>
  <c r="L42" i="26"/>
  <c r="J42" i="26"/>
  <c r="G42" i="26"/>
  <c r="F42" i="26"/>
  <c r="AE41" i="26"/>
  <c r="AC41" i="26"/>
  <c r="AA41" i="26"/>
  <c r="Y41" i="26"/>
  <c r="V41" i="26"/>
  <c r="S41" i="26"/>
  <c r="R41" i="26"/>
  <c r="P41" i="26"/>
  <c r="M41" i="26"/>
  <c r="G41" i="26"/>
  <c r="AC40" i="26"/>
  <c r="AE40" i="26" s="1"/>
  <c r="AA40" i="26"/>
  <c r="Y40" i="26"/>
  <c r="S40" i="26"/>
  <c r="P40" i="26"/>
  <c r="M40" i="26"/>
  <c r="L40" i="26"/>
  <c r="G40" i="26"/>
  <c r="AC39" i="26"/>
  <c r="AA39" i="26"/>
  <c r="AE39" i="26" s="1"/>
  <c r="Y39" i="26"/>
  <c r="V39" i="26"/>
  <c r="S39" i="26"/>
  <c r="R39" i="26"/>
  <c r="M39" i="26"/>
  <c r="L39" i="26"/>
  <c r="J39" i="26"/>
  <c r="G39" i="26"/>
  <c r="AC38" i="26"/>
  <c r="AA38" i="26"/>
  <c r="Y38" i="26"/>
  <c r="X38" i="26"/>
  <c r="S38" i="26"/>
  <c r="R38" i="26"/>
  <c r="M38" i="26"/>
  <c r="L38" i="26"/>
  <c r="J38" i="26"/>
  <c r="G38" i="26"/>
  <c r="AC37" i="26"/>
  <c r="AD37" i="26" s="1"/>
  <c r="AA37" i="26"/>
  <c r="Y37" i="26"/>
  <c r="V37" i="26"/>
  <c r="S37" i="26"/>
  <c r="M37" i="26"/>
  <c r="L37" i="26"/>
  <c r="J37" i="26"/>
  <c r="G37" i="26"/>
  <c r="F37" i="26"/>
  <c r="D37" i="26"/>
  <c r="AC36" i="26"/>
  <c r="AA36" i="26"/>
  <c r="AE36" i="26" s="1"/>
  <c r="Y36" i="26"/>
  <c r="V36" i="26"/>
  <c r="S36" i="26"/>
  <c r="R36" i="26"/>
  <c r="M36" i="26"/>
  <c r="L36" i="26"/>
  <c r="G36" i="26"/>
  <c r="F36" i="26"/>
  <c r="AC35" i="26"/>
  <c r="AA35" i="26"/>
  <c r="Y35" i="26"/>
  <c r="S35" i="26"/>
  <c r="R35" i="26"/>
  <c r="P35" i="26"/>
  <c r="M35" i="26"/>
  <c r="J35" i="26"/>
  <c r="G35" i="26"/>
  <c r="AC34" i="26"/>
  <c r="AE34" i="26" s="1"/>
  <c r="AA34" i="26"/>
  <c r="Y34" i="26"/>
  <c r="V34" i="26"/>
  <c r="S34" i="26"/>
  <c r="M34" i="26"/>
  <c r="L34" i="26"/>
  <c r="G34" i="26"/>
  <c r="AC33" i="26"/>
  <c r="AE33" i="26" s="1"/>
  <c r="AA33" i="26"/>
  <c r="Y33" i="26"/>
  <c r="S33" i="26"/>
  <c r="M33" i="26"/>
  <c r="G33" i="26"/>
  <c r="AC32" i="26"/>
  <c r="AA32" i="26"/>
  <c r="AE32" i="26" s="1"/>
  <c r="Y32" i="26"/>
  <c r="S32" i="26"/>
  <c r="M32" i="26"/>
  <c r="L32" i="26"/>
  <c r="J32" i="26"/>
  <c r="G32" i="26"/>
  <c r="AE31" i="26"/>
  <c r="AC31" i="26"/>
  <c r="AA31" i="26"/>
  <c r="Y31" i="26"/>
  <c r="S31" i="26"/>
  <c r="P31" i="26"/>
  <c r="M31" i="26"/>
  <c r="L31" i="26"/>
  <c r="J31" i="26"/>
  <c r="G31" i="26"/>
  <c r="AC30" i="26"/>
  <c r="AA30" i="26"/>
  <c r="AE30" i="26" s="1"/>
  <c r="Y30" i="26"/>
  <c r="X30" i="26"/>
  <c r="V30" i="26"/>
  <c r="S30" i="26"/>
  <c r="M30" i="26"/>
  <c r="L30" i="26"/>
  <c r="J30" i="26"/>
  <c r="G30" i="26"/>
  <c r="AE29" i="26"/>
  <c r="AC29" i="26"/>
  <c r="AA29" i="26"/>
  <c r="Y29" i="26"/>
  <c r="V29" i="26"/>
  <c r="S29" i="26"/>
  <c r="R29" i="26"/>
  <c r="P29" i="26"/>
  <c r="M29" i="26"/>
  <c r="G29" i="26"/>
  <c r="AE28" i="26"/>
  <c r="AC28" i="26"/>
  <c r="AA28" i="26"/>
  <c r="Y28" i="26"/>
  <c r="V28" i="26"/>
  <c r="S28" i="26"/>
  <c r="R28" i="26"/>
  <c r="P28" i="26"/>
  <c r="M28" i="26"/>
  <c r="L28" i="26"/>
  <c r="G28" i="26"/>
  <c r="AE27" i="26"/>
  <c r="AC27" i="26"/>
  <c r="AA27" i="26"/>
  <c r="Y27" i="26"/>
  <c r="S27" i="26"/>
  <c r="R27" i="26"/>
  <c r="P27" i="26"/>
  <c r="M27" i="26"/>
  <c r="L27" i="26"/>
  <c r="J27" i="26"/>
  <c r="G27" i="26"/>
  <c r="AC26" i="26"/>
  <c r="AA26" i="26"/>
  <c r="AE26" i="26" s="1"/>
  <c r="Y26" i="26"/>
  <c r="S26" i="26"/>
  <c r="M26" i="26"/>
  <c r="L26" i="26"/>
  <c r="J26" i="26"/>
  <c r="G26" i="26"/>
  <c r="AC25" i="26"/>
  <c r="AA25" i="26"/>
  <c r="Y25" i="26"/>
  <c r="S25" i="26"/>
  <c r="M25" i="26"/>
  <c r="J25" i="26"/>
  <c r="G25" i="26"/>
  <c r="F25" i="26"/>
  <c r="AC24" i="26"/>
  <c r="AD24" i="26" s="1"/>
  <c r="AA24" i="26"/>
  <c r="Y24" i="26"/>
  <c r="V24" i="26"/>
  <c r="S24" i="26"/>
  <c r="R24" i="26"/>
  <c r="M24" i="26"/>
  <c r="L24" i="26"/>
  <c r="J24" i="26"/>
  <c r="G24" i="26"/>
  <c r="D24" i="26"/>
  <c r="AE23" i="26"/>
  <c r="AC23" i="26"/>
  <c r="AA23" i="26"/>
  <c r="Y23" i="26"/>
  <c r="X23" i="26"/>
  <c r="S23" i="26"/>
  <c r="R23" i="26"/>
  <c r="P23" i="26"/>
  <c r="M23" i="26"/>
  <c r="L23" i="26"/>
  <c r="J23" i="26"/>
  <c r="G23" i="26"/>
  <c r="AC22" i="26"/>
  <c r="AE22" i="26" s="1"/>
  <c r="AA22" i="26"/>
  <c r="Y22" i="26"/>
  <c r="V22" i="26"/>
  <c r="S22" i="26"/>
  <c r="M22" i="26"/>
  <c r="L22" i="26"/>
  <c r="G22" i="26"/>
  <c r="AE21" i="26"/>
  <c r="AC21" i="26"/>
  <c r="AA21" i="26"/>
  <c r="Y21" i="26"/>
  <c r="V21" i="26"/>
  <c r="S21" i="26"/>
  <c r="R21" i="26"/>
  <c r="P21" i="26"/>
  <c r="M21" i="26"/>
  <c r="L21" i="26"/>
  <c r="J21" i="26"/>
  <c r="G21" i="26"/>
  <c r="AC20" i="26"/>
  <c r="AE20" i="26" s="1"/>
  <c r="AA20" i="26"/>
  <c r="Y20" i="26"/>
  <c r="S20" i="26"/>
  <c r="M20" i="26"/>
  <c r="L20" i="26"/>
  <c r="J20" i="26"/>
  <c r="G20" i="26"/>
  <c r="AC19" i="26"/>
  <c r="AA19" i="26"/>
  <c r="Y19" i="26"/>
  <c r="S19" i="26"/>
  <c r="R19" i="26"/>
  <c r="P19" i="26"/>
  <c r="M19" i="26"/>
  <c r="L19" i="26"/>
  <c r="J19" i="26"/>
  <c r="G19" i="26"/>
  <c r="AC18" i="26"/>
  <c r="AA18" i="26"/>
  <c r="AE18" i="26" s="1"/>
  <c r="Y18" i="26"/>
  <c r="S18" i="26"/>
  <c r="M18" i="26"/>
  <c r="L18" i="26"/>
  <c r="J18" i="26"/>
  <c r="G18" i="26"/>
  <c r="AC17" i="26"/>
  <c r="AA17" i="26"/>
  <c r="AE17" i="26" s="1"/>
  <c r="Y17" i="26"/>
  <c r="X17" i="26"/>
  <c r="S17" i="26"/>
  <c r="R17" i="26"/>
  <c r="M17" i="26"/>
  <c r="L17" i="26"/>
  <c r="J17" i="26"/>
  <c r="G17" i="26"/>
  <c r="AC16" i="26"/>
  <c r="AE16" i="26" s="1"/>
  <c r="AA16" i="26"/>
  <c r="Y16" i="26"/>
  <c r="V16" i="26"/>
  <c r="S16" i="26"/>
  <c r="R16" i="26"/>
  <c r="P16" i="26"/>
  <c r="M16" i="26"/>
  <c r="G16" i="26"/>
  <c r="AC15" i="26"/>
  <c r="AA15" i="26"/>
  <c r="AE15" i="26" s="1"/>
  <c r="Y15" i="26"/>
  <c r="V15" i="26"/>
  <c r="S15" i="26"/>
  <c r="M15" i="26"/>
  <c r="L15" i="26"/>
  <c r="J15" i="26"/>
  <c r="G15" i="26"/>
  <c r="D15" i="26"/>
  <c r="AC14" i="26"/>
  <c r="W14" i="26"/>
  <c r="U14" i="26"/>
  <c r="Q14" i="26"/>
  <c r="O14" i="26"/>
  <c r="K14" i="26"/>
  <c r="L49" i="26" s="1"/>
  <c r="I14" i="26"/>
  <c r="E14" i="26"/>
  <c r="C14" i="26"/>
  <c r="AC13" i="26"/>
  <c r="AA13" i="26"/>
  <c r="AE13" i="26" s="1"/>
  <c r="Y13" i="26"/>
  <c r="S13" i="26"/>
  <c r="M13" i="26"/>
  <c r="G13" i="26"/>
  <c r="AC12" i="26"/>
  <c r="AD12" i="26" s="1"/>
  <c r="AA12" i="26"/>
  <c r="Z12" i="26"/>
  <c r="Y12" i="26"/>
  <c r="X12" i="26"/>
  <c r="V12" i="26"/>
  <c r="T12" i="26"/>
  <c r="S12" i="26"/>
  <c r="R12" i="26"/>
  <c r="P12" i="26"/>
  <c r="M12" i="26"/>
  <c r="N12" i="26" s="1"/>
  <c r="L12" i="26"/>
  <c r="J12" i="26"/>
  <c r="H12" i="26"/>
  <c r="G12" i="26"/>
  <c r="F12" i="26"/>
  <c r="D12" i="26"/>
  <c r="AE11" i="26"/>
  <c r="AC11" i="26"/>
  <c r="AA11" i="26"/>
  <c r="Y11" i="26"/>
  <c r="S11" i="26"/>
  <c r="M11" i="26"/>
  <c r="G11" i="26"/>
  <c r="AF24" i="8" l="1"/>
  <c r="AF17" i="8"/>
  <c r="AF57" i="8"/>
  <c r="AF51" i="8"/>
  <c r="AF50" i="8"/>
  <c r="AF56" i="8"/>
  <c r="AF22" i="8"/>
  <c r="AF33" i="8"/>
  <c r="AF18" i="8"/>
  <c r="AF43" i="8"/>
  <c r="AF15" i="8"/>
  <c r="AF21" i="8"/>
  <c r="AF55" i="8"/>
  <c r="AF52" i="8"/>
  <c r="AF47" i="8"/>
  <c r="AF49" i="8"/>
  <c r="AF36" i="8"/>
  <c r="AF30" i="8"/>
  <c r="AF19" i="8"/>
  <c r="AF31" i="8"/>
  <c r="AF27" i="8"/>
  <c r="AF41" i="8"/>
  <c r="AF38" i="8"/>
  <c r="AF28" i="8"/>
  <c r="AF40" i="8"/>
  <c r="AF25" i="8"/>
  <c r="AF42" i="8"/>
  <c r="AF32" i="8"/>
  <c r="AF37" i="8"/>
  <c r="AF58" i="8"/>
  <c r="AF46" i="8"/>
  <c r="AF44" i="8"/>
  <c r="AF39" i="8"/>
  <c r="AF54" i="8"/>
  <c r="AF35" i="8"/>
  <c r="N45" i="26"/>
  <c r="T16" i="26"/>
  <c r="H29" i="26"/>
  <c r="H37" i="26"/>
  <c r="T39" i="26"/>
  <c r="Z25" i="26"/>
  <c r="Z30" i="26"/>
  <c r="AD59" i="26"/>
  <c r="AD49" i="26"/>
  <c r="AD21" i="26"/>
  <c r="AD17" i="26"/>
  <c r="AD35" i="26"/>
  <c r="AD23" i="26"/>
  <c r="AD53" i="26"/>
  <c r="AD25" i="26"/>
  <c r="H26" i="26"/>
  <c r="D56" i="26"/>
  <c r="D50" i="26"/>
  <c r="D44" i="26"/>
  <c r="D38" i="26"/>
  <c r="D32" i="26"/>
  <c r="D26" i="26"/>
  <c r="D20" i="26"/>
  <c r="D53" i="26"/>
  <c r="D48" i="26"/>
  <c r="D35" i="26"/>
  <c r="D27" i="26"/>
  <c r="D23" i="26"/>
  <c r="D59" i="26"/>
  <c r="D19" i="26"/>
  <c r="D43" i="26"/>
  <c r="D25" i="26"/>
  <c r="AA14" i="26"/>
  <c r="AB55" i="26" s="1"/>
  <c r="D47" i="26"/>
  <c r="D16" i="26"/>
  <c r="D36" i="26"/>
  <c r="D55" i="26"/>
  <c r="D40" i="26"/>
  <c r="D49" i="26"/>
  <c r="D34" i="26"/>
  <c r="D31" i="26"/>
  <c r="D54" i="26"/>
  <c r="D39" i="26"/>
  <c r="D21" i="26"/>
  <c r="D28" i="26"/>
  <c r="D18" i="26"/>
  <c r="D45" i="26"/>
  <c r="AD15" i="26"/>
  <c r="Z19" i="26"/>
  <c r="AE37" i="26"/>
  <c r="N46" i="26"/>
  <c r="AB50" i="26"/>
  <c r="F57" i="26"/>
  <c r="F51" i="26"/>
  <c r="F45" i="26"/>
  <c r="F39" i="26"/>
  <c r="F59" i="26"/>
  <c r="F19" i="26"/>
  <c r="F38" i="26"/>
  <c r="F43" i="26"/>
  <c r="F32" i="26"/>
  <c r="F28" i="26"/>
  <c r="F24" i="26"/>
  <c r="F15" i="26"/>
  <c r="F56" i="26"/>
  <c r="F46" i="26"/>
  <c r="F47" i="26"/>
  <c r="F16" i="26"/>
  <c r="F23" i="26"/>
  <c r="F50" i="26"/>
  <c r="F40" i="26"/>
  <c r="F35" i="26"/>
  <c r="F49" i="26"/>
  <c r="F44" i="26"/>
  <c r="F34" i="26"/>
  <c r="F31" i="26"/>
  <c r="F26" i="26"/>
  <c r="F54" i="26"/>
  <c r="F21" i="26"/>
  <c r="F53" i="26"/>
  <c r="F48" i="26"/>
  <c r="F33" i="26"/>
  <c r="F30" i="26"/>
  <c r="F52" i="26"/>
  <c r="F55" i="26"/>
  <c r="F18" i="26"/>
  <c r="F58" i="26"/>
  <c r="D17" i="26"/>
  <c r="D29" i="26"/>
  <c r="Z31" i="26"/>
  <c r="AD33" i="26"/>
  <c r="N36" i="26"/>
  <c r="T41" i="26"/>
  <c r="G14" i="26"/>
  <c r="H31" i="26" s="1"/>
  <c r="F17" i="26"/>
  <c r="AD18" i="26"/>
  <c r="F29" i="26"/>
  <c r="AD29" i="26"/>
  <c r="AB31" i="26"/>
  <c r="AB32" i="26"/>
  <c r="N39" i="26"/>
  <c r="T44" i="26"/>
  <c r="AD51" i="26"/>
  <c r="AE52" i="26"/>
  <c r="AD52" i="26"/>
  <c r="AD19" i="26"/>
  <c r="AD20" i="26"/>
  <c r="AD32" i="26"/>
  <c r="T36" i="26"/>
  <c r="AD58" i="26"/>
  <c r="AE12" i="26"/>
  <c r="AF12" i="26" s="1"/>
  <c r="AB12" i="26"/>
  <c r="AD31" i="26"/>
  <c r="Z40" i="26"/>
  <c r="Z44" i="26"/>
  <c r="AB48" i="26"/>
  <c r="D51" i="26"/>
  <c r="F20" i="26"/>
  <c r="D30" i="26"/>
  <c r="D33" i="26"/>
  <c r="AB45" i="26"/>
  <c r="D52" i="26"/>
  <c r="H20" i="26"/>
  <c r="Z23" i="26"/>
  <c r="AD41" i="26"/>
  <c r="AB43" i="26"/>
  <c r="AD46" i="26"/>
  <c r="AD47" i="26"/>
  <c r="Z55" i="26"/>
  <c r="AD57" i="26"/>
  <c r="D22" i="26"/>
  <c r="Z35" i="26"/>
  <c r="D41" i="26"/>
  <c r="AB42" i="26"/>
  <c r="AD43" i="26"/>
  <c r="AD45" i="26"/>
  <c r="X57" i="26"/>
  <c r="X51" i="26"/>
  <c r="X45" i="26"/>
  <c r="X39" i="26"/>
  <c r="X53" i="26"/>
  <c r="X50" i="26"/>
  <c r="X40" i="26"/>
  <c r="X35" i="26"/>
  <c r="X19" i="26"/>
  <c r="X48" i="26"/>
  <c r="X15" i="26"/>
  <c r="X43" i="26"/>
  <c r="X32" i="26"/>
  <c r="X33" i="26"/>
  <c r="X25" i="26"/>
  <c r="X20" i="26"/>
  <c r="X18" i="26"/>
  <c r="X59" i="26"/>
  <c r="X58" i="26"/>
  <c r="X42" i="26"/>
  <c r="X27" i="26"/>
  <c r="X22" i="26"/>
  <c r="X37" i="26"/>
  <c r="X29" i="26"/>
  <c r="X24" i="26"/>
  <c r="X41" i="26"/>
  <c r="X36" i="26"/>
  <c r="X55" i="26"/>
  <c r="X31" i="26"/>
  <c r="X26" i="26"/>
  <c r="X21" i="26"/>
  <c r="X16" i="26"/>
  <c r="X56" i="26"/>
  <c r="X46" i="26"/>
  <c r="F22" i="26"/>
  <c r="AD22" i="26"/>
  <c r="AE24" i="26"/>
  <c r="AB25" i="26"/>
  <c r="AE25" i="26"/>
  <c r="F27" i="26"/>
  <c r="X28" i="26"/>
  <c r="X34" i="26"/>
  <c r="Z38" i="26"/>
  <c r="F41" i="26"/>
  <c r="D42" i="26"/>
  <c r="AD42" i="26"/>
  <c r="AD27" i="26"/>
  <c r="Z34" i="26"/>
  <c r="H41" i="26"/>
  <c r="H47" i="26"/>
  <c r="AD55" i="26"/>
  <c r="AD56" i="26"/>
  <c r="D58" i="26"/>
  <c r="AE38" i="26"/>
  <c r="AD38" i="26"/>
  <c r="AB53" i="26"/>
  <c r="AE53" i="26"/>
  <c r="AB15" i="26"/>
  <c r="T32" i="26"/>
  <c r="H36" i="26"/>
  <c r="Z52" i="26"/>
  <c r="D57" i="26"/>
  <c r="AB39" i="26"/>
  <c r="P59" i="26"/>
  <c r="P54" i="26"/>
  <c r="P48" i="26"/>
  <c r="P42" i="26"/>
  <c r="P36" i="26"/>
  <c r="P30" i="26"/>
  <c r="P24" i="26"/>
  <c r="P18" i="26"/>
  <c r="P58" i="26"/>
  <c r="P39" i="26"/>
  <c r="P52" i="26"/>
  <c r="P47" i="26"/>
  <c r="P34" i="26"/>
  <c r="P26" i="26"/>
  <c r="P55" i="26"/>
  <c r="P37" i="26"/>
  <c r="P49" i="26"/>
  <c r="P43" i="26"/>
  <c r="P17" i="26"/>
  <c r="P46" i="26"/>
  <c r="P22" i="26"/>
  <c r="R59" i="26"/>
  <c r="R55" i="26"/>
  <c r="R49" i="26"/>
  <c r="R43" i="26"/>
  <c r="R37" i="26"/>
  <c r="R52" i="26"/>
  <c r="R47" i="26"/>
  <c r="R34" i="26"/>
  <c r="R26" i="26"/>
  <c r="R42" i="26"/>
  <c r="R22" i="26"/>
  <c r="R18" i="26"/>
  <c r="R57" i="26"/>
  <c r="R50" i="26"/>
  <c r="R31" i="26"/>
  <c r="R46" i="26"/>
  <c r="R40" i="26"/>
  <c r="R15" i="26"/>
  <c r="AD28" i="26"/>
  <c r="P33" i="26"/>
  <c r="Z41" i="26"/>
  <c r="AD48" i="26"/>
  <c r="AB18" i="26"/>
  <c r="AD30" i="26"/>
  <c r="H53" i="26"/>
  <c r="T29" i="26"/>
  <c r="P32" i="26"/>
  <c r="AB35" i="26"/>
  <c r="AE35" i="26"/>
  <c r="AD39" i="26"/>
  <c r="AE44" i="26"/>
  <c r="AB49" i="26"/>
  <c r="P20" i="26"/>
  <c r="AB21" i="26"/>
  <c r="T27" i="26"/>
  <c r="R32" i="26"/>
  <c r="AD34" i="26"/>
  <c r="AD40" i="26"/>
  <c r="P57" i="26"/>
  <c r="R58" i="26"/>
  <c r="S14" i="26"/>
  <c r="T28" i="26" s="1"/>
  <c r="P15" i="26"/>
  <c r="H16" i="26"/>
  <c r="AD16" i="26"/>
  <c r="R20" i="26"/>
  <c r="P25" i="26"/>
  <c r="AB26" i="26"/>
  <c r="H34" i="26"/>
  <c r="V56" i="26"/>
  <c r="V50" i="26"/>
  <c r="V44" i="26"/>
  <c r="V38" i="26"/>
  <c r="V32" i="26"/>
  <c r="V26" i="26"/>
  <c r="V20" i="26"/>
  <c r="V45" i="26"/>
  <c r="V27" i="26"/>
  <c r="V23" i="26"/>
  <c r="V53" i="26"/>
  <c r="V40" i="26"/>
  <c r="V35" i="26"/>
  <c r="V19" i="26"/>
  <c r="V48" i="26"/>
  <c r="V51" i="26"/>
  <c r="V31" i="26"/>
  <c r="V33" i="26"/>
  <c r="V25" i="26"/>
  <c r="V18" i="26"/>
  <c r="Y14" i="26"/>
  <c r="Z49" i="26" s="1"/>
  <c r="V59" i="26"/>
  <c r="V58" i="26"/>
  <c r="V17" i="26"/>
  <c r="AE19" i="26"/>
  <c r="R25" i="26"/>
  <c r="AD26" i="26"/>
  <c r="Z29" i="26"/>
  <c r="R30" i="26"/>
  <c r="R33" i="26"/>
  <c r="H35" i="26"/>
  <c r="P38" i="26"/>
  <c r="H40" i="26"/>
  <c r="V47" i="26"/>
  <c r="AD50" i="26"/>
  <c r="V52" i="26"/>
  <c r="P53" i="26"/>
  <c r="Z56" i="26"/>
  <c r="V57" i="26"/>
  <c r="AB57" i="26"/>
  <c r="AE47" i="26"/>
  <c r="AB30" i="26"/>
  <c r="T40" i="26"/>
  <c r="AD44" i="26"/>
  <c r="Z58" i="26"/>
  <c r="Z59" i="26"/>
  <c r="N42" i="26"/>
  <c r="H58" i="26"/>
  <c r="J58" i="26"/>
  <c r="J52" i="26"/>
  <c r="J46" i="26"/>
  <c r="J40" i="26"/>
  <c r="J34" i="26"/>
  <c r="J28" i="26"/>
  <c r="J22" i="26"/>
  <c r="J16" i="26"/>
  <c r="M14" i="26"/>
  <c r="N51" i="26" s="1"/>
  <c r="L25" i="26"/>
  <c r="J29" i="26"/>
  <c r="J33" i="26"/>
  <c r="AB36" i="26"/>
  <c r="AB41" i="26"/>
  <c r="AB54" i="26"/>
  <c r="AE59" i="26"/>
  <c r="AB59" i="26"/>
  <c r="L57" i="26"/>
  <c r="L58" i="26"/>
  <c r="L59" i="26"/>
  <c r="L53" i="26"/>
  <c r="L47" i="26"/>
  <c r="L41" i="26"/>
  <c r="L35" i="26"/>
  <c r="L16" i="26"/>
  <c r="L29" i="26"/>
  <c r="L33" i="26"/>
  <c r="J36" i="26"/>
  <c r="AD36" i="26"/>
  <c r="J41" i="26"/>
  <c r="L46" i="26"/>
  <c r="J51" i="26"/>
  <c r="J54" i="26"/>
  <c r="AD54" i="26"/>
  <c r="N38" i="26" l="1"/>
  <c r="T45" i="26"/>
  <c r="N58" i="26"/>
  <c r="T23" i="26"/>
  <c r="N27" i="26"/>
  <c r="N40" i="26"/>
  <c r="N52" i="26"/>
  <c r="N48" i="26"/>
  <c r="T20" i="26"/>
  <c r="AF24" i="26"/>
  <c r="N33" i="26"/>
  <c r="T38" i="26"/>
  <c r="Z26" i="26"/>
  <c r="H18" i="26"/>
  <c r="N57" i="26"/>
  <c r="H25" i="26"/>
  <c r="H22" i="26"/>
  <c r="Z20" i="26"/>
  <c r="Z22" i="26"/>
  <c r="T50" i="26"/>
  <c r="AF47" i="26"/>
  <c r="AF19" i="26"/>
  <c r="T56" i="26"/>
  <c r="AB44" i="26"/>
  <c r="Z16" i="26"/>
  <c r="N37" i="26"/>
  <c r="H42" i="26"/>
  <c r="T17" i="26"/>
  <c r="AB56" i="26"/>
  <c r="T35" i="26"/>
  <c r="T24" i="26"/>
  <c r="N15" i="26"/>
  <c r="N56" i="26"/>
  <c r="AB17" i="26"/>
  <c r="H17" i="26"/>
  <c r="N31" i="26"/>
  <c r="T54" i="26"/>
  <c r="H46" i="26"/>
  <c r="AB47" i="26"/>
  <c r="Z46" i="26"/>
  <c r="H44" i="26"/>
  <c r="H54" i="26"/>
  <c r="AF44" i="26"/>
  <c r="H52" i="26"/>
  <c r="H30" i="26"/>
  <c r="T59" i="26"/>
  <c r="T30" i="26"/>
  <c r="N50" i="26"/>
  <c r="N18" i="26"/>
  <c r="T48" i="26"/>
  <c r="N34" i="26"/>
  <c r="N43" i="26"/>
  <c r="T51" i="26"/>
  <c r="AF38" i="26"/>
  <c r="T53" i="26"/>
  <c r="AF52" i="26"/>
  <c r="H57" i="26"/>
  <c r="H56" i="26"/>
  <c r="H38" i="26"/>
  <c r="H51" i="26"/>
  <c r="H33" i="26"/>
  <c r="H21" i="26"/>
  <c r="H39" i="26"/>
  <c r="H43" i="26"/>
  <c r="H23" i="26"/>
  <c r="H28" i="26"/>
  <c r="H27" i="26"/>
  <c r="H45" i="26"/>
  <c r="H32" i="26"/>
  <c r="H19" i="26"/>
  <c r="H15" i="26"/>
  <c r="H55" i="26"/>
  <c r="H24" i="26"/>
  <c r="T58" i="26"/>
  <c r="AB58" i="26"/>
  <c r="AB51" i="26"/>
  <c r="AB38" i="26"/>
  <c r="AB33" i="26"/>
  <c r="AB29" i="26"/>
  <c r="AB20" i="26"/>
  <c r="AB16" i="26"/>
  <c r="AB46" i="26"/>
  <c r="AB28" i="26"/>
  <c r="AB40" i="26"/>
  <c r="AB34" i="26"/>
  <c r="AB23" i="26"/>
  <c r="AE14" i="26"/>
  <c r="AF35" i="26" s="1"/>
  <c r="AB37" i="26"/>
  <c r="AB24" i="26"/>
  <c r="AB22" i="26"/>
  <c r="AB19" i="26"/>
  <c r="AB52" i="26"/>
  <c r="AB27" i="26"/>
  <c r="Z47" i="26"/>
  <c r="N20" i="26"/>
  <c r="N32" i="26"/>
  <c r="T26" i="26"/>
  <c r="N59" i="26"/>
  <c r="N44" i="26"/>
  <c r="N30" i="26"/>
  <c r="N21" i="26"/>
  <c r="N17" i="26"/>
  <c r="N47" i="26"/>
  <c r="N41" i="26"/>
  <c r="N49" i="26"/>
  <c r="N28" i="26"/>
  <c r="N25" i="26"/>
  <c r="N53" i="26"/>
  <c r="N19" i="26"/>
  <c r="N29" i="26"/>
  <c r="N35" i="26"/>
  <c r="N16" i="26"/>
  <c r="N23" i="26"/>
  <c r="N54" i="26"/>
  <c r="N24" i="26"/>
  <c r="N26" i="26"/>
  <c r="T57" i="26"/>
  <c r="T55" i="26"/>
  <c r="T37" i="26"/>
  <c r="T31" i="26"/>
  <c r="T42" i="26"/>
  <c r="T19" i="26"/>
  <c r="T52" i="26"/>
  <c r="T22" i="26"/>
  <c r="T49" i="26"/>
  <c r="T33" i="26"/>
  <c r="T34" i="26"/>
  <c r="T15" i="26"/>
  <c r="T25" i="26"/>
  <c r="T43" i="26"/>
  <c r="T18" i="26"/>
  <c r="N22" i="26"/>
  <c r="T21" i="26"/>
  <c r="Z57" i="26"/>
  <c r="Z43" i="26"/>
  <c r="Z32" i="26"/>
  <c r="Z28" i="26"/>
  <c r="Z24" i="26"/>
  <c r="Z51" i="26"/>
  <c r="Z33" i="26"/>
  <c r="Z48" i="26"/>
  <c r="Z45" i="26"/>
  <c r="Z39" i="26"/>
  <c r="Z27" i="26"/>
  <c r="Z21" i="26"/>
  <c r="Z53" i="26"/>
  <c r="Z37" i="26"/>
  <c r="Z42" i="26"/>
  <c r="Z15" i="26"/>
  <c r="Z36" i="26"/>
  <c r="Z54" i="26"/>
  <c r="Z50" i="26"/>
  <c r="H48" i="26"/>
  <c r="H49" i="26"/>
  <c r="H59" i="26"/>
  <c r="H50" i="26"/>
  <c r="N55" i="26"/>
  <c r="T46" i="26"/>
  <c r="T47" i="26"/>
  <c r="Z17" i="26"/>
  <c r="Z18" i="26"/>
  <c r="AF53" i="26" l="1"/>
  <c r="AF25" i="26"/>
  <c r="AF54" i="26"/>
  <c r="AF45" i="26"/>
  <c r="AF36" i="26"/>
  <c r="AF21" i="26"/>
  <c r="AF50" i="26"/>
  <c r="AF49" i="26"/>
  <c r="AF31" i="26"/>
  <c r="AF41" i="26"/>
  <c r="AF56" i="26"/>
  <c r="AF16" i="26"/>
  <c r="AF39" i="26"/>
  <c r="AF30" i="26"/>
  <c r="AF55" i="26"/>
  <c r="AF15" i="26"/>
  <c r="AF57" i="26"/>
  <c r="AF20" i="26"/>
  <c r="AF58" i="26"/>
  <c r="AF51" i="26"/>
  <c r="AF17" i="26"/>
  <c r="AF18" i="26"/>
  <c r="AF22" i="26"/>
  <c r="AF23" i="26"/>
  <c r="AF27" i="26"/>
  <c r="AF40" i="26"/>
  <c r="AF32" i="26"/>
  <c r="AF28" i="26"/>
  <c r="AF42" i="26"/>
  <c r="AF26" i="26"/>
  <c r="AF29" i="26"/>
  <c r="AF33" i="26"/>
  <c r="AF43" i="26"/>
  <c r="AF46" i="26"/>
  <c r="AF48" i="26"/>
  <c r="AF34" i="26"/>
  <c r="AF59" i="26"/>
  <c r="AF37" i="26"/>
  <c r="AC59" i="25" l="1"/>
  <c r="AE59" i="25" s="1"/>
  <c r="AA59" i="25"/>
  <c r="Y59" i="25"/>
  <c r="S59" i="25"/>
  <c r="R59" i="25"/>
  <c r="P59" i="25"/>
  <c r="M59" i="25"/>
  <c r="N59" i="25" s="1"/>
  <c r="G59" i="25"/>
  <c r="AE58" i="25"/>
  <c r="AC58" i="25"/>
  <c r="AA58" i="25"/>
  <c r="Y58" i="25"/>
  <c r="S58" i="25"/>
  <c r="M58" i="25"/>
  <c r="N58" i="25" s="1"/>
  <c r="L58" i="25"/>
  <c r="J58" i="25"/>
  <c r="G58" i="25"/>
  <c r="AC57" i="25"/>
  <c r="AA57" i="25"/>
  <c r="Y57" i="25"/>
  <c r="S57" i="25"/>
  <c r="R57" i="25"/>
  <c r="M57" i="25"/>
  <c r="L57" i="25"/>
  <c r="J57" i="25"/>
  <c r="G57" i="25"/>
  <c r="AC56" i="25"/>
  <c r="AA56" i="25"/>
  <c r="Y56" i="25"/>
  <c r="S56" i="25"/>
  <c r="R56" i="25"/>
  <c r="P56" i="25"/>
  <c r="M56" i="25"/>
  <c r="N56" i="25" s="1"/>
  <c r="L56" i="25"/>
  <c r="J56" i="25"/>
  <c r="G56" i="25"/>
  <c r="D56" i="25"/>
  <c r="AC55" i="25"/>
  <c r="AA55" i="25"/>
  <c r="AE55" i="25" s="1"/>
  <c r="Y55" i="25"/>
  <c r="S55" i="25"/>
  <c r="P55" i="25"/>
  <c r="M55" i="25"/>
  <c r="N55" i="25" s="1"/>
  <c r="L55" i="25"/>
  <c r="J55" i="25"/>
  <c r="G55" i="25"/>
  <c r="AC54" i="25"/>
  <c r="AA54" i="25"/>
  <c r="AE54" i="25" s="1"/>
  <c r="Y54" i="25"/>
  <c r="S54" i="25"/>
  <c r="R54" i="25"/>
  <c r="M54" i="25"/>
  <c r="L54" i="25"/>
  <c r="J54" i="25"/>
  <c r="G54" i="25"/>
  <c r="F54" i="25"/>
  <c r="D54" i="25"/>
  <c r="AC53" i="25"/>
  <c r="AE53" i="25" s="1"/>
  <c r="AA53" i="25"/>
  <c r="Y53" i="25"/>
  <c r="S53" i="25"/>
  <c r="R53" i="25"/>
  <c r="P53" i="25"/>
  <c r="N53" i="25"/>
  <c r="M53" i="25"/>
  <c r="J53" i="25"/>
  <c r="G53" i="25"/>
  <c r="AC52" i="25"/>
  <c r="AA52" i="25"/>
  <c r="AE52" i="25" s="1"/>
  <c r="Y52" i="25"/>
  <c r="X52" i="25"/>
  <c r="S52" i="25"/>
  <c r="R52" i="25"/>
  <c r="P52" i="25"/>
  <c r="M52" i="25"/>
  <c r="N52" i="25" s="1"/>
  <c r="L52" i="25"/>
  <c r="J52" i="25"/>
  <c r="G52" i="25"/>
  <c r="F52" i="25"/>
  <c r="D52" i="25"/>
  <c r="AC51" i="25"/>
  <c r="AA51" i="25"/>
  <c r="Y51" i="25"/>
  <c r="S51" i="25"/>
  <c r="R51" i="25"/>
  <c r="M51" i="25"/>
  <c r="N51" i="25" s="1"/>
  <c r="L51" i="25"/>
  <c r="J51" i="25"/>
  <c r="G51" i="25"/>
  <c r="AC50" i="25"/>
  <c r="AE50" i="25" s="1"/>
  <c r="AA50" i="25"/>
  <c r="Y50" i="25"/>
  <c r="S50" i="25"/>
  <c r="R50" i="25"/>
  <c r="P50" i="25"/>
  <c r="M50" i="25"/>
  <c r="N50" i="25" s="1"/>
  <c r="L50" i="25"/>
  <c r="G50" i="25"/>
  <c r="AC49" i="25"/>
  <c r="AA49" i="25"/>
  <c r="Y49" i="25"/>
  <c r="S49" i="25"/>
  <c r="P49" i="25"/>
  <c r="M49" i="25"/>
  <c r="N49" i="25" s="1"/>
  <c r="L49" i="25"/>
  <c r="J49" i="25"/>
  <c r="G49" i="25"/>
  <c r="F49" i="25"/>
  <c r="AC48" i="25"/>
  <c r="AA48" i="25"/>
  <c r="Y48" i="25"/>
  <c r="S48" i="25"/>
  <c r="T48" i="25" s="1"/>
  <c r="M48" i="25"/>
  <c r="L48" i="25"/>
  <c r="J48" i="25"/>
  <c r="G48" i="25"/>
  <c r="AE47" i="25"/>
  <c r="AC47" i="25"/>
  <c r="AA47" i="25"/>
  <c r="Y47" i="25"/>
  <c r="S47" i="25"/>
  <c r="T47" i="25" s="1"/>
  <c r="M47" i="25"/>
  <c r="N47" i="25" s="1"/>
  <c r="G47" i="25"/>
  <c r="AC46" i="25"/>
  <c r="AA46" i="25"/>
  <c r="Y46" i="25"/>
  <c r="S46" i="25"/>
  <c r="R46" i="25"/>
  <c r="P46" i="25"/>
  <c r="M46" i="25"/>
  <c r="N46" i="25" s="1"/>
  <c r="L46" i="25"/>
  <c r="J46" i="25"/>
  <c r="G46" i="25"/>
  <c r="F46" i="25"/>
  <c r="AC45" i="25"/>
  <c r="AA45" i="25"/>
  <c r="AE45" i="25" s="1"/>
  <c r="Y45" i="25"/>
  <c r="S45" i="25"/>
  <c r="M45" i="25"/>
  <c r="N45" i="25" s="1"/>
  <c r="L45" i="25"/>
  <c r="J45" i="25"/>
  <c r="G45" i="25"/>
  <c r="AE44" i="25"/>
  <c r="AC44" i="25"/>
  <c r="AA44" i="25"/>
  <c r="Y44" i="25"/>
  <c r="S44" i="25"/>
  <c r="M44" i="25"/>
  <c r="N44" i="25" s="1"/>
  <c r="L44" i="25"/>
  <c r="G44" i="25"/>
  <c r="F44" i="25"/>
  <c r="D44" i="25"/>
  <c r="AC43" i="25"/>
  <c r="AA43" i="25"/>
  <c r="Y43" i="25"/>
  <c r="S43" i="25"/>
  <c r="T43" i="25" s="1"/>
  <c r="P43" i="25"/>
  <c r="M43" i="25"/>
  <c r="N43" i="25" s="1"/>
  <c r="L43" i="25"/>
  <c r="J43" i="25"/>
  <c r="G43" i="25"/>
  <c r="AC42" i="25"/>
  <c r="AA42" i="25"/>
  <c r="AE42" i="25" s="1"/>
  <c r="Y42" i="25"/>
  <c r="S42" i="25"/>
  <c r="M42" i="25"/>
  <c r="N42" i="25" s="1"/>
  <c r="L42" i="25"/>
  <c r="J42" i="25"/>
  <c r="G42" i="25"/>
  <c r="AE41" i="25"/>
  <c r="AC41" i="25"/>
  <c r="AA41" i="25"/>
  <c r="Y41" i="25"/>
  <c r="X41" i="25"/>
  <c r="S41" i="25"/>
  <c r="T41" i="25" s="1"/>
  <c r="R41" i="25"/>
  <c r="P41" i="25"/>
  <c r="N41" i="25"/>
  <c r="M41" i="25"/>
  <c r="G41" i="25"/>
  <c r="F41" i="25"/>
  <c r="D41" i="25"/>
  <c r="AE40" i="25"/>
  <c r="AC40" i="25"/>
  <c r="AA40" i="25"/>
  <c r="Y40" i="25"/>
  <c r="S40" i="25"/>
  <c r="T40" i="25" s="1"/>
  <c r="R40" i="25"/>
  <c r="P40" i="25"/>
  <c r="M40" i="25"/>
  <c r="N40" i="25" s="1"/>
  <c r="L40" i="25"/>
  <c r="J40" i="25"/>
  <c r="G40" i="25"/>
  <c r="AC39" i="25"/>
  <c r="AA39" i="25"/>
  <c r="AE39" i="25" s="1"/>
  <c r="Y39" i="25"/>
  <c r="V39" i="25"/>
  <c r="T39" i="25"/>
  <c r="S39" i="25"/>
  <c r="M39" i="25"/>
  <c r="N39" i="25" s="1"/>
  <c r="L39" i="25"/>
  <c r="J39" i="25"/>
  <c r="G39" i="25"/>
  <c r="AC38" i="25"/>
  <c r="AA38" i="25"/>
  <c r="Y38" i="25"/>
  <c r="S38" i="25"/>
  <c r="R38" i="25"/>
  <c r="P38" i="25"/>
  <c r="N38" i="25"/>
  <c r="M38" i="25"/>
  <c r="L38" i="25"/>
  <c r="J38" i="25"/>
  <c r="G38" i="25"/>
  <c r="AC37" i="25"/>
  <c r="AA37" i="25"/>
  <c r="AE37" i="25" s="1"/>
  <c r="Y37" i="25"/>
  <c r="S37" i="25"/>
  <c r="T37" i="25" s="1"/>
  <c r="P37" i="25"/>
  <c r="M37" i="25"/>
  <c r="N37" i="25" s="1"/>
  <c r="L37" i="25"/>
  <c r="J37" i="25"/>
  <c r="G37" i="25"/>
  <c r="AC36" i="25"/>
  <c r="AA36" i="25"/>
  <c r="AE36" i="25" s="1"/>
  <c r="Y36" i="25"/>
  <c r="S36" i="25"/>
  <c r="P36" i="25"/>
  <c r="M36" i="25"/>
  <c r="N36" i="25" s="1"/>
  <c r="L36" i="25"/>
  <c r="J36" i="25"/>
  <c r="G36" i="25"/>
  <c r="F36" i="25"/>
  <c r="D36" i="25"/>
  <c r="AC35" i="25"/>
  <c r="AA35" i="25"/>
  <c r="Y35" i="25"/>
  <c r="S35" i="25"/>
  <c r="R35" i="25"/>
  <c r="P35" i="25"/>
  <c r="M35" i="25"/>
  <c r="N35" i="25" s="1"/>
  <c r="J35" i="25"/>
  <c r="G35" i="25"/>
  <c r="AC34" i="25"/>
  <c r="AE34" i="25" s="1"/>
  <c r="AA34" i="25"/>
  <c r="Y34" i="25"/>
  <c r="S34" i="25"/>
  <c r="R34" i="25"/>
  <c r="P34" i="25"/>
  <c r="M34" i="25"/>
  <c r="N34" i="25" s="1"/>
  <c r="L34" i="25"/>
  <c r="J34" i="25"/>
  <c r="G34" i="25"/>
  <c r="AE33" i="25"/>
  <c r="AC33" i="25"/>
  <c r="AA33" i="25"/>
  <c r="Y33" i="25"/>
  <c r="S33" i="25"/>
  <c r="P33" i="25"/>
  <c r="M33" i="25"/>
  <c r="N33" i="25" s="1"/>
  <c r="L33" i="25"/>
  <c r="J33" i="25"/>
  <c r="G33" i="25"/>
  <c r="AC32" i="25"/>
  <c r="AA32" i="25"/>
  <c r="AE32" i="25" s="1"/>
  <c r="Y32" i="25"/>
  <c r="S32" i="25"/>
  <c r="R32" i="25"/>
  <c r="P32" i="25"/>
  <c r="M32" i="25"/>
  <c r="N32" i="25" s="1"/>
  <c r="L32" i="25"/>
  <c r="J32" i="25"/>
  <c r="G32" i="25"/>
  <c r="F32" i="25"/>
  <c r="D32" i="25"/>
  <c r="AE31" i="25"/>
  <c r="AC31" i="25"/>
  <c r="AA31" i="25"/>
  <c r="Y31" i="25"/>
  <c r="S31" i="25"/>
  <c r="P31" i="25"/>
  <c r="M31" i="25"/>
  <c r="N31" i="25" s="1"/>
  <c r="L31" i="25"/>
  <c r="J31" i="25"/>
  <c r="G31" i="25"/>
  <c r="AC30" i="25"/>
  <c r="AA30" i="25"/>
  <c r="AE30" i="25" s="1"/>
  <c r="Y30" i="25"/>
  <c r="S30" i="25"/>
  <c r="M30" i="25"/>
  <c r="L30" i="25"/>
  <c r="J30" i="25"/>
  <c r="G30" i="25"/>
  <c r="F30" i="25"/>
  <c r="D30" i="25"/>
  <c r="AC29" i="25"/>
  <c r="AA29" i="25"/>
  <c r="Y29" i="25"/>
  <c r="S29" i="25"/>
  <c r="R29" i="25"/>
  <c r="M29" i="25"/>
  <c r="N29" i="25" s="1"/>
  <c r="J29" i="25"/>
  <c r="G29" i="25"/>
  <c r="F29" i="25"/>
  <c r="D29" i="25"/>
  <c r="AC28" i="25"/>
  <c r="AE28" i="25" s="1"/>
  <c r="AA28" i="25"/>
  <c r="Y28" i="25"/>
  <c r="S28" i="25"/>
  <c r="R28" i="25"/>
  <c r="P28" i="25"/>
  <c r="M28" i="25"/>
  <c r="N28" i="25" s="1"/>
  <c r="L28" i="25"/>
  <c r="G28" i="25"/>
  <c r="AC27" i="25"/>
  <c r="AA27" i="25"/>
  <c r="AE27" i="25" s="1"/>
  <c r="Y27" i="25"/>
  <c r="S27" i="25"/>
  <c r="R27" i="25"/>
  <c r="P27" i="25"/>
  <c r="M27" i="25"/>
  <c r="N27" i="25" s="1"/>
  <c r="L27" i="25"/>
  <c r="J27" i="25"/>
  <c r="G27" i="25"/>
  <c r="D27" i="25"/>
  <c r="AC26" i="25"/>
  <c r="AA26" i="25"/>
  <c r="Y26" i="25"/>
  <c r="S26" i="25"/>
  <c r="R26" i="25"/>
  <c r="M26" i="25"/>
  <c r="N26" i="25" s="1"/>
  <c r="L26" i="25"/>
  <c r="J26" i="25"/>
  <c r="G26" i="25"/>
  <c r="AC25" i="25"/>
  <c r="AE25" i="25" s="1"/>
  <c r="AA25" i="25"/>
  <c r="Y25" i="25"/>
  <c r="V25" i="25"/>
  <c r="S25" i="25"/>
  <c r="T25" i="25" s="1"/>
  <c r="M25" i="25"/>
  <c r="N25" i="25" s="1"/>
  <c r="L25" i="25"/>
  <c r="G25" i="25"/>
  <c r="AC24" i="25"/>
  <c r="AA24" i="25"/>
  <c r="AE24" i="25" s="1"/>
  <c r="Y24" i="25"/>
  <c r="S24" i="25"/>
  <c r="R24" i="25"/>
  <c r="P24" i="25"/>
  <c r="M24" i="25"/>
  <c r="N24" i="25" s="1"/>
  <c r="L24" i="25"/>
  <c r="J24" i="25"/>
  <c r="G24" i="25"/>
  <c r="F24" i="25"/>
  <c r="AC23" i="25"/>
  <c r="AA23" i="25"/>
  <c r="Y23" i="25"/>
  <c r="S23" i="25"/>
  <c r="M23" i="25"/>
  <c r="N23" i="25" s="1"/>
  <c r="J23" i="25"/>
  <c r="G23" i="25"/>
  <c r="AE22" i="25"/>
  <c r="AC22" i="25"/>
  <c r="AA22" i="25"/>
  <c r="Y22" i="25"/>
  <c r="S22" i="25"/>
  <c r="T22" i="25" s="1"/>
  <c r="M22" i="25"/>
  <c r="N22" i="25" s="1"/>
  <c r="L22" i="25"/>
  <c r="G22" i="25"/>
  <c r="F22" i="25"/>
  <c r="D22" i="25"/>
  <c r="AE21" i="25"/>
  <c r="AC21" i="25"/>
  <c r="AA21" i="25"/>
  <c r="Y21" i="25"/>
  <c r="S21" i="25"/>
  <c r="R21" i="25"/>
  <c r="P21" i="25"/>
  <c r="M21" i="25"/>
  <c r="N21" i="25" s="1"/>
  <c r="L21" i="25"/>
  <c r="J21" i="25"/>
  <c r="G21" i="25"/>
  <c r="AC20" i="25"/>
  <c r="AA20" i="25"/>
  <c r="AE20" i="25" s="1"/>
  <c r="Y20" i="25"/>
  <c r="S20" i="25"/>
  <c r="M20" i="25"/>
  <c r="N20" i="25" s="1"/>
  <c r="L20" i="25"/>
  <c r="J20" i="25"/>
  <c r="G20" i="25"/>
  <c r="AE19" i="25"/>
  <c r="AC19" i="25"/>
  <c r="AA19" i="25"/>
  <c r="Y19" i="25"/>
  <c r="S19" i="25"/>
  <c r="P19" i="25"/>
  <c r="M19" i="25"/>
  <c r="N19" i="25" s="1"/>
  <c r="L19" i="25"/>
  <c r="G19" i="25"/>
  <c r="F19" i="25"/>
  <c r="D19" i="25"/>
  <c r="AE18" i="25"/>
  <c r="AC18" i="25"/>
  <c r="AA18" i="25"/>
  <c r="Y18" i="25"/>
  <c r="S18" i="25"/>
  <c r="R18" i="25"/>
  <c r="P18" i="25"/>
  <c r="M18" i="25"/>
  <c r="N18" i="25" s="1"/>
  <c r="L18" i="25"/>
  <c r="J18" i="25"/>
  <c r="G18" i="25"/>
  <c r="AC17" i="25"/>
  <c r="AA17" i="25"/>
  <c r="Y17" i="25"/>
  <c r="S17" i="25"/>
  <c r="M17" i="25"/>
  <c r="N17" i="25" s="1"/>
  <c r="J17" i="25"/>
  <c r="G17" i="25"/>
  <c r="AC16" i="25"/>
  <c r="AA16" i="25"/>
  <c r="Y16" i="25"/>
  <c r="S16" i="25"/>
  <c r="T16" i="25" s="1"/>
  <c r="R16" i="25"/>
  <c r="P16" i="25"/>
  <c r="N16" i="25"/>
  <c r="M16" i="25"/>
  <c r="L16" i="25"/>
  <c r="J16" i="25"/>
  <c r="G16" i="25"/>
  <c r="F16" i="25"/>
  <c r="AC15" i="25"/>
  <c r="AA15" i="25"/>
  <c r="AE15" i="25" s="1"/>
  <c r="Y15" i="25"/>
  <c r="S15" i="25"/>
  <c r="T15" i="25" s="1"/>
  <c r="R15" i="25"/>
  <c r="P15" i="25"/>
  <c r="M15" i="25"/>
  <c r="N15" i="25" s="1"/>
  <c r="L15" i="25"/>
  <c r="J15" i="25"/>
  <c r="G15" i="25"/>
  <c r="W14" i="25"/>
  <c r="U14" i="25"/>
  <c r="S14" i="25"/>
  <c r="T42" i="25" s="1"/>
  <c r="Q14" i="25"/>
  <c r="O14" i="25"/>
  <c r="M14" i="25"/>
  <c r="K14" i="25"/>
  <c r="L59" i="25" s="1"/>
  <c r="I14" i="25"/>
  <c r="J59" i="25" s="1"/>
  <c r="E14" i="25"/>
  <c r="C14" i="25"/>
  <c r="AC13" i="25"/>
  <c r="AA13" i="25"/>
  <c r="AE13" i="25" s="1"/>
  <c r="Y13" i="25"/>
  <c r="S13" i="25"/>
  <c r="M13" i="25"/>
  <c r="G13" i="25"/>
  <c r="AC12" i="25"/>
  <c r="AA12" i="25"/>
  <c r="AE12" i="25" s="1"/>
  <c r="Y12" i="25"/>
  <c r="Z12" i="25" s="1"/>
  <c r="X12" i="25"/>
  <c r="V12" i="25"/>
  <c r="S12" i="25"/>
  <c r="T12" i="25" s="1"/>
  <c r="R12" i="25"/>
  <c r="P12" i="25"/>
  <c r="M12" i="25"/>
  <c r="N12" i="25" s="1"/>
  <c r="L12" i="25"/>
  <c r="J12" i="25"/>
  <c r="G12" i="25"/>
  <c r="H12" i="25" s="1"/>
  <c r="F12" i="25"/>
  <c r="D12" i="25"/>
  <c r="AC11" i="25"/>
  <c r="AE11" i="25" s="1"/>
  <c r="AA11" i="25"/>
  <c r="Y11" i="25"/>
  <c r="S11" i="25"/>
  <c r="M11" i="25"/>
  <c r="G11" i="25"/>
  <c r="H23" i="25" l="1"/>
  <c r="H38" i="25"/>
  <c r="H43" i="25"/>
  <c r="H51" i="25"/>
  <c r="Z17" i="25"/>
  <c r="AE29" i="25"/>
  <c r="AE56" i="25"/>
  <c r="H36" i="25"/>
  <c r="AE46" i="25"/>
  <c r="H57" i="25"/>
  <c r="Z26" i="25"/>
  <c r="H35" i="25"/>
  <c r="H32" i="25"/>
  <c r="H33" i="25"/>
  <c r="Z42" i="25"/>
  <c r="AE16" i="25"/>
  <c r="H30" i="25"/>
  <c r="AE43" i="25"/>
  <c r="T23" i="25"/>
  <c r="H29" i="25"/>
  <c r="AE49" i="25"/>
  <c r="H54" i="25"/>
  <c r="V55" i="25"/>
  <c r="V52" i="25"/>
  <c r="V30" i="25"/>
  <c r="V27" i="25"/>
  <c r="V49" i="25"/>
  <c r="V46" i="25"/>
  <c r="V24" i="25"/>
  <c r="V21" i="25"/>
  <c r="V43" i="25"/>
  <c r="V40" i="25"/>
  <c r="V18" i="25"/>
  <c r="V15" i="25"/>
  <c r="V54" i="25"/>
  <c r="V41" i="25"/>
  <c r="V34" i="25"/>
  <c r="V19" i="25"/>
  <c r="V16" i="25"/>
  <c r="V59" i="25"/>
  <c r="V56" i="25"/>
  <c r="V38" i="25"/>
  <c r="V36" i="25"/>
  <c r="V29" i="25"/>
  <c r="V51" i="25"/>
  <c r="V48" i="25"/>
  <c r="V45" i="25"/>
  <c r="V31" i="25"/>
  <c r="V26" i="25"/>
  <c r="V23" i="25"/>
  <c r="V58" i="25"/>
  <c r="V53" i="25"/>
  <c r="V35" i="25"/>
  <c r="V33" i="25"/>
  <c r="V42" i="25"/>
  <c r="V28" i="25"/>
  <c r="AA14" i="25"/>
  <c r="AB39" i="25" s="1"/>
  <c r="V57" i="25"/>
  <c r="V50" i="25"/>
  <c r="V37" i="25"/>
  <c r="V20" i="25"/>
  <c r="Y14" i="25"/>
  <c r="Z32" i="25" s="1"/>
  <c r="V47" i="25"/>
  <c r="Z24" i="25"/>
  <c r="H27" i="25"/>
  <c r="Z39" i="25"/>
  <c r="T57" i="25"/>
  <c r="X57" i="25"/>
  <c r="X51" i="25"/>
  <c r="X45" i="25"/>
  <c r="X39" i="25"/>
  <c r="X33" i="25"/>
  <c r="X27" i="25"/>
  <c r="X21" i="25"/>
  <c r="X15" i="25"/>
  <c r="X49" i="25"/>
  <c r="X46" i="25"/>
  <c r="X24" i="25"/>
  <c r="X43" i="25"/>
  <c r="X40" i="25"/>
  <c r="X18" i="25"/>
  <c r="X37" i="25"/>
  <c r="X34" i="25"/>
  <c r="X59" i="25"/>
  <c r="X56" i="25"/>
  <c r="X16" i="25"/>
  <c r="X38" i="25"/>
  <c r="X36" i="25"/>
  <c r="X29" i="25"/>
  <c r="X48" i="25"/>
  <c r="X31" i="25"/>
  <c r="X26" i="25"/>
  <c r="X23" i="25"/>
  <c r="X58" i="25"/>
  <c r="X53" i="25"/>
  <c r="X35" i="25"/>
  <c r="X42" i="25"/>
  <c r="X28" i="25"/>
  <c r="AC14" i="25"/>
  <c r="X55" i="25"/>
  <c r="X50" i="25"/>
  <c r="X20" i="25"/>
  <c r="X47" i="25"/>
  <c r="X25" i="25"/>
  <c r="X22" i="25"/>
  <c r="X17" i="25"/>
  <c r="X44" i="25"/>
  <c r="H16" i="25"/>
  <c r="T31" i="25"/>
  <c r="T35" i="25"/>
  <c r="T20" i="25"/>
  <c r="V22" i="25"/>
  <c r="T30" i="25"/>
  <c r="Z35" i="25"/>
  <c r="T18" i="25"/>
  <c r="T19" i="25"/>
  <c r="T29" i="25"/>
  <c r="X30" i="25"/>
  <c r="T34" i="25"/>
  <c r="AE38" i="25"/>
  <c r="T45" i="25"/>
  <c r="T17" i="25"/>
  <c r="X19" i="25"/>
  <c r="V32" i="25"/>
  <c r="H42" i="25"/>
  <c r="T44" i="25"/>
  <c r="Z45" i="25"/>
  <c r="T51" i="25"/>
  <c r="T53" i="25"/>
  <c r="T54" i="25"/>
  <c r="Z55" i="25"/>
  <c r="V17" i="25"/>
  <c r="H24" i="25"/>
  <c r="T28" i="25"/>
  <c r="X32" i="25"/>
  <c r="AB33" i="25"/>
  <c r="V44" i="25"/>
  <c r="X54" i="25"/>
  <c r="T59" i="25"/>
  <c r="H46" i="25"/>
  <c r="T50" i="25"/>
  <c r="AB52" i="25"/>
  <c r="T55" i="25"/>
  <c r="H19" i="25"/>
  <c r="Z22" i="25"/>
  <c r="T33" i="25"/>
  <c r="Z37" i="25"/>
  <c r="H41" i="25"/>
  <c r="Z47" i="25"/>
  <c r="H52" i="25"/>
  <c r="T58" i="25"/>
  <c r="D49" i="25"/>
  <c r="D46" i="25"/>
  <c r="D24" i="25"/>
  <c r="D21" i="25"/>
  <c r="D43" i="25"/>
  <c r="D40" i="25"/>
  <c r="D18" i="25"/>
  <c r="D15" i="25"/>
  <c r="D59" i="25"/>
  <c r="D37" i="25"/>
  <c r="D34" i="25"/>
  <c r="G14" i="25"/>
  <c r="H18" i="25" s="1"/>
  <c r="D17" i="25"/>
  <c r="D25" i="25"/>
  <c r="T26" i="25"/>
  <c r="D39" i="25"/>
  <c r="AB44" i="25"/>
  <c r="D47" i="25"/>
  <c r="D57" i="25"/>
  <c r="F57" i="25"/>
  <c r="F51" i="25"/>
  <c r="F45" i="25"/>
  <c r="F39" i="25"/>
  <c r="F33" i="25"/>
  <c r="F27" i="25"/>
  <c r="F21" i="25"/>
  <c r="F15" i="25"/>
  <c r="F43" i="25"/>
  <c r="F40" i="25"/>
  <c r="F18" i="25"/>
  <c r="F59" i="25"/>
  <c r="F37" i="25"/>
  <c r="F34" i="25"/>
  <c r="F56" i="25"/>
  <c r="F53" i="25"/>
  <c r="F31" i="25"/>
  <c r="F28" i="25"/>
  <c r="F17" i="25"/>
  <c r="AB17" i="25"/>
  <c r="F25" i="25"/>
  <c r="H44" i="25"/>
  <c r="F47" i="25"/>
  <c r="D50" i="25"/>
  <c r="D55" i="25"/>
  <c r="AE57" i="25"/>
  <c r="AB57" i="25"/>
  <c r="AF12" i="25"/>
  <c r="D20" i="25"/>
  <c r="T21" i="25"/>
  <c r="D28" i="25"/>
  <c r="D35" i="25"/>
  <c r="D42" i="25"/>
  <c r="H47" i="25"/>
  <c r="F50" i="25"/>
  <c r="F55" i="25"/>
  <c r="Z58" i="25"/>
  <c r="AB12" i="25"/>
  <c r="F20" i="25"/>
  <c r="Z31" i="25"/>
  <c r="D33" i="25"/>
  <c r="F35" i="25"/>
  <c r="T36" i="25"/>
  <c r="T38" i="25"/>
  <c r="F42" i="25"/>
  <c r="H50" i="25"/>
  <c r="D53" i="25"/>
  <c r="T56" i="25"/>
  <c r="AD12" i="25"/>
  <c r="AE17" i="25"/>
  <c r="T24" i="25"/>
  <c r="D26" i="25"/>
  <c r="N30" i="25"/>
  <c r="D31" i="25"/>
  <c r="AE35" i="25"/>
  <c r="T46" i="25"/>
  <c r="H53" i="25"/>
  <c r="D58" i="25"/>
  <c r="P54" i="25"/>
  <c r="P51" i="25"/>
  <c r="P29" i="25"/>
  <c r="P26" i="25"/>
  <c r="P48" i="25"/>
  <c r="P45" i="25"/>
  <c r="P23" i="25"/>
  <c r="P20" i="25"/>
  <c r="P42" i="25"/>
  <c r="P39" i="25"/>
  <c r="P17" i="25"/>
  <c r="P58" i="25"/>
  <c r="P22" i="25"/>
  <c r="D23" i="25"/>
  <c r="AB23" i="25"/>
  <c r="AE23" i="25"/>
  <c r="F26" i="25"/>
  <c r="AE26" i="25"/>
  <c r="T27" i="25"/>
  <c r="P30" i="25"/>
  <c r="D38" i="25"/>
  <c r="H40" i="25"/>
  <c r="P44" i="25"/>
  <c r="D45" i="25"/>
  <c r="AB45" i="25"/>
  <c r="P47" i="25"/>
  <c r="D48" i="25"/>
  <c r="T49" i="25"/>
  <c r="N57" i="25"/>
  <c r="F58" i="25"/>
  <c r="Z59" i="25"/>
  <c r="R55" i="25"/>
  <c r="R49" i="25"/>
  <c r="R43" i="25"/>
  <c r="R37" i="25"/>
  <c r="R31" i="25"/>
  <c r="R25" i="25"/>
  <c r="R19" i="25"/>
  <c r="R48" i="25"/>
  <c r="R45" i="25"/>
  <c r="R23" i="25"/>
  <c r="R20" i="25"/>
  <c r="R42" i="25"/>
  <c r="R39" i="25"/>
  <c r="R17" i="25"/>
  <c r="R58" i="25"/>
  <c r="R36" i="25"/>
  <c r="R33" i="25"/>
  <c r="D16" i="25"/>
  <c r="R22" i="25"/>
  <c r="F23" i="25"/>
  <c r="P25" i="25"/>
  <c r="R30" i="25"/>
  <c r="T32" i="25"/>
  <c r="F38" i="25"/>
  <c r="R44" i="25"/>
  <c r="R47" i="25"/>
  <c r="F48" i="25"/>
  <c r="AE48" i="25"/>
  <c r="D51" i="25"/>
  <c r="AE51" i="25"/>
  <c r="T52" i="25"/>
  <c r="P57" i="25"/>
  <c r="H58" i="25"/>
  <c r="H22" i="25"/>
  <c r="Z28" i="25"/>
  <c r="AB41" i="25"/>
  <c r="N48" i="25"/>
  <c r="J19" i="25"/>
  <c r="J22" i="25"/>
  <c r="H28" i="25"/>
  <c r="J41" i="25"/>
  <c r="J44" i="25"/>
  <c r="N54" i="25"/>
  <c r="J25" i="25"/>
  <c r="J28" i="25"/>
  <c r="H34" i="25"/>
  <c r="J47" i="25"/>
  <c r="J50" i="25"/>
  <c r="L17" i="25"/>
  <c r="L23" i="25"/>
  <c r="L29" i="25"/>
  <c r="L35" i="25"/>
  <c r="L41" i="25"/>
  <c r="L47" i="25"/>
  <c r="L53" i="25"/>
  <c r="AD47" i="25" l="1"/>
  <c r="AD44" i="25"/>
  <c r="AD22" i="25"/>
  <c r="AD19" i="25"/>
  <c r="AD31" i="25"/>
  <c r="AD23" i="25"/>
  <c r="AD45" i="25"/>
  <c r="AD29" i="25"/>
  <c r="AF57" i="25"/>
  <c r="AD41" i="25"/>
  <c r="AF38" i="25"/>
  <c r="AF56" i="25"/>
  <c r="AD42" i="25"/>
  <c r="AB15" i="25"/>
  <c r="AB32" i="25"/>
  <c r="AB19" i="25"/>
  <c r="AD38" i="25"/>
  <c r="AD55" i="25"/>
  <c r="AB47" i="25"/>
  <c r="AB26" i="25"/>
  <c r="AF17" i="25"/>
  <c r="AB28" i="25"/>
  <c r="AB30" i="25"/>
  <c r="AB36" i="25"/>
  <c r="AD37" i="25"/>
  <c r="AB40" i="25"/>
  <c r="AB27" i="25"/>
  <c r="AD17" i="25"/>
  <c r="Z54" i="25"/>
  <c r="AB20" i="25"/>
  <c r="AD34" i="25"/>
  <c r="AD20" i="25"/>
  <c r="Z33" i="25"/>
  <c r="Z23" i="25"/>
  <c r="AD26" i="25"/>
  <c r="Z44" i="25"/>
  <c r="Z56" i="25"/>
  <c r="AD35" i="25"/>
  <c r="AD25" i="25"/>
  <c r="AB25" i="25"/>
  <c r="AB18" i="25"/>
  <c r="AB24" i="25"/>
  <c r="H17" i="25"/>
  <c r="AD27" i="25"/>
  <c r="H20" i="25"/>
  <c r="Z52" i="25"/>
  <c r="AD33" i="25"/>
  <c r="H48" i="25"/>
  <c r="AB59" i="25"/>
  <c r="Z34" i="25"/>
  <c r="AD53" i="25"/>
  <c r="H31" i="25"/>
  <c r="AB55" i="25"/>
  <c r="H25" i="25"/>
  <c r="Z25" i="25"/>
  <c r="Z30" i="25"/>
  <c r="AF16" i="25"/>
  <c r="AD46" i="25"/>
  <c r="AD40" i="25"/>
  <c r="AD58" i="25"/>
  <c r="AD43" i="25"/>
  <c r="AD52" i="25"/>
  <c r="AD51" i="25"/>
  <c r="AD28" i="25"/>
  <c r="AE14" i="25"/>
  <c r="AB31" i="25"/>
  <c r="AB56" i="25"/>
  <c r="AB48" i="25"/>
  <c r="AB43" i="25"/>
  <c r="AB51" i="25"/>
  <c r="AB46" i="25"/>
  <c r="AB34" i="25"/>
  <c r="AD56" i="25"/>
  <c r="AD36" i="25"/>
  <c r="AD39" i="25"/>
  <c r="AB49" i="25"/>
  <c r="AB50" i="25"/>
  <c r="AB38" i="25"/>
  <c r="AB53" i="25"/>
  <c r="AD18" i="25"/>
  <c r="AB42" i="25"/>
  <c r="AB37" i="25"/>
  <c r="AB22" i="25"/>
  <c r="Z43" i="25"/>
  <c r="Z21" i="25"/>
  <c r="Z18" i="25"/>
  <c r="Z29" i="25"/>
  <c r="Z38" i="25"/>
  <c r="Z36" i="25"/>
  <c r="Z49" i="25"/>
  <c r="Z27" i="25"/>
  <c r="Z19" i="25"/>
  <c r="AD16" i="25"/>
  <c r="AB16" i="25"/>
  <c r="Z16" i="25"/>
  <c r="AD50" i="25"/>
  <c r="AD57" i="25"/>
  <c r="AD32" i="25"/>
  <c r="Z51" i="25"/>
  <c r="AD24" i="25"/>
  <c r="Z57" i="25"/>
  <c r="AD15" i="25"/>
  <c r="AB35" i="25"/>
  <c r="AD30" i="25"/>
  <c r="H37" i="25"/>
  <c r="H15" i="25"/>
  <c r="H59" i="25"/>
  <c r="H26" i="25"/>
  <c r="H45" i="25"/>
  <c r="H21" i="25"/>
  <c r="Z15" i="25"/>
  <c r="H49" i="25"/>
  <c r="AB21" i="25"/>
  <c r="AD48" i="25"/>
  <c r="AD49" i="25"/>
  <c r="AB58" i="25"/>
  <c r="AD59" i="25"/>
  <c r="H56" i="25"/>
  <c r="AB29" i="25"/>
  <c r="AD21" i="25"/>
  <c r="Z40" i="25"/>
  <c r="AD54" i="25"/>
  <c r="Z46" i="25"/>
  <c r="Z53" i="25"/>
  <c r="Z50" i="25"/>
  <c r="AB54" i="25"/>
  <c r="H39" i="25"/>
  <c r="Z20" i="25"/>
  <c r="Z41" i="25"/>
  <c r="Z48" i="25"/>
  <c r="H55" i="25"/>
  <c r="AF33" i="25" l="1"/>
  <c r="AF22" i="25"/>
  <c r="AF32" i="25"/>
  <c r="AF52" i="25"/>
  <c r="AF39" i="25"/>
  <c r="AF47" i="25"/>
  <c r="AF34" i="25"/>
  <c r="AF59" i="25"/>
  <c r="AF15" i="25"/>
  <c r="AF20" i="25"/>
  <c r="AF31" i="25"/>
  <c r="AF58" i="25"/>
  <c r="AF25" i="25"/>
  <c r="AF37" i="25"/>
  <c r="AF40" i="25"/>
  <c r="AF28" i="25"/>
  <c r="AF44" i="25"/>
  <c r="AF42" i="25"/>
  <c r="AF24" i="25"/>
  <c r="AF21" i="25"/>
  <c r="AF53" i="25"/>
  <c r="AF55" i="25"/>
  <c r="AF45" i="25"/>
  <c r="AF27" i="25"/>
  <c r="AF18" i="25"/>
  <c r="AF36" i="25"/>
  <c r="AF30" i="25"/>
  <c r="AF50" i="25"/>
  <c r="AF41" i="25"/>
  <c r="AF54" i="25"/>
  <c r="AF19" i="25"/>
  <c r="AF35" i="25"/>
  <c r="AF49" i="25"/>
  <c r="AF48" i="25"/>
  <c r="AF46" i="25"/>
  <c r="AF43" i="25"/>
  <c r="AF51" i="25"/>
  <c r="AF26" i="25"/>
  <c r="AF29" i="25"/>
  <c r="AF23" i="25"/>
  <c r="AE59" i="7" l="1"/>
  <c r="AC59" i="7"/>
  <c r="AA59" i="7"/>
  <c r="Y59" i="7"/>
  <c r="S59" i="7"/>
  <c r="R59" i="7"/>
  <c r="M59" i="7"/>
  <c r="G59" i="7"/>
  <c r="D59" i="7"/>
  <c r="AE58" i="7"/>
  <c r="AC58" i="7"/>
  <c r="AA58" i="7"/>
  <c r="Y58" i="7"/>
  <c r="S58" i="7"/>
  <c r="R58" i="7"/>
  <c r="P58" i="7"/>
  <c r="M58" i="7"/>
  <c r="L58" i="7"/>
  <c r="G58" i="7"/>
  <c r="AC57" i="7"/>
  <c r="AA57" i="7"/>
  <c r="AE57" i="7" s="1"/>
  <c r="Y57" i="7"/>
  <c r="V57" i="7"/>
  <c r="S57" i="7"/>
  <c r="M57" i="7"/>
  <c r="L57" i="7"/>
  <c r="G57" i="7"/>
  <c r="D57" i="7"/>
  <c r="AC56" i="7"/>
  <c r="AA56" i="7"/>
  <c r="AE56" i="7" s="1"/>
  <c r="Y56" i="7"/>
  <c r="S56" i="7"/>
  <c r="R56" i="7"/>
  <c r="P56" i="7"/>
  <c r="M56" i="7"/>
  <c r="L56" i="7"/>
  <c r="G56" i="7"/>
  <c r="F56" i="7"/>
  <c r="D56" i="7"/>
  <c r="AE55" i="7"/>
  <c r="AC55" i="7"/>
  <c r="AA55" i="7"/>
  <c r="Y55" i="7"/>
  <c r="S55" i="7"/>
  <c r="P55" i="7"/>
  <c r="M55" i="7"/>
  <c r="L55" i="7"/>
  <c r="J55" i="7"/>
  <c r="G55" i="7"/>
  <c r="AC54" i="7"/>
  <c r="AA54" i="7"/>
  <c r="AE54" i="7" s="1"/>
  <c r="Y54" i="7"/>
  <c r="S54" i="7"/>
  <c r="M54" i="7"/>
  <c r="L54" i="7"/>
  <c r="J54" i="7"/>
  <c r="G54" i="7"/>
  <c r="D54" i="7"/>
  <c r="AC53" i="7"/>
  <c r="AA53" i="7"/>
  <c r="Y53" i="7"/>
  <c r="S53" i="7"/>
  <c r="R53" i="7"/>
  <c r="M53" i="7"/>
  <c r="G53" i="7"/>
  <c r="D53" i="7"/>
  <c r="AC52" i="7"/>
  <c r="AE52" i="7" s="1"/>
  <c r="AA52" i="7"/>
  <c r="Y52" i="7"/>
  <c r="S52" i="7"/>
  <c r="R52" i="7"/>
  <c r="P52" i="7"/>
  <c r="M52" i="7"/>
  <c r="L52" i="7"/>
  <c r="G52" i="7"/>
  <c r="AC51" i="7"/>
  <c r="AA51" i="7"/>
  <c r="Y51" i="7"/>
  <c r="S51" i="7"/>
  <c r="M51" i="7"/>
  <c r="L51" i="7"/>
  <c r="G51" i="7"/>
  <c r="D51" i="7"/>
  <c r="AC50" i="7"/>
  <c r="AA50" i="7"/>
  <c r="Y50" i="7"/>
  <c r="S50" i="7"/>
  <c r="R50" i="7"/>
  <c r="M50" i="7"/>
  <c r="L50" i="7"/>
  <c r="G50" i="7"/>
  <c r="F50" i="7"/>
  <c r="D50" i="7"/>
  <c r="AE49" i="7"/>
  <c r="AC49" i="7"/>
  <c r="AA49" i="7"/>
  <c r="Y49" i="7"/>
  <c r="S49" i="7"/>
  <c r="P49" i="7"/>
  <c r="M49" i="7"/>
  <c r="L49" i="7"/>
  <c r="G49" i="7"/>
  <c r="AC48" i="7"/>
  <c r="AA48" i="7"/>
  <c r="Y48" i="7"/>
  <c r="S48" i="7"/>
  <c r="P48" i="7"/>
  <c r="M48" i="7"/>
  <c r="L48" i="7"/>
  <c r="J48" i="7"/>
  <c r="G48" i="7"/>
  <c r="AC47" i="7"/>
  <c r="AA47" i="7"/>
  <c r="Y47" i="7"/>
  <c r="S47" i="7"/>
  <c r="M47" i="7"/>
  <c r="G47" i="7"/>
  <c r="D47" i="7"/>
  <c r="AE46" i="7"/>
  <c r="AC46" i="7"/>
  <c r="AA46" i="7"/>
  <c r="Y46" i="7"/>
  <c r="V46" i="7"/>
  <c r="S46" i="7"/>
  <c r="R46" i="7"/>
  <c r="P46" i="7"/>
  <c r="M46" i="7"/>
  <c r="L46" i="7"/>
  <c r="G46" i="7"/>
  <c r="AC45" i="7"/>
  <c r="AE45" i="7" s="1"/>
  <c r="AA45" i="7"/>
  <c r="Y45" i="7"/>
  <c r="S45" i="7"/>
  <c r="P45" i="7"/>
  <c r="M45" i="7"/>
  <c r="L45" i="7"/>
  <c r="J45" i="7"/>
  <c r="G45" i="7"/>
  <c r="AC44" i="7"/>
  <c r="AA44" i="7"/>
  <c r="AE44" i="7" s="1"/>
  <c r="Y44" i="7"/>
  <c r="S44" i="7"/>
  <c r="M44" i="7"/>
  <c r="L44" i="7"/>
  <c r="J44" i="7"/>
  <c r="G44" i="7"/>
  <c r="D44" i="7"/>
  <c r="AE43" i="7"/>
  <c r="AC43" i="7"/>
  <c r="AA43" i="7"/>
  <c r="Y43" i="7"/>
  <c r="S43" i="7"/>
  <c r="P43" i="7"/>
  <c r="M43" i="7"/>
  <c r="L43" i="7"/>
  <c r="G43" i="7"/>
  <c r="AC42" i="7"/>
  <c r="AA42" i="7"/>
  <c r="Y42" i="7"/>
  <c r="S42" i="7"/>
  <c r="R42" i="7"/>
  <c r="P42" i="7"/>
  <c r="M42" i="7"/>
  <c r="L42" i="7"/>
  <c r="G42" i="7"/>
  <c r="AC41" i="7"/>
  <c r="AA41" i="7"/>
  <c r="Y41" i="7"/>
  <c r="S41" i="7"/>
  <c r="M41" i="7"/>
  <c r="G41" i="7"/>
  <c r="F41" i="7"/>
  <c r="D41" i="7"/>
  <c r="AE40" i="7"/>
  <c r="AC40" i="7"/>
  <c r="AA40" i="7"/>
  <c r="Y40" i="7"/>
  <c r="S40" i="7"/>
  <c r="R40" i="7"/>
  <c r="P40" i="7"/>
  <c r="M40" i="7"/>
  <c r="L40" i="7"/>
  <c r="G40" i="7"/>
  <c r="D40" i="7"/>
  <c r="AC39" i="7"/>
  <c r="AA39" i="7"/>
  <c r="AE39" i="7" s="1"/>
  <c r="Y39" i="7"/>
  <c r="S39" i="7"/>
  <c r="R39" i="7"/>
  <c r="P39" i="7"/>
  <c r="M39" i="7"/>
  <c r="L39" i="7"/>
  <c r="G39" i="7"/>
  <c r="AC38" i="7"/>
  <c r="AA38" i="7"/>
  <c r="AE38" i="7" s="1"/>
  <c r="Y38" i="7"/>
  <c r="X38" i="7"/>
  <c r="S38" i="7"/>
  <c r="M38" i="7"/>
  <c r="L38" i="7"/>
  <c r="G38" i="7"/>
  <c r="D38" i="7"/>
  <c r="AE37" i="7"/>
  <c r="AC37" i="7"/>
  <c r="AA37" i="7"/>
  <c r="Y37" i="7"/>
  <c r="S37" i="7"/>
  <c r="P37" i="7"/>
  <c r="M37" i="7"/>
  <c r="L37" i="7"/>
  <c r="G37" i="7"/>
  <c r="F37" i="7"/>
  <c r="D37" i="7"/>
  <c r="AC36" i="7"/>
  <c r="AA36" i="7"/>
  <c r="Y36" i="7"/>
  <c r="S36" i="7"/>
  <c r="R36" i="7"/>
  <c r="P36" i="7"/>
  <c r="M36" i="7"/>
  <c r="L36" i="7"/>
  <c r="J36" i="7"/>
  <c r="G36" i="7"/>
  <c r="AE35" i="7"/>
  <c r="AC35" i="7"/>
  <c r="AA35" i="7"/>
  <c r="Y35" i="7"/>
  <c r="S35" i="7"/>
  <c r="M35" i="7"/>
  <c r="G35" i="7"/>
  <c r="AC34" i="7"/>
  <c r="AA34" i="7"/>
  <c r="AE34" i="7" s="1"/>
  <c r="Y34" i="7"/>
  <c r="X34" i="7"/>
  <c r="V34" i="7"/>
  <c r="S34" i="7"/>
  <c r="R34" i="7"/>
  <c r="P34" i="7"/>
  <c r="M34" i="7"/>
  <c r="L34" i="7"/>
  <c r="G34" i="7"/>
  <c r="D34" i="7"/>
  <c r="AC33" i="7"/>
  <c r="AA33" i="7"/>
  <c r="Y33" i="7"/>
  <c r="S33" i="7"/>
  <c r="R33" i="7"/>
  <c r="P33" i="7"/>
  <c r="M33" i="7"/>
  <c r="L33" i="7"/>
  <c r="J33" i="7"/>
  <c r="G33" i="7"/>
  <c r="AC32" i="7"/>
  <c r="AA32" i="7"/>
  <c r="AE32" i="7" s="1"/>
  <c r="Y32" i="7"/>
  <c r="S32" i="7"/>
  <c r="M32" i="7"/>
  <c r="L32" i="7"/>
  <c r="J32" i="7"/>
  <c r="G32" i="7"/>
  <c r="D32" i="7"/>
  <c r="AC31" i="7"/>
  <c r="AA31" i="7"/>
  <c r="Y31" i="7"/>
  <c r="S31" i="7"/>
  <c r="P31" i="7"/>
  <c r="M31" i="7"/>
  <c r="L31" i="7"/>
  <c r="G31" i="7"/>
  <c r="AC30" i="7"/>
  <c r="AA30" i="7"/>
  <c r="Y30" i="7"/>
  <c r="V30" i="7"/>
  <c r="S30" i="7"/>
  <c r="R30" i="7"/>
  <c r="P30" i="7"/>
  <c r="M30" i="7"/>
  <c r="L30" i="7"/>
  <c r="G30" i="7"/>
  <c r="AC29" i="7"/>
  <c r="AA29" i="7"/>
  <c r="Y29" i="7"/>
  <c r="S29" i="7"/>
  <c r="P29" i="7"/>
  <c r="M29" i="7"/>
  <c r="J29" i="7"/>
  <c r="G29" i="7"/>
  <c r="F29" i="7"/>
  <c r="D29" i="7"/>
  <c r="AC28" i="7"/>
  <c r="AA28" i="7"/>
  <c r="AE28" i="7" s="1"/>
  <c r="Y28" i="7"/>
  <c r="S28" i="7"/>
  <c r="R28" i="7"/>
  <c r="M28" i="7"/>
  <c r="L28" i="7"/>
  <c r="G28" i="7"/>
  <c r="D28" i="7"/>
  <c r="AC27" i="7"/>
  <c r="AE27" i="7" s="1"/>
  <c r="AA27" i="7"/>
  <c r="Y27" i="7"/>
  <c r="V27" i="7"/>
  <c r="S27" i="7"/>
  <c r="R27" i="7"/>
  <c r="P27" i="7"/>
  <c r="M27" i="7"/>
  <c r="L27" i="7"/>
  <c r="G27" i="7"/>
  <c r="AC26" i="7"/>
  <c r="AE26" i="7" s="1"/>
  <c r="AA26" i="7"/>
  <c r="Y26" i="7"/>
  <c r="S26" i="7"/>
  <c r="P26" i="7"/>
  <c r="M26" i="7"/>
  <c r="L26" i="7"/>
  <c r="J26" i="7"/>
  <c r="G26" i="7"/>
  <c r="F26" i="7"/>
  <c r="AC25" i="7"/>
  <c r="AA25" i="7"/>
  <c r="AE25" i="7" s="1"/>
  <c r="Y25" i="7"/>
  <c r="S25" i="7"/>
  <c r="M25" i="7"/>
  <c r="L25" i="7"/>
  <c r="J25" i="7"/>
  <c r="G25" i="7"/>
  <c r="D25" i="7"/>
  <c r="AC24" i="7"/>
  <c r="AA24" i="7"/>
  <c r="Y24" i="7"/>
  <c r="X24" i="7"/>
  <c r="V24" i="7"/>
  <c r="S24" i="7"/>
  <c r="R24" i="7"/>
  <c r="P24" i="7"/>
  <c r="M24" i="7"/>
  <c r="L24" i="7"/>
  <c r="G24" i="7"/>
  <c r="D24" i="7"/>
  <c r="AC23" i="7"/>
  <c r="AA23" i="7"/>
  <c r="Y23" i="7"/>
  <c r="S23" i="7"/>
  <c r="R23" i="7"/>
  <c r="P23" i="7"/>
  <c r="M23" i="7"/>
  <c r="J23" i="7"/>
  <c r="G23" i="7"/>
  <c r="F23" i="7"/>
  <c r="AC22" i="7"/>
  <c r="AA22" i="7"/>
  <c r="Y22" i="7"/>
  <c r="S22" i="7"/>
  <c r="M22" i="7"/>
  <c r="L22" i="7"/>
  <c r="J22" i="7"/>
  <c r="G22" i="7"/>
  <c r="F22" i="7"/>
  <c r="D22" i="7"/>
  <c r="AE21" i="7"/>
  <c r="AC21" i="7"/>
  <c r="AA21" i="7"/>
  <c r="Y21" i="7"/>
  <c r="S21" i="7"/>
  <c r="R21" i="7"/>
  <c r="P21" i="7"/>
  <c r="M21" i="7"/>
  <c r="L21" i="7"/>
  <c r="G21" i="7"/>
  <c r="AC20" i="7"/>
  <c r="AA20" i="7"/>
  <c r="Y20" i="7"/>
  <c r="S20" i="7"/>
  <c r="R20" i="7"/>
  <c r="P20" i="7"/>
  <c r="M20" i="7"/>
  <c r="L20" i="7"/>
  <c r="J20" i="7"/>
  <c r="G20" i="7"/>
  <c r="AC19" i="7"/>
  <c r="AA19" i="7"/>
  <c r="Y19" i="7"/>
  <c r="S19" i="7"/>
  <c r="M19" i="7"/>
  <c r="L19" i="7"/>
  <c r="J19" i="7"/>
  <c r="G19" i="7"/>
  <c r="D19" i="7"/>
  <c r="AE18" i="7"/>
  <c r="AC18" i="7"/>
  <c r="AA18" i="7"/>
  <c r="Y18" i="7"/>
  <c r="S18" i="7"/>
  <c r="R18" i="7"/>
  <c r="P18" i="7"/>
  <c r="M18" i="7"/>
  <c r="L18" i="7"/>
  <c r="G18" i="7"/>
  <c r="D18" i="7"/>
  <c r="AC17" i="7"/>
  <c r="AA17" i="7"/>
  <c r="Y17" i="7"/>
  <c r="S17" i="7"/>
  <c r="R17" i="7"/>
  <c r="P17" i="7"/>
  <c r="M17" i="7"/>
  <c r="G17" i="7"/>
  <c r="AC16" i="7"/>
  <c r="AA16" i="7"/>
  <c r="Y16" i="7"/>
  <c r="S16" i="7"/>
  <c r="M16" i="7"/>
  <c r="L16" i="7"/>
  <c r="J16" i="7"/>
  <c r="G16" i="7"/>
  <c r="F16" i="7"/>
  <c r="D16" i="7"/>
  <c r="AE15" i="7"/>
  <c r="AC15" i="7"/>
  <c r="AA15" i="7"/>
  <c r="Y15" i="7"/>
  <c r="S15" i="7"/>
  <c r="R15" i="7"/>
  <c r="P15" i="7"/>
  <c r="M15" i="7"/>
  <c r="L15" i="7"/>
  <c r="G15" i="7"/>
  <c r="D15" i="7"/>
  <c r="W14" i="7"/>
  <c r="X44" i="7" s="1"/>
  <c r="U14" i="7"/>
  <c r="V50" i="7" s="1"/>
  <c r="Q14" i="7"/>
  <c r="R41" i="7" s="1"/>
  <c r="O14" i="7"/>
  <c r="P59" i="7" s="1"/>
  <c r="K14" i="7"/>
  <c r="L59" i="7" s="1"/>
  <c r="I14" i="7"/>
  <c r="J58" i="7" s="1"/>
  <c r="E14" i="7"/>
  <c r="F18" i="7" s="1"/>
  <c r="C14" i="7"/>
  <c r="AC13" i="7"/>
  <c r="AA13" i="7"/>
  <c r="AE13" i="7" s="1"/>
  <c r="Y13" i="7"/>
  <c r="S13" i="7"/>
  <c r="M13" i="7"/>
  <c r="G13" i="7"/>
  <c r="AC12" i="7"/>
  <c r="AE12" i="7" s="1"/>
  <c r="AF12" i="7" s="1"/>
  <c r="AB12" i="7"/>
  <c r="AA12" i="7"/>
  <c r="Y12" i="7"/>
  <c r="X12" i="7"/>
  <c r="V12" i="7"/>
  <c r="S12" i="7"/>
  <c r="R12" i="7"/>
  <c r="P12" i="7"/>
  <c r="M12" i="7"/>
  <c r="N12" i="7" s="1"/>
  <c r="L12" i="7"/>
  <c r="J12" i="7"/>
  <c r="G12" i="7"/>
  <c r="H12" i="7" s="1"/>
  <c r="F12" i="7"/>
  <c r="D12" i="7"/>
  <c r="AC11" i="7"/>
  <c r="AE11" i="7" s="1"/>
  <c r="AA11" i="7"/>
  <c r="Y11" i="7"/>
  <c r="S11" i="7"/>
  <c r="M11" i="7"/>
  <c r="G11" i="7"/>
  <c r="AE23" i="7" l="1"/>
  <c r="AD16" i="7"/>
  <c r="T21" i="7"/>
  <c r="H26" i="7"/>
  <c r="H38" i="7"/>
  <c r="H42" i="7"/>
  <c r="Z53" i="7"/>
  <c r="H57" i="7"/>
  <c r="H17" i="7"/>
  <c r="Z29" i="7"/>
  <c r="H31" i="7"/>
  <c r="H47" i="7"/>
  <c r="Z48" i="7"/>
  <c r="H51" i="7"/>
  <c r="H25" i="7"/>
  <c r="AD29" i="7"/>
  <c r="AE29" i="7"/>
  <c r="H45" i="7"/>
  <c r="Z19" i="7"/>
  <c r="H23" i="7"/>
  <c r="AE33" i="7"/>
  <c r="Z38" i="7"/>
  <c r="Z47" i="7"/>
  <c r="H49" i="7"/>
  <c r="Z57" i="7"/>
  <c r="Z26" i="7"/>
  <c r="H41" i="7"/>
  <c r="Z31" i="7"/>
  <c r="H35" i="7"/>
  <c r="H59" i="7"/>
  <c r="Z12" i="7"/>
  <c r="AE17" i="7"/>
  <c r="H20" i="7"/>
  <c r="H29" i="7"/>
  <c r="Z56" i="7"/>
  <c r="Z41" i="7"/>
  <c r="AD51" i="7"/>
  <c r="Z23" i="7"/>
  <c r="Z35" i="7"/>
  <c r="Z54" i="7"/>
  <c r="N58" i="7"/>
  <c r="AE41" i="7"/>
  <c r="X18" i="7"/>
  <c r="V21" i="7"/>
  <c r="H30" i="7"/>
  <c r="AD30" i="7"/>
  <c r="V31" i="7"/>
  <c r="F38" i="7"/>
  <c r="X43" i="7"/>
  <c r="X47" i="7"/>
  <c r="X53" i="7"/>
  <c r="H56" i="7"/>
  <c r="AA14" i="7"/>
  <c r="AB42" i="7" s="1"/>
  <c r="V15" i="7"/>
  <c r="J17" i="7"/>
  <c r="Z18" i="7"/>
  <c r="AE20" i="7"/>
  <c r="V25" i="7"/>
  <c r="H27" i="7"/>
  <c r="V28" i="7"/>
  <c r="J30" i="7"/>
  <c r="AE30" i="7"/>
  <c r="X31" i="7"/>
  <c r="F34" i="7"/>
  <c r="AD34" i="7"/>
  <c r="AE42" i="7"/>
  <c r="Z43" i="7"/>
  <c r="AE51" i="7"/>
  <c r="AD52" i="7"/>
  <c r="X54" i="7"/>
  <c r="V59" i="7"/>
  <c r="AC14" i="7"/>
  <c r="AD42" i="7" s="1"/>
  <c r="AE24" i="7"/>
  <c r="X25" i="7"/>
  <c r="X28" i="7"/>
  <c r="X32" i="7"/>
  <c r="Z36" i="7"/>
  <c r="J41" i="7"/>
  <c r="J42" i="7"/>
  <c r="V44" i="7"/>
  <c r="J51" i="7"/>
  <c r="X59" i="7"/>
  <c r="D48" i="7"/>
  <c r="D45" i="7"/>
  <c r="D26" i="7"/>
  <c r="D23" i="7"/>
  <c r="D17" i="7"/>
  <c r="D42" i="7"/>
  <c r="D39" i="7"/>
  <c r="D20" i="7"/>
  <c r="D58" i="7"/>
  <c r="D36" i="7"/>
  <c r="D33" i="7"/>
  <c r="D55" i="7"/>
  <c r="D52" i="7"/>
  <c r="D30" i="7"/>
  <c r="D27" i="7"/>
  <c r="D49" i="7"/>
  <c r="D46" i="7"/>
  <c r="V19" i="7"/>
  <c r="D21" i="7"/>
  <c r="V22" i="7"/>
  <c r="D31" i="7"/>
  <c r="D35" i="7"/>
  <c r="J38" i="7"/>
  <c r="V40" i="7"/>
  <c r="N41" i="7"/>
  <c r="D43" i="7"/>
  <c r="AE47" i="7"/>
  <c r="V49" i="7"/>
  <c r="V35" i="7"/>
  <c r="X57" i="7"/>
  <c r="X51" i="7"/>
  <c r="X45" i="7"/>
  <c r="X39" i="7"/>
  <c r="X33" i="7"/>
  <c r="X27" i="7"/>
  <c r="X21" i="7"/>
  <c r="X15" i="7"/>
  <c r="X48" i="7"/>
  <c r="X26" i="7"/>
  <c r="X23" i="7"/>
  <c r="X20" i="7"/>
  <c r="X42" i="7"/>
  <c r="X17" i="7"/>
  <c r="X58" i="7"/>
  <c r="X36" i="7"/>
  <c r="X55" i="7"/>
  <c r="X52" i="7"/>
  <c r="X30" i="7"/>
  <c r="X49" i="7"/>
  <c r="X46" i="7"/>
  <c r="V47" i="7"/>
  <c r="Y14" i="7"/>
  <c r="F57" i="7"/>
  <c r="F51" i="7"/>
  <c r="F45" i="7"/>
  <c r="F39" i="7"/>
  <c r="F33" i="7"/>
  <c r="F27" i="7"/>
  <c r="F21" i="7"/>
  <c r="F15" i="7"/>
  <c r="F42" i="7"/>
  <c r="F20" i="7"/>
  <c r="F17" i="7"/>
  <c r="F58" i="7"/>
  <c r="F36" i="7"/>
  <c r="F55" i="7"/>
  <c r="F52" i="7"/>
  <c r="F30" i="7"/>
  <c r="F49" i="7"/>
  <c r="F46" i="7"/>
  <c r="F24" i="7"/>
  <c r="F43" i="7"/>
  <c r="F40" i="7"/>
  <c r="X19" i="7"/>
  <c r="X22" i="7"/>
  <c r="X29" i="7"/>
  <c r="F31" i="7"/>
  <c r="AE31" i="7"/>
  <c r="T33" i="7"/>
  <c r="F35" i="7"/>
  <c r="J39" i="7"/>
  <c r="X40" i="7"/>
  <c r="Z55" i="7"/>
  <c r="J57" i="7"/>
  <c r="T12" i="7"/>
  <c r="AD26" i="7"/>
  <c r="H37" i="7"/>
  <c r="H15" i="7"/>
  <c r="X16" i="7"/>
  <c r="F28" i="7"/>
  <c r="Z33" i="7"/>
  <c r="V37" i="7"/>
  <c r="N38" i="7"/>
  <c r="F47" i="7"/>
  <c r="F48" i="7"/>
  <c r="AD48" i="7"/>
  <c r="F53" i="7"/>
  <c r="V54" i="7"/>
  <c r="V51" i="7"/>
  <c r="V32" i="7"/>
  <c r="V29" i="7"/>
  <c r="V48" i="7"/>
  <c r="V45" i="7"/>
  <c r="V26" i="7"/>
  <c r="V23" i="7"/>
  <c r="V20" i="7"/>
  <c r="V17" i="7"/>
  <c r="V42" i="7"/>
  <c r="V39" i="7"/>
  <c r="V58" i="7"/>
  <c r="V36" i="7"/>
  <c r="V33" i="7"/>
  <c r="V55" i="7"/>
  <c r="V52" i="7"/>
  <c r="N36" i="7"/>
  <c r="X35" i="7"/>
  <c r="V16" i="7"/>
  <c r="Z22" i="7"/>
  <c r="F25" i="7"/>
  <c r="Z16" i="7"/>
  <c r="AE36" i="7"/>
  <c r="X37" i="7"/>
  <c r="V41" i="7"/>
  <c r="AE48" i="7"/>
  <c r="X50" i="7"/>
  <c r="H53" i="7"/>
  <c r="F54" i="7"/>
  <c r="V56" i="7"/>
  <c r="N57" i="7"/>
  <c r="AD19" i="7"/>
  <c r="H22" i="7"/>
  <c r="Z30" i="7"/>
  <c r="H33" i="7"/>
  <c r="AD37" i="7"/>
  <c r="AE50" i="7"/>
  <c r="H16" i="7"/>
  <c r="V18" i="7"/>
  <c r="Z34" i="7"/>
  <c r="Z39" i="7"/>
  <c r="AD41" i="7"/>
  <c r="V43" i="7"/>
  <c r="V53" i="7"/>
  <c r="G14" i="7"/>
  <c r="AD12" i="7"/>
  <c r="J59" i="7"/>
  <c r="J52" i="7"/>
  <c r="J49" i="7"/>
  <c r="J27" i="7"/>
  <c r="J24" i="7"/>
  <c r="J18" i="7"/>
  <c r="J46" i="7"/>
  <c r="J43" i="7"/>
  <c r="J21" i="7"/>
  <c r="J15" i="7"/>
  <c r="J40" i="7"/>
  <c r="J37" i="7"/>
  <c r="J56" i="7"/>
  <c r="J53" i="7"/>
  <c r="J34" i="7"/>
  <c r="J31" i="7"/>
  <c r="M14" i="7"/>
  <c r="N31" i="7" s="1"/>
  <c r="J50" i="7"/>
  <c r="J47" i="7"/>
  <c r="AE22" i="7"/>
  <c r="H28" i="7"/>
  <c r="AE16" i="7"/>
  <c r="F19" i="7"/>
  <c r="AE19" i="7"/>
  <c r="J28" i="7"/>
  <c r="F32" i="7"/>
  <c r="J35" i="7"/>
  <c r="Z37" i="7"/>
  <c r="V38" i="7"/>
  <c r="X41" i="7"/>
  <c r="F44" i="7"/>
  <c r="AB44" i="7"/>
  <c r="N53" i="7"/>
  <c r="X56" i="7"/>
  <c r="F59" i="7"/>
  <c r="H34" i="7"/>
  <c r="Z40" i="7"/>
  <c r="R45" i="7"/>
  <c r="R48" i="7"/>
  <c r="P51" i="7"/>
  <c r="P54" i="7"/>
  <c r="R26" i="7"/>
  <c r="R29" i="7"/>
  <c r="P32" i="7"/>
  <c r="P35" i="7"/>
  <c r="H40" i="7"/>
  <c r="Z46" i="7"/>
  <c r="R51" i="7"/>
  <c r="R54" i="7"/>
  <c r="AB56" i="7"/>
  <c r="P57" i="7"/>
  <c r="R32" i="7"/>
  <c r="R35" i="7"/>
  <c r="P38" i="7"/>
  <c r="P41" i="7"/>
  <c r="H46" i="7"/>
  <c r="Z52" i="7"/>
  <c r="R57" i="7"/>
  <c r="P16" i="7"/>
  <c r="R16" i="7"/>
  <c r="P22" i="7"/>
  <c r="R38" i="7"/>
  <c r="P44" i="7"/>
  <c r="P47" i="7"/>
  <c r="AE53" i="7"/>
  <c r="Z58" i="7"/>
  <c r="R55" i="7"/>
  <c r="R49" i="7"/>
  <c r="R43" i="7"/>
  <c r="R37" i="7"/>
  <c r="R31" i="7"/>
  <c r="R25" i="7"/>
  <c r="R19" i="7"/>
  <c r="P19" i="7"/>
  <c r="S14" i="7"/>
  <c r="T43" i="7" s="1"/>
  <c r="R22" i="7"/>
  <c r="P25" i="7"/>
  <c r="P28" i="7"/>
  <c r="R44" i="7"/>
  <c r="R47" i="7"/>
  <c r="P50" i="7"/>
  <c r="P53" i="7"/>
  <c r="H58" i="7"/>
  <c r="L17" i="7"/>
  <c r="L23" i="7"/>
  <c r="L29" i="7"/>
  <c r="L35" i="7"/>
  <c r="L41" i="7"/>
  <c r="L47" i="7"/>
  <c r="L53" i="7"/>
  <c r="AB53" i="7" l="1"/>
  <c r="AB27" i="7"/>
  <c r="AB31" i="7"/>
  <c r="AB35" i="7"/>
  <c r="AB57" i="7"/>
  <c r="N21" i="7"/>
  <c r="AB17" i="7"/>
  <c r="N45" i="7"/>
  <c r="T42" i="7"/>
  <c r="T44" i="7"/>
  <c r="AD27" i="7"/>
  <c r="AB24" i="7"/>
  <c r="N39" i="7"/>
  <c r="AD17" i="7"/>
  <c r="AD33" i="7"/>
  <c r="T18" i="7"/>
  <c r="AD44" i="7"/>
  <c r="T38" i="7"/>
  <c r="AB32" i="7"/>
  <c r="N48" i="7"/>
  <c r="AD54" i="7"/>
  <c r="T35" i="7"/>
  <c r="AD36" i="7"/>
  <c r="T54" i="7"/>
  <c r="T15" i="7"/>
  <c r="T31" i="7"/>
  <c r="AB20" i="7"/>
  <c r="T52" i="7"/>
  <c r="N52" i="7"/>
  <c r="T53" i="7"/>
  <c r="AD40" i="7"/>
  <c r="N28" i="7"/>
  <c r="N29" i="7"/>
  <c r="AD57" i="7"/>
  <c r="AD58" i="7"/>
  <c r="T28" i="7"/>
  <c r="AD49" i="7"/>
  <c r="N43" i="7"/>
  <c r="AB25" i="7"/>
  <c r="AD15" i="7"/>
  <c r="N54" i="7"/>
  <c r="T56" i="7"/>
  <c r="T50" i="7"/>
  <c r="N30" i="7"/>
  <c r="N56" i="7"/>
  <c r="AB39" i="7"/>
  <c r="AD24" i="7"/>
  <c r="AB51" i="7"/>
  <c r="N49" i="7"/>
  <c r="N23" i="7"/>
  <c r="N55" i="7"/>
  <c r="AD22" i="7"/>
  <c r="T40" i="7"/>
  <c r="AB34" i="7"/>
  <c r="H21" i="7"/>
  <c r="H18" i="7"/>
  <c r="H43" i="7"/>
  <c r="H36" i="7"/>
  <c r="H39" i="7"/>
  <c r="H54" i="7"/>
  <c r="H19" i="7"/>
  <c r="AB50" i="7"/>
  <c r="T51" i="7"/>
  <c r="AB54" i="7"/>
  <c r="AD47" i="7"/>
  <c r="N24" i="7"/>
  <c r="Z49" i="7"/>
  <c r="Z27" i="7"/>
  <c r="Z24" i="7"/>
  <c r="Z45" i="7"/>
  <c r="Z59" i="7"/>
  <c r="Z32" i="7"/>
  <c r="Z25" i="7"/>
  <c r="Z42" i="7"/>
  <c r="Z50" i="7"/>
  <c r="Z51" i="7"/>
  <c r="Z17" i="7"/>
  <c r="Z20" i="7"/>
  <c r="T39" i="7"/>
  <c r="T29" i="7"/>
  <c r="H24" i="7"/>
  <c r="AD38" i="7"/>
  <c r="Z21" i="7"/>
  <c r="AB46" i="7"/>
  <c r="Z15" i="7"/>
  <c r="H48" i="7"/>
  <c r="H44" i="7"/>
  <c r="AD20" i="7"/>
  <c r="N51" i="7"/>
  <c r="N17" i="7"/>
  <c r="N33" i="7"/>
  <c r="AD18" i="7"/>
  <c r="H52" i="7"/>
  <c r="N18" i="7"/>
  <c r="AD45" i="7"/>
  <c r="AD31" i="7"/>
  <c r="N42" i="7"/>
  <c r="AB52" i="7"/>
  <c r="Z28" i="7"/>
  <c r="N50" i="7"/>
  <c r="AB21" i="7"/>
  <c r="T36" i="7"/>
  <c r="T58" i="7"/>
  <c r="N35" i="7"/>
  <c r="H50" i="7"/>
  <c r="H55" i="7"/>
  <c r="Z44" i="7"/>
  <c r="H32" i="7"/>
  <c r="AB15" i="7"/>
  <c r="AB40" i="7"/>
  <c r="AB37" i="7"/>
  <c r="AB33" i="7"/>
  <c r="AB28" i="7"/>
  <c r="AB30" i="7"/>
  <c r="AB55" i="7"/>
  <c r="AB48" i="7"/>
  <c r="AB36" i="7"/>
  <c r="AE14" i="7"/>
  <c r="AB58" i="7"/>
  <c r="AB26" i="7"/>
  <c r="AB19" i="7"/>
  <c r="AB45" i="7"/>
  <c r="AB16" i="7"/>
  <c r="AB49" i="7"/>
  <c r="AB18" i="7"/>
  <c r="AB38" i="7"/>
  <c r="T47" i="7"/>
  <c r="T57" i="7"/>
  <c r="AB29" i="7"/>
  <c r="N25" i="7"/>
  <c r="AB43" i="7"/>
  <c r="AD56" i="7"/>
  <c r="AD59" i="7"/>
  <c r="AD53" i="7"/>
  <c r="AD50" i="7"/>
  <c r="AD28" i="7"/>
  <c r="AD25" i="7"/>
  <c r="AD43" i="7"/>
  <c r="AD35" i="7"/>
  <c r="AD21" i="7"/>
  <c r="AD46" i="7"/>
  <c r="AD55" i="7"/>
  <c r="AD32" i="7"/>
  <c r="AB41" i="7"/>
  <c r="T49" i="7"/>
  <c r="AD39" i="7"/>
  <c r="N26" i="7"/>
  <c r="AB23" i="7"/>
  <c r="T48" i="7"/>
  <c r="T45" i="7"/>
  <c r="T23" i="7"/>
  <c r="T41" i="7"/>
  <c r="T37" i="7"/>
  <c r="T16" i="7"/>
  <c r="T19" i="7"/>
  <c r="T24" i="7"/>
  <c r="T46" i="7"/>
  <c r="T27" i="7"/>
  <c r="T34" i="7"/>
  <c r="T17" i="7"/>
  <c r="T26" i="7"/>
  <c r="T20" i="7"/>
  <c r="AB47" i="7"/>
  <c r="N16" i="7"/>
  <c r="N32" i="7"/>
  <c r="T25" i="7"/>
  <c r="T22" i="7"/>
  <c r="T32" i="7"/>
  <c r="AB59" i="7"/>
  <c r="AB22" i="7"/>
  <c r="N59" i="7"/>
  <c r="N47" i="7"/>
  <c r="N44" i="7"/>
  <c r="N22" i="7"/>
  <c r="N19" i="7"/>
  <c r="N40" i="7"/>
  <c r="N46" i="7"/>
  <c r="N27" i="7"/>
  <c r="N37" i="7"/>
  <c r="N15" i="7"/>
  <c r="N34" i="7"/>
  <c r="T59" i="7"/>
  <c r="T30" i="7"/>
  <c r="T55" i="7"/>
  <c r="AD23" i="7"/>
  <c r="N20" i="7"/>
  <c r="AF18" i="7" l="1"/>
  <c r="AF38" i="7"/>
  <c r="AF21" i="7"/>
  <c r="AF55" i="7"/>
  <c r="AF15" i="7"/>
  <c r="AF27" i="7"/>
  <c r="AF25" i="7"/>
  <c r="AF44" i="7"/>
  <c r="AF49" i="7"/>
  <c r="AF34" i="7"/>
  <c r="AF58" i="7"/>
  <c r="AF56" i="7"/>
  <c r="AF59" i="7"/>
  <c r="AF45" i="7"/>
  <c r="AF39" i="7"/>
  <c r="AF32" i="7"/>
  <c r="AF46" i="7"/>
  <c r="AF40" i="7"/>
  <c r="AF57" i="7"/>
  <c r="AF28" i="7"/>
  <c r="AF35" i="7"/>
  <c r="AF37" i="7"/>
  <c r="AF54" i="7"/>
  <c r="AF52" i="7"/>
  <c r="AF26" i="7"/>
  <c r="AF43" i="7"/>
  <c r="AF51" i="7"/>
  <c r="AF36" i="7"/>
  <c r="AF20" i="7"/>
  <c r="AF48" i="7"/>
  <c r="AF33" i="7"/>
  <c r="AF41" i="7"/>
  <c r="AF50" i="7"/>
  <c r="AF24" i="7"/>
  <c r="AF22" i="7"/>
  <c r="AF31" i="7"/>
  <c r="AF23" i="7"/>
  <c r="AF29" i="7"/>
  <c r="AF30" i="7"/>
  <c r="AF47" i="7"/>
  <c r="AF42" i="7"/>
  <c r="AF19" i="7"/>
  <c r="AF53" i="7"/>
  <c r="AF16" i="7"/>
  <c r="AF17" i="7"/>
  <c r="AC59" i="14" l="1"/>
  <c r="AE59" i="14" s="1"/>
  <c r="AA59" i="14"/>
  <c r="Y59" i="14"/>
  <c r="T59" i="14"/>
  <c r="S59" i="14"/>
  <c r="M59" i="14"/>
  <c r="G59" i="14"/>
  <c r="AE58" i="14"/>
  <c r="AC58" i="14"/>
  <c r="AD58" i="14" s="1"/>
  <c r="AA58" i="14"/>
  <c r="Y58" i="14"/>
  <c r="X58" i="14"/>
  <c r="S58" i="14"/>
  <c r="M58" i="14"/>
  <c r="N58" i="14" s="1"/>
  <c r="L58" i="14"/>
  <c r="J58" i="14"/>
  <c r="G58" i="14"/>
  <c r="AC57" i="14"/>
  <c r="AD57" i="14" s="1"/>
  <c r="AA57" i="14"/>
  <c r="Y57" i="14"/>
  <c r="S57" i="14"/>
  <c r="R57" i="14"/>
  <c r="P57" i="14"/>
  <c r="M57" i="14"/>
  <c r="L57" i="14"/>
  <c r="J57" i="14"/>
  <c r="G57" i="14"/>
  <c r="AC56" i="14"/>
  <c r="AA56" i="14"/>
  <c r="Y56" i="14"/>
  <c r="S56" i="14"/>
  <c r="M56" i="14"/>
  <c r="L56" i="14"/>
  <c r="J56" i="14"/>
  <c r="G56" i="14"/>
  <c r="D56" i="14"/>
  <c r="AC55" i="14"/>
  <c r="AA55" i="14"/>
  <c r="Y55" i="14"/>
  <c r="X55" i="14"/>
  <c r="S55" i="14"/>
  <c r="P55" i="14"/>
  <c r="M55" i="14"/>
  <c r="L55" i="14"/>
  <c r="J55" i="14"/>
  <c r="G55" i="14"/>
  <c r="F55" i="14"/>
  <c r="D55" i="14"/>
  <c r="AC54" i="14"/>
  <c r="AA54" i="14"/>
  <c r="AE54" i="14" s="1"/>
  <c r="Y54" i="14"/>
  <c r="S54" i="14"/>
  <c r="R54" i="14"/>
  <c r="M54" i="14"/>
  <c r="L54" i="14"/>
  <c r="J54" i="14"/>
  <c r="G54" i="14"/>
  <c r="AC53" i="14"/>
  <c r="AE53" i="14" s="1"/>
  <c r="AA53" i="14"/>
  <c r="Y53" i="14"/>
  <c r="X53" i="14"/>
  <c r="S53" i="14"/>
  <c r="R53" i="14"/>
  <c r="M53" i="14"/>
  <c r="N53" i="14" s="1"/>
  <c r="J53" i="14"/>
  <c r="G53" i="14"/>
  <c r="D53" i="14"/>
  <c r="AC52" i="14"/>
  <c r="AE52" i="14" s="1"/>
  <c r="AA52" i="14"/>
  <c r="Y52" i="14"/>
  <c r="X52" i="14"/>
  <c r="S52" i="14"/>
  <c r="R52" i="14"/>
  <c r="M52" i="14"/>
  <c r="N52" i="14" s="1"/>
  <c r="L52" i="14"/>
  <c r="J52" i="14"/>
  <c r="G52" i="14"/>
  <c r="F52" i="14"/>
  <c r="AC51" i="14"/>
  <c r="AA51" i="14"/>
  <c r="AE51" i="14" s="1"/>
  <c r="Y51" i="14"/>
  <c r="S51" i="14"/>
  <c r="R51" i="14"/>
  <c r="M51" i="14"/>
  <c r="L51" i="14"/>
  <c r="J51" i="14"/>
  <c r="G51" i="14"/>
  <c r="D51" i="14"/>
  <c r="AD50" i="14"/>
  <c r="AC50" i="14"/>
  <c r="AE50" i="14" s="1"/>
  <c r="AA50" i="14"/>
  <c r="Y50" i="14"/>
  <c r="X50" i="14"/>
  <c r="S50" i="14"/>
  <c r="R50" i="14"/>
  <c r="M50" i="14"/>
  <c r="L50" i="14"/>
  <c r="G50" i="14"/>
  <c r="F50" i="14"/>
  <c r="AC49" i="14"/>
  <c r="AE49" i="14" s="1"/>
  <c r="AA49" i="14"/>
  <c r="Y49" i="14"/>
  <c r="S49" i="14"/>
  <c r="P49" i="14"/>
  <c r="N49" i="14"/>
  <c r="M49" i="14"/>
  <c r="L49" i="14"/>
  <c r="J49" i="14"/>
  <c r="G49" i="14"/>
  <c r="AC48" i="14"/>
  <c r="AD48" i="14" s="1"/>
  <c r="AA48" i="14"/>
  <c r="Y48" i="14"/>
  <c r="X48" i="14"/>
  <c r="S48" i="14"/>
  <c r="M48" i="14"/>
  <c r="L48" i="14"/>
  <c r="J48" i="14"/>
  <c r="G48" i="14"/>
  <c r="F48" i="14"/>
  <c r="AE47" i="14"/>
  <c r="AD47" i="14"/>
  <c r="AC47" i="14"/>
  <c r="AA47" i="14"/>
  <c r="Y47" i="14"/>
  <c r="X47" i="14"/>
  <c r="S47" i="14"/>
  <c r="T47" i="14" s="1"/>
  <c r="N47" i="14"/>
  <c r="M47" i="14"/>
  <c r="G47" i="14"/>
  <c r="AC46" i="14"/>
  <c r="AD46" i="14" s="1"/>
  <c r="AA46" i="14"/>
  <c r="Y46" i="14"/>
  <c r="S46" i="14"/>
  <c r="R46" i="14"/>
  <c r="P46" i="14"/>
  <c r="M46" i="14"/>
  <c r="N46" i="14" s="1"/>
  <c r="L46" i="14"/>
  <c r="J46" i="14"/>
  <c r="G46" i="14"/>
  <c r="F46" i="14"/>
  <c r="AD45" i="14"/>
  <c r="AC45" i="14"/>
  <c r="AA45" i="14"/>
  <c r="Y45" i="14"/>
  <c r="S45" i="14"/>
  <c r="M45" i="14"/>
  <c r="L45" i="14"/>
  <c r="J45" i="14"/>
  <c r="G45" i="14"/>
  <c r="AE44" i="14"/>
  <c r="AD44" i="14"/>
  <c r="AC44" i="14"/>
  <c r="AA44" i="14"/>
  <c r="Y44" i="14"/>
  <c r="S44" i="14"/>
  <c r="T44" i="14" s="1"/>
  <c r="M44" i="14"/>
  <c r="N44" i="14" s="1"/>
  <c r="L44" i="14"/>
  <c r="G44" i="14"/>
  <c r="F44" i="14"/>
  <c r="D44" i="14"/>
  <c r="AC43" i="14"/>
  <c r="AD43" i="14" s="1"/>
  <c r="AA43" i="14"/>
  <c r="Y43" i="14"/>
  <c r="T43" i="14"/>
  <c r="S43" i="14"/>
  <c r="M43" i="14"/>
  <c r="L43" i="14"/>
  <c r="J43" i="14"/>
  <c r="G43" i="14"/>
  <c r="AC42" i="14"/>
  <c r="AA42" i="14"/>
  <c r="AE42" i="14" s="1"/>
  <c r="Y42" i="14"/>
  <c r="X42" i="14"/>
  <c r="S42" i="14"/>
  <c r="M42" i="14"/>
  <c r="L42" i="14"/>
  <c r="J42" i="14"/>
  <c r="G42" i="14"/>
  <c r="F42" i="14"/>
  <c r="D42" i="14"/>
  <c r="AE41" i="14"/>
  <c r="AC41" i="14"/>
  <c r="AD41" i="14" s="1"/>
  <c r="AA41" i="14"/>
  <c r="Y41" i="14"/>
  <c r="X41" i="14"/>
  <c r="S41" i="14"/>
  <c r="R41" i="14"/>
  <c r="P41" i="14"/>
  <c r="M41" i="14"/>
  <c r="G41" i="14"/>
  <c r="F41" i="14"/>
  <c r="AE40" i="14"/>
  <c r="AC40" i="14"/>
  <c r="AD40" i="14" s="1"/>
  <c r="AA40" i="14"/>
  <c r="Y40" i="14"/>
  <c r="S40" i="14"/>
  <c r="R40" i="14"/>
  <c r="P40" i="14"/>
  <c r="M40" i="14"/>
  <c r="L40" i="14"/>
  <c r="J40" i="14"/>
  <c r="G40" i="14"/>
  <c r="AC39" i="14"/>
  <c r="AE39" i="14" s="1"/>
  <c r="AA39" i="14"/>
  <c r="Y39" i="14"/>
  <c r="S39" i="14"/>
  <c r="M39" i="14"/>
  <c r="L39" i="14"/>
  <c r="J39" i="14"/>
  <c r="G39" i="14"/>
  <c r="AE38" i="14"/>
  <c r="AC38" i="14"/>
  <c r="AA38" i="14"/>
  <c r="Y38" i="14"/>
  <c r="X38" i="14"/>
  <c r="S38" i="14"/>
  <c r="R38" i="14"/>
  <c r="M38" i="14"/>
  <c r="L38" i="14"/>
  <c r="J38" i="14"/>
  <c r="G38" i="14"/>
  <c r="F38" i="14"/>
  <c r="D38" i="14"/>
  <c r="AC37" i="14"/>
  <c r="AE37" i="14" s="1"/>
  <c r="AA37" i="14"/>
  <c r="Y37" i="14"/>
  <c r="S37" i="14"/>
  <c r="P37" i="14"/>
  <c r="M37" i="14"/>
  <c r="N37" i="14" s="1"/>
  <c r="L37" i="14"/>
  <c r="J37" i="14"/>
  <c r="G37" i="14"/>
  <c r="AC36" i="14"/>
  <c r="AD36" i="14" s="1"/>
  <c r="AA36" i="14"/>
  <c r="Y36" i="14"/>
  <c r="X36" i="14"/>
  <c r="S36" i="14"/>
  <c r="T36" i="14" s="1"/>
  <c r="P36" i="14"/>
  <c r="M36" i="14"/>
  <c r="L36" i="14"/>
  <c r="J36" i="14"/>
  <c r="G36" i="14"/>
  <c r="F36" i="14"/>
  <c r="D36" i="14"/>
  <c r="AC35" i="14"/>
  <c r="AD35" i="14" s="1"/>
  <c r="AA35" i="14"/>
  <c r="Y35" i="14"/>
  <c r="X35" i="14"/>
  <c r="S35" i="14"/>
  <c r="T35" i="14" s="1"/>
  <c r="P35" i="14"/>
  <c r="M35" i="14"/>
  <c r="J35" i="14"/>
  <c r="G35" i="14"/>
  <c r="F35" i="14"/>
  <c r="D35" i="14"/>
  <c r="AC34" i="14"/>
  <c r="AE34" i="14" s="1"/>
  <c r="AA34" i="14"/>
  <c r="Y34" i="14"/>
  <c r="S34" i="14"/>
  <c r="R34" i="14"/>
  <c r="P34" i="14"/>
  <c r="M34" i="14"/>
  <c r="L34" i="14"/>
  <c r="J34" i="14"/>
  <c r="G34" i="14"/>
  <c r="AE33" i="14"/>
  <c r="AC33" i="14"/>
  <c r="AD33" i="14" s="1"/>
  <c r="AA33" i="14"/>
  <c r="Y33" i="14"/>
  <c r="S33" i="14"/>
  <c r="P33" i="14"/>
  <c r="M33" i="14"/>
  <c r="L33" i="14"/>
  <c r="J33" i="14"/>
  <c r="G33" i="14"/>
  <c r="D33" i="14"/>
  <c r="AC32" i="14"/>
  <c r="AA32" i="14"/>
  <c r="Y32" i="14"/>
  <c r="X32" i="14"/>
  <c r="S32" i="14"/>
  <c r="R32" i="14"/>
  <c r="P32" i="14"/>
  <c r="M32" i="14"/>
  <c r="L32" i="14"/>
  <c r="J32" i="14"/>
  <c r="G32" i="14"/>
  <c r="F32" i="14"/>
  <c r="AE31" i="14"/>
  <c r="AD31" i="14"/>
  <c r="AC31" i="14"/>
  <c r="AA31" i="14"/>
  <c r="Y31" i="14"/>
  <c r="X31" i="14"/>
  <c r="S31" i="14"/>
  <c r="P31" i="14"/>
  <c r="M31" i="14"/>
  <c r="L31" i="14"/>
  <c r="J31" i="14"/>
  <c r="G31" i="14"/>
  <c r="D31" i="14"/>
  <c r="AC30" i="14"/>
  <c r="AA30" i="14"/>
  <c r="Y30" i="14"/>
  <c r="X30" i="14"/>
  <c r="S30" i="14"/>
  <c r="M30" i="14"/>
  <c r="L30" i="14"/>
  <c r="J30" i="14"/>
  <c r="G30" i="14"/>
  <c r="F30" i="14"/>
  <c r="D30" i="14"/>
  <c r="AC29" i="14"/>
  <c r="AA29" i="14"/>
  <c r="Y29" i="14"/>
  <c r="X29" i="14"/>
  <c r="S29" i="14"/>
  <c r="T29" i="14" s="1"/>
  <c r="M29" i="14"/>
  <c r="J29" i="14"/>
  <c r="G29" i="14"/>
  <c r="F29" i="14"/>
  <c r="D29" i="14"/>
  <c r="AC28" i="14"/>
  <c r="AE28" i="14" s="1"/>
  <c r="AA28" i="14"/>
  <c r="Y28" i="14"/>
  <c r="X28" i="14"/>
  <c r="V28" i="14"/>
  <c r="S28" i="14"/>
  <c r="R28" i="14"/>
  <c r="P28" i="14"/>
  <c r="M28" i="14"/>
  <c r="L28" i="14"/>
  <c r="G28" i="14"/>
  <c r="D28" i="14"/>
  <c r="AC27" i="14"/>
  <c r="AD27" i="14" s="1"/>
  <c r="AA27" i="14"/>
  <c r="Y27" i="14"/>
  <c r="S27" i="14"/>
  <c r="R27" i="14"/>
  <c r="P27" i="14"/>
  <c r="M27" i="14"/>
  <c r="L27" i="14"/>
  <c r="J27" i="14"/>
  <c r="G27" i="14"/>
  <c r="D27" i="14"/>
  <c r="AC26" i="14"/>
  <c r="AD26" i="14" s="1"/>
  <c r="AA26" i="14"/>
  <c r="Y26" i="14"/>
  <c r="Z26" i="14" s="1"/>
  <c r="X26" i="14"/>
  <c r="S26" i="14"/>
  <c r="R26" i="14"/>
  <c r="M26" i="14"/>
  <c r="L26" i="14"/>
  <c r="J26" i="14"/>
  <c r="G26" i="14"/>
  <c r="F26" i="14"/>
  <c r="D26" i="14"/>
  <c r="AE25" i="14"/>
  <c r="AD25" i="14"/>
  <c r="AC25" i="14"/>
  <c r="AA25" i="14"/>
  <c r="Y25" i="14"/>
  <c r="X25" i="14"/>
  <c r="S25" i="14"/>
  <c r="M25" i="14"/>
  <c r="L25" i="14"/>
  <c r="G25" i="14"/>
  <c r="AC24" i="14"/>
  <c r="AA24" i="14"/>
  <c r="AE24" i="14" s="1"/>
  <c r="Y24" i="14"/>
  <c r="S24" i="14"/>
  <c r="R24" i="14"/>
  <c r="P24" i="14"/>
  <c r="M24" i="14"/>
  <c r="L24" i="14"/>
  <c r="J24" i="14"/>
  <c r="G24" i="14"/>
  <c r="F24" i="14"/>
  <c r="AD23" i="14"/>
  <c r="AC23" i="14"/>
  <c r="AA23" i="14"/>
  <c r="Y23" i="14"/>
  <c r="X23" i="14"/>
  <c r="S23" i="14"/>
  <c r="M23" i="14"/>
  <c r="J23" i="14"/>
  <c r="G23" i="14"/>
  <c r="F23" i="14"/>
  <c r="D23" i="14"/>
  <c r="AE22" i="14"/>
  <c r="AD22" i="14"/>
  <c r="AC22" i="14"/>
  <c r="AA22" i="14"/>
  <c r="Y22" i="14"/>
  <c r="X22" i="14"/>
  <c r="T22" i="14"/>
  <c r="S22" i="14"/>
  <c r="M22" i="14"/>
  <c r="N22" i="14" s="1"/>
  <c r="L22" i="14"/>
  <c r="G22" i="14"/>
  <c r="F22" i="14"/>
  <c r="D22" i="14"/>
  <c r="AC21" i="14"/>
  <c r="AD21" i="14" s="1"/>
  <c r="AA21" i="14"/>
  <c r="AE21" i="14" s="1"/>
  <c r="Y21" i="14"/>
  <c r="S21" i="14"/>
  <c r="M21" i="14"/>
  <c r="N21" i="14" s="1"/>
  <c r="L21" i="14"/>
  <c r="J21" i="14"/>
  <c r="G21" i="14"/>
  <c r="AC20" i="14"/>
  <c r="AD20" i="14" s="1"/>
  <c r="AA20" i="14"/>
  <c r="AE20" i="14" s="1"/>
  <c r="Y20" i="14"/>
  <c r="X20" i="14"/>
  <c r="S20" i="14"/>
  <c r="M20" i="14"/>
  <c r="L20" i="14"/>
  <c r="J20" i="14"/>
  <c r="G20" i="14"/>
  <c r="F20" i="14"/>
  <c r="D20" i="14"/>
  <c r="AE19" i="14"/>
  <c r="AC19" i="14"/>
  <c r="AA19" i="14"/>
  <c r="Y19" i="14"/>
  <c r="X19" i="14"/>
  <c r="S19" i="14"/>
  <c r="P19" i="14"/>
  <c r="M19" i="14"/>
  <c r="L19" i="14"/>
  <c r="G19" i="14"/>
  <c r="F19" i="14"/>
  <c r="AE18" i="14"/>
  <c r="AC18" i="14"/>
  <c r="AA18" i="14"/>
  <c r="Y18" i="14"/>
  <c r="S18" i="14"/>
  <c r="R18" i="14"/>
  <c r="P18" i="14"/>
  <c r="M18" i="14"/>
  <c r="L18" i="14"/>
  <c r="J18" i="14"/>
  <c r="G18" i="14"/>
  <c r="AE17" i="14"/>
  <c r="AD17" i="14"/>
  <c r="AC17" i="14"/>
  <c r="AA17" i="14"/>
  <c r="Y17" i="14"/>
  <c r="X17" i="14"/>
  <c r="S17" i="14"/>
  <c r="M17" i="14"/>
  <c r="J17" i="14"/>
  <c r="G17" i="14"/>
  <c r="AE16" i="14"/>
  <c r="AC16" i="14"/>
  <c r="AA16" i="14"/>
  <c r="Y16" i="14"/>
  <c r="X16" i="14"/>
  <c r="S16" i="14"/>
  <c r="T16" i="14" s="1"/>
  <c r="R16" i="14"/>
  <c r="M16" i="14"/>
  <c r="L16" i="14"/>
  <c r="J16" i="14"/>
  <c r="G16" i="14"/>
  <c r="F16" i="14"/>
  <c r="AC15" i="14"/>
  <c r="AE15" i="14" s="1"/>
  <c r="AA15" i="14"/>
  <c r="Y15" i="14"/>
  <c r="S15" i="14"/>
  <c r="R15" i="14"/>
  <c r="P15" i="14"/>
  <c r="M15" i="14"/>
  <c r="L15" i="14"/>
  <c r="J15" i="14"/>
  <c r="G15" i="14"/>
  <c r="AC14" i="14"/>
  <c r="AD19" i="14" s="1"/>
  <c r="W14" i="14"/>
  <c r="U14" i="14"/>
  <c r="Y14" i="14" s="1"/>
  <c r="S14" i="14"/>
  <c r="T28" i="14" s="1"/>
  <c r="Q14" i="14"/>
  <c r="O14" i="14"/>
  <c r="M14" i="14"/>
  <c r="N27" i="14" s="1"/>
  <c r="K14" i="14"/>
  <c r="L59" i="14" s="1"/>
  <c r="I14" i="14"/>
  <c r="J59" i="14" s="1"/>
  <c r="E14" i="14"/>
  <c r="F49" i="14" s="1"/>
  <c r="C14" i="14"/>
  <c r="D57" i="14" s="1"/>
  <c r="AC13" i="14"/>
  <c r="AE13" i="14" s="1"/>
  <c r="AA13" i="14"/>
  <c r="Y13" i="14"/>
  <c r="S13" i="14"/>
  <c r="M13" i="14"/>
  <c r="G13" i="14"/>
  <c r="AC12" i="14"/>
  <c r="AD12" i="14" s="1"/>
  <c r="AB12" i="14"/>
  <c r="AA12" i="14"/>
  <c r="AE12" i="14" s="1"/>
  <c r="Y12" i="14"/>
  <c r="Z12" i="14" s="1"/>
  <c r="X12" i="14"/>
  <c r="V12" i="14"/>
  <c r="S12" i="14"/>
  <c r="T12" i="14" s="1"/>
  <c r="R12" i="14"/>
  <c r="P12" i="14"/>
  <c r="M12" i="14"/>
  <c r="N12" i="14" s="1"/>
  <c r="L12" i="14"/>
  <c r="J12" i="14"/>
  <c r="H12" i="14"/>
  <c r="G12" i="14"/>
  <c r="F12" i="14"/>
  <c r="D12" i="14"/>
  <c r="AE11" i="14"/>
  <c r="AC11" i="14"/>
  <c r="AA11" i="14"/>
  <c r="Y11" i="14"/>
  <c r="S11" i="14"/>
  <c r="M11" i="14"/>
  <c r="G11" i="14"/>
  <c r="Z43" i="14" l="1"/>
  <c r="Z42" i="14"/>
  <c r="Z33" i="14"/>
  <c r="Z32" i="14"/>
  <c r="Z18" i="14"/>
  <c r="Z38" i="14"/>
  <c r="Z51" i="14"/>
  <c r="Z49" i="14"/>
  <c r="Z29" i="14"/>
  <c r="Z27" i="14"/>
  <c r="Z21" i="14"/>
  <c r="Z30" i="14"/>
  <c r="Z45" i="14"/>
  <c r="Z36" i="14"/>
  <c r="Z23" i="14"/>
  <c r="Z44" i="14"/>
  <c r="H17" i="14"/>
  <c r="H54" i="14"/>
  <c r="Z57" i="14"/>
  <c r="Z35" i="14"/>
  <c r="Z39" i="14"/>
  <c r="H43" i="14"/>
  <c r="T25" i="14"/>
  <c r="AD28" i="14"/>
  <c r="T38" i="14"/>
  <c r="AE45" i="14"/>
  <c r="AB45" i="14"/>
  <c r="V48" i="14"/>
  <c r="T50" i="14"/>
  <c r="T15" i="14"/>
  <c r="Z25" i="14"/>
  <c r="AE29" i="14"/>
  <c r="N40" i="14"/>
  <c r="T54" i="14"/>
  <c r="N19" i="14"/>
  <c r="AB19" i="14"/>
  <c r="H19" i="14"/>
  <c r="T31" i="14"/>
  <c r="Z37" i="14"/>
  <c r="Z47" i="14"/>
  <c r="T48" i="14"/>
  <c r="T56" i="14"/>
  <c r="V54" i="14"/>
  <c r="V55" i="14"/>
  <c r="V52" i="14"/>
  <c r="V30" i="14"/>
  <c r="V27" i="14"/>
  <c r="V49" i="14"/>
  <c r="V46" i="14"/>
  <c r="V24" i="14"/>
  <c r="V21" i="14"/>
  <c r="V43" i="14"/>
  <c r="V40" i="14"/>
  <c r="V18" i="14"/>
  <c r="V15" i="14"/>
  <c r="V45" i="14"/>
  <c r="V31" i="14"/>
  <c r="V26" i="14"/>
  <c r="V23" i="14"/>
  <c r="V51" i="14"/>
  <c r="V35" i="14"/>
  <c r="V33" i="14"/>
  <c r="V59" i="14"/>
  <c r="V50" i="14"/>
  <c r="V47" i="14"/>
  <c r="V39" i="14"/>
  <c r="V25" i="14"/>
  <c r="V22" i="14"/>
  <c r="V17" i="14"/>
  <c r="V57" i="14"/>
  <c r="V53" i="14"/>
  <c r="V41" i="14"/>
  <c r="V34" i="14"/>
  <c r="V19" i="14"/>
  <c r="V16" i="14"/>
  <c r="N17" i="14"/>
  <c r="T24" i="14"/>
  <c r="N26" i="14"/>
  <c r="AB37" i="14"/>
  <c r="AE43" i="14"/>
  <c r="V56" i="14"/>
  <c r="Z24" i="14"/>
  <c r="AB30" i="14"/>
  <c r="Z31" i="14"/>
  <c r="N33" i="14"/>
  <c r="V38" i="14"/>
  <c r="N39" i="14"/>
  <c r="T51" i="14"/>
  <c r="T52" i="14"/>
  <c r="T53" i="14"/>
  <c r="Z56" i="14"/>
  <c r="Z15" i="14"/>
  <c r="T17" i="14"/>
  <c r="N28" i="14"/>
  <c r="V32" i="14"/>
  <c r="N34" i="14"/>
  <c r="N35" i="14"/>
  <c r="AE36" i="14"/>
  <c r="AD37" i="14"/>
  <c r="Z48" i="14"/>
  <c r="Z50" i="14"/>
  <c r="Z54" i="14"/>
  <c r="AA14" i="14"/>
  <c r="AB15" i="14"/>
  <c r="T18" i="14"/>
  <c r="N20" i="14"/>
  <c r="AB24" i="14"/>
  <c r="AE30" i="14"/>
  <c r="T33" i="14"/>
  <c r="T39" i="14"/>
  <c r="N42" i="14"/>
  <c r="AE46" i="14"/>
  <c r="Z53" i="14"/>
  <c r="AE56" i="14"/>
  <c r="AD56" i="14"/>
  <c r="Z16" i="14"/>
  <c r="Z17" i="14"/>
  <c r="T19" i="14"/>
  <c r="T40" i="14"/>
  <c r="T41" i="14"/>
  <c r="AD15" i="14"/>
  <c r="AB16" i="14"/>
  <c r="V20" i="14"/>
  <c r="T21" i="14"/>
  <c r="T34" i="14"/>
  <c r="AB38" i="14"/>
  <c r="T42" i="14"/>
  <c r="N43" i="14"/>
  <c r="H47" i="14"/>
  <c r="AB51" i="14"/>
  <c r="AE55" i="14"/>
  <c r="AD55" i="14"/>
  <c r="AF12" i="14"/>
  <c r="AB18" i="14"/>
  <c r="Z19" i="14"/>
  <c r="AE32" i="14"/>
  <c r="AB32" i="14"/>
  <c r="AB39" i="14"/>
  <c r="Z41" i="14"/>
  <c r="V42" i="14"/>
  <c r="AD49" i="14"/>
  <c r="AD52" i="14"/>
  <c r="AD53" i="14"/>
  <c r="Z20" i="14"/>
  <c r="N41" i="14"/>
  <c r="N38" i="14"/>
  <c r="N16" i="14"/>
  <c r="H16" i="14"/>
  <c r="N23" i="14"/>
  <c r="AE27" i="14"/>
  <c r="AB27" i="14"/>
  <c r="N30" i="14"/>
  <c r="V36" i="14"/>
  <c r="AD39" i="14"/>
  <c r="V44" i="14"/>
  <c r="N45" i="14"/>
  <c r="H50" i="14"/>
  <c r="H51" i="14"/>
  <c r="N57" i="14"/>
  <c r="Z59" i="14"/>
  <c r="N15" i="14"/>
  <c r="AB20" i="14"/>
  <c r="Z22" i="14"/>
  <c r="T23" i="14"/>
  <c r="N25" i="14"/>
  <c r="V29" i="14"/>
  <c r="T30" i="14"/>
  <c r="N31" i="14"/>
  <c r="AD34" i="14"/>
  <c r="AB35" i="14"/>
  <c r="AE35" i="14"/>
  <c r="T37" i="14"/>
  <c r="T45" i="14"/>
  <c r="V58" i="14"/>
  <c r="AB28" i="14"/>
  <c r="N32" i="14"/>
  <c r="H33" i="14"/>
  <c r="V37" i="14"/>
  <c r="T46" i="14"/>
  <c r="N55" i="14"/>
  <c r="P59" i="14"/>
  <c r="P53" i="14"/>
  <c r="P54" i="14"/>
  <c r="P51" i="14"/>
  <c r="P29" i="14"/>
  <c r="P26" i="14"/>
  <c r="P48" i="14"/>
  <c r="P45" i="14"/>
  <c r="P23" i="14"/>
  <c r="P20" i="14"/>
  <c r="P42" i="14"/>
  <c r="P39" i="14"/>
  <c r="P17" i="14"/>
  <c r="P58" i="14"/>
  <c r="P22" i="14"/>
  <c r="AB23" i="14"/>
  <c r="AE23" i="14"/>
  <c r="AE26" i="14"/>
  <c r="T27" i="14"/>
  <c r="P30" i="14"/>
  <c r="H31" i="14"/>
  <c r="H40" i="14"/>
  <c r="AD42" i="14"/>
  <c r="P44" i="14"/>
  <c r="D45" i="14"/>
  <c r="Z46" i="14"/>
  <c r="P47" i="14"/>
  <c r="D48" i="14"/>
  <c r="T49" i="14"/>
  <c r="N50" i="14"/>
  <c r="AD51" i="14"/>
  <c r="Z52" i="14"/>
  <c r="T57" i="14"/>
  <c r="N59" i="14"/>
  <c r="R55" i="14"/>
  <c r="R49" i="14"/>
  <c r="R43" i="14"/>
  <c r="R37" i="14"/>
  <c r="R31" i="14"/>
  <c r="R25" i="14"/>
  <c r="R19" i="14"/>
  <c r="R48" i="14"/>
  <c r="R45" i="14"/>
  <c r="R23" i="14"/>
  <c r="R20" i="14"/>
  <c r="R42" i="14"/>
  <c r="R39" i="14"/>
  <c r="R17" i="14"/>
  <c r="R58" i="14"/>
  <c r="R36" i="14"/>
  <c r="R33" i="14"/>
  <c r="D16" i="14"/>
  <c r="AD18" i="14"/>
  <c r="AB21" i="14"/>
  <c r="R22" i="14"/>
  <c r="P25" i="14"/>
  <c r="AB26" i="14"/>
  <c r="R30" i="14"/>
  <c r="T32" i="14"/>
  <c r="R44" i="14"/>
  <c r="R47" i="14"/>
  <c r="AE48" i="14"/>
  <c r="P50" i="14"/>
  <c r="D52" i="14"/>
  <c r="AB52" i="14"/>
  <c r="T58" i="14"/>
  <c r="R59" i="14"/>
  <c r="X57" i="14"/>
  <c r="X51" i="14"/>
  <c r="X45" i="14"/>
  <c r="X39" i="14"/>
  <c r="X33" i="14"/>
  <c r="X27" i="14"/>
  <c r="X21" i="14"/>
  <c r="X15" i="14"/>
  <c r="X49" i="14"/>
  <c r="X46" i="14"/>
  <c r="X24" i="14"/>
  <c r="X43" i="14"/>
  <c r="X40" i="14"/>
  <c r="X18" i="14"/>
  <c r="X37" i="14"/>
  <c r="X34" i="14"/>
  <c r="X59" i="14"/>
  <c r="X56" i="14"/>
  <c r="AD16" i="14"/>
  <c r="N18" i="14"/>
  <c r="D19" i="14"/>
  <c r="T20" i="14"/>
  <c r="AD24" i="14"/>
  <c r="AD29" i="14"/>
  <c r="D32" i="14"/>
  <c r="R35" i="14"/>
  <c r="AD38" i="14"/>
  <c r="D41" i="14"/>
  <c r="X44" i="14"/>
  <c r="N51" i="14"/>
  <c r="X54" i="14"/>
  <c r="AE57" i="14"/>
  <c r="AB57" i="14"/>
  <c r="T55" i="14"/>
  <c r="N56" i="14"/>
  <c r="D49" i="14"/>
  <c r="D46" i="14"/>
  <c r="D24" i="14"/>
  <c r="D21" i="14"/>
  <c r="D43" i="14"/>
  <c r="D40" i="14"/>
  <c r="D18" i="14"/>
  <c r="D15" i="14"/>
  <c r="D59" i="14"/>
  <c r="D37" i="14"/>
  <c r="D34" i="14"/>
  <c r="G14" i="14"/>
  <c r="H20" i="14" s="1"/>
  <c r="D17" i="14"/>
  <c r="P21" i="14"/>
  <c r="AB22" i="14"/>
  <c r="D25" i="14"/>
  <c r="AB25" i="14"/>
  <c r="T26" i="14"/>
  <c r="N29" i="14"/>
  <c r="D39" i="14"/>
  <c r="AB44" i="14"/>
  <c r="D47" i="14"/>
  <c r="AB50" i="14"/>
  <c r="D54" i="14"/>
  <c r="P56" i="14"/>
  <c r="D58" i="14"/>
  <c r="F57" i="14"/>
  <c r="F51" i="14"/>
  <c r="F45" i="14"/>
  <c r="F39" i="14"/>
  <c r="F33" i="14"/>
  <c r="F27" i="14"/>
  <c r="F21" i="14"/>
  <c r="F15" i="14"/>
  <c r="F58" i="14"/>
  <c r="F43" i="14"/>
  <c r="F40" i="14"/>
  <c r="F18" i="14"/>
  <c r="F59" i="14"/>
  <c r="F37" i="14"/>
  <c r="F34" i="14"/>
  <c r="F56" i="14"/>
  <c r="F53" i="14"/>
  <c r="F31" i="14"/>
  <c r="F28" i="14"/>
  <c r="P16" i="14"/>
  <c r="F17" i="14"/>
  <c r="AB17" i="14"/>
  <c r="R21" i="14"/>
  <c r="N24" i="14"/>
  <c r="F25" i="14"/>
  <c r="R29" i="14"/>
  <c r="AD30" i="14"/>
  <c r="AD32" i="14"/>
  <c r="N36" i="14"/>
  <c r="P38" i="14"/>
  <c r="P43" i="14"/>
  <c r="H44" i="14"/>
  <c r="F47" i="14"/>
  <c r="D50" i="14"/>
  <c r="P52" i="14"/>
  <c r="F54" i="14"/>
  <c r="AB54" i="14"/>
  <c r="Z55" i="14"/>
  <c r="R56" i="14"/>
  <c r="AD59" i="14"/>
  <c r="Z28" i="14"/>
  <c r="AB41" i="14"/>
  <c r="N48" i="14"/>
  <c r="AD54" i="14"/>
  <c r="J19" i="14"/>
  <c r="J22" i="14"/>
  <c r="Z34" i="14"/>
  <c r="J41" i="14"/>
  <c r="J44" i="14"/>
  <c r="AB47" i="14"/>
  <c r="N54" i="14"/>
  <c r="J25" i="14"/>
  <c r="J28" i="14"/>
  <c r="H34" i="14"/>
  <c r="Z40" i="14"/>
  <c r="J47" i="14"/>
  <c r="J50" i="14"/>
  <c r="AB53" i="14"/>
  <c r="AB59" i="14"/>
  <c r="Z58" i="14"/>
  <c r="L17" i="14"/>
  <c r="L23" i="14"/>
  <c r="L29" i="14"/>
  <c r="L35" i="14"/>
  <c r="L41" i="14"/>
  <c r="L47" i="14"/>
  <c r="L53" i="14"/>
  <c r="H53" i="14" l="1"/>
  <c r="H32" i="14"/>
  <c r="H23" i="14"/>
  <c r="H22" i="14"/>
  <c r="AF26" i="14"/>
  <c r="H56" i="14"/>
  <c r="H41" i="14"/>
  <c r="H58" i="14"/>
  <c r="AF23" i="14"/>
  <c r="H25" i="14"/>
  <c r="H57" i="14"/>
  <c r="H30" i="14"/>
  <c r="AE14" i="14"/>
  <c r="AF43" i="14" s="1"/>
  <c r="AB58" i="14"/>
  <c r="AB49" i="14"/>
  <c r="AB34" i="14"/>
  <c r="AB56" i="14"/>
  <c r="AB31" i="14"/>
  <c r="AB43" i="14"/>
  <c r="AB33" i="14"/>
  <c r="AB55" i="14"/>
  <c r="AB48" i="14"/>
  <c r="AB46" i="14"/>
  <c r="AB40" i="14"/>
  <c r="AB42" i="14"/>
  <c r="AB36" i="14"/>
  <c r="H52" i="14"/>
  <c r="AF56" i="14"/>
  <c r="H42" i="14"/>
  <c r="AF48" i="14"/>
  <c r="AF27" i="14"/>
  <c r="AF29" i="14"/>
  <c r="H28" i="14"/>
  <c r="H46" i="14"/>
  <c r="AF46" i="14"/>
  <c r="AB29" i="14"/>
  <c r="AF32" i="14"/>
  <c r="H55" i="14"/>
  <c r="H39" i="14"/>
  <c r="H27" i="14"/>
  <c r="H26" i="14"/>
  <c r="H48" i="14"/>
  <c r="H38" i="14"/>
  <c r="H24" i="14"/>
  <c r="H15" i="14"/>
  <c r="H45" i="14"/>
  <c r="H59" i="14"/>
  <c r="H37" i="14"/>
  <c r="H29" i="14"/>
  <c r="H36" i="14"/>
  <c r="H21" i="14"/>
  <c r="H49" i="14"/>
  <c r="H18" i="14"/>
  <c r="H35" i="14"/>
  <c r="AF30" i="14" l="1"/>
  <c r="AF52" i="14"/>
  <c r="AF50" i="14"/>
  <c r="AF21" i="14"/>
  <c r="AF40" i="14"/>
  <c r="AF37" i="14"/>
  <c r="AF28" i="14"/>
  <c r="AF20" i="14"/>
  <c r="AF59" i="14"/>
  <c r="AF25" i="14"/>
  <c r="AF41" i="14"/>
  <c r="AF47" i="14"/>
  <c r="AF53" i="14"/>
  <c r="AF39" i="14"/>
  <c r="AF38" i="14"/>
  <c r="AF58" i="14"/>
  <c r="AF18" i="14"/>
  <c r="AF54" i="14"/>
  <c r="AF24" i="14"/>
  <c r="AF42" i="14"/>
  <c r="AF22" i="14"/>
  <c r="AF15" i="14"/>
  <c r="AF44" i="14"/>
  <c r="AF31" i="14"/>
  <c r="AF34" i="14"/>
  <c r="AF16" i="14"/>
  <c r="AF33" i="14"/>
  <c r="AF51" i="14"/>
  <c r="AF49" i="14"/>
  <c r="AF17" i="14"/>
  <c r="AF19" i="14"/>
  <c r="AF35" i="14"/>
  <c r="AF45" i="14"/>
  <c r="AF55" i="14"/>
  <c r="AF57" i="14"/>
  <c r="AF36" i="14"/>
  <c r="AC59" i="20" l="1"/>
  <c r="AA59" i="20"/>
  <c r="AE59" i="20" s="1"/>
  <c r="Y59" i="20"/>
  <c r="S59" i="20"/>
  <c r="T59" i="20" s="1"/>
  <c r="P59" i="20"/>
  <c r="M59" i="20"/>
  <c r="G59" i="20"/>
  <c r="AC58" i="20"/>
  <c r="AA58" i="20"/>
  <c r="AE58" i="20" s="1"/>
  <c r="Y58" i="20"/>
  <c r="S58" i="20"/>
  <c r="T58" i="20" s="1"/>
  <c r="R58" i="20"/>
  <c r="P58" i="20"/>
  <c r="M58" i="20"/>
  <c r="L58" i="20"/>
  <c r="G58" i="20"/>
  <c r="F58" i="20"/>
  <c r="AE57" i="20"/>
  <c r="AC57" i="20"/>
  <c r="AA57" i="20"/>
  <c r="Y57" i="20"/>
  <c r="S57" i="20"/>
  <c r="T57" i="20" s="1"/>
  <c r="R57" i="20"/>
  <c r="P57" i="20"/>
  <c r="M57" i="20"/>
  <c r="G57" i="20"/>
  <c r="AC56" i="20"/>
  <c r="AA56" i="20"/>
  <c r="AE56" i="20" s="1"/>
  <c r="Y56" i="20"/>
  <c r="S56" i="20"/>
  <c r="R56" i="20"/>
  <c r="P56" i="20"/>
  <c r="M56" i="20"/>
  <c r="L56" i="20"/>
  <c r="J56" i="20"/>
  <c r="G56" i="20"/>
  <c r="F56" i="20"/>
  <c r="D56" i="20"/>
  <c r="AE55" i="20"/>
  <c r="AC55" i="20"/>
  <c r="AA55" i="20"/>
  <c r="Y55" i="20"/>
  <c r="S55" i="20"/>
  <c r="T55" i="20" s="1"/>
  <c r="P55" i="20"/>
  <c r="M55" i="20"/>
  <c r="L55" i="20"/>
  <c r="G55" i="20"/>
  <c r="AC54" i="20"/>
  <c r="AA54" i="20"/>
  <c r="AE54" i="20" s="1"/>
  <c r="Y54" i="20"/>
  <c r="S54" i="20"/>
  <c r="T54" i="20" s="1"/>
  <c r="R54" i="20"/>
  <c r="P54" i="20"/>
  <c r="M54" i="20"/>
  <c r="L54" i="20"/>
  <c r="G54" i="20"/>
  <c r="AC53" i="20"/>
  <c r="AA53" i="20"/>
  <c r="Y53" i="20"/>
  <c r="X53" i="20"/>
  <c r="V53" i="20"/>
  <c r="S53" i="20"/>
  <c r="T53" i="20" s="1"/>
  <c r="P53" i="20"/>
  <c r="M53" i="20"/>
  <c r="G53" i="20"/>
  <c r="F53" i="20"/>
  <c r="D53" i="20"/>
  <c r="AC52" i="20"/>
  <c r="AE52" i="20" s="1"/>
  <c r="AA52" i="20"/>
  <c r="Y52" i="20"/>
  <c r="S52" i="20"/>
  <c r="T52" i="20" s="1"/>
  <c r="R52" i="20"/>
  <c r="P52" i="20"/>
  <c r="M52" i="20"/>
  <c r="L52" i="20"/>
  <c r="J52" i="20"/>
  <c r="G52" i="20"/>
  <c r="F52" i="20"/>
  <c r="D52" i="20"/>
  <c r="AC51" i="20"/>
  <c r="AA51" i="20"/>
  <c r="Y51" i="20"/>
  <c r="S51" i="20"/>
  <c r="T51" i="20" s="1"/>
  <c r="R51" i="20"/>
  <c r="P51" i="20"/>
  <c r="M51" i="20"/>
  <c r="G51" i="20"/>
  <c r="D51" i="20"/>
  <c r="AC50" i="20"/>
  <c r="AA50" i="20"/>
  <c r="AE50" i="20" s="1"/>
  <c r="Y50" i="20"/>
  <c r="S50" i="20"/>
  <c r="T50" i="20" s="1"/>
  <c r="R50" i="20"/>
  <c r="P50" i="20"/>
  <c r="M50" i="20"/>
  <c r="L50" i="20"/>
  <c r="G50" i="20"/>
  <c r="F50" i="20"/>
  <c r="AC49" i="20"/>
  <c r="AA49" i="20"/>
  <c r="AE49" i="20" s="1"/>
  <c r="Y49" i="20"/>
  <c r="S49" i="20"/>
  <c r="T49" i="20" s="1"/>
  <c r="P49" i="20"/>
  <c r="M49" i="20"/>
  <c r="L49" i="20"/>
  <c r="G49" i="20"/>
  <c r="AC48" i="20"/>
  <c r="AA48" i="20"/>
  <c r="AE48" i="20" s="1"/>
  <c r="Y48" i="20"/>
  <c r="S48" i="20"/>
  <c r="T48" i="20" s="1"/>
  <c r="R48" i="20"/>
  <c r="P48" i="20"/>
  <c r="M48" i="20"/>
  <c r="L48" i="20"/>
  <c r="G48" i="20"/>
  <c r="AC47" i="20"/>
  <c r="AA47" i="20"/>
  <c r="Y47" i="20"/>
  <c r="X47" i="20"/>
  <c r="S47" i="20"/>
  <c r="T47" i="20" s="1"/>
  <c r="M47" i="20"/>
  <c r="G47" i="20"/>
  <c r="F47" i="20"/>
  <c r="D47" i="20"/>
  <c r="AC46" i="20"/>
  <c r="AA46" i="20"/>
  <c r="Y46" i="20"/>
  <c r="S46" i="20"/>
  <c r="T46" i="20" s="1"/>
  <c r="R46" i="20"/>
  <c r="P46" i="20"/>
  <c r="M46" i="20"/>
  <c r="L46" i="20"/>
  <c r="J46" i="20"/>
  <c r="G46" i="20"/>
  <c r="AC45" i="20"/>
  <c r="AA45" i="20"/>
  <c r="Y45" i="20"/>
  <c r="S45" i="20"/>
  <c r="T45" i="20" s="1"/>
  <c r="M45" i="20"/>
  <c r="J45" i="20"/>
  <c r="G45" i="20"/>
  <c r="D45" i="20"/>
  <c r="AC44" i="20"/>
  <c r="AE44" i="20" s="1"/>
  <c r="AA44" i="20"/>
  <c r="Y44" i="20"/>
  <c r="S44" i="20"/>
  <c r="T44" i="20" s="1"/>
  <c r="R44" i="20"/>
  <c r="P44" i="20"/>
  <c r="M44" i="20"/>
  <c r="L44" i="20"/>
  <c r="G44" i="20"/>
  <c r="AC43" i="20"/>
  <c r="AA43" i="20"/>
  <c r="Y43" i="20"/>
  <c r="T43" i="20"/>
  <c r="S43" i="20"/>
  <c r="M43" i="20"/>
  <c r="L43" i="20"/>
  <c r="G43" i="20"/>
  <c r="AC42" i="20"/>
  <c r="AE42" i="20" s="1"/>
  <c r="AA42" i="20"/>
  <c r="Y42" i="20"/>
  <c r="X42" i="20"/>
  <c r="V42" i="20"/>
  <c r="S42" i="20"/>
  <c r="T42" i="20" s="1"/>
  <c r="R42" i="20"/>
  <c r="P42" i="20"/>
  <c r="M42" i="20"/>
  <c r="L42" i="20"/>
  <c r="J42" i="20"/>
  <c r="G42" i="20"/>
  <c r="AC41" i="20"/>
  <c r="AA41" i="20"/>
  <c r="AE41" i="20" s="1"/>
  <c r="Y41" i="20"/>
  <c r="S41" i="20"/>
  <c r="T41" i="20" s="1"/>
  <c r="P41" i="20"/>
  <c r="M41" i="20"/>
  <c r="J41" i="20"/>
  <c r="G41" i="20"/>
  <c r="F41" i="20"/>
  <c r="D41" i="20"/>
  <c r="AE40" i="20"/>
  <c r="AC40" i="20"/>
  <c r="AA40" i="20"/>
  <c r="Y40" i="20"/>
  <c r="S40" i="20"/>
  <c r="T40" i="20" s="1"/>
  <c r="R40" i="20"/>
  <c r="P40" i="20"/>
  <c r="M40" i="20"/>
  <c r="L40" i="20"/>
  <c r="G40" i="20"/>
  <c r="AC39" i="20"/>
  <c r="AA39" i="20"/>
  <c r="Y39" i="20"/>
  <c r="S39" i="20"/>
  <c r="T39" i="20" s="1"/>
  <c r="R39" i="20"/>
  <c r="P39" i="20"/>
  <c r="M39" i="20"/>
  <c r="J39" i="20"/>
  <c r="G39" i="20"/>
  <c r="D39" i="20"/>
  <c r="AC38" i="20"/>
  <c r="AA38" i="20"/>
  <c r="Y38" i="20"/>
  <c r="S38" i="20"/>
  <c r="T38" i="20" s="1"/>
  <c r="R38" i="20"/>
  <c r="P38" i="20"/>
  <c r="M38" i="20"/>
  <c r="L38" i="20"/>
  <c r="G38" i="20"/>
  <c r="F38" i="20"/>
  <c r="D38" i="20"/>
  <c r="AE37" i="20"/>
  <c r="AC37" i="20"/>
  <c r="AA37" i="20"/>
  <c r="Y37" i="20"/>
  <c r="S37" i="20"/>
  <c r="T37" i="20" s="1"/>
  <c r="P37" i="20"/>
  <c r="M37" i="20"/>
  <c r="L37" i="20"/>
  <c r="J37" i="20"/>
  <c r="G37" i="20"/>
  <c r="AC36" i="20"/>
  <c r="AA36" i="20"/>
  <c r="Y36" i="20"/>
  <c r="S36" i="20"/>
  <c r="T36" i="20" s="1"/>
  <c r="R36" i="20"/>
  <c r="P36" i="20"/>
  <c r="M36" i="20"/>
  <c r="L36" i="20"/>
  <c r="G36" i="20"/>
  <c r="AC35" i="20"/>
  <c r="AA35" i="20"/>
  <c r="Y35" i="20"/>
  <c r="S35" i="20"/>
  <c r="T35" i="20" s="1"/>
  <c r="P35" i="20"/>
  <c r="M35" i="20"/>
  <c r="G35" i="20"/>
  <c r="F35" i="20"/>
  <c r="D35" i="20"/>
  <c r="AC34" i="20"/>
  <c r="AA34" i="20"/>
  <c r="Y34" i="20"/>
  <c r="T34" i="20"/>
  <c r="S34" i="20"/>
  <c r="R34" i="20"/>
  <c r="P34" i="20"/>
  <c r="M34" i="20"/>
  <c r="L34" i="20"/>
  <c r="G34" i="20"/>
  <c r="F34" i="20"/>
  <c r="D34" i="20"/>
  <c r="AC33" i="20"/>
  <c r="AA33" i="20"/>
  <c r="Y33" i="20"/>
  <c r="S33" i="20"/>
  <c r="T33" i="20" s="1"/>
  <c r="R33" i="20"/>
  <c r="P33" i="20"/>
  <c r="M33" i="20"/>
  <c r="G33" i="20"/>
  <c r="AC32" i="20"/>
  <c r="AA32" i="20"/>
  <c r="AE32" i="20" s="1"/>
  <c r="Y32" i="20"/>
  <c r="S32" i="20"/>
  <c r="T32" i="20" s="1"/>
  <c r="R32" i="20"/>
  <c r="P32" i="20"/>
  <c r="M32" i="20"/>
  <c r="L32" i="20"/>
  <c r="J32" i="20"/>
  <c r="G32" i="20"/>
  <c r="F32" i="20"/>
  <c r="D32" i="20"/>
  <c r="AC31" i="20"/>
  <c r="AA31" i="20"/>
  <c r="Y31" i="20"/>
  <c r="S31" i="20"/>
  <c r="T31" i="20" s="1"/>
  <c r="P31" i="20"/>
  <c r="M31" i="20"/>
  <c r="L31" i="20"/>
  <c r="J31" i="20"/>
  <c r="G31" i="20"/>
  <c r="AC30" i="20"/>
  <c r="AA30" i="20"/>
  <c r="Y30" i="20"/>
  <c r="S30" i="20"/>
  <c r="T30" i="20" s="1"/>
  <c r="R30" i="20"/>
  <c r="M30" i="20"/>
  <c r="L30" i="20"/>
  <c r="J30" i="20"/>
  <c r="G30" i="20"/>
  <c r="AC29" i="20"/>
  <c r="AA29" i="20"/>
  <c r="Y29" i="20"/>
  <c r="S29" i="20"/>
  <c r="T29" i="20" s="1"/>
  <c r="P29" i="20"/>
  <c r="M29" i="20"/>
  <c r="G29" i="20"/>
  <c r="AC28" i="20"/>
  <c r="AA28" i="20"/>
  <c r="AE28" i="20" s="1"/>
  <c r="Y28" i="20"/>
  <c r="T28" i="20"/>
  <c r="S28" i="20"/>
  <c r="M28" i="20"/>
  <c r="L28" i="20"/>
  <c r="J28" i="20"/>
  <c r="G28" i="20"/>
  <c r="F28" i="20"/>
  <c r="D28" i="20"/>
  <c r="AC27" i="20"/>
  <c r="AE27" i="20" s="1"/>
  <c r="AA27" i="20"/>
  <c r="Y27" i="20"/>
  <c r="S27" i="20"/>
  <c r="T27" i="20" s="1"/>
  <c r="R27" i="20"/>
  <c r="P27" i="20"/>
  <c r="M27" i="20"/>
  <c r="J27" i="20"/>
  <c r="G27" i="20"/>
  <c r="AE26" i="20"/>
  <c r="AC26" i="20"/>
  <c r="AA26" i="20"/>
  <c r="Y26" i="20"/>
  <c r="S26" i="20"/>
  <c r="T26" i="20" s="1"/>
  <c r="M26" i="20"/>
  <c r="L26" i="20"/>
  <c r="J26" i="20"/>
  <c r="G26" i="20"/>
  <c r="AE25" i="20"/>
  <c r="AC25" i="20"/>
  <c r="AA25" i="20"/>
  <c r="Y25" i="20"/>
  <c r="S25" i="20"/>
  <c r="T25" i="20" s="1"/>
  <c r="P25" i="20"/>
  <c r="M25" i="20"/>
  <c r="L25" i="20"/>
  <c r="G25" i="20"/>
  <c r="AC24" i="20"/>
  <c r="AA24" i="20"/>
  <c r="Y24" i="20"/>
  <c r="X24" i="20"/>
  <c r="S24" i="20"/>
  <c r="R24" i="20"/>
  <c r="P24" i="20"/>
  <c r="M24" i="20"/>
  <c r="L24" i="20"/>
  <c r="J24" i="20"/>
  <c r="G24" i="20"/>
  <c r="F24" i="20"/>
  <c r="D24" i="20"/>
  <c r="AE23" i="20"/>
  <c r="AC23" i="20"/>
  <c r="AA23" i="20"/>
  <c r="Y23" i="20"/>
  <c r="S23" i="20"/>
  <c r="T23" i="20" s="1"/>
  <c r="P23" i="20"/>
  <c r="M23" i="20"/>
  <c r="J23" i="20"/>
  <c r="G23" i="20"/>
  <c r="AC22" i="20"/>
  <c r="AA22" i="20"/>
  <c r="AE22" i="20" s="1"/>
  <c r="Y22" i="20"/>
  <c r="S22" i="20"/>
  <c r="T22" i="20" s="1"/>
  <c r="R22" i="20"/>
  <c r="P22" i="20"/>
  <c r="M22" i="20"/>
  <c r="L22" i="20"/>
  <c r="J22" i="20"/>
  <c r="G22" i="20"/>
  <c r="F22" i="20"/>
  <c r="D22" i="20"/>
  <c r="AE21" i="20"/>
  <c r="AC21" i="20"/>
  <c r="AA21" i="20"/>
  <c r="Y21" i="20"/>
  <c r="S21" i="20"/>
  <c r="T21" i="20" s="1"/>
  <c r="R21" i="20"/>
  <c r="P21" i="20"/>
  <c r="M21" i="20"/>
  <c r="G21" i="20"/>
  <c r="D21" i="20"/>
  <c r="AE20" i="20"/>
  <c r="AC20" i="20"/>
  <c r="AA20" i="20"/>
  <c r="Y20" i="20"/>
  <c r="S20" i="20"/>
  <c r="R20" i="20"/>
  <c r="P20" i="20"/>
  <c r="M20" i="20"/>
  <c r="L20" i="20"/>
  <c r="G20" i="20"/>
  <c r="F20" i="20"/>
  <c r="AC19" i="20"/>
  <c r="AA19" i="20"/>
  <c r="AE19" i="20" s="1"/>
  <c r="Y19" i="20"/>
  <c r="S19" i="20"/>
  <c r="T19" i="20" s="1"/>
  <c r="P19" i="20"/>
  <c r="M19" i="20"/>
  <c r="L19" i="20"/>
  <c r="G19" i="20"/>
  <c r="AC18" i="20"/>
  <c r="AA18" i="20"/>
  <c r="AE18" i="20" s="1"/>
  <c r="Y18" i="20"/>
  <c r="S18" i="20"/>
  <c r="T18" i="20" s="1"/>
  <c r="R18" i="20"/>
  <c r="P18" i="20"/>
  <c r="M18" i="20"/>
  <c r="L18" i="20"/>
  <c r="J18" i="20"/>
  <c r="G18" i="20"/>
  <c r="F18" i="20"/>
  <c r="D18" i="20"/>
  <c r="AC17" i="20"/>
  <c r="AA17" i="20"/>
  <c r="Y17" i="20"/>
  <c r="S17" i="20"/>
  <c r="T17" i="20" s="1"/>
  <c r="P17" i="20"/>
  <c r="M17" i="20"/>
  <c r="G17" i="20"/>
  <c r="F17" i="20"/>
  <c r="AC16" i="20"/>
  <c r="AA16" i="20"/>
  <c r="AE16" i="20" s="1"/>
  <c r="Y16" i="20"/>
  <c r="S16" i="20"/>
  <c r="T16" i="20" s="1"/>
  <c r="R16" i="20"/>
  <c r="P16" i="20"/>
  <c r="M16" i="20"/>
  <c r="L16" i="20"/>
  <c r="G16" i="20"/>
  <c r="F16" i="20"/>
  <c r="AC15" i="20"/>
  <c r="AA15" i="20"/>
  <c r="Y15" i="20"/>
  <c r="S15" i="20"/>
  <c r="T15" i="20" s="1"/>
  <c r="R15" i="20"/>
  <c r="P15" i="20"/>
  <c r="M15" i="20"/>
  <c r="G15" i="20"/>
  <c r="W14" i="20"/>
  <c r="X41" i="20" s="1"/>
  <c r="U14" i="20"/>
  <c r="Q14" i="20"/>
  <c r="O14" i="20"/>
  <c r="S14" i="20" s="1"/>
  <c r="K14" i="20"/>
  <c r="L57" i="20" s="1"/>
  <c r="I14" i="20"/>
  <c r="J54" i="20" s="1"/>
  <c r="E14" i="20"/>
  <c r="C14" i="20"/>
  <c r="AC13" i="20"/>
  <c r="AA13" i="20"/>
  <c r="AE13" i="20" s="1"/>
  <c r="Y13" i="20"/>
  <c r="S13" i="20"/>
  <c r="M13" i="20"/>
  <c r="G13" i="20"/>
  <c r="AC12" i="20"/>
  <c r="AD12" i="20" s="1"/>
  <c r="AA12" i="20"/>
  <c r="AE12" i="20" s="1"/>
  <c r="AF12" i="20" s="1"/>
  <c r="Y12" i="20"/>
  <c r="X12" i="20"/>
  <c r="V12" i="20"/>
  <c r="S12" i="20"/>
  <c r="T12" i="20" s="1"/>
  <c r="R12" i="20"/>
  <c r="P12" i="20"/>
  <c r="M12" i="20"/>
  <c r="N12" i="20" s="1"/>
  <c r="L12" i="20"/>
  <c r="J12" i="20"/>
  <c r="G12" i="20"/>
  <c r="H12" i="20" s="1"/>
  <c r="F12" i="20"/>
  <c r="D12" i="20"/>
  <c r="AC11" i="20"/>
  <c r="AE11" i="20" s="1"/>
  <c r="AA11" i="20"/>
  <c r="Y11" i="20"/>
  <c r="S11" i="20"/>
  <c r="M11" i="20"/>
  <c r="G11" i="20"/>
  <c r="AD39" i="20" l="1"/>
  <c r="N56" i="20"/>
  <c r="H29" i="20"/>
  <c r="N50" i="20"/>
  <c r="N23" i="20"/>
  <c r="AB26" i="20"/>
  <c r="AE31" i="20"/>
  <c r="AB31" i="20"/>
  <c r="H35" i="20"/>
  <c r="AD37" i="20"/>
  <c r="AD26" i="20"/>
  <c r="AD31" i="20"/>
  <c r="N35" i="20"/>
  <c r="H45" i="20"/>
  <c r="AD17" i="20"/>
  <c r="H39" i="20"/>
  <c r="AD43" i="20"/>
  <c r="H54" i="20"/>
  <c r="N20" i="20"/>
  <c r="N33" i="20"/>
  <c r="N59" i="20"/>
  <c r="H18" i="20"/>
  <c r="N27" i="20"/>
  <c r="H31" i="20"/>
  <c r="AD50" i="20"/>
  <c r="N19" i="20"/>
  <c r="AB24" i="20"/>
  <c r="H26" i="20"/>
  <c r="AD35" i="20"/>
  <c r="N38" i="20"/>
  <c r="AD41" i="20"/>
  <c r="N37" i="20"/>
  <c r="AD45" i="20"/>
  <c r="AD56" i="20"/>
  <c r="Z12" i="20"/>
  <c r="AB20" i="20"/>
  <c r="N31" i="20"/>
  <c r="AE34" i="20"/>
  <c r="AD20" i="20"/>
  <c r="H24" i="20"/>
  <c r="AD33" i="20"/>
  <c r="N57" i="20"/>
  <c r="V56" i="20"/>
  <c r="V37" i="20"/>
  <c r="V20" i="20"/>
  <c r="V54" i="20"/>
  <c r="V52" i="20"/>
  <c r="V35" i="20"/>
  <c r="V33" i="20"/>
  <c r="V18" i="20"/>
  <c r="V16" i="20"/>
  <c r="V50" i="20"/>
  <c r="V31" i="20"/>
  <c r="V48" i="20"/>
  <c r="V46" i="20"/>
  <c r="N16" i="20"/>
  <c r="V28" i="20"/>
  <c r="AD46" i="20"/>
  <c r="AB18" i="20"/>
  <c r="AD21" i="20"/>
  <c r="V36" i="20"/>
  <c r="V15" i="20"/>
  <c r="X36" i="20"/>
  <c r="V25" i="20"/>
  <c r="AD24" i="20"/>
  <c r="V26" i="20"/>
  <c r="AB28" i="20"/>
  <c r="D50" i="20"/>
  <c r="D31" i="20"/>
  <c r="D48" i="20"/>
  <c r="D46" i="20"/>
  <c r="D29" i="20"/>
  <c r="D27" i="20"/>
  <c r="D44" i="20"/>
  <c r="D25" i="20"/>
  <c r="D59" i="20"/>
  <c r="D57" i="20"/>
  <c r="D42" i="20"/>
  <c r="AE15" i="20"/>
  <c r="D19" i="20"/>
  <c r="AD19" i="20"/>
  <c r="X20" i="20"/>
  <c r="V23" i="20"/>
  <c r="AE24" i="20"/>
  <c r="AB25" i="20"/>
  <c r="X26" i="20"/>
  <c r="AD28" i="20"/>
  <c r="AB29" i="20"/>
  <c r="D36" i="20"/>
  <c r="AE36" i="20"/>
  <c r="V40" i="20"/>
  <c r="N41" i="20"/>
  <c r="AE43" i="20"/>
  <c r="V44" i="20"/>
  <c r="N52" i="20"/>
  <c r="H53" i="20"/>
  <c r="D54" i="20"/>
  <c r="X58" i="20"/>
  <c r="AB12" i="20"/>
  <c r="F55" i="20"/>
  <c r="F49" i="20"/>
  <c r="F43" i="20"/>
  <c r="F37" i="20"/>
  <c r="F31" i="20"/>
  <c r="F25" i="20"/>
  <c r="F19" i="20"/>
  <c r="F57" i="20"/>
  <c r="F51" i="20"/>
  <c r="F45" i="20"/>
  <c r="F39" i="20"/>
  <c r="F33" i="20"/>
  <c r="F27" i="20"/>
  <c r="F21" i="20"/>
  <c r="F15" i="20"/>
  <c r="F48" i="20"/>
  <c r="F46" i="20"/>
  <c r="F29" i="20"/>
  <c r="F44" i="20"/>
  <c r="F59" i="20"/>
  <c r="F42" i="20"/>
  <c r="F40" i="20"/>
  <c r="F23" i="20"/>
  <c r="D15" i="20"/>
  <c r="V17" i="20"/>
  <c r="N18" i="20"/>
  <c r="H19" i="20"/>
  <c r="H22" i="20"/>
  <c r="AD22" i="20"/>
  <c r="X23" i="20"/>
  <c r="N24" i="20"/>
  <c r="V30" i="20"/>
  <c r="J35" i="20"/>
  <c r="F36" i="20"/>
  <c r="X40" i="20"/>
  <c r="D43" i="20"/>
  <c r="AB43" i="20"/>
  <c r="J48" i="20"/>
  <c r="D49" i="20"/>
  <c r="F54" i="20"/>
  <c r="V55" i="20"/>
  <c r="H57" i="20"/>
  <c r="V59" i="20"/>
  <c r="H55" i="20"/>
  <c r="H17" i="20"/>
  <c r="AD30" i="20"/>
  <c r="AB38" i="20"/>
  <c r="AD27" i="20"/>
  <c r="V32" i="20"/>
  <c r="V39" i="20"/>
  <c r="AE46" i="20"/>
  <c r="H51" i="20"/>
  <c r="AB56" i="20"/>
  <c r="Y14" i="20"/>
  <c r="Z49" i="20" s="1"/>
  <c r="H21" i="20"/>
  <c r="N26" i="20"/>
  <c r="V58" i="20"/>
  <c r="G14" i="20"/>
  <c r="H27" i="20" s="1"/>
  <c r="D16" i="20"/>
  <c r="X17" i="20"/>
  <c r="H25" i="20"/>
  <c r="X30" i="20"/>
  <c r="N15" i="20"/>
  <c r="H16" i="20"/>
  <c r="H20" i="20"/>
  <c r="V21" i="20"/>
  <c r="D23" i="20"/>
  <c r="V27" i="20"/>
  <c r="J29" i="20"/>
  <c r="D30" i="20"/>
  <c r="N32" i="20"/>
  <c r="AE33" i="20"/>
  <c r="X34" i="20"/>
  <c r="N36" i="20"/>
  <c r="V38" i="20"/>
  <c r="D40" i="20"/>
  <c r="J43" i="20"/>
  <c r="AD58" i="20"/>
  <c r="AD52" i="20"/>
  <c r="H59" i="20"/>
  <c r="X55" i="20"/>
  <c r="X49" i="20"/>
  <c r="X43" i="20"/>
  <c r="X37" i="20"/>
  <c r="X31" i="20"/>
  <c r="X25" i="20"/>
  <c r="X19" i="20"/>
  <c r="X57" i="20"/>
  <c r="X51" i="20"/>
  <c r="X45" i="20"/>
  <c r="X39" i="20"/>
  <c r="X33" i="20"/>
  <c r="X27" i="20"/>
  <c r="X21" i="20"/>
  <c r="X15" i="20"/>
  <c r="X54" i="20"/>
  <c r="X52" i="20"/>
  <c r="X35" i="20"/>
  <c r="X18" i="20"/>
  <c r="X16" i="20"/>
  <c r="X50" i="20"/>
  <c r="X48" i="20"/>
  <c r="X46" i="20"/>
  <c r="X29" i="20"/>
  <c r="X44" i="20"/>
  <c r="V19" i="20"/>
  <c r="V22" i="20"/>
  <c r="X28" i="20"/>
  <c r="V57" i="20"/>
  <c r="AD18" i="20"/>
  <c r="X22" i="20"/>
  <c r="X32" i="20"/>
  <c r="AE38" i="20"/>
  <c r="AB42" i="20"/>
  <c r="V43" i="20"/>
  <c r="AB47" i="20"/>
  <c r="AE47" i="20"/>
  <c r="V49" i="20"/>
  <c r="H52" i="20"/>
  <c r="AA14" i="20"/>
  <c r="AB44" i="20" s="1"/>
  <c r="V29" i="20"/>
  <c r="AD42" i="20"/>
  <c r="AD47" i="20"/>
  <c r="AD48" i="20"/>
  <c r="AC14" i="20"/>
  <c r="AD51" i="20" s="1"/>
  <c r="AE35" i="20"/>
  <c r="H42" i="20"/>
  <c r="N45" i="20"/>
  <c r="N46" i="20"/>
  <c r="AD53" i="20"/>
  <c r="AD16" i="20"/>
  <c r="D20" i="20"/>
  <c r="Z23" i="20"/>
  <c r="D33" i="20"/>
  <c r="AE39" i="20"/>
  <c r="N42" i="20"/>
  <c r="V45" i="20"/>
  <c r="N47" i="20"/>
  <c r="AD49" i="20"/>
  <c r="V51" i="20"/>
  <c r="AD54" i="20"/>
  <c r="D58" i="20"/>
  <c r="X59" i="20"/>
  <c r="J59" i="20"/>
  <c r="J57" i="20"/>
  <c r="J40" i="20"/>
  <c r="J21" i="20"/>
  <c r="J55" i="20"/>
  <c r="J53" i="20"/>
  <c r="J38" i="20"/>
  <c r="J36" i="20"/>
  <c r="J19" i="20"/>
  <c r="J17" i="20"/>
  <c r="J51" i="20"/>
  <c r="J34" i="20"/>
  <c r="J15" i="20"/>
  <c r="M14" i="20"/>
  <c r="N21" i="20" s="1"/>
  <c r="J49" i="20"/>
  <c r="J47" i="20"/>
  <c r="J25" i="20"/>
  <c r="AE29" i="20"/>
  <c r="V34" i="20"/>
  <c r="D37" i="20"/>
  <c r="AB40" i="20"/>
  <c r="V41" i="20"/>
  <c r="N48" i="20"/>
  <c r="D26" i="20"/>
  <c r="J16" i="20"/>
  <c r="D17" i="20"/>
  <c r="AB17" i="20"/>
  <c r="AE17" i="20"/>
  <c r="J20" i="20"/>
  <c r="H23" i="20"/>
  <c r="V24" i="20"/>
  <c r="F26" i="20"/>
  <c r="Z27" i="20"/>
  <c r="F30" i="20"/>
  <c r="AE30" i="20"/>
  <c r="J33" i="20"/>
  <c r="X38" i="20"/>
  <c r="J44" i="20"/>
  <c r="AB45" i="20"/>
  <c r="AE45" i="20"/>
  <c r="V47" i="20"/>
  <c r="N49" i="20"/>
  <c r="J50" i="20"/>
  <c r="AE51" i="20"/>
  <c r="D55" i="20"/>
  <c r="AD55" i="20"/>
  <c r="X56" i="20"/>
  <c r="J58" i="20"/>
  <c r="AD59" i="20"/>
  <c r="AB53" i="20"/>
  <c r="AB21" i="20"/>
  <c r="N28" i="20"/>
  <c r="AD34" i="20"/>
  <c r="T20" i="20"/>
  <c r="AB23" i="20"/>
  <c r="P26" i="20"/>
  <c r="P28" i="20"/>
  <c r="N30" i="20"/>
  <c r="AD36" i="20"/>
  <c r="H40" i="20"/>
  <c r="P43" i="20"/>
  <c r="P45" i="20"/>
  <c r="T56" i="20"/>
  <c r="R59" i="20"/>
  <c r="R53" i="20"/>
  <c r="R47" i="20"/>
  <c r="R41" i="20"/>
  <c r="R35" i="20"/>
  <c r="R29" i="20"/>
  <c r="R23" i="20"/>
  <c r="R17" i="20"/>
  <c r="R55" i="20"/>
  <c r="R49" i="20"/>
  <c r="R43" i="20"/>
  <c r="R37" i="20"/>
  <c r="R31" i="20"/>
  <c r="R25" i="20"/>
  <c r="R19" i="20"/>
  <c r="T24" i="20"/>
  <c r="R26" i="20"/>
  <c r="AB27" i="20"/>
  <c r="R28" i="20"/>
  <c r="P30" i="20"/>
  <c r="N34" i="20"/>
  <c r="AD40" i="20"/>
  <c r="R45" i="20"/>
  <c r="P47" i="20"/>
  <c r="AE53" i="20"/>
  <c r="L17" i="20"/>
  <c r="L23" i="20"/>
  <c r="L29" i="20"/>
  <c r="L35" i="20"/>
  <c r="L41" i="20"/>
  <c r="L47" i="20"/>
  <c r="L53" i="20"/>
  <c r="L59" i="20"/>
  <c r="L15" i="20"/>
  <c r="L21" i="20"/>
  <c r="L27" i="20"/>
  <c r="L33" i="20"/>
  <c r="L39" i="20"/>
  <c r="L45" i="20"/>
  <c r="L51" i="20"/>
  <c r="Z48" i="20" l="1"/>
  <c r="Z36" i="20"/>
  <c r="AB22" i="20"/>
  <c r="H33" i="20"/>
  <c r="Z17" i="20"/>
  <c r="Z38" i="20"/>
  <c r="Z50" i="20"/>
  <c r="Z34" i="20"/>
  <c r="AF35" i="20"/>
  <c r="H56" i="20"/>
  <c r="H58" i="20"/>
  <c r="AD32" i="20"/>
  <c r="Z56" i="20"/>
  <c r="Z19" i="20"/>
  <c r="H43" i="20"/>
  <c r="Z15" i="20"/>
  <c r="Z55" i="20"/>
  <c r="H15" i="20"/>
  <c r="Z53" i="20"/>
  <c r="Z37" i="20"/>
  <c r="AF47" i="20"/>
  <c r="AF34" i="20"/>
  <c r="AF45" i="20"/>
  <c r="Z24" i="20"/>
  <c r="AF38" i="20"/>
  <c r="Z20" i="20"/>
  <c r="AF24" i="20"/>
  <c r="Z22" i="20"/>
  <c r="AF33" i="20"/>
  <c r="AF46" i="20"/>
  <c r="AF43" i="20"/>
  <c r="Z57" i="20"/>
  <c r="AF53" i="20"/>
  <c r="AB50" i="20"/>
  <c r="AB46" i="20"/>
  <c r="AE14" i="20"/>
  <c r="AF29" i="20" s="1"/>
  <c r="AB52" i="20"/>
  <c r="AB30" i="20"/>
  <c r="Z51" i="20"/>
  <c r="AB59" i="20"/>
  <c r="AB57" i="20"/>
  <c r="Z31" i="20"/>
  <c r="AF39" i="20"/>
  <c r="Z25" i="20"/>
  <c r="N51" i="20"/>
  <c r="Z52" i="20"/>
  <c r="N58" i="20"/>
  <c r="AD15" i="20"/>
  <c r="AF36" i="20"/>
  <c r="AD38" i="20"/>
  <c r="N54" i="20"/>
  <c r="H47" i="20"/>
  <c r="H30" i="20"/>
  <c r="N39" i="20"/>
  <c r="H49" i="20"/>
  <c r="Z41" i="20"/>
  <c r="Z33" i="20"/>
  <c r="Z21" i="20"/>
  <c r="Z18" i="20"/>
  <c r="AF31" i="20"/>
  <c r="Z40" i="20"/>
  <c r="Z58" i="20"/>
  <c r="Z28" i="20"/>
  <c r="AB33" i="20"/>
  <c r="AB55" i="20"/>
  <c r="AB54" i="20"/>
  <c r="AB16" i="20"/>
  <c r="H46" i="20"/>
  <c r="H44" i="20"/>
  <c r="Z46" i="20"/>
  <c r="Z44" i="20"/>
  <c r="AF51" i="20"/>
  <c r="AF30" i="20"/>
  <c r="Z59" i="20"/>
  <c r="N53" i="20"/>
  <c r="N17" i="20"/>
  <c r="N29" i="20"/>
  <c r="N25" i="20"/>
  <c r="H36" i="20"/>
  <c r="AB19" i="20"/>
  <c r="Z42" i="20"/>
  <c r="H50" i="20"/>
  <c r="AB39" i="20"/>
  <c r="AB41" i="20"/>
  <c r="AB49" i="20"/>
  <c r="H28" i="20"/>
  <c r="AF15" i="20"/>
  <c r="Z39" i="20"/>
  <c r="Z45" i="20"/>
  <c r="H37" i="20"/>
  <c r="Z47" i="20"/>
  <c r="H41" i="20"/>
  <c r="Z32" i="20"/>
  <c r="AF17" i="20"/>
  <c r="Z30" i="20"/>
  <c r="Z29" i="20"/>
  <c r="H32" i="20"/>
  <c r="AB36" i="20"/>
  <c r="Z54" i="20"/>
  <c r="H38" i="20"/>
  <c r="AB51" i="20"/>
  <c r="AB58" i="20"/>
  <c r="AD23" i="20"/>
  <c r="AD29" i="20"/>
  <c r="AD25" i="20"/>
  <c r="AB48" i="20"/>
  <c r="AB35" i="20"/>
  <c r="AD44" i="20"/>
  <c r="N22" i="20"/>
  <c r="Z16" i="20"/>
  <c r="N40" i="20"/>
  <c r="Z26" i="20"/>
  <c r="AB32" i="20"/>
  <c r="AB15" i="20"/>
  <c r="AD57" i="20"/>
  <c r="H34" i="20"/>
  <c r="N43" i="20"/>
  <c r="AB34" i="20"/>
  <c r="N44" i="20"/>
  <c r="Z35" i="20"/>
  <c r="N55" i="20"/>
  <c r="Z43" i="20"/>
  <c r="AB37" i="20"/>
  <c r="H48" i="20"/>
  <c r="AC59" i="22"/>
  <c r="AE59" i="22" s="1"/>
  <c r="AA59" i="22"/>
  <c r="Y59" i="22"/>
  <c r="S59" i="22"/>
  <c r="T59" i="22" s="1"/>
  <c r="R59" i="22"/>
  <c r="P59" i="22"/>
  <c r="N59" i="22"/>
  <c r="M59" i="22"/>
  <c r="G59" i="22"/>
  <c r="AE58" i="22"/>
  <c r="AC58" i="22"/>
  <c r="AA58" i="22"/>
  <c r="Y58" i="22"/>
  <c r="S58" i="22"/>
  <c r="M58" i="22"/>
  <c r="N58" i="22" s="1"/>
  <c r="L58" i="22"/>
  <c r="J58" i="22"/>
  <c r="G58" i="22"/>
  <c r="AC57" i="22"/>
  <c r="AA57" i="22"/>
  <c r="Y57" i="22"/>
  <c r="S57" i="22"/>
  <c r="T57" i="22" s="1"/>
  <c r="R57" i="22"/>
  <c r="M57" i="22"/>
  <c r="L57" i="22"/>
  <c r="J57" i="22"/>
  <c r="G57" i="22"/>
  <c r="AC56" i="22"/>
  <c r="AE56" i="22" s="1"/>
  <c r="AA56" i="22"/>
  <c r="Y56" i="22"/>
  <c r="S56" i="22"/>
  <c r="R56" i="22"/>
  <c r="P56" i="22"/>
  <c r="M56" i="22"/>
  <c r="N56" i="22" s="1"/>
  <c r="L56" i="22"/>
  <c r="J56" i="22"/>
  <c r="G56" i="22"/>
  <c r="D56" i="22"/>
  <c r="AC55" i="22"/>
  <c r="AA55" i="22"/>
  <c r="AE55" i="22" s="1"/>
  <c r="Y55" i="22"/>
  <c r="S55" i="22"/>
  <c r="P55" i="22"/>
  <c r="M55" i="22"/>
  <c r="N55" i="22" s="1"/>
  <c r="L55" i="22"/>
  <c r="J55" i="22"/>
  <c r="G55" i="22"/>
  <c r="AC54" i="22"/>
  <c r="AA54" i="22"/>
  <c r="AE54" i="22" s="1"/>
  <c r="Y54" i="22"/>
  <c r="X54" i="22"/>
  <c r="S54" i="22"/>
  <c r="T54" i="22" s="1"/>
  <c r="R54" i="22"/>
  <c r="M54" i="22"/>
  <c r="L54" i="22"/>
  <c r="J54" i="22"/>
  <c r="G54" i="22"/>
  <c r="F54" i="22"/>
  <c r="D54" i="22"/>
  <c r="AC53" i="22"/>
  <c r="AE53" i="22" s="1"/>
  <c r="AA53" i="22"/>
  <c r="Y53" i="22"/>
  <c r="S53" i="22"/>
  <c r="R53" i="22"/>
  <c r="P53" i="22"/>
  <c r="N53" i="22"/>
  <c r="M53" i="22"/>
  <c r="J53" i="22"/>
  <c r="G53" i="22"/>
  <c r="AC52" i="22"/>
  <c r="AA52" i="22"/>
  <c r="Y52" i="22"/>
  <c r="X52" i="22"/>
  <c r="S52" i="22"/>
  <c r="R52" i="22"/>
  <c r="P52" i="22"/>
  <c r="M52" i="22"/>
  <c r="N52" i="22" s="1"/>
  <c r="L52" i="22"/>
  <c r="J52" i="22"/>
  <c r="G52" i="22"/>
  <c r="F52" i="22"/>
  <c r="D52" i="22"/>
  <c r="AC51" i="22"/>
  <c r="AA51" i="22"/>
  <c r="Y51" i="22"/>
  <c r="S51" i="22"/>
  <c r="T51" i="22" s="1"/>
  <c r="R51" i="22"/>
  <c r="M51" i="22"/>
  <c r="N51" i="22" s="1"/>
  <c r="L51" i="22"/>
  <c r="J51" i="22"/>
  <c r="G51" i="22"/>
  <c r="AC50" i="22"/>
  <c r="AE50" i="22" s="1"/>
  <c r="AA50" i="22"/>
  <c r="Y50" i="22"/>
  <c r="S50" i="22"/>
  <c r="R50" i="22"/>
  <c r="P50" i="22"/>
  <c r="M50" i="22"/>
  <c r="N50" i="22" s="1"/>
  <c r="L50" i="22"/>
  <c r="G50" i="22"/>
  <c r="AC49" i="22"/>
  <c r="AA49" i="22"/>
  <c r="Y49" i="22"/>
  <c r="S49" i="22"/>
  <c r="P49" i="22"/>
  <c r="M49" i="22"/>
  <c r="N49" i="22" s="1"/>
  <c r="L49" i="22"/>
  <c r="J49" i="22"/>
  <c r="G49" i="22"/>
  <c r="F49" i="22"/>
  <c r="AC48" i="22"/>
  <c r="AA48" i="22"/>
  <c r="Y48" i="22"/>
  <c r="S48" i="22"/>
  <c r="T48" i="22" s="1"/>
  <c r="M48" i="22"/>
  <c r="L48" i="22"/>
  <c r="J48" i="22"/>
  <c r="G48" i="22"/>
  <c r="AE47" i="22"/>
  <c r="AC47" i="22"/>
  <c r="AA47" i="22"/>
  <c r="Y47" i="22"/>
  <c r="S47" i="22"/>
  <c r="T47" i="22" s="1"/>
  <c r="M47" i="22"/>
  <c r="N47" i="22" s="1"/>
  <c r="G47" i="22"/>
  <c r="AC46" i="22"/>
  <c r="AE46" i="22" s="1"/>
  <c r="AA46" i="22"/>
  <c r="Y46" i="22"/>
  <c r="S46" i="22"/>
  <c r="R46" i="22"/>
  <c r="P46" i="22"/>
  <c r="M46" i="22"/>
  <c r="N46" i="22" s="1"/>
  <c r="L46" i="22"/>
  <c r="J46" i="22"/>
  <c r="G46" i="22"/>
  <c r="F46" i="22"/>
  <c r="AC45" i="22"/>
  <c r="AA45" i="22"/>
  <c r="AE45" i="22" s="1"/>
  <c r="Y45" i="22"/>
  <c r="S45" i="22"/>
  <c r="T45" i="22" s="1"/>
  <c r="M45" i="22"/>
  <c r="N45" i="22" s="1"/>
  <c r="L45" i="22"/>
  <c r="J45" i="22"/>
  <c r="G45" i="22"/>
  <c r="AE44" i="22"/>
  <c r="AC44" i="22"/>
  <c r="AA44" i="22"/>
  <c r="Y44" i="22"/>
  <c r="S44" i="22"/>
  <c r="M44" i="22"/>
  <c r="N44" i="22" s="1"/>
  <c r="L44" i="22"/>
  <c r="G44" i="22"/>
  <c r="F44" i="22"/>
  <c r="D44" i="22"/>
  <c r="AC43" i="22"/>
  <c r="AE43" i="22" s="1"/>
  <c r="AA43" i="22"/>
  <c r="Y43" i="22"/>
  <c r="S43" i="22"/>
  <c r="T43" i="22" s="1"/>
  <c r="P43" i="22"/>
  <c r="M43" i="22"/>
  <c r="N43" i="22" s="1"/>
  <c r="L43" i="22"/>
  <c r="J43" i="22"/>
  <c r="G43" i="22"/>
  <c r="AC42" i="22"/>
  <c r="AA42" i="22"/>
  <c r="AE42" i="22" s="1"/>
  <c r="Y42" i="22"/>
  <c r="S42" i="22"/>
  <c r="M42" i="22"/>
  <c r="N42" i="22" s="1"/>
  <c r="L42" i="22"/>
  <c r="J42" i="22"/>
  <c r="G42" i="22"/>
  <c r="AE41" i="22"/>
  <c r="AC41" i="22"/>
  <c r="AA41" i="22"/>
  <c r="Y41" i="22"/>
  <c r="X41" i="22"/>
  <c r="S41" i="22"/>
  <c r="T41" i="22" s="1"/>
  <c r="R41" i="22"/>
  <c r="P41" i="22"/>
  <c r="N41" i="22"/>
  <c r="M41" i="22"/>
  <c r="G41" i="22"/>
  <c r="F41" i="22"/>
  <c r="D41" i="22"/>
  <c r="AE40" i="22"/>
  <c r="AC40" i="22"/>
  <c r="AA40" i="22"/>
  <c r="Y40" i="22"/>
  <c r="S40" i="22"/>
  <c r="T40" i="22" s="1"/>
  <c r="R40" i="22"/>
  <c r="P40" i="22"/>
  <c r="M40" i="22"/>
  <c r="N40" i="22" s="1"/>
  <c r="L40" i="22"/>
  <c r="J40" i="22"/>
  <c r="G40" i="22"/>
  <c r="AC39" i="22"/>
  <c r="AA39" i="22"/>
  <c r="AE39" i="22" s="1"/>
  <c r="Y39" i="22"/>
  <c r="S39" i="22"/>
  <c r="M39" i="22"/>
  <c r="N39" i="22" s="1"/>
  <c r="L39" i="22"/>
  <c r="J39" i="22"/>
  <c r="G39" i="22"/>
  <c r="AC38" i="22"/>
  <c r="AA38" i="22"/>
  <c r="Y38" i="22"/>
  <c r="S38" i="22"/>
  <c r="R38" i="22"/>
  <c r="P38" i="22"/>
  <c r="N38" i="22"/>
  <c r="M38" i="22"/>
  <c r="L38" i="22"/>
  <c r="J38" i="22"/>
  <c r="G38" i="22"/>
  <c r="AC37" i="22"/>
  <c r="AA37" i="22"/>
  <c r="AE37" i="22" s="1"/>
  <c r="Y37" i="22"/>
  <c r="S37" i="22"/>
  <c r="T37" i="22" s="1"/>
  <c r="P37" i="22"/>
  <c r="M37" i="22"/>
  <c r="N37" i="22" s="1"/>
  <c r="L37" i="22"/>
  <c r="J37" i="22"/>
  <c r="G37" i="22"/>
  <c r="AC36" i="22"/>
  <c r="AA36" i="22"/>
  <c r="AE36" i="22" s="1"/>
  <c r="Y36" i="22"/>
  <c r="S36" i="22"/>
  <c r="P36" i="22"/>
  <c r="M36" i="22"/>
  <c r="N36" i="22" s="1"/>
  <c r="L36" i="22"/>
  <c r="J36" i="22"/>
  <c r="G36" i="22"/>
  <c r="F36" i="22"/>
  <c r="D36" i="22"/>
  <c r="AC35" i="22"/>
  <c r="AA35" i="22"/>
  <c r="Y35" i="22"/>
  <c r="S35" i="22"/>
  <c r="R35" i="22"/>
  <c r="P35" i="22"/>
  <c r="M35" i="22"/>
  <c r="N35" i="22" s="1"/>
  <c r="J35" i="22"/>
  <c r="G35" i="22"/>
  <c r="AC34" i="22"/>
  <c r="AE34" i="22" s="1"/>
  <c r="AA34" i="22"/>
  <c r="Y34" i="22"/>
  <c r="S34" i="22"/>
  <c r="T34" i="22" s="1"/>
  <c r="R34" i="22"/>
  <c r="P34" i="22"/>
  <c r="M34" i="22"/>
  <c r="N34" i="22" s="1"/>
  <c r="L34" i="22"/>
  <c r="J34" i="22"/>
  <c r="G34" i="22"/>
  <c r="AE33" i="22"/>
  <c r="AC33" i="22"/>
  <c r="AA33" i="22"/>
  <c r="Y33" i="22"/>
  <c r="S33" i="22"/>
  <c r="P33" i="22"/>
  <c r="M33" i="22"/>
  <c r="N33" i="22" s="1"/>
  <c r="L33" i="22"/>
  <c r="J33" i="22"/>
  <c r="G33" i="22"/>
  <c r="AC32" i="22"/>
  <c r="AA32" i="22"/>
  <c r="AE32" i="22" s="1"/>
  <c r="Y32" i="22"/>
  <c r="X32" i="22"/>
  <c r="V32" i="22"/>
  <c r="S32" i="22"/>
  <c r="R32" i="22"/>
  <c r="P32" i="22"/>
  <c r="M32" i="22"/>
  <c r="N32" i="22" s="1"/>
  <c r="L32" i="22"/>
  <c r="J32" i="22"/>
  <c r="G32" i="22"/>
  <c r="F32" i="22"/>
  <c r="D32" i="22"/>
  <c r="AE31" i="22"/>
  <c r="AC31" i="22"/>
  <c r="AA31" i="22"/>
  <c r="Y31" i="22"/>
  <c r="S31" i="22"/>
  <c r="T31" i="22" s="1"/>
  <c r="P31" i="22"/>
  <c r="M31" i="22"/>
  <c r="N31" i="22" s="1"/>
  <c r="L31" i="22"/>
  <c r="J31" i="22"/>
  <c r="G31" i="22"/>
  <c r="AC30" i="22"/>
  <c r="AA30" i="22"/>
  <c r="AE30" i="22" s="1"/>
  <c r="Y30" i="22"/>
  <c r="X30" i="22"/>
  <c r="S30" i="22"/>
  <c r="M30" i="22"/>
  <c r="L30" i="22"/>
  <c r="J30" i="22"/>
  <c r="G30" i="22"/>
  <c r="F30" i="22"/>
  <c r="D30" i="22"/>
  <c r="AC29" i="22"/>
  <c r="AA29" i="22"/>
  <c r="Y29" i="22"/>
  <c r="S29" i="22"/>
  <c r="T29" i="22" s="1"/>
  <c r="R29" i="22"/>
  <c r="M29" i="22"/>
  <c r="N29" i="22" s="1"/>
  <c r="J29" i="22"/>
  <c r="G29" i="22"/>
  <c r="F29" i="22"/>
  <c r="D29" i="22"/>
  <c r="AC28" i="22"/>
  <c r="AE28" i="22" s="1"/>
  <c r="AA28" i="22"/>
  <c r="Y28" i="22"/>
  <c r="S28" i="22"/>
  <c r="T28" i="22" s="1"/>
  <c r="R28" i="22"/>
  <c r="P28" i="22"/>
  <c r="M28" i="22"/>
  <c r="N28" i="22" s="1"/>
  <c r="L28" i="22"/>
  <c r="G28" i="22"/>
  <c r="AC27" i="22"/>
  <c r="AA27" i="22"/>
  <c r="AE27" i="22" s="1"/>
  <c r="Y27" i="22"/>
  <c r="S27" i="22"/>
  <c r="R27" i="22"/>
  <c r="P27" i="22"/>
  <c r="M27" i="22"/>
  <c r="N27" i="22" s="1"/>
  <c r="L27" i="22"/>
  <c r="J27" i="22"/>
  <c r="G27" i="22"/>
  <c r="D27" i="22"/>
  <c r="AC26" i="22"/>
  <c r="AA26" i="22"/>
  <c r="Y26" i="22"/>
  <c r="S26" i="22"/>
  <c r="R26" i="22"/>
  <c r="M26" i="22"/>
  <c r="N26" i="22" s="1"/>
  <c r="L26" i="22"/>
  <c r="J26" i="22"/>
  <c r="G26" i="22"/>
  <c r="AC25" i="22"/>
  <c r="AE25" i="22" s="1"/>
  <c r="AA25" i="22"/>
  <c r="Y25" i="22"/>
  <c r="S25" i="22"/>
  <c r="T25" i="22" s="1"/>
  <c r="M25" i="22"/>
  <c r="N25" i="22" s="1"/>
  <c r="L25" i="22"/>
  <c r="G25" i="22"/>
  <c r="AC24" i="22"/>
  <c r="AA24" i="22"/>
  <c r="AE24" i="22" s="1"/>
  <c r="Y24" i="22"/>
  <c r="S24" i="22"/>
  <c r="R24" i="22"/>
  <c r="P24" i="22"/>
  <c r="M24" i="22"/>
  <c r="N24" i="22" s="1"/>
  <c r="L24" i="22"/>
  <c r="J24" i="22"/>
  <c r="G24" i="22"/>
  <c r="F24" i="22"/>
  <c r="AC23" i="22"/>
  <c r="AA23" i="22"/>
  <c r="Y23" i="22"/>
  <c r="S23" i="22"/>
  <c r="T23" i="22" s="1"/>
  <c r="M23" i="22"/>
  <c r="N23" i="22" s="1"/>
  <c r="J23" i="22"/>
  <c r="G23" i="22"/>
  <c r="AE22" i="22"/>
  <c r="AC22" i="22"/>
  <c r="AA22" i="22"/>
  <c r="Y22" i="22"/>
  <c r="S22" i="22"/>
  <c r="T22" i="22" s="1"/>
  <c r="M22" i="22"/>
  <c r="N22" i="22" s="1"/>
  <c r="L22" i="22"/>
  <c r="G22" i="22"/>
  <c r="F22" i="22"/>
  <c r="D22" i="22"/>
  <c r="AC21" i="22"/>
  <c r="AE21" i="22" s="1"/>
  <c r="AA21" i="22"/>
  <c r="Y21" i="22"/>
  <c r="S21" i="22"/>
  <c r="R21" i="22"/>
  <c r="P21" i="22"/>
  <c r="N21" i="22"/>
  <c r="M21" i="22"/>
  <c r="L21" i="22"/>
  <c r="J21" i="22"/>
  <c r="G21" i="22"/>
  <c r="AC20" i="22"/>
  <c r="AA20" i="22"/>
  <c r="AE20" i="22" s="1"/>
  <c r="Y20" i="22"/>
  <c r="S20" i="22"/>
  <c r="M20" i="22"/>
  <c r="N20" i="22" s="1"/>
  <c r="L20" i="22"/>
  <c r="J20" i="22"/>
  <c r="G20" i="22"/>
  <c r="AE19" i="22"/>
  <c r="AC19" i="22"/>
  <c r="AA19" i="22"/>
  <c r="Y19" i="22"/>
  <c r="X19" i="22"/>
  <c r="S19" i="22"/>
  <c r="T19" i="22" s="1"/>
  <c r="P19" i="22"/>
  <c r="M19" i="22"/>
  <c r="N19" i="22" s="1"/>
  <c r="L19" i="22"/>
  <c r="G19" i="22"/>
  <c r="F19" i="22"/>
  <c r="D19" i="22"/>
  <c r="AE18" i="22"/>
  <c r="AC18" i="22"/>
  <c r="AA18" i="22"/>
  <c r="Y18" i="22"/>
  <c r="S18" i="22"/>
  <c r="T18" i="22" s="1"/>
  <c r="R18" i="22"/>
  <c r="P18" i="22"/>
  <c r="M18" i="22"/>
  <c r="N18" i="22" s="1"/>
  <c r="L18" i="22"/>
  <c r="J18" i="22"/>
  <c r="G18" i="22"/>
  <c r="AC17" i="22"/>
  <c r="AA17" i="22"/>
  <c r="Y17" i="22"/>
  <c r="S17" i="22"/>
  <c r="M17" i="22"/>
  <c r="N17" i="22" s="1"/>
  <c r="J17" i="22"/>
  <c r="G17" i="22"/>
  <c r="AC16" i="22"/>
  <c r="AA16" i="22"/>
  <c r="Y16" i="22"/>
  <c r="S16" i="22"/>
  <c r="T16" i="22" s="1"/>
  <c r="R16" i="22"/>
  <c r="P16" i="22"/>
  <c r="N16" i="22"/>
  <c r="M16" i="22"/>
  <c r="L16" i="22"/>
  <c r="J16" i="22"/>
  <c r="G16" i="22"/>
  <c r="F16" i="22"/>
  <c r="AC15" i="22"/>
  <c r="AA15" i="22"/>
  <c r="AE15" i="22" s="1"/>
  <c r="Y15" i="22"/>
  <c r="S15" i="22"/>
  <c r="T15" i="22" s="1"/>
  <c r="R15" i="22"/>
  <c r="P15" i="22"/>
  <c r="M15" i="22"/>
  <c r="N15" i="22" s="1"/>
  <c r="L15" i="22"/>
  <c r="J15" i="22"/>
  <c r="G15" i="22"/>
  <c r="W14" i="22"/>
  <c r="U14" i="22"/>
  <c r="S14" i="22"/>
  <c r="T42" i="22" s="1"/>
  <c r="Q14" i="22"/>
  <c r="O14" i="22"/>
  <c r="M14" i="22"/>
  <c r="K14" i="22"/>
  <c r="L59" i="22" s="1"/>
  <c r="I14" i="22"/>
  <c r="J59" i="22" s="1"/>
  <c r="E14" i="22"/>
  <c r="C14" i="22"/>
  <c r="AC13" i="22"/>
  <c r="AA13" i="22"/>
  <c r="AE13" i="22" s="1"/>
  <c r="Y13" i="22"/>
  <c r="S13" i="22"/>
  <c r="M13" i="22"/>
  <c r="G13" i="22"/>
  <c r="AC12" i="22"/>
  <c r="AA12" i="22"/>
  <c r="AE12" i="22" s="1"/>
  <c r="Y12" i="22"/>
  <c r="Z12" i="22" s="1"/>
  <c r="X12" i="22"/>
  <c r="V12" i="22"/>
  <c r="S12" i="22"/>
  <c r="T12" i="22" s="1"/>
  <c r="R12" i="22"/>
  <c r="P12" i="22"/>
  <c r="M12" i="22"/>
  <c r="N12" i="22" s="1"/>
  <c r="L12" i="22"/>
  <c r="J12" i="22"/>
  <c r="G12" i="22"/>
  <c r="H12" i="22" s="1"/>
  <c r="F12" i="22"/>
  <c r="D12" i="22"/>
  <c r="AC11" i="22"/>
  <c r="AE11" i="22" s="1"/>
  <c r="AA11" i="22"/>
  <c r="Y11" i="22"/>
  <c r="S11" i="22"/>
  <c r="M11" i="22"/>
  <c r="G11" i="22"/>
  <c r="AF40" i="20" l="1"/>
  <c r="AF42" i="20"/>
  <c r="AF55" i="20"/>
  <c r="AF59" i="20"/>
  <c r="AF25" i="20"/>
  <c r="AF52" i="20"/>
  <c r="AF57" i="20"/>
  <c r="AF58" i="20"/>
  <c r="AF56" i="20"/>
  <c r="AF49" i="20"/>
  <c r="AF37" i="20"/>
  <c r="AF41" i="20"/>
  <c r="AF19" i="20"/>
  <c r="AF44" i="20"/>
  <c r="AF20" i="20"/>
  <c r="AF50" i="20"/>
  <c r="AF16" i="20"/>
  <c r="AF23" i="20"/>
  <c r="AF21" i="20"/>
  <c r="AF48" i="20"/>
  <c r="AF18" i="20"/>
  <c r="AF22" i="20"/>
  <c r="AF54" i="20"/>
  <c r="AF26" i="20"/>
  <c r="AF28" i="20"/>
  <c r="AF32" i="20"/>
  <c r="AF27" i="20"/>
  <c r="H36" i="22"/>
  <c r="AD39" i="22"/>
  <c r="H27" i="22"/>
  <c r="AD33" i="22"/>
  <c r="H35" i="22"/>
  <c r="H42" i="22"/>
  <c r="AD55" i="22"/>
  <c r="H57" i="22"/>
  <c r="AD15" i="22"/>
  <c r="Z32" i="22"/>
  <c r="Z54" i="22"/>
  <c r="H17" i="22"/>
  <c r="Z19" i="22"/>
  <c r="H32" i="22"/>
  <c r="H33" i="22"/>
  <c r="AD37" i="22"/>
  <c r="H55" i="22"/>
  <c r="AD58" i="22"/>
  <c r="Z23" i="22"/>
  <c r="H38" i="22"/>
  <c r="Z42" i="22"/>
  <c r="H48" i="22"/>
  <c r="Z57" i="22"/>
  <c r="H30" i="22"/>
  <c r="AD17" i="22"/>
  <c r="H20" i="22"/>
  <c r="H43" i="22"/>
  <c r="Z45" i="22"/>
  <c r="H51" i="22"/>
  <c r="H18" i="22"/>
  <c r="H24" i="22"/>
  <c r="H29" i="22"/>
  <c r="AD40" i="22"/>
  <c r="Z55" i="22"/>
  <c r="Z16" i="22"/>
  <c r="AD26" i="22"/>
  <c r="T44" i="22"/>
  <c r="V55" i="22"/>
  <c r="V52" i="22"/>
  <c r="V30" i="22"/>
  <c r="V27" i="22"/>
  <c r="V49" i="22"/>
  <c r="V46" i="22"/>
  <c r="V24" i="22"/>
  <c r="V21" i="22"/>
  <c r="V43" i="22"/>
  <c r="V40" i="22"/>
  <c r="V18" i="22"/>
  <c r="V15" i="22"/>
  <c r="H16" i="22"/>
  <c r="T17" i="22"/>
  <c r="AD21" i="22"/>
  <c r="T39" i="22"/>
  <c r="V44" i="22"/>
  <c r="AD59" i="22"/>
  <c r="X57" i="22"/>
  <c r="X51" i="22"/>
  <c r="X45" i="22"/>
  <c r="X39" i="22"/>
  <c r="X33" i="22"/>
  <c r="X27" i="22"/>
  <c r="X21" i="22"/>
  <c r="X15" i="22"/>
  <c r="X49" i="22"/>
  <c r="X46" i="22"/>
  <c r="X24" i="22"/>
  <c r="X43" i="22"/>
  <c r="X40" i="22"/>
  <c r="X18" i="22"/>
  <c r="X37" i="22"/>
  <c r="X34" i="22"/>
  <c r="X59" i="22"/>
  <c r="X56" i="22"/>
  <c r="V17" i="22"/>
  <c r="T20" i="22"/>
  <c r="V39" i="22"/>
  <c r="AD43" i="22"/>
  <c r="AD46" i="22"/>
  <c r="AA14" i="22"/>
  <c r="AB49" i="22" s="1"/>
  <c r="Z15" i="22"/>
  <c r="H19" i="22"/>
  <c r="X20" i="22"/>
  <c r="V28" i="22"/>
  <c r="T33" i="22"/>
  <c r="T35" i="22"/>
  <c r="Z37" i="22"/>
  <c r="H41" i="22"/>
  <c r="AD41" i="22"/>
  <c r="V42" i="22"/>
  <c r="Z47" i="22"/>
  <c r="X50" i="22"/>
  <c r="T53" i="22"/>
  <c r="X55" i="22"/>
  <c r="T58" i="22"/>
  <c r="D49" i="22"/>
  <c r="D46" i="22"/>
  <c r="D24" i="22"/>
  <c r="D21" i="22"/>
  <c r="D43" i="22"/>
  <c r="D40" i="22"/>
  <c r="D18" i="22"/>
  <c r="D15" i="22"/>
  <c r="D59" i="22"/>
  <c r="D37" i="22"/>
  <c r="D34" i="22"/>
  <c r="G14" i="22"/>
  <c r="AC14" i="22"/>
  <c r="D17" i="22"/>
  <c r="D25" i="22"/>
  <c r="T26" i="22"/>
  <c r="X28" i="22"/>
  <c r="AB30" i="22"/>
  <c r="V33" i="22"/>
  <c r="V35" i="22"/>
  <c r="D39" i="22"/>
  <c r="X42" i="22"/>
  <c r="D47" i="22"/>
  <c r="AE49" i="22"/>
  <c r="Z50" i="22"/>
  <c r="V53" i="22"/>
  <c r="D57" i="22"/>
  <c r="V58" i="22"/>
  <c r="F57" i="22"/>
  <c r="F51" i="22"/>
  <c r="F45" i="22"/>
  <c r="F39" i="22"/>
  <c r="F33" i="22"/>
  <c r="F27" i="22"/>
  <c r="F21" i="22"/>
  <c r="F15" i="22"/>
  <c r="F43" i="22"/>
  <c r="F40" i="22"/>
  <c r="F18" i="22"/>
  <c r="F59" i="22"/>
  <c r="F37" i="22"/>
  <c r="F34" i="22"/>
  <c r="F56" i="22"/>
  <c r="F53" i="22"/>
  <c r="F31" i="22"/>
  <c r="F28" i="22"/>
  <c r="F17" i="22"/>
  <c r="V23" i="22"/>
  <c r="F25" i="22"/>
  <c r="V26" i="22"/>
  <c r="V31" i="22"/>
  <c r="X35" i="22"/>
  <c r="H44" i="22"/>
  <c r="V45" i="22"/>
  <c r="F47" i="22"/>
  <c r="D50" i="22"/>
  <c r="AB50" i="22"/>
  <c r="AE52" i="22"/>
  <c r="X53" i="22"/>
  <c r="D55" i="22"/>
  <c r="AE57" i="22"/>
  <c r="X58" i="22"/>
  <c r="AF12" i="22"/>
  <c r="D20" i="22"/>
  <c r="T21" i="22"/>
  <c r="X23" i="22"/>
  <c r="H25" i="22"/>
  <c r="X26" i="22"/>
  <c r="D28" i="22"/>
  <c r="X31" i="22"/>
  <c r="D35" i="22"/>
  <c r="D42" i="22"/>
  <c r="H47" i="22"/>
  <c r="V48" i="22"/>
  <c r="F50" i="22"/>
  <c r="Z53" i="22"/>
  <c r="F55" i="22"/>
  <c r="AB12" i="22"/>
  <c r="F20" i="22"/>
  <c r="Z31" i="22"/>
  <c r="D33" i="22"/>
  <c r="F35" i="22"/>
  <c r="T36" i="22"/>
  <c r="T38" i="22"/>
  <c r="F42" i="22"/>
  <c r="X48" i="22"/>
  <c r="V51" i="22"/>
  <c r="D53" i="22"/>
  <c r="T56" i="22"/>
  <c r="AD12" i="22"/>
  <c r="AE17" i="22"/>
  <c r="T24" i="22"/>
  <c r="D26" i="22"/>
  <c r="AD28" i="22"/>
  <c r="V29" i="22"/>
  <c r="N30" i="22"/>
  <c r="D31" i="22"/>
  <c r="AE35" i="22"/>
  <c r="V36" i="22"/>
  <c r="V38" i="22"/>
  <c r="T46" i="22"/>
  <c r="H53" i="22"/>
  <c r="V56" i="22"/>
  <c r="D58" i="22"/>
  <c r="V59" i="22"/>
  <c r="P54" i="22"/>
  <c r="P51" i="22"/>
  <c r="P29" i="22"/>
  <c r="P26" i="22"/>
  <c r="P48" i="22"/>
  <c r="P45" i="22"/>
  <c r="P23" i="22"/>
  <c r="P20" i="22"/>
  <c r="P42" i="22"/>
  <c r="P39" i="22"/>
  <c r="P17" i="22"/>
  <c r="P58" i="22"/>
  <c r="V16" i="22"/>
  <c r="P22" i="22"/>
  <c r="D23" i="22"/>
  <c r="AE23" i="22"/>
  <c r="F26" i="22"/>
  <c r="AE26" i="22"/>
  <c r="T27" i="22"/>
  <c r="X29" i="22"/>
  <c r="P30" i="22"/>
  <c r="H31" i="22"/>
  <c r="X36" i="22"/>
  <c r="D38" i="22"/>
  <c r="X38" i="22"/>
  <c r="H40" i="22"/>
  <c r="AD42" i="22"/>
  <c r="P44" i="22"/>
  <c r="D45" i="22"/>
  <c r="Z46" i="22"/>
  <c r="P47" i="22"/>
  <c r="D48" i="22"/>
  <c r="T49" i="22"/>
  <c r="N57" i="22"/>
  <c r="F58" i="22"/>
  <c r="Z59" i="22"/>
  <c r="R55" i="22"/>
  <c r="R49" i="22"/>
  <c r="R43" i="22"/>
  <c r="R37" i="22"/>
  <c r="R31" i="22"/>
  <c r="R25" i="22"/>
  <c r="R19" i="22"/>
  <c r="R48" i="22"/>
  <c r="R45" i="22"/>
  <c r="R23" i="22"/>
  <c r="R20" i="22"/>
  <c r="R42" i="22"/>
  <c r="R39" i="22"/>
  <c r="R17" i="22"/>
  <c r="R58" i="22"/>
  <c r="R36" i="22"/>
  <c r="R33" i="22"/>
  <c r="D16" i="22"/>
  <c r="X16" i="22"/>
  <c r="V19" i="22"/>
  <c r="R22" i="22"/>
  <c r="F23" i="22"/>
  <c r="P25" i="22"/>
  <c r="R30" i="22"/>
  <c r="T32" i="22"/>
  <c r="V34" i="22"/>
  <c r="F38" i="22"/>
  <c r="V41" i="22"/>
  <c r="R44" i="22"/>
  <c r="R47" i="22"/>
  <c r="F48" i="22"/>
  <c r="AE48" i="22"/>
  <c r="D51" i="22"/>
  <c r="AE51" i="22"/>
  <c r="T52" i="22"/>
  <c r="V54" i="22"/>
  <c r="P57" i="22"/>
  <c r="H58" i="22"/>
  <c r="T30" i="22"/>
  <c r="AE29" i="22"/>
  <c r="AD48" i="22"/>
  <c r="AD51" i="22"/>
  <c r="H56" i="22"/>
  <c r="V22" i="22"/>
  <c r="V25" i="22"/>
  <c r="AD29" i="22"/>
  <c r="AD38" i="22"/>
  <c r="X44" i="22"/>
  <c r="V47" i="22"/>
  <c r="T50" i="22"/>
  <c r="Y14" i="22"/>
  <c r="AE16" i="22"/>
  <c r="X17" i="22"/>
  <c r="AB19" i="22"/>
  <c r="V20" i="22"/>
  <c r="X22" i="22"/>
  <c r="X25" i="22"/>
  <c r="AD36" i="22"/>
  <c r="V37" i="22"/>
  <c r="AE38" i="22"/>
  <c r="X47" i="22"/>
  <c r="V50" i="22"/>
  <c r="T55" i="22"/>
  <c r="V57" i="22"/>
  <c r="H22" i="22"/>
  <c r="Z28" i="22"/>
  <c r="AB41" i="22"/>
  <c r="N48" i="22"/>
  <c r="AD54" i="22"/>
  <c r="J19" i="22"/>
  <c r="J22" i="22"/>
  <c r="J41" i="22"/>
  <c r="J44" i="22"/>
  <c r="N54" i="22"/>
  <c r="J25" i="22"/>
  <c r="J28" i="22"/>
  <c r="H34" i="22"/>
  <c r="Z40" i="22"/>
  <c r="J47" i="22"/>
  <c r="J50" i="22"/>
  <c r="L17" i="22"/>
  <c r="L23" i="22"/>
  <c r="L29" i="22"/>
  <c r="L35" i="22"/>
  <c r="L41" i="22"/>
  <c r="L47" i="22"/>
  <c r="L53" i="22"/>
  <c r="AF26" i="22" l="1"/>
  <c r="AF17" i="22"/>
  <c r="AF49" i="22"/>
  <c r="AB47" i="22"/>
  <c r="AB26" i="22"/>
  <c r="AB42" i="22"/>
  <c r="AB39" i="22"/>
  <c r="AB15" i="22"/>
  <c r="AB22" i="22"/>
  <c r="AB18" i="22"/>
  <c r="AB58" i="22"/>
  <c r="AF16" i="22"/>
  <c r="AF51" i="22"/>
  <c r="AF23" i="22"/>
  <c r="AB37" i="22"/>
  <c r="AB44" i="22"/>
  <c r="AB36" i="22"/>
  <c r="Z49" i="22"/>
  <c r="Z43" i="22"/>
  <c r="Z21" i="22"/>
  <c r="Z18" i="22"/>
  <c r="Z44" i="22"/>
  <c r="Z39" i="22"/>
  <c r="Z38" i="22"/>
  <c r="Z36" i="22"/>
  <c r="Z29" i="22"/>
  <c r="Z27" i="22"/>
  <c r="AB23" i="22"/>
  <c r="AB55" i="22"/>
  <c r="AB20" i="22"/>
  <c r="AB57" i="22"/>
  <c r="AD31" i="22"/>
  <c r="AD23" i="22"/>
  <c r="AD47" i="22"/>
  <c r="AD44" i="22"/>
  <c r="AD22" i="22"/>
  <c r="AD19" i="22"/>
  <c r="AD49" i="22"/>
  <c r="AD34" i="22"/>
  <c r="AD27" i="22"/>
  <c r="AD45" i="22"/>
  <c r="AB27" i="22"/>
  <c r="Z52" i="22"/>
  <c r="Z48" i="22"/>
  <c r="Z30" i="22"/>
  <c r="AB59" i="22"/>
  <c r="Z34" i="22"/>
  <c r="AD56" i="22"/>
  <c r="AB38" i="22"/>
  <c r="AF48" i="22"/>
  <c r="AF35" i="22"/>
  <c r="AB28" i="22"/>
  <c r="AD32" i="22"/>
  <c r="H45" i="22"/>
  <c r="H26" i="22"/>
  <c r="H21" i="22"/>
  <c r="H37" i="22"/>
  <c r="H15" i="22"/>
  <c r="H54" i="22"/>
  <c r="H49" i="22"/>
  <c r="H59" i="22"/>
  <c r="AD24" i="22"/>
  <c r="Z41" i="22"/>
  <c r="Z35" i="22"/>
  <c r="AB52" i="22"/>
  <c r="AD20" i="22"/>
  <c r="AB53" i="22"/>
  <c r="H28" i="22"/>
  <c r="AF29" i="22"/>
  <c r="Z56" i="22"/>
  <c r="AB35" i="22"/>
  <c r="Z25" i="22"/>
  <c r="AB40" i="22"/>
  <c r="H23" i="22"/>
  <c r="AF38" i="22"/>
  <c r="AB29" i="22"/>
  <c r="AD18" i="22"/>
  <c r="AD53" i="22"/>
  <c r="AD50" i="22"/>
  <c r="Z58" i="22"/>
  <c r="AD30" i="22"/>
  <c r="Z22" i="22"/>
  <c r="Z33" i="22"/>
  <c r="Z17" i="22"/>
  <c r="Z51" i="22"/>
  <c r="AB21" i="22"/>
  <c r="H46" i="22"/>
  <c r="AB16" i="22"/>
  <c r="AD35" i="22"/>
  <c r="H50" i="22"/>
  <c r="AD57" i="22"/>
  <c r="AD25" i="22"/>
  <c r="AF52" i="22"/>
  <c r="AB32" i="22"/>
  <c r="H52" i="22"/>
  <c r="AD16" i="22"/>
  <c r="AB24" i="22"/>
  <c r="Z26" i="22"/>
  <c r="AD52" i="22"/>
  <c r="H39" i="22"/>
  <c r="Z20" i="22"/>
  <c r="AE14" i="22"/>
  <c r="AB46" i="22"/>
  <c r="AB43" i="22"/>
  <c r="AB31" i="22"/>
  <c r="AB54" i="22"/>
  <c r="AB34" i="22"/>
  <c r="AB56" i="22"/>
  <c r="AB51" i="22"/>
  <c r="AB48" i="22"/>
  <c r="AB45" i="22"/>
  <c r="AB17" i="22"/>
  <c r="AB25" i="22"/>
  <c r="Z24" i="22"/>
  <c r="AB33" i="22"/>
  <c r="AF24" i="22" l="1"/>
  <c r="AF20" i="22"/>
  <c r="AF34" i="22"/>
  <c r="AF21" i="22"/>
  <c r="AF50" i="22"/>
  <c r="AF19" i="22"/>
  <c r="AF58" i="22"/>
  <c r="AF41" i="22"/>
  <c r="AF44" i="22"/>
  <c r="AF55" i="22"/>
  <c r="AF43" i="22"/>
  <c r="AF27" i="22"/>
  <c r="AF31" i="22"/>
  <c r="AF56" i="22"/>
  <c r="AF59" i="22"/>
  <c r="AF47" i="22"/>
  <c r="AF28" i="22"/>
  <c r="AF39" i="22"/>
  <c r="AF15" i="22"/>
  <c r="AF25" i="22"/>
  <c r="AF40" i="22"/>
  <c r="AF22" i="22"/>
  <c r="AF37" i="22"/>
  <c r="AF36" i="22"/>
  <c r="AF54" i="22"/>
  <c r="AF53" i="22"/>
  <c r="AF42" i="22"/>
  <c r="AF33" i="22"/>
  <c r="AF18" i="22"/>
  <c r="AF45" i="22"/>
  <c r="AF30" i="22"/>
  <c r="AF32" i="22"/>
  <c r="AF46" i="22"/>
  <c r="AF57" i="22"/>
  <c r="AC59" i="19" l="1"/>
  <c r="AA59" i="19"/>
  <c r="Y59" i="19"/>
  <c r="S59" i="19"/>
  <c r="T59" i="19" s="1"/>
  <c r="R59" i="19"/>
  <c r="M59" i="19"/>
  <c r="N59" i="19" s="1"/>
  <c r="G59" i="19"/>
  <c r="AC58" i="19"/>
  <c r="AE58" i="19" s="1"/>
  <c r="AA58" i="19"/>
  <c r="Y58" i="19"/>
  <c r="S58" i="19"/>
  <c r="M58" i="19"/>
  <c r="N58" i="19" s="1"/>
  <c r="L58" i="19"/>
  <c r="J58" i="19"/>
  <c r="G58" i="19"/>
  <c r="F58" i="19"/>
  <c r="AC57" i="19"/>
  <c r="AA57" i="19"/>
  <c r="Y57" i="19"/>
  <c r="S57" i="19"/>
  <c r="R57" i="19"/>
  <c r="P57" i="19"/>
  <c r="M57" i="19"/>
  <c r="N57" i="19" s="1"/>
  <c r="L57" i="19"/>
  <c r="J57" i="19"/>
  <c r="G57" i="19"/>
  <c r="AC56" i="19"/>
  <c r="AE56" i="19" s="1"/>
  <c r="AA56" i="19"/>
  <c r="Y56" i="19"/>
  <c r="S56" i="19"/>
  <c r="M56" i="19"/>
  <c r="L56" i="19"/>
  <c r="J56" i="19"/>
  <c r="G56" i="19"/>
  <c r="AC55" i="19"/>
  <c r="AE55" i="19" s="1"/>
  <c r="AA55" i="19"/>
  <c r="Y55" i="19"/>
  <c r="S55" i="19"/>
  <c r="P55" i="19"/>
  <c r="M55" i="19"/>
  <c r="N55" i="19" s="1"/>
  <c r="L55" i="19"/>
  <c r="J55" i="19"/>
  <c r="G55" i="19"/>
  <c r="F55" i="19"/>
  <c r="D55" i="19"/>
  <c r="AC54" i="19"/>
  <c r="AA54" i="19"/>
  <c r="AE54" i="19" s="1"/>
  <c r="Y54" i="19"/>
  <c r="S54" i="19"/>
  <c r="T54" i="19" s="1"/>
  <c r="R54" i="19"/>
  <c r="M54" i="19"/>
  <c r="L54" i="19"/>
  <c r="J54" i="19"/>
  <c r="G54" i="19"/>
  <c r="AC53" i="19"/>
  <c r="AE53" i="19" s="1"/>
  <c r="AA53" i="19"/>
  <c r="Y53" i="19"/>
  <c r="S53" i="19"/>
  <c r="R53" i="19"/>
  <c r="M53" i="19"/>
  <c r="N53" i="19" s="1"/>
  <c r="J53" i="19"/>
  <c r="G53" i="19"/>
  <c r="AC52" i="19"/>
  <c r="AA52" i="19"/>
  <c r="Y52" i="19"/>
  <c r="S52" i="19"/>
  <c r="R52" i="19"/>
  <c r="P52" i="19"/>
  <c r="M52" i="19"/>
  <c r="N52" i="19" s="1"/>
  <c r="L52" i="19"/>
  <c r="J52" i="19"/>
  <c r="G52" i="19"/>
  <c r="F52" i="19"/>
  <c r="D52" i="19"/>
  <c r="AC51" i="19"/>
  <c r="AA51" i="19"/>
  <c r="AE51" i="19" s="1"/>
  <c r="Y51" i="19"/>
  <c r="S51" i="19"/>
  <c r="R51" i="19"/>
  <c r="M51" i="19"/>
  <c r="N51" i="19" s="1"/>
  <c r="L51" i="19"/>
  <c r="J51" i="19"/>
  <c r="G51" i="19"/>
  <c r="AC50" i="19"/>
  <c r="AE50" i="19" s="1"/>
  <c r="AA50" i="19"/>
  <c r="Y50" i="19"/>
  <c r="S50" i="19"/>
  <c r="R50" i="19"/>
  <c r="P50" i="19"/>
  <c r="M50" i="19"/>
  <c r="N50" i="19" s="1"/>
  <c r="L50" i="19"/>
  <c r="G50" i="19"/>
  <c r="AC49" i="19"/>
  <c r="AA49" i="19"/>
  <c r="Y49" i="19"/>
  <c r="S49" i="19"/>
  <c r="P49" i="19"/>
  <c r="M49" i="19"/>
  <c r="N49" i="19" s="1"/>
  <c r="L49" i="19"/>
  <c r="J49" i="19"/>
  <c r="G49" i="19"/>
  <c r="F49" i="19"/>
  <c r="AC48" i="19"/>
  <c r="AA48" i="19"/>
  <c r="Y48" i="19"/>
  <c r="S48" i="19"/>
  <c r="M48" i="19"/>
  <c r="L48" i="19"/>
  <c r="J48" i="19"/>
  <c r="G48" i="19"/>
  <c r="AE47" i="19"/>
  <c r="AC47" i="19"/>
  <c r="AA47" i="19"/>
  <c r="Y47" i="19"/>
  <c r="T47" i="19"/>
  <c r="S47" i="19"/>
  <c r="M47" i="19"/>
  <c r="N47" i="19" s="1"/>
  <c r="G47" i="19"/>
  <c r="AC46" i="19"/>
  <c r="AA46" i="19"/>
  <c r="Y46" i="19"/>
  <c r="S46" i="19"/>
  <c r="R46" i="19"/>
  <c r="P46" i="19"/>
  <c r="M46" i="19"/>
  <c r="N46" i="19" s="1"/>
  <c r="L46" i="19"/>
  <c r="J46" i="19"/>
  <c r="G46" i="19"/>
  <c r="F46" i="19"/>
  <c r="AC45" i="19"/>
  <c r="AA45" i="19"/>
  <c r="AE45" i="19" s="1"/>
  <c r="Y45" i="19"/>
  <c r="S45" i="19"/>
  <c r="M45" i="19"/>
  <c r="N45" i="19" s="1"/>
  <c r="L45" i="19"/>
  <c r="J45" i="19"/>
  <c r="G45" i="19"/>
  <c r="AE44" i="19"/>
  <c r="AC44" i="19"/>
  <c r="AA44" i="19"/>
  <c r="Y44" i="19"/>
  <c r="S44" i="19"/>
  <c r="M44" i="19"/>
  <c r="N44" i="19" s="1"/>
  <c r="L44" i="19"/>
  <c r="G44" i="19"/>
  <c r="F44" i="19"/>
  <c r="D44" i="19"/>
  <c r="AC43" i="19"/>
  <c r="AA43" i="19"/>
  <c r="Y43" i="19"/>
  <c r="S43" i="19"/>
  <c r="P43" i="19"/>
  <c r="M43" i="19"/>
  <c r="N43" i="19" s="1"/>
  <c r="L43" i="19"/>
  <c r="J43" i="19"/>
  <c r="G43" i="19"/>
  <c r="AC42" i="19"/>
  <c r="AA42" i="19"/>
  <c r="AE42" i="19" s="1"/>
  <c r="Y42" i="19"/>
  <c r="S42" i="19"/>
  <c r="M42" i="19"/>
  <c r="N42" i="19" s="1"/>
  <c r="L42" i="19"/>
  <c r="J42" i="19"/>
  <c r="G42" i="19"/>
  <c r="AE41" i="19"/>
  <c r="AC41" i="19"/>
  <c r="AA41" i="19"/>
  <c r="Y41" i="19"/>
  <c r="X41" i="19"/>
  <c r="S41" i="19"/>
  <c r="R41" i="19"/>
  <c r="P41" i="19"/>
  <c r="N41" i="19"/>
  <c r="M41" i="19"/>
  <c r="G41" i="19"/>
  <c r="F41" i="19"/>
  <c r="D41" i="19"/>
  <c r="AE40" i="19"/>
  <c r="AC40" i="19"/>
  <c r="AA40" i="19"/>
  <c r="Y40" i="19"/>
  <c r="S40" i="19"/>
  <c r="R40" i="19"/>
  <c r="P40" i="19"/>
  <c r="M40" i="19"/>
  <c r="N40" i="19" s="1"/>
  <c r="L40" i="19"/>
  <c r="J40" i="19"/>
  <c r="G40" i="19"/>
  <c r="AC39" i="19"/>
  <c r="AA39" i="19"/>
  <c r="AE39" i="19" s="1"/>
  <c r="Y39" i="19"/>
  <c r="T39" i="19"/>
  <c r="S39" i="19"/>
  <c r="M39" i="19"/>
  <c r="N39" i="19" s="1"/>
  <c r="L39" i="19"/>
  <c r="J39" i="19"/>
  <c r="G39" i="19"/>
  <c r="AC38" i="19"/>
  <c r="AA38" i="19"/>
  <c r="Y38" i="19"/>
  <c r="S38" i="19"/>
  <c r="R38" i="19"/>
  <c r="P38" i="19"/>
  <c r="N38" i="19"/>
  <c r="M38" i="19"/>
  <c r="L38" i="19"/>
  <c r="J38" i="19"/>
  <c r="G38" i="19"/>
  <c r="AC37" i="19"/>
  <c r="AA37" i="19"/>
  <c r="AE37" i="19" s="1"/>
  <c r="Y37" i="19"/>
  <c r="S37" i="19"/>
  <c r="T37" i="19" s="1"/>
  <c r="P37" i="19"/>
  <c r="M37" i="19"/>
  <c r="N37" i="19" s="1"/>
  <c r="L37" i="19"/>
  <c r="J37" i="19"/>
  <c r="G37" i="19"/>
  <c r="AC36" i="19"/>
  <c r="AA36" i="19"/>
  <c r="AE36" i="19" s="1"/>
  <c r="Y36" i="19"/>
  <c r="S36" i="19"/>
  <c r="P36" i="19"/>
  <c r="M36" i="19"/>
  <c r="N36" i="19" s="1"/>
  <c r="L36" i="19"/>
  <c r="J36" i="19"/>
  <c r="G36" i="19"/>
  <c r="F36" i="19"/>
  <c r="D36" i="19"/>
  <c r="AC35" i="19"/>
  <c r="AA35" i="19"/>
  <c r="Y35" i="19"/>
  <c r="S35" i="19"/>
  <c r="R35" i="19"/>
  <c r="P35" i="19"/>
  <c r="M35" i="19"/>
  <c r="N35" i="19" s="1"/>
  <c r="J35" i="19"/>
  <c r="G35" i="19"/>
  <c r="AC34" i="19"/>
  <c r="AE34" i="19" s="1"/>
  <c r="AA34" i="19"/>
  <c r="Y34" i="19"/>
  <c r="S34" i="19"/>
  <c r="R34" i="19"/>
  <c r="P34" i="19"/>
  <c r="M34" i="19"/>
  <c r="N34" i="19" s="1"/>
  <c r="L34" i="19"/>
  <c r="J34" i="19"/>
  <c r="G34" i="19"/>
  <c r="AE33" i="19"/>
  <c r="AC33" i="19"/>
  <c r="AA33" i="19"/>
  <c r="Y33" i="19"/>
  <c r="S33" i="19"/>
  <c r="P33" i="19"/>
  <c r="M33" i="19"/>
  <c r="N33" i="19" s="1"/>
  <c r="L33" i="19"/>
  <c r="J33" i="19"/>
  <c r="G33" i="19"/>
  <c r="AC32" i="19"/>
  <c r="AA32" i="19"/>
  <c r="AE32" i="19" s="1"/>
  <c r="Y32" i="19"/>
  <c r="S32" i="19"/>
  <c r="R32" i="19"/>
  <c r="P32" i="19"/>
  <c r="M32" i="19"/>
  <c r="N32" i="19" s="1"/>
  <c r="L32" i="19"/>
  <c r="J32" i="19"/>
  <c r="G32" i="19"/>
  <c r="F32" i="19"/>
  <c r="D32" i="19"/>
  <c r="AE31" i="19"/>
  <c r="AC31" i="19"/>
  <c r="AA31" i="19"/>
  <c r="Y31" i="19"/>
  <c r="S31" i="19"/>
  <c r="P31" i="19"/>
  <c r="M31" i="19"/>
  <c r="N31" i="19" s="1"/>
  <c r="L31" i="19"/>
  <c r="J31" i="19"/>
  <c r="G31" i="19"/>
  <c r="AC30" i="19"/>
  <c r="AA30" i="19"/>
  <c r="AE30" i="19" s="1"/>
  <c r="Y30" i="19"/>
  <c r="S30" i="19"/>
  <c r="M30" i="19"/>
  <c r="L30" i="19"/>
  <c r="J30" i="19"/>
  <c r="G30" i="19"/>
  <c r="F30" i="19"/>
  <c r="D30" i="19"/>
  <c r="AC29" i="19"/>
  <c r="AA29" i="19"/>
  <c r="Y29" i="19"/>
  <c r="S29" i="19"/>
  <c r="R29" i="19"/>
  <c r="M29" i="19"/>
  <c r="N29" i="19" s="1"/>
  <c r="J29" i="19"/>
  <c r="G29" i="19"/>
  <c r="F29" i="19"/>
  <c r="D29" i="19"/>
  <c r="AC28" i="19"/>
  <c r="AE28" i="19" s="1"/>
  <c r="AA28" i="19"/>
  <c r="Y28" i="19"/>
  <c r="S28" i="19"/>
  <c r="R28" i="19"/>
  <c r="P28" i="19"/>
  <c r="M28" i="19"/>
  <c r="N28" i="19" s="1"/>
  <c r="L28" i="19"/>
  <c r="G28" i="19"/>
  <c r="AC27" i="19"/>
  <c r="AA27" i="19"/>
  <c r="AE27" i="19" s="1"/>
  <c r="Y27" i="19"/>
  <c r="S27" i="19"/>
  <c r="R27" i="19"/>
  <c r="P27" i="19"/>
  <c r="M27" i="19"/>
  <c r="N27" i="19" s="1"/>
  <c r="L27" i="19"/>
  <c r="J27" i="19"/>
  <c r="G27" i="19"/>
  <c r="D27" i="19"/>
  <c r="AC26" i="19"/>
  <c r="AA26" i="19"/>
  <c r="Y26" i="19"/>
  <c r="S26" i="19"/>
  <c r="R26" i="19"/>
  <c r="M26" i="19"/>
  <c r="N26" i="19" s="1"/>
  <c r="L26" i="19"/>
  <c r="J26" i="19"/>
  <c r="G26" i="19"/>
  <c r="AC25" i="19"/>
  <c r="AE25" i="19" s="1"/>
  <c r="AA25" i="19"/>
  <c r="Y25" i="19"/>
  <c r="S25" i="19"/>
  <c r="T25" i="19" s="1"/>
  <c r="M25" i="19"/>
  <c r="N25" i="19" s="1"/>
  <c r="L25" i="19"/>
  <c r="G25" i="19"/>
  <c r="AC24" i="19"/>
  <c r="AA24" i="19"/>
  <c r="AE24" i="19" s="1"/>
  <c r="Y24" i="19"/>
  <c r="S24" i="19"/>
  <c r="R24" i="19"/>
  <c r="P24" i="19"/>
  <c r="M24" i="19"/>
  <c r="N24" i="19" s="1"/>
  <c r="L24" i="19"/>
  <c r="J24" i="19"/>
  <c r="G24" i="19"/>
  <c r="F24" i="19"/>
  <c r="AC23" i="19"/>
  <c r="AA23" i="19"/>
  <c r="Y23" i="19"/>
  <c r="S23" i="19"/>
  <c r="M23" i="19"/>
  <c r="N23" i="19" s="1"/>
  <c r="J23" i="19"/>
  <c r="G23" i="19"/>
  <c r="AE22" i="19"/>
  <c r="AC22" i="19"/>
  <c r="AA22" i="19"/>
  <c r="Y22" i="19"/>
  <c r="S22" i="19"/>
  <c r="T22" i="19" s="1"/>
  <c r="M22" i="19"/>
  <c r="N22" i="19" s="1"/>
  <c r="L22" i="19"/>
  <c r="G22" i="19"/>
  <c r="F22" i="19"/>
  <c r="D22" i="19"/>
  <c r="AC21" i="19"/>
  <c r="AE21" i="19" s="1"/>
  <c r="AA21" i="19"/>
  <c r="Y21" i="19"/>
  <c r="S21" i="19"/>
  <c r="R21" i="19"/>
  <c r="P21" i="19"/>
  <c r="M21" i="19"/>
  <c r="N21" i="19" s="1"/>
  <c r="L21" i="19"/>
  <c r="J21" i="19"/>
  <c r="G21" i="19"/>
  <c r="AC20" i="19"/>
  <c r="AA20" i="19"/>
  <c r="AE20" i="19" s="1"/>
  <c r="Y20" i="19"/>
  <c r="S20" i="19"/>
  <c r="M20" i="19"/>
  <c r="N20" i="19" s="1"/>
  <c r="L20" i="19"/>
  <c r="J20" i="19"/>
  <c r="G20" i="19"/>
  <c r="AE19" i="19"/>
  <c r="AC19" i="19"/>
  <c r="AA19" i="19"/>
  <c r="Y19" i="19"/>
  <c r="S19" i="19"/>
  <c r="P19" i="19"/>
  <c r="M19" i="19"/>
  <c r="N19" i="19" s="1"/>
  <c r="L19" i="19"/>
  <c r="G19" i="19"/>
  <c r="F19" i="19"/>
  <c r="D19" i="19"/>
  <c r="AE18" i="19"/>
  <c r="AC18" i="19"/>
  <c r="AA18" i="19"/>
  <c r="Y18" i="19"/>
  <c r="S18" i="19"/>
  <c r="R18" i="19"/>
  <c r="P18" i="19"/>
  <c r="M18" i="19"/>
  <c r="N18" i="19" s="1"/>
  <c r="L18" i="19"/>
  <c r="J18" i="19"/>
  <c r="G18" i="19"/>
  <c r="AC17" i="19"/>
  <c r="AA17" i="19"/>
  <c r="Y17" i="19"/>
  <c r="S17" i="19"/>
  <c r="M17" i="19"/>
  <c r="N17" i="19" s="1"/>
  <c r="J17" i="19"/>
  <c r="G17" i="19"/>
  <c r="AC16" i="19"/>
  <c r="AA16" i="19"/>
  <c r="Y16" i="19"/>
  <c r="S16" i="19"/>
  <c r="R16" i="19"/>
  <c r="P16" i="19"/>
  <c r="N16" i="19"/>
  <c r="M16" i="19"/>
  <c r="L16" i="19"/>
  <c r="J16" i="19"/>
  <c r="G16" i="19"/>
  <c r="F16" i="19"/>
  <c r="AC15" i="19"/>
  <c r="AA15" i="19"/>
  <c r="AE15" i="19" s="1"/>
  <c r="Y15" i="19"/>
  <c r="S15" i="19"/>
  <c r="R15" i="19"/>
  <c r="P15" i="19"/>
  <c r="M15" i="19"/>
  <c r="N15" i="19" s="1"/>
  <c r="L15" i="19"/>
  <c r="J15" i="19"/>
  <c r="G15" i="19"/>
  <c r="W14" i="19"/>
  <c r="U14" i="19"/>
  <c r="S14" i="19"/>
  <c r="T42" i="19" s="1"/>
  <c r="Q14" i="19"/>
  <c r="O14" i="19"/>
  <c r="M14" i="19"/>
  <c r="K14" i="19"/>
  <c r="L59" i="19" s="1"/>
  <c r="I14" i="19"/>
  <c r="J59" i="19" s="1"/>
  <c r="E14" i="19"/>
  <c r="C14" i="19"/>
  <c r="AC13" i="19"/>
  <c r="AA13" i="19"/>
  <c r="AE13" i="19" s="1"/>
  <c r="Y13" i="19"/>
  <c r="S13" i="19"/>
  <c r="M13" i="19"/>
  <c r="G13" i="19"/>
  <c r="AC12" i="19"/>
  <c r="AA12" i="19"/>
  <c r="AE12" i="19" s="1"/>
  <c r="Y12" i="19"/>
  <c r="Z12" i="19" s="1"/>
  <c r="X12" i="19"/>
  <c r="V12" i="19"/>
  <c r="S12" i="19"/>
  <c r="T12" i="19" s="1"/>
  <c r="R12" i="19"/>
  <c r="P12" i="19"/>
  <c r="M12" i="19"/>
  <c r="N12" i="19" s="1"/>
  <c r="L12" i="19"/>
  <c r="J12" i="19"/>
  <c r="G12" i="19"/>
  <c r="H12" i="19" s="1"/>
  <c r="F12" i="19"/>
  <c r="D12" i="19"/>
  <c r="AC11" i="19"/>
  <c r="AE11" i="19" s="1"/>
  <c r="AA11" i="19"/>
  <c r="Y11" i="19"/>
  <c r="S11" i="19"/>
  <c r="M11" i="19"/>
  <c r="G11" i="19"/>
  <c r="H48" i="19" l="1"/>
  <c r="Z19" i="19"/>
  <c r="AB16" i="19"/>
  <c r="AE16" i="19"/>
  <c r="AD26" i="19"/>
  <c r="H30" i="19"/>
  <c r="AB40" i="19"/>
  <c r="AE49" i="19"/>
  <c r="AB49" i="19"/>
  <c r="AD15" i="19"/>
  <c r="AD16" i="19"/>
  <c r="T23" i="19"/>
  <c r="AD27" i="19"/>
  <c r="Z39" i="19"/>
  <c r="AD40" i="19"/>
  <c r="Z41" i="19"/>
  <c r="V54" i="19"/>
  <c r="V51" i="19"/>
  <c r="V55" i="19"/>
  <c r="V52" i="19"/>
  <c r="V30" i="19"/>
  <c r="V27" i="19"/>
  <c r="V49" i="19"/>
  <c r="V46" i="19"/>
  <c r="V24" i="19"/>
  <c r="V21" i="19"/>
  <c r="V43" i="19"/>
  <c r="V40" i="19"/>
  <c r="V18" i="19"/>
  <c r="V15" i="19"/>
  <c r="V41" i="19"/>
  <c r="V34" i="19"/>
  <c r="V19" i="19"/>
  <c r="V59" i="19"/>
  <c r="V16" i="19"/>
  <c r="V38" i="19"/>
  <c r="V36" i="19"/>
  <c r="V29" i="19"/>
  <c r="V58" i="19"/>
  <c r="V48" i="19"/>
  <c r="V45" i="19"/>
  <c r="V31" i="19"/>
  <c r="V26" i="19"/>
  <c r="V23" i="19"/>
  <c r="V57" i="19"/>
  <c r="V35" i="19"/>
  <c r="V33" i="19"/>
  <c r="V42" i="19"/>
  <c r="V28" i="19"/>
  <c r="AA14" i="19"/>
  <c r="V50" i="19"/>
  <c r="V37" i="19"/>
  <c r="V20" i="19"/>
  <c r="Y14" i="19"/>
  <c r="V47" i="19"/>
  <c r="V39" i="19"/>
  <c r="H17" i="19"/>
  <c r="Z24" i="19"/>
  <c r="H27" i="19"/>
  <c r="AD48" i="19"/>
  <c r="T53" i="19"/>
  <c r="X57" i="19"/>
  <c r="X51" i="19"/>
  <c r="X45" i="19"/>
  <c r="X39" i="19"/>
  <c r="X33" i="19"/>
  <c r="X27" i="19"/>
  <c r="X21" i="19"/>
  <c r="X15" i="19"/>
  <c r="X49" i="19"/>
  <c r="X46" i="19"/>
  <c r="X24" i="19"/>
  <c r="X43" i="19"/>
  <c r="X40" i="19"/>
  <c r="X18" i="19"/>
  <c r="X37" i="19"/>
  <c r="X34" i="19"/>
  <c r="X59" i="19"/>
  <c r="X56" i="19"/>
  <c r="X16" i="19"/>
  <c r="X52" i="19"/>
  <c r="X38" i="19"/>
  <c r="X36" i="19"/>
  <c r="X29" i="19"/>
  <c r="X55" i="19"/>
  <c r="X58" i="19"/>
  <c r="X48" i="19"/>
  <c r="X31" i="19"/>
  <c r="X26" i="19"/>
  <c r="X23" i="19"/>
  <c r="X54" i="19"/>
  <c r="X35" i="19"/>
  <c r="X42" i="19"/>
  <c r="X28" i="19"/>
  <c r="AC14" i="19"/>
  <c r="X50" i="19"/>
  <c r="X20" i="19"/>
  <c r="X47" i="19"/>
  <c r="X25" i="19"/>
  <c r="X22" i="19"/>
  <c r="X17" i="19"/>
  <c r="X53" i="19"/>
  <c r="X44" i="19"/>
  <c r="T31" i="19"/>
  <c r="T35" i="19"/>
  <c r="AD39" i="19"/>
  <c r="V53" i="19"/>
  <c r="AE59" i="19"/>
  <c r="AD59" i="19"/>
  <c r="T20" i="19"/>
  <c r="V22" i="19"/>
  <c r="AB24" i="19"/>
  <c r="T30" i="19"/>
  <c r="Z35" i="19"/>
  <c r="T45" i="19"/>
  <c r="T18" i="19"/>
  <c r="T19" i="19"/>
  <c r="Z20" i="19"/>
  <c r="AB21" i="19"/>
  <c r="AD24" i="19"/>
  <c r="T29" i="19"/>
  <c r="X30" i="19"/>
  <c r="T34" i="19"/>
  <c r="AD37" i="19"/>
  <c r="AB38" i="19"/>
  <c r="AE38" i="19"/>
  <c r="T44" i="19"/>
  <c r="Z45" i="19"/>
  <c r="T51" i="19"/>
  <c r="T17" i="19"/>
  <c r="X19" i="19"/>
  <c r="Z30" i="19"/>
  <c r="V32" i="19"/>
  <c r="AB36" i="19"/>
  <c r="V44" i="19"/>
  <c r="V17" i="19"/>
  <c r="AB18" i="19"/>
  <c r="AD20" i="19"/>
  <c r="AD21" i="19"/>
  <c r="T28" i="19"/>
  <c r="X32" i="19"/>
  <c r="AB33" i="19"/>
  <c r="T43" i="19"/>
  <c r="Z44" i="19"/>
  <c r="AB52" i="19"/>
  <c r="AE52" i="19"/>
  <c r="H54" i="19"/>
  <c r="Z17" i="19"/>
  <c r="AB29" i="19"/>
  <c r="AE29" i="19"/>
  <c r="AD33" i="19"/>
  <c r="AE46" i="19"/>
  <c r="AD46" i="19"/>
  <c r="AD52" i="19"/>
  <c r="T56" i="19"/>
  <c r="AD58" i="19"/>
  <c r="AD29" i="19"/>
  <c r="V56" i="19"/>
  <c r="T15" i="19"/>
  <c r="T16" i="19"/>
  <c r="AD17" i="19"/>
  <c r="Z26" i="19"/>
  <c r="T40" i="19"/>
  <c r="Z42" i="19"/>
  <c r="T48" i="19"/>
  <c r="V25" i="19"/>
  <c r="H32" i="19"/>
  <c r="H33" i="19"/>
  <c r="T41" i="19"/>
  <c r="AE43" i="19"/>
  <c r="AD43" i="19"/>
  <c r="AD38" i="19"/>
  <c r="T50" i="19"/>
  <c r="Z56" i="19"/>
  <c r="AB19" i="19"/>
  <c r="AD36" i="19"/>
  <c r="Z53" i="19"/>
  <c r="AD55" i="19"/>
  <c r="Z15" i="19"/>
  <c r="T33" i="19"/>
  <c r="AD34" i="19"/>
  <c r="Z37" i="19"/>
  <c r="H41" i="19"/>
  <c r="AD41" i="19"/>
  <c r="T57" i="19"/>
  <c r="D49" i="19"/>
  <c r="D46" i="19"/>
  <c r="D24" i="19"/>
  <c r="D21" i="19"/>
  <c r="D43" i="19"/>
  <c r="D40" i="19"/>
  <c r="D18" i="19"/>
  <c r="D15" i="19"/>
  <c r="D59" i="19"/>
  <c r="D37" i="19"/>
  <c r="D34" i="19"/>
  <c r="G14" i="19"/>
  <c r="H43" i="19" s="1"/>
  <c r="D17" i="19"/>
  <c r="AB22" i="19"/>
  <c r="D25" i="19"/>
  <c r="AB25" i="19"/>
  <c r="T26" i="19"/>
  <c r="AB30" i="19"/>
  <c r="AB32" i="19"/>
  <c r="D39" i="19"/>
  <c r="AB44" i="19"/>
  <c r="D47" i="19"/>
  <c r="D53" i="19"/>
  <c r="D56" i="19"/>
  <c r="F57" i="19"/>
  <c r="F51" i="19"/>
  <c r="F45" i="19"/>
  <c r="F39" i="19"/>
  <c r="F33" i="19"/>
  <c r="F27" i="19"/>
  <c r="F21" i="19"/>
  <c r="F15" i="19"/>
  <c r="F43" i="19"/>
  <c r="F40" i="19"/>
  <c r="F18" i="19"/>
  <c r="F59" i="19"/>
  <c r="F37" i="19"/>
  <c r="F34" i="19"/>
  <c r="F56" i="19"/>
  <c r="F53" i="19"/>
  <c r="F31" i="19"/>
  <c r="F28" i="19"/>
  <c r="AB15" i="19"/>
  <c r="F17" i="19"/>
  <c r="AB17" i="19"/>
  <c r="F25" i="19"/>
  <c r="AD30" i="19"/>
  <c r="AD32" i="19"/>
  <c r="AB37" i="19"/>
  <c r="AB39" i="19"/>
  <c r="F47" i="19"/>
  <c r="D50" i="19"/>
  <c r="AB50" i="19"/>
  <c r="H53" i="19"/>
  <c r="AD53" i="19"/>
  <c r="AD56" i="19"/>
  <c r="T58" i="19"/>
  <c r="AF12" i="19"/>
  <c r="D20" i="19"/>
  <c r="T21" i="19"/>
  <c r="AD25" i="19"/>
  <c r="D28" i="19"/>
  <c r="AB28" i="19"/>
  <c r="D35" i="19"/>
  <c r="D42" i="19"/>
  <c r="H47" i="19"/>
  <c r="F50" i="19"/>
  <c r="AB12" i="19"/>
  <c r="F20" i="19"/>
  <c r="AB20" i="19"/>
  <c r="D33" i="19"/>
  <c r="F35" i="19"/>
  <c r="T36" i="19"/>
  <c r="T38" i="19"/>
  <c r="F42" i="19"/>
  <c r="AD50" i="19"/>
  <c r="D54" i="19"/>
  <c r="T55" i="19"/>
  <c r="D57" i="19"/>
  <c r="AE57" i="19"/>
  <c r="AB57" i="19"/>
  <c r="AD12" i="19"/>
  <c r="AE17" i="19"/>
  <c r="T24" i="19"/>
  <c r="D26" i="19"/>
  <c r="AD28" i="19"/>
  <c r="N30" i="19"/>
  <c r="D31" i="19"/>
  <c r="AB35" i="19"/>
  <c r="AE35" i="19"/>
  <c r="AB42" i="19"/>
  <c r="T46" i="19"/>
  <c r="T52" i="19"/>
  <c r="F54" i="19"/>
  <c r="N56" i="19"/>
  <c r="AD57" i="19"/>
  <c r="Z58" i="19"/>
  <c r="P59" i="19"/>
  <c r="P53" i="19"/>
  <c r="P54" i="19"/>
  <c r="P51" i="19"/>
  <c r="P29" i="19"/>
  <c r="P26" i="19"/>
  <c r="P48" i="19"/>
  <c r="P45" i="19"/>
  <c r="P23" i="19"/>
  <c r="P20" i="19"/>
  <c r="P42" i="19"/>
  <c r="P39" i="19"/>
  <c r="P17" i="19"/>
  <c r="P58" i="19"/>
  <c r="P22" i="19"/>
  <c r="D23" i="19"/>
  <c r="AB23" i="19"/>
  <c r="AE23" i="19"/>
  <c r="F26" i="19"/>
  <c r="AE26" i="19"/>
  <c r="T27" i="19"/>
  <c r="P30" i="19"/>
  <c r="AD35" i="19"/>
  <c r="D38" i="19"/>
  <c r="H40" i="19"/>
  <c r="AD42" i="19"/>
  <c r="P44" i="19"/>
  <c r="D45" i="19"/>
  <c r="AB45" i="19"/>
  <c r="Z46" i="19"/>
  <c r="P47" i="19"/>
  <c r="D48" i="19"/>
  <c r="T49" i="19"/>
  <c r="D51" i="19"/>
  <c r="AB51" i="19"/>
  <c r="AB54" i="19"/>
  <c r="P56" i="19"/>
  <c r="R55" i="19"/>
  <c r="R49" i="19"/>
  <c r="R43" i="19"/>
  <c r="R37" i="19"/>
  <c r="R31" i="19"/>
  <c r="R25" i="19"/>
  <c r="R19" i="19"/>
  <c r="R48" i="19"/>
  <c r="R45" i="19"/>
  <c r="R23" i="19"/>
  <c r="R20" i="19"/>
  <c r="R42" i="19"/>
  <c r="R39" i="19"/>
  <c r="R17" i="19"/>
  <c r="R58" i="19"/>
  <c r="R36" i="19"/>
  <c r="R33" i="19"/>
  <c r="D16" i="19"/>
  <c r="AD18" i="19"/>
  <c r="R22" i="19"/>
  <c r="F23" i="19"/>
  <c r="P25" i="19"/>
  <c r="AB26" i="19"/>
  <c r="R30" i="19"/>
  <c r="T32" i="19"/>
  <c r="F38" i="19"/>
  <c r="R44" i="19"/>
  <c r="R47" i="19"/>
  <c r="F48" i="19"/>
  <c r="AE48" i="19"/>
  <c r="AD51" i="19"/>
  <c r="Z52" i="19"/>
  <c r="R56" i="19"/>
  <c r="D58" i="19"/>
  <c r="Z59" i="19"/>
  <c r="H22" i="19"/>
  <c r="AB41" i="19"/>
  <c r="N48" i="19"/>
  <c r="AD54" i="19"/>
  <c r="J19" i="19"/>
  <c r="J22" i="19"/>
  <c r="H28" i="19"/>
  <c r="Z34" i="19"/>
  <c r="J41" i="19"/>
  <c r="J44" i="19"/>
  <c r="AB47" i="19"/>
  <c r="N54" i="19"/>
  <c r="J25" i="19"/>
  <c r="J28" i="19"/>
  <c r="J47" i="19"/>
  <c r="J50" i="19"/>
  <c r="AB53" i="19"/>
  <c r="AB59" i="19"/>
  <c r="L17" i="19"/>
  <c r="L23" i="19"/>
  <c r="L29" i="19"/>
  <c r="L35" i="19"/>
  <c r="L41" i="19"/>
  <c r="L47" i="19"/>
  <c r="L53" i="19"/>
  <c r="AF35" i="19" l="1"/>
  <c r="AF43" i="19"/>
  <c r="AF52" i="19"/>
  <c r="AF48" i="19"/>
  <c r="H55" i="19"/>
  <c r="H52" i="19"/>
  <c r="AF46" i="19"/>
  <c r="H42" i="19"/>
  <c r="AF59" i="19"/>
  <c r="Z43" i="19"/>
  <c r="Z21" i="19"/>
  <c r="Z18" i="19"/>
  <c r="Z49" i="19"/>
  <c r="Z27" i="19"/>
  <c r="Z29" i="19"/>
  <c r="Z38" i="19"/>
  <c r="Z36" i="19"/>
  <c r="H23" i="19"/>
  <c r="Z40" i="19"/>
  <c r="AF38" i="19"/>
  <c r="H49" i="19"/>
  <c r="H34" i="19"/>
  <c r="Z31" i="19"/>
  <c r="H44" i="19"/>
  <c r="Z25" i="19"/>
  <c r="H46" i="19"/>
  <c r="Z16" i="19"/>
  <c r="Z32" i="19"/>
  <c r="H39" i="19"/>
  <c r="H57" i="19"/>
  <c r="Z55" i="19"/>
  <c r="AF16" i="19"/>
  <c r="AF17" i="19"/>
  <c r="AF23" i="19"/>
  <c r="H25" i="19"/>
  <c r="H18" i="19"/>
  <c r="Z51" i="19"/>
  <c r="AF57" i="19"/>
  <c r="Z22" i="19"/>
  <c r="H36" i="19"/>
  <c r="Z54" i="19"/>
  <c r="Z28" i="19"/>
  <c r="H19" i="19"/>
  <c r="Z48" i="19"/>
  <c r="AF29" i="19"/>
  <c r="Z33" i="19"/>
  <c r="AD47" i="19"/>
  <c r="AD44" i="19"/>
  <c r="AD22" i="19"/>
  <c r="AD19" i="19"/>
  <c r="AD45" i="19"/>
  <c r="AD31" i="19"/>
  <c r="AD23" i="19"/>
  <c r="AE14" i="19"/>
  <c r="AB58" i="19"/>
  <c r="AB31" i="19"/>
  <c r="AB56" i="19"/>
  <c r="AB43" i="19"/>
  <c r="AB34" i="19"/>
  <c r="AB46" i="19"/>
  <c r="AB55" i="19"/>
  <c r="AB48" i="19"/>
  <c r="AB27" i="19"/>
  <c r="AD49" i="19"/>
  <c r="H37" i="19"/>
  <c r="H15" i="19"/>
  <c r="H59" i="19"/>
  <c r="H21" i="19"/>
  <c r="H26" i="19"/>
  <c r="H51" i="19"/>
  <c r="H45" i="19"/>
  <c r="H24" i="19"/>
  <c r="H16" i="19"/>
  <c r="H38" i="19"/>
  <c r="H58" i="19"/>
  <c r="H31" i="19"/>
  <c r="H50" i="19"/>
  <c r="H56" i="19"/>
  <c r="Z50" i="19"/>
  <c r="Z47" i="19"/>
  <c r="H35" i="19"/>
  <c r="Z57" i="19"/>
  <c r="Z23" i="19"/>
  <c r="H29" i="19"/>
  <c r="H20" i="19"/>
  <c r="AF21" i="19" l="1"/>
  <c r="AF58" i="19"/>
  <c r="AF19" i="19"/>
  <c r="AF42" i="19"/>
  <c r="AF39" i="19"/>
  <c r="AF41" i="19"/>
  <c r="AF36" i="19"/>
  <c r="AF34" i="19"/>
  <c r="AF40" i="19"/>
  <c r="AF31" i="19"/>
  <c r="AF50" i="19"/>
  <c r="AF20" i="19"/>
  <c r="AF45" i="19"/>
  <c r="AF56" i="19"/>
  <c r="AF15" i="19"/>
  <c r="AF27" i="19"/>
  <c r="AF28" i="19"/>
  <c r="AF22" i="19"/>
  <c r="AF37" i="19"/>
  <c r="AF44" i="19"/>
  <c r="AF18" i="19"/>
  <c r="AF47" i="19"/>
  <c r="AF33" i="19"/>
  <c r="AF55" i="19"/>
  <c r="AF51" i="19"/>
  <c r="AF53" i="19"/>
  <c r="AF54" i="19"/>
  <c r="AF25" i="19"/>
  <c r="AF24" i="19"/>
  <c r="AF30" i="19"/>
  <c r="AF32" i="19"/>
  <c r="AF49" i="19"/>
  <c r="AF26" i="19"/>
  <c r="AC59" i="13" l="1"/>
  <c r="AA59" i="13"/>
  <c r="Y59" i="13"/>
  <c r="X59" i="13"/>
  <c r="S59" i="13"/>
  <c r="M59" i="13"/>
  <c r="J59" i="13"/>
  <c r="G59" i="13"/>
  <c r="AE58" i="13"/>
  <c r="AC58" i="13"/>
  <c r="AA58" i="13"/>
  <c r="Y58" i="13"/>
  <c r="X58" i="13"/>
  <c r="S58" i="13"/>
  <c r="M58" i="13"/>
  <c r="G58" i="13"/>
  <c r="D58" i="13"/>
  <c r="AC57" i="13"/>
  <c r="AE57" i="13" s="1"/>
  <c r="AA57" i="13"/>
  <c r="Y57" i="13"/>
  <c r="S57" i="13"/>
  <c r="M57" i="13"/>
  <c r="G57" i="13"/>
  <c r="D57" i="13"/>
  <c r="AC56" i="13"/>
  <c r="AE56" i="13" s="1"/>
  <c r="AA56" i="13"/>
  <c r="Y56" i="13"/>
  <c r="S56" i="13"/>
  <c r="P56" i="13"/>
  <c r="M56" i="13"/>
  <c r="L56" i="13"/>
  <c r="J56" i="13"/>
  <c r="G56" i="13"/>
  <c r="AE55" i="13"/>
  <c r="AC55" i="13"/>
  <c r="AA55" i="13"/>
  <c r="Y55" i="13"/>
  <c r="S55" i="13"/>
  <c r="P55" i="13"/>
  <c r="M55" i="13"/>
  <c r="L55" i="13"/>
  <c r="J55" i="13"/>
  <c r="G55" i="13"/>
  <c r="AC54" i="13"/>
  <c r="AA54" i="13"/>
  <c r="Y54" i="13"/>
  <c r="X54" i="13"/>
  <c r="S54" i="13"/>
  <c r="M54" i="13"/>
  <c r="L54" i="13"/>
  <c r="G54" i="13"/>
  <c r="D54" i="13"/>
  <c r="AC53" i="13"/>
  <c r="AA53" i="13"/>
  <c r="Y53" i="13"/>
  <c r="X53" i="13"/>
  <c r="S53" i="13"/>
  <c r="M53" i="13"/>
  <c r="G53" i="13"/>
  <c r="F53" i="13"/>
  <c r="D53" i="13"/>
  <c r="AE52" i="13"/>
  <c r="AC52" i="13"/>
  <c r="AA52" i="13"/>
  <c r="Y52" i="13"/>
  <c r="S52" i="13"/>
  <c r="P52" i="13"/>
  <c r="M52" i="13"/>
  <c r="G52" i="13"/>
  <c r="F52" i="13"/>
  <c r="D52" i="13"/>
  <c r="AE51" i="13"/>
  <c r="AC51" i="13"/>
  <c r="AA51" i="13"/>
  <c r="Y51" i="13"/>
  <c r="S51" i="13"/>
  <c r="P51" i="13"/>
  <c r="M51" i="13"/>
  <c r="G51" i="13"/>
  <c r="AC50" i="13"/>
  <c r="AA50" i="13"/>
  <c r="Y50" i="13"/>
  <c r="S50" i="13"/>
  <c r="P50" i="13"/>
  <c r="M50" i="13"/>
  <c r="G50" i="13"/>
  <c r="AE49" i="13"/>
  <c r="AC49" i="13"/>
  <c r="AA49" i="13"/>
  <c r="Y49" i="13"/>
  <c r="S49" i="13"/>
  <c r="M49" i="13"/>
  <c r="J49" i="13"/>
  <c r="G49" i="13"/>
  <c r="AC48" i="13"/>
  <c r="AD48" i="13" s="1"/>
  <c r="AA48" i="13"/>
  <c r="Y48" i="13"/>
  <c r="S48" i="13"/>
  <c r="M48" i="13"/>
  <c r="L48" i="13"/>
  <c r="J48" i="13"/>
  <c r="G48" i="13"/>
  <c r="F48" i="13"/>
  <c r="D48" i="13"/>
  <c r="AC47" i="13"/>
  <c r="AA47" i="13"/>
  <c r="Y47" i="13"/>
  <c r="S47" i="13"/>
  <c r="M47" i="13"/>
  <c r="J47" i="13"/>
  <c r="G47" i="13"/>
  <c r="F47" i="13"/>
  <c r="D47" i="13"/>
  <c r="AE46" i="13"/>
  <c r="AC46" i="13"/>
  <c r="AA46" i="13"/>
  <c r="Y46" i="13"/>
  <c r="X46" i="13"/>
  <c r="S46" i="13"/>
  <c r="P46" i="13"/>
  <c r="M46" i="13"/>
  <c r="G46" i="13"/>
  <c r="AE45" i="13"/>
  <c r="AC45" i="13"/>
  <c r="AA45" i="13"/>
  <c r="Y45" i="13"/>
  <c r="S45" i="13"/>
  <c r="M45" i="13"/>
  <c r="G45" i="13"/>
  <c r="D45" i="13"/>
  <c r="AE44" i="13"/>
  <c r="AC44" i="13"/>
  <c r="AD44" i="13" s="1"/>
  <c r="AA44" i="13"/>
  <c r="Y44" i="13"/>
  <c r="S44" i="13"/>
  <c r="M44" i="13"/>
  <c r="L44" i="13"/>
  <c r="J44" i="13"/>
  <c r="G44" i="13"/>
  <c r="AE43" i="13"/>
  <c r="AC43" i="13"/>
  <c r="AA43" i="13"/>
  <c r="Y43" i="13"/>
  <c r="S43" i="13"/>
  <c r="P43" i="13"/>
  <c r="M43" i="13"/>
  <c r="L43" i="13"/>
  <c r="J43" i="13"/>
  <c r="G43" i="13"/>
  <c r="AC42" i="13"/>
  <c r="AA42" i="13"/>
  <c r="Y42" i="13"/>
  <c r="X42" i="13"/>
  <c r="S42" i="13"/>
  <c r="M42" i="13"/>
  <c r="L42" i="13"/>
  <c r="J42" i="13"/>
  <c r="G42" i="13"/>
  <c r="AC41" i="13"/>
  <c r="AA41" i="13"/>
  <c r="Y41" i="13"/>
  <c r="X41" i="13"/>
  <c r="S41" i="13"/>
  <c r="M41" i="13"/>
  <c r="G41" i="13"/>
  <c r="D41" i="13"/>
  <c r="AE40" i="13"/>
  <c r="AC40" i="13"/>
  <c r="AA40" i="13"/>
  <c r="Y40" i="13"/>
  <c r="X40" i="13"/>
  <c r="S40" i="13"/>
  <c r="M40" i="13"/>
  <c r="G40" i="13"/>
  <c r="F40" i="13"/>
  <c r="D40" i="13"/>
  <c r="AE39" i="13"/>
  <c r="AC39" i="13"/>
  <c r="AA39" i="13"/>
  <c r="Y39" i="13"/>
  <c r="S39" i="13"/>
  <c r="P39" i="13"/>
  <c r="M39" i="13"/>
  <c r="G39" i="13"/>
  <c r="D39" i="13"/>
  <c r="AC38" i="13"/>
  <c r="AA38" i="13"/>
  <c r="Y38" i="13"/>
  <c r="S38" i="13"/>
  <c r="P38" i="13"/>
  <c r="M38" i="13"/>
  <c r="L38" i="13"/>
  <c r="G38" i="13"/>
  <c r="AC37" i="13"/>
  <c r="AA37" i="13"/>
  <c r="Y37" i="13"/>
  <c r="S37" i="13"/>
  <c r="P37" i="13"/>
  <c r="M37" i="13"/>
  <c r="G37" i="13"/>
  <c r="AC36" i="13"/>
  <c r="AA36" i="13"/>
  <c r="AE36" i="13" s="1"/>
  <c r="Y36" i="13"/>
  <c r="X36" i="13"/>
  <c r="S36" i="13"/>
  <c r="M36" i="13"/>
  <c r="G36" i="13"/>
  <c r="AC35" i="13"/>
  <c r="AA35" i="13"/>
  <c r="Y35" i="13"/>
  <c r="S35" i="13"/>
  <c r="M35" i="13"/>
  <c r="G35" i="13"/>
  <c r="AE34" i="13"/>
  <c r="AC34" i="13"/>
  <c r="AA34" i="13"/>
  <c r="Y34" i="13"/>
  <c r="X34" i="13"/>
  <c r="S34" i="13"/>
  <c r="P34" i="13"/>
  <c r="M34" i="13"/>
  <c r="G34" i="13"/>
  <c r="F34" i="13"/>
  <c r="AC33" i="13"/>
  <c r="AA33" i="13"/>
  <c r="Y33" i="13"/>
  <c r="X33" i="13"/>
  <c r="S33" i="13"/>
  <c r="M33" i="13"/>
  <c r="G33" i="13"/>
  <c r="F33" i="13"/>
  <c r="D33" i="13"/>
  <c r="AE32" i="13"/>
  <c r="AC32" i="13"/>
  <c r="AA32" i="13"/>
  <c r="Y32" i="13"/>
  <c r="S32" i="13"/>
  <c r="P32" i="13"/>
  <c r="M32" i="13"/>
  <c r="L32" i="13"/>
  <c r="J32" i="13"/>
  <c r="G32" i="13"/>
  <c r="AE31" i="13"/>
  <c r="AC31" i="13"/>
  <c r="AA31" i="13"/>
  <c r="Y31" i="13"/>
  <c r="S31" i="13"/>
  <c r="P31" i="13"/>
  <c r="M31" i="13"/>
  <c r="L31" i="13"/>
  <c r="G31" i="13"/>
  <c r="AC30" i="13"/>
  <c r="AA30" i="13"/>
  <c r="Y30" i="13"/>
  <c r="X30" i="13"/>
  <c r="S30" i="13"/>
  <c r="M30" i="13"/>
  <c r="G30" i="13"/>
  <c r="F30" i="13"/>
  <c r="AC29" i="13"/>
  <c r="AA29" i="13"/>
  <c r="AE29" i="13" s="1"/>
  <c r="Y29" i="13"/>
  <c r="X29" i="13"/>
  <c r="S29" i="13"/>
  <c r="M29" i="13"/>
  <c r="L29" i="13"/>
  <c r="J29" i="13"/>
  <c r="G29" i="13"/>
  <c r="F29" i="13"/>
  <c r="AE28" i="13"/>
  <c r="AC28" i="13"/>
  <c r="AA28" i="13"/>
  <c r="Y28" i="13"/>
  <c r="X28" i="13"/>
  <c r="V28" i="13"/>
  <c r="S28" i="13"/>
  <c r="P28" i="13"/>
  <c r="M28" i="13"/>
  <c r="G28" i="13"/>
  <c r="AC27" i="13"/>
  <c r="AE27" i="13" s="1"/>
  <c r="AA27" i="13"/>
  <c r="Y27" i="13"/>
  <c r="X27" i="13"/>
  <c r="S27" i="13"/>
  <c r="P27" i="13"/>
  <c r="M27" i="13"/>
  <c r="G27" i="13"/>
  <c r="AC26" i="13"/>
  <c r="AE26" i="13" s="1"/>
  <c r="AA26" i="13"/>
  <c r="Y26" i="13"/>
  <c r="S26" i="13"/>
  <c r="P26" i="13"/>
  <c r="M26" i="13"/>
  <c r="L26" i="13"/>
  <c r="G26" i="13"/>
  <c r="AC25" i="13"/>
  <c r="AA25" i="13"/>
  <c r="Y25" i="13"/>
  <c r="S25" i="13"/>
  <c r="M25" i="13"/>
  <c r="J25" i="13"/>
  <c r="G25" i="13"/>
  <c r="AC24" i="13"/>
  <c r="AA24" i="13"/>
  <c r="Y24" i="13"/>
  <c r="X24" i="13"/>
  <c r="S24" i="13"/>
  <c r="M24" i="13"/>
  <c r="L24" i="13"/>
  <c r="J24" i="13"/>
  <c r="G24" i="13"/>
  <c r="F24" i="13"/>
  <c r="AC23" i="13"/>
  <c r="AA23" i="13"/>
  <c r="AE23" i="13" s="1"/>
  <c r="Y23" i="13"/>
  <c r="X23" i="13"/>
  <c r="S23" i="13"/>
  <c r="M23" i="13"/>
  <c r="L23" i="13"/>
  <c r="J23" i="13"/>
  <c r="G23" i="13"/>
  <c r="AE22" i="13"/>
  <c r="AC22" i="13"/>
  <c r="AA22" i="13"/>
  <c r="Y22" i="13"/>
  <c r="Z22" i="13" s="1"/>
  <c r="X22" i="13"/>
  <c r="V22" i="13"/>
  <c r="S22" i="13"/>
  <c r="M22" i="13"/>
  <c r="G22" i="13"/>
  <c r="F22" i="13"/>
  <c r="AE21" i="13"/>
  <c r="AC21" i="13"/>
  <c r="AA21" i="13"/>
  <c r="Y21" i="13"/>
  <c r="X21" i="13"/>
  <c r="V21" i="13"/>
  <c r="S21" i="13"/>
  <c r="M21" i="13"/>
  <c r="G21" i="13"/>
  <c r="AC20" i="13"/>
  <c r="AD20" i="13" s="1"/>
  <c r="AA20" i="13"/>
  <c r="Y20" i="13"/>
  <c r="S20" i="13"/>
  <c r="M20" i="13"/>
  <c r="J20" i="13"/>
  <c r="G20" i="13"/>
  <c r="AC19" i="13"/>
  <c r="AA19" i="13"/>
  <c r="Y19" i="13"/>
  <c r="S19" i="13"/>
  <c r="P19" i="13"/>
  <c r="M19" i="13"/>
  <c r="L19" i="13"/>
  <c r="J19" i="13"/>
  <c r="G19" i="13"/>
  <c r="AC18" i="13"/>
  <c r="AA18" i="13"/>
  <c r="Y18" i="13"/>
  <c r="X18" i="13"/>
  <c r="S18" i="13"/>
  <c r="M18" i="13"/>
  <c r="L18" i="13"/>
  <c r="J18" i="13"/>
  <c r="G18" i="13"/>
  <c r="AC17" i="13"/>
  <c r="AA17" i="13"/>
  <c r="AE17" i="13" s="1"/>
  <c r="Y17" i="13"/>
  <c r="X17" i="13"/>
  <c r="S17" i="13"/>
  <c r="M17" i="13"/>
  <c r="G17" i="13"/>
  <c r="F17" i="13"/>
  <c r="AE16" i="13"/>
  <c r="AC16" i="13"/>
  <c r="AA16" i="13"/>
  <c r="Y16" i="13"/>
  <c r="S16" i="13"/>
  <c r="R16" i="13"/>
  <c r="P16" i="13"/>
  <c r="M16" i="13"/>
  <c r="L16" i="13"/>
  <c r="G16" i="13"/>
  <c r="AC15" i="13"/>
  <c r="AD15" i="13" s="1"/>
  <c r="AA15" i="13"/>
  <c r="Y15" i="13"/>
  <c r="X15" i="13"/>
  <c r="V15" i="13"/>
  <c r="S15" i="13"/>
  <c r="M15" i="13"/>
  <c r="G15" i="13"/>
  <c r="AC14" i="13"/>
  <c r="Y14" i="13"/>
  <c r="Z35" i="13" s="1"/>
  <c r="W14" i="13"/>
  <c r="U14" i="13"/>
  <c r="V36" i="13" s="1"/>
  <c r="Q14" i="13"/>
  <c r="R21" i="13" s="1"/>
  <c r="O14" i="13"/>
  <c r="K14" i="13"/>
  <c r="I14" i="13"/>
  <c r="E14" i="13"/>
  <c r="C14" i="13"/>
  <c r="AC13" i="13"/>
  <c r="AA13" i="13"/>
  <c r="AE13" i="13" s="1"/>
  <c r="Y13" i="13"/>
  <c r="S13" i="13"/>
  <c r="M13" i="13"/>
  <c r="G13" i="13"/>
  <c r="AC12" i="13"/>
  <c r="AD12" i="13" s="1"/>
  <c r="AA12" i="13"/>
  <c r="AE12" i="13" s="1"/>
  <c r="AF12" i="13" s="1"/>
  <c r="Y12" i="13"/>
  <c r="Z12" i="13" s="1"/>
  <c r="X12" i="13"/>
  <c r="V12" i="13"/>
  <c r="T12" i="13"/>
  <c r="S12" i="13"/>
  <c r="R12" i="13"/>
  <c r="P12" i="13"/>
  <c r="M12" i="13"/>
  <c r="N12" i="13" s="1"/>
  <c r="L12" i="13"/>
  <c r="J12" i="13"/>
  <c r="G12" i="13"/>
  <c r="H12" i="13" s="1"/>
  <c r="F12" i="13"/>
  <c r="D12" i="13"/>
  <c r="AC11" i="13"/>
  <c r="AA11" i="13"/>
  <c r="AE11" i="13" s="1"/>
  <c r="Y11" i="13"/>
  <c r="S11" i="13"/>
  <c r="M11" i="13"/>
  <c r="G11" i="13"/>
  <c r="AE20" i="13" l="1"/>
  <c r="N26" i="13"/>
  <c r="Z31" i="13"/>
  <c r="AD32" i="13"/>
  <c r="AD39" i="13"/>
  <c r="Z54" i="13"/>
  <c r="N21" i="13"/>
  <c r="AD24" i="13"/>
  <c r="AD43" i="13"/>
  <c r="AB19" i="13"/>
  <c r="Z57" i="13"/>
  <c r="Z51" i="13"/>
  <c r="Z45" i="13"/>
  <c r="Z39" i="13"/>
  <c r="Z33" i="13"/>
  <c r="Z27" i="13"/>
  <c r="Z21" i="13"/>
  <c r="Z41" i="13"/>
  <c r="Z37" i="13"/>
  <c r="Z53" i="13"/>
  <c r="Z48" i="13"/>
  <c r="Z24" i="13"/>
  <c r="Z29" i="13"/>
  <c r="Z15" i="13"/>
  <c r="AD19" i="13"/>
  <c r="AE19" i="13"/>
  <c r="AB26" i="13"/>
  <c r="Z30" i="13"/>
  <c r="H32" i="13"/>
  <c r="H36" i="13"/>
  <c r="H48" i="13"/>
  <c r="Z49" i="13"/>
  <c r="AD59" i="13"/>
  <c r="AD53" i="13"/>
  <c r="AD47" i="13"/>
  <c r="AD41" i="13"/>
  <c r="AD35" i="13"/>
  <c r="AD29" i="13"/>
  <c r="AD23" i="13"/>
  <c r="AD17" i="13"/>
  <c r="AD38" i="13"/>
  <c r="AD21" i="13"/>
  <c r="Z25" i="13"/>
  <c r="N44" i="13"/>
  <c r="AD45" i="13"/>
  <c r="AD49" i="13"/>
  <c r="T51" i="13"/>
  <c r="Z17" i="13"/>
  <c r="AD18" i="13"/>
  <c r="H19" i="13"/>
  <c r="AD25" i="13"/>
  <c r="Z28" i="13"/>
  <c r="N31" i="13"/>
  <c r="AB33" i="13"/>
  <c r="H35" i="13"/>
  <c r="Z36" i="13"/>
  <c r="Z55" i="13"/>
  <c r="AB27" i="13"/>
  <c r="N46" i="13"/>
  <c r="H52" i="13"/>
  <c r="H53" i="13"/>
  <c r="AB12" i="13"/>
  <c r="D55" i="13"/>
  <c r="D49" i="13"/>
  <c r="D43" i="13"/>
  <c r="D37" i="13"/>
  <c r="D31" i="13"/>
  <c r="D25" i="13"/>
  <c r="D19" i="13"/>
  <c r="D56" i="13"/>
  <c r="D50" i="13"/>
  <c r="D44" i="13"/>
  <c r="D38" i="13"/>
  <c r="D32" i="13"/>
  <c r="D26" i="13"/>
  <c r="D20" i="13"/>
  <c r="D51" i="13"/>
  <c r="D34" i="13"/>
  <c r="AA14" i="13"/>
  <c r="D59" i="13"/>
  <c r="D46" i="13"/>
  <c r="D42" i="13"/>
  <c r="D23" i="13"/>
  <c r="D18" i="13"/>
  <c r="D15" i="13"/>
  <c r="AB21" i="13"/>
  <c r="AD27" i="13"/>
  <c r="D36" i="13"/>
  <c r="AD36" i="13"/>
  <c r="R51" i="13"/>
  <c r="N52" i="13"/>
  <c r="N54" i="13"/>
  <c r="F55" i="13"/>
  <c r="F49" i="13"/>
  <c r="F43" i="13"/>
  <c r="F37" i="13"/>
  <c r="F31" i="13"/>
  <c r="F25" i="13"/>
  <c r="F19" i="13"/>
  <c r="F56" i="13"/>
  <c r="F50" i="13"/>
  <c r="F44" i="13"/>
  <c r="F38" i="13"/>
  <c r="F32" i="13"/>
  <c r="F26" i="13"/>
  <c r="F20" i="13"/>
  <c r="F57" i="13"/>
  <c r="F51" i="13"/>
  <c r="F45" i="13"/>
  <c r="F39" i="13"/>
  <c r="F59" i="13"/>
  <c r="F21" i="13"/>
  <c r="F16" i="13"/>
  <c r="F46" i="13"/>
  <c r="F42" i="13"/>
  <c r="F23" i="13"/>
  <c r="F18" i="13"/>
  <c r="F58" i="13"/>
  <c r="F54" i="13"/>
  <c r="F41" i="13"/>
  <c r="F28" i="13"/>
  <c r="F15" i="13"/>
  <c r="D21" i="13"/>
  <c r="V23" i="13"/>
  <c r="D27" i="13"/>
  <c r="V30" i="13"/>
  <c r="R31" i="13"/>
  <c r="N34" i="13"/>
  <c r="D35" i="13"/>
  <c r="F36" i="13"/>
  <c r="R46" i="13"/>
  <c r="R58" i="13"/>
  <c r="G14" i="13"/>
  <c r="H40" i="13" s="1"/>
  <c r="AB15" i="13"/>
  <c r="AE15" i="13"/>
  <c r="Z16" i="13"/>
  <c r="V17" i="13"/>
  <c r="F27" i="13"/>
  <c r="F35" i="13"/>
  <c r="R50" i="13"/>
  <c r="R52" i="13"/>
  <c r="V54" i="13"/>
  <c r="R56" i="13"/>
  <c r="J57" i="13"/>
  <c r="J51" i="13"/>
  <c r="J45" i="13"/>
  <c r="J39" i="13"/>
  <c r="J33" i="13"/>
  <c r="J27" i="13"/>
  <c r="J21" i="13"/>
  <c r="J58" i="13"/>
  <c r="J52" i="13"/>
  <c r="J46" i="13"/>
  <c r="J40" i="13"/>
  <c r="J34" i="13"/>
  <c r="J28" i="13"/>
  <c r="J22" i="13"/>
  <c r="J16" i="13"/>
  <c r="M14" i="13"/>
  <c r="N56" i="13" s="1"/>
  <c r="J54" i="13"/>
  <c r="J41" i="13"/>
  <c r="J38" i="13"/>
  <c r="J31" i="13"/>
  <c r="J26" i="13"/>
  <c r="J53" i="13"/>
  <c r="J50" i="13"/>
  <c r="J37" i="13"/>
  <c r="J36" i="13"/>
  <c r="J30" i="13"/>
  <c r="J17" i="13"/>
  <c r="V18" i="13"/>
  <c r="Z23" i="13"/>
  <c r="D28" i="13"/>
  <c r="R33" i="13"/>
  <c r="R34" i="13"/>
  <c r="R39" i="13"/>
  <c r="V51" i="13"/>
  <c r="V53" i="13"/>
  <c r="V57" i="13"/>
  <c r="L57" i="13"/>
  <c r="L51" i="13"/>
  <c r="L45" i="13"/>
  <c r="L39" i="13"/>
  <c r="L33" i="13"/>
  <c r="L27" i="13"/>
  <c r="L21" i="13"/>
  <c r="L15" i="13"/>
  <c r="L58" i="13"/>
  <c r="L52" i="13"/>
  <c r="L46" i="13"/>
  <c r="L40" i="13"/>
  <c r="L34" i="13"/>
  <c r="L28" i="13"/>
  <c r="L22" i="13"/>
  <c r="L59" i="13"/>
  <c r="L53" i="13"/>
  <c r="L47" i="13"/>
  <c r="L41" i="13"/>
  <c r="L35" i="13"/>
  <c r="L50" i="13"/>
  <c r="L37" i="13"/>
  <c r="L36" i="13"/>
  <c r="L30" i="13"/>
  <c r="L17" i="13"/>
  <c r="L49" i="13"/>
  <c r="L25" i="13"/>
  <c r="L20" i="13"/>
  <c r="J15" i="13"/>
  <c r="AD16" i="13"/>
  <c r="AD22" i="13"/>
  <c r="R25" i="13"/>
  <c r="R38" i="13"/>
  <c r="V40" i="13"/>
  <c r="V41" i="13"/>
  <c r="V42" i="13"/>
  <c r="V45" i="13"/>
  <c r="V46" i="13"/>
  <c r="Z50" i="13"/>
  <c r="Z52" i="13"/>
  <c r="V58" i="13"/>
  <c r="V59" i="13"/>
  <c r="S14" i="13"/>
  <c r="P59" i="13"/>
  <c r="P53" i="13"/>
  <c r="P47" i="13"/>
  <c r="P41" i="13"/>
  <c r="P35" i="13"/>
  <c r="P29" i="13"/>
  <c r="P23" i="13"/>
  <c r="P17" i="13"/>
  <c r="P54" i="13"/>
  <c r="P48" i="13"/>
  <c r="P42" i="13"/>
  <c r="P36" i="13"/>
  <c r="P30" i="13"/>
  <c r="P24" i="13"/>
  <c r="P18" i="13"/>
  <c r="P58" i="13"/>
  <c r="P49" i="13"/>
  <c r="P33" i="13"/>
  <c r="P25" i="13"/>
  <c r="P20" i="13"/>
  <c r="P45" i="13"/>
  <c r="P15" i="13"/>
  <c r="P57" i="13"/>
  <c r="P44" i="13"/>
  <c r="P40" i="13"/>
  <c r="P22" i="13"/>
  <c r="D16" i="13"/>
  <c r="Z18" i="13"/>
  <c r="R20" i="13"/>
  <c r="P21" i="13"/>
  <c r="D22" i="13"/>
  <c r="R26" i="13"/>
  <c r="D29" i="13"/>
  <c r="AB29" i="13"/>
  <c r="AE30" i="13"/>
  <c r="AB31" i="13"/>
  <c r="J35" i="13"/>
  <c r="Z43" i="13"/>
  <c r="AE50" i="13"/>
  <c r="AB55" i="13"/>
  <c r="AB56" i="13"/>
  <c r="AB57" i="13"/>
  <c r="N30" i="13"/>
  <c r="AD31" i="13"/>
  <c r="V33" i="13"/>
  <c r="V34" i="13"/>
  <c r="Z38" i="13"/>
  <c r="Z40" i="13"/>
  <c r="Z42" i="13"/>
  <c r="AB45" i="13"/>
  <c r="Z46" i="13"/>
  <c r="Z47" i="13"/>
  <c r="AD51" i="13"/>
  <c r="AD52" i="13"/>
  <c r="AE54" i="13"/>
  <c r="AB54" i="13"/>
  <c r="AD55" i="13"/>
  <c r="Z58" i="13"/>
  <c r="Z59" i="13"/>
  <c r="AB17" i="13"/>
  <c r="AD30" i="13"/>
  <c r="AE38" i="13"/>
  <c r="AB38" i="13"/>
  <c r="AE47" i="13"/>
  <c r="AB47" i="13"/>
  <c r="AE48" i="13"/>
  <c r="AD50" i="13"/>
  <c r="AE53" i="13"/>
  <c r="AB53" i="13"/>
  <c r="AD56" i="13"/>
  <c r="AD57" i="13"/>
  <c r="AD26" i="13"/>
  <c r="AE33" i="13"/>
  <c r="AD33" i="13"/>
  <c r="AE35" i="13"/>
  <c r="AB35" i="13"/>
  <c r="AD37" i="13"/>
  <c r="H44" i="13"/>
  <c r="AB36" i="13"/>
  <c r="R59" i="13"/>
  <c r="R53" i="13"/>
  <c r="R47" i="13"/>
  <c r="R41" i="13"/>
  <c r="R35" i="13"/>
  <c r="R29" i="13"/>
  <c r="R23" i="13"/>
  <c r="R17" i="13"/>
  <c r="R54" i="13"/>
  <c r="R48" i="13"/>
  <c r="R42" i="13"/>
  <c r="R36" i="13"/>
  <c r="R30" i="13"/>
  <c r="R24" i="13"/>
  <c r="R18" i="13"/>
  <c r="R55" i="13"/>
  <c r="R49" i="13"/>
  <c r="R43" i="13"/>
  <c r="R37" i="13"/>
  <c r="R45" i="13"/>
  <c r="R57" i="13"/>
  <c r="R44" i="13"/>
  <c r="R40" i="13"/>
  <c r="R22" i="13"/>
  <c r="R32" i="13"/>
  <c r="R27" i="13"/>
  <c r="R19" i="13"/>
  <c r="Z19" i="13"/>
  <c r="V55" i="13"/>
  <c r="V49" i="13"/>
  <c r="V43" i="13"/>
  <c r="V37" i="13"/>
  <c r="V31" i="13"/>
  <c r="V25" i="13"/>
  <c r="V19" i="13"/>
  <c r="V56" i="13"/>
  <c r="V50" i="13"/>
  <c r="V44" i="13"/>
  <c r="V38" i="13"/>
  <c r="V32" i="13"/>
  <c r="V26" i="13"/>
  <c r="V20" i="13"/>
  <c r="V27" i="13"/>
  <c r="V52" i="13"/>
  <c r="V48" i="13"/>
  <c r="V35" i="13"/>
  <c r="V39" i="13"/>
  <c r="V29" i="13"/>
  <c r="V24" i="13"/>
  <c r="V16" i="13"/>
  <c r="V47" i="13"/>
  <c r="R15" i="13"/>
  <c r="D17" i="13"/>
  <c r="D24" i="13"/>
  <c r="AE24" i="13"/>
  <c r="R28" i="13"/>
  <c r="D30" i="13"/>
  <c r="Z20" i="13"/>
  <c r="AB24" i="13"/>
  <c r="AE25" i="13"/>
  <c r="Z26" i="13"/>
  <c r="AE37" i="13"/>
  <c r="AD40" i="13"/>
  <c r="AE41" i="13"/>
  <c r="AB41" i="13"/>
  <c r="AB48" i="13"/>
  <c r="H55" i="13"/>
  <c r="H56" i="13"/>
  <c r="AD58" i="13"/>
  <c r="T24" i="13"/>
  <c r="X55" i="13"/>
  <c r="X49" i="13"/>
  <c r="X43" i="13"/>
  <c r="X37" i="13"/>
  <c r="X31" i="13"/>
  <c r="X25" i="13"/>
  <c r="X19" i="13"/>
  <c r="X56" i="13"/>
  <c r="X50" i="13"/>
  <c r="X44" i="13"/>
  <c r="X38" i="13"/>
  <c r="X32" i="13"/>
  <c r="X26" i="13"/>
  <c r="X20" i="13"/>
  <c r="X57" i="13"/>
  <c r="X51" i="13"/>
  <c r="X45" i="13"/>
  <c r="X39" i="13"/>
  <c r="X16" i="13"/>
  <c r="AE18" i="13"/>
  <c r="AD28" i="13"/>
  <c r="Z34" i="13"/>
  <c r="AE42" i="13"/>
  <c r="AD46" i="13"/>
  <c r="X47" i="13"/>
  <c r="AB51" i="13"/>
  <c r="AD54" i="13"/>
  <c r="Z56" i="13"/>
  <c r="H58" i="13"/>
  <c r="N36" i="13"/>
  <c r="H38" i="13"/>
  <c r="N58" i="13"/>
  <c r="AE59" i="13"/>
  <c r="Z32" i="13"/>
  <c r="AD34" i="13"/>
  <c r="X35" i="13"/>
  <c r="AB39" i="13"/>
  <c r="AD42" i="13"/>
  <c r="Z44" i="13"/>
  <c r="X48" i="13"/>
  <c r="X52" i="13"/>
  <c r="T55" i="13" l="1"/>
  <c r="T49" i="13"/>
  <c r="T43" i="13"/>
  <c r="T37" i="13"/>
  <c r="T31" i="13"/>
  <c r="T25" i="13"/>
  <c r="T19" i="13"/>
  <c r="T32" i="13"/>
  <c r="T27" i="13"/>
  <c r="T53" i="13"/>
  <c r="T17" i="13"/>
  <c r="T15" i="13"/>
  <c r="T28" i="13"/>
  <c r="T52" i="13"/>
  <c r="T41" i="13"/>
  <c r="T16" i="13"/>
  <c r="T34" i="13"/>
  <c r="AF54" i="13"/>
  <c r="AF15" i="13"/>
  <c r="T59" i="13"/>
  <c r="AF48" i="13"/>
  <c r="T42" i="13"/>
  <c r="AF24" i="13"/>
  <c r="H47" i="13"/>
  <c r="T33" i="13"/>
  <c r="H16" i="13"/>
  <c r="T23" i="13"/>
  <c r="AF47" i="13"/>
  <c r="N18" i="13"/>
  <c r="N22" i="13"/>
  <c r="T48" i="13"/>
  <c r="AF41" i="13"/>
  <c r="H23" i="13"/>
  <c r="AF33" i="13"/>
  <c r="T54" i="13"/>
  <c r="N38" i="13"/>
  <c r="N39" i="13"/>
  <c r="H43" i="13"/>
  <c r="H29" i="13"/>
  <c r="N19" i="13"/>
  <c r="N28" i="13"/>
  <c r="AF38" i="13"/>
  <c r="N42" i="13"/>
  <c r="H20" i="13"/>
  <c r="H34" i="13"/>
  <c r="AB58" i="13"/>
  <c r="AB52" i="13"/>
  <c r="AB46" i="13"/>
  <c r="AB40" i="13"/>
  <c r="AB34" i="13"/>
  <c r="AB28" i="13"/>
  <c r="AB22" i="13"/>
  <c r="AB16" i="13"/>
  <c r="AB42" i="13"/>
  <c r="AB18" i="13"/>
  <c r="AB50" i="13"/>
  <c r="AB49" i="13"/>
  <c r="AB44" i="13"/>
  <c r="AB32" i="13"/>
  <c r="AB30" i="13"/>
  <c r="AB23" i="13"/>
  <c r="AE14" i="13"/>
  <c r="AB25" i="13"/>
  <c r="AB37" i="13"/>
  <c r="H22" i="13"/>
  <c r="N43" i="13"/>
  <c r="N32" i="13"/>
  <c r="T26" i="13"/>
  <c r="H49" i="13"/>
  <c r="AB59" i="13"/>
  <c r="AF37" i="13"/>
  <c r="T22" i="13"/>
  <c r="AB43" i="13"/>
  <c r="AF50" i="13"/>
  <c r="N40" i="13"/>
  <c r="N45" i="13"/>
  <c r="T30" i="13"/>
  <c r="H18" i="13"/>
  <c r="N27" i="13"/>
  <c r="H24" i="13"/>
  <c r="H59" i="13"/>
  <c r="H25" i="13"/>
  <c r="AB20" i="13"/>
  <c r="T29" i="13"/>
  <c r="T58" i="13"/>
  <c r="N24" i="13"/>
  <c r="N16" i="13"/>
  <c r="T21" i="13"/>
  <c r="AF20" i="13"/>
  <c r="H57" i="13"/>
  <c r="H51" i="13"/>
  <c r="H45" i="13"/>
  <c r="H39" i="13"/>
  <c r="H33" i="13"/>
  <c r="H27" i="13"/>
  <c r="H21" i="13"/>
  <c r="H31" i="13"/>
  <c r="H54" i="13"/>
  <c r="H41" i="13"/>
  <c r="H28" i="13"/>
  <c r="H15" i="13"/>
  <c r="H42" i="13"/>
  <c r="H50" i="13"/>
  <c r="T39" i="13"/>
  <c r="N59" i="13"/>
  <c r="N53" i="13"/>
  <c r="N47" i="13"/>
  <c r="N41" i="13"/>
  <c r="N35" i="13"/>
  <c r="N29" i="13"/>
  <c r="N23" i="13"/>
  <c r="N17" i="13"/>
  <c r="N49" i="13"/>
  <c r="N33" i="13"/>
  <c r="N15" i="13"/>
  <c r="N20" i="13"/>
  <c r="N37" i="13"/>
  <c r="N25" i="13"/>
  <c r="N50" i="13"/>
  <c r="H37" i="13"/>
  <c r="T47" i="13"/>
  <c r="N51" i="13"/>
  <c r="N57" i="13"/>
  <c r="T35" i="13"/>
  <c r="AF53" i="13"/>
  <c r="AF30" i="13"/>
  <c r="T46" i="13"/>
  <c r="T50" i="13"/>
  <c r="T57" i="13"/>
  <c r="T36" i="13"/>
  <c r="T40" i="13"/>
  <c r="T56" i="13"/>
  <c r="AF25" i="13"/>
  <c r="T38" i="13"/>
  <c r="H46" i="13"/>
  <c r="T44" i="13"/>
  <c r="N48" i="13"/>
  <c r="T18" i="13"/>
  <c r="H26" i="13"/>
  <c r="T20" i="13"/>
  <c r="N55" i="13"/>
  <c r="T45" i="13"/>
  <c r="H30" i="13"/>
  <c r="H17" i="13"/>
  <c r="AF22" i="13" l="1"/>
  <c r="AF16" i="13"/>
  <c r="AF56" i="13"/>
  <c r="AF55" i="13"/>
  <c r="AF40" i="13"/>
  <c r="AF17" i="13"/>
  <c r="AF27" i="13"/>
  <c r="AF46" i="13"/>
  <c r="AF28" i="13"/>
  <c r="AF29" i="13"/>
  <c r="AF57" i="13"/>
  <c r="AF58" i="13"/>
  <c r="AF21" i="13"/>
  <c r="AF31" i="13"/>
  <c r="AF23" i="13"/>
  <c r="AF34" i="13"/>
  <c r="AF51" i="13"/>
  <c r="AF26" i="13"/>
  <c r="AF52" i="13"/>
  <c r="AF43" i="13"/>
  <c r="AF45" i="13"/>
  <c r="AF36" i="13"/>
  <c r="AF49" i="13"/>
  <c r="AF44" i="13"/>
  <c r="AF32" i="13"/>
  <c r="AF39" i="13"/>
  <c r="AF19" i="13"/>
  <c r="AF42" i="13"/>
  <c r="AF18" i="13"/>
  <c r="AF59" i="13"/>
  <c r="AF35" i="13"/>
  <c r="AC59" i="18" l="1"/>
  <c r="AA59" i="18"/>
  <c r="AE59" i="18" s="1"/>
  <c r="Y59" i="18"/>
  <c r="S59" i="18"/>
  <c r="T59" i="18" s="1"/>
  <c r="P59" i="18"/>
  <c r="M59" i="18"/>
  <c r="G59" i="18"/>
  <c r="H59" i="18" s="1"/>
  <c r="AC58" i="18"/>
  <c r="AA58" i="18"/>
  <c r="AE58" i="18" s="1"/>
  <c r="Y58" i="18"/>
  <c r="S58" i="18"/>
  <c r="T58" i="18" s="1"/>
  <c r="R58" i="18"/>
  <c r="P58" i="18"/>
  <c r="M58" i="18"/>
  <c r="G58" i="18"/>
  <c r="AC57" i="18"/>
  <c r="AA57" i="18"/>
  <c r="Y57" i="18"/>
  <c r="S57" i="18"/>
  <c r="T57" i="18" s="1"/>
  <c r="R57" i="18"/>
  <c r="P57" i="18"/>
  <c r="M57" i="18"/>
  <c r="J57" i="18"/>
  <c r="G57" i="18"/>
  <c r="F57" i="18"/>
  <c r="D57" i="18"/>
  <c r="AC56" i="18"/>
  <c r="AA56" i="18"/>
  <c r="Y56" i="18"/>
  <c r="S56" i="18"/>
  <c r="T56" i="18" s="1"/>
  <c r="R56" i="18"/>
  <c r="P56" i="18"/>
  <c r="M56" i="18"/>
  <c r="J56" i="18"/>
  <c r="G56" i="18"/>
  <c r="AC55" i="18"/>
  <c r="AE55" i="18" s="1"/>
  <c r="AA55" i="18"/>
  <c r="Y55" i="18"/>
  <c r="S55" i="18"/>
  <c r="T55" i="18" s="1"/>
  <c r="R55" i="18"/>
  <c r="P55" i="18"/>
  <c r="M55" i="18"/>
  <c r="L55" i="18"/>
  <c r="J55" i="18"/>
  <c r="G55" i="18"/>
  <c r="AC54" i="18"/>
  <c r="AE54" i="18" s="1"/>
  <c r="AA54" i="18"/>
  <c r="Y54" i="18"/>
  <c r="S54" i="18"/>
  <c r="R54" i="18"/>
  <c r="P54" i="18"/>
  <c r="M54" i="18"/>
  <c r="L54" i="18"/>
  <c r="J54" i="18"/>
  <c r="G54" i="18"/>
  <c r="AC53" i="18"/>
  <c r="AA53" i="18"/>
  <c r="AE53" i="18" s="1"/>
  <c r="Y53" i="18"/>
  <c r="S53" i="18"/>
  <c r="T53" i="18" s="1"/>
  <c r="P53" i="18"/>
  <c r="M53" i="18"/>
  <c r="G53" i="18"/>
  <c r="D53" i="18"/>
  <c r="AC52" i="18"/>
  <c r="AA52" i="18"/>
  <c r="Y52" i="18"/>
  <c r="S52" i="18"/>
  <c r="T52" i="18" s="1"/>
  <c r="R52" i="18"/>
  <c r="P52" i="18"/>
  <c r="M52" i="18"/>
  <c r="L52" i="18"/>
  <c r="J52" i="18"/>
  <c r="G52" i="18"/>
  <c r="D52" i="18"/>
  <c r="AC51" i="18"/>
  <c r="AA51" i="18"/>
  <c r="Y51" i="18"/>
  <c r="S51" i="18"/>
  <c r="T51" i="18" s="1"/>
  <c r="R51" i="18"/>
  <c r="P51" i="18"/>
  <c r="M51" i="18"/>
  <c r="G51" i="18"/>
  <c r="H51" i="18" s="1"/>
  <c r="AC50" i="18"/>
  <c r="AA50" i="18"/>
  <c r="AE50" i="18" s="1"/>
  <c r="Y50" i="18"/>
  <c r="S50" i="18"/>
  <c r="T50" i="18" s="1"/>
  <c r="R50" i="18"/>
  <c r="M50" i="18"/>
  <c r="L50" i="18"/>
  <c r="J50" i="18"/>
  <c r="G50" i="18"/>
  <c r="F50" i="18"/>
  <c r="D50" i="18"/>
  <c r="AE49" i="18"/>
  <c r="AC49" i="18"/>
  <c r="AA49" i="18"/>
  <c r="Y49" i="18"/>
  <c r="S49" i="18"/>
  <c r="T49" i="18" s="1"/>
  <c r="R49" i="18"/>
  <c r="P49" i="18"/>
  <c r="M49" i="18"/>
  <c r="L49" i="18"/>
  <c r="G49" i="18"/>
  <c r="H49" i="18" s="1"/>
  <c r="AC48" i="18"/>
  <c r="AA48" i="18"/>
  <c r="AE48" i="18" s="1"/>
  <c r="Y48" i="18"/>
  <c r="S48" i="18"/>
  <c r="T48" i="18" s="1"/>
  <c r="R48" i="18"/>
  <c r="P48" i="18"/>
  <c r="M48" i="18"/>
  <c r="G48" i="18"/>
  <c r="H48" i="18" s="1"/>
  <c r="F48" i="18"/>
  <c r="AC47" i="18"/>
  <c r="AA47" i="18"/>
  <c r="Y47" i="18"/>
  <c r="S47" i="18"/>
  <c r="T47" i="18" s="1"/>
  <c r="M47" i="18"/>
  <c r="L47" i="18"/>
  <c r="J47" i="18"/>
  <c r="G47" i="18"/>
  <c r="H47" i="18" s="1"/>
  <c r="F47" i="18"/>
  <c r="D47" i="18"/>
  <c r="AC46" i="18"/>
  <c r="AA46" i="18"/>
  <c r="Y46" i="18"/>
  <c r="S46" i="18"/>
  <c r="T46" i="18" s="1"/>
  <c r="R46" i="18"/>
  <c r="P46" i="18"/>
  <c r="M46" i="18"/>
  <c r="L46" i="18"/>
  <c r="G46" i="18"/>
  <c r="AC45" i="18"/>
  <c r="AA45" i="18"/>
  <c r="Y45" i="18"/>
  <c r="S45" i="18"/>
  <c r="T45" i="18" s="1"/>
  <c r="R45" i="18"/>
  <c r="P45" i="18"/>
  <c r="M45" i="18"/>
  <c r="G45" i="18"/>
  <c r="F45" i="18"/>
  <c r="AC44" i="18"/>
  <c r="AA44" i="18"/>
  <c r="AE44" i="18" s="1"/>
  <c r="Y44" i="18"/>
  <c r="S44" i="18"/>
  <c r="T44" i="18" s="1"/>
  <c r="M44" i="18"/>
  <c r="L44" i="18"/>
  <c r="J44" i="18"/>
  <c r="G44" i="18"/>
  <c r="F44" i="18"/>
  <c r="D44" i="18"/>
  <c r="AE43" i="18"/>
  <c r="AC43" i="18"/>
  <c r="AA43" i="18"/>
  <c r="Y43" i="18"/>
  <c r="S43" i="18"/>
  <c r="T43" i="18" s="1"/>
  <c r="R43" i="18"/>
  <c r="P43" i="18"/>
  <c r="M43" i="18"/>
  <c r="G43" i="18"/>
  <c r="AC42" i="18"/>
  <c r="AA42" i="18"/>
  <c r="AE42" i="18" s="1"/>
  <c r="Y42" i="18"/>
  <c r="S42" i="18"/>
  <c r="T42" i="18" s="1"/>
  <c r="R42" i="18"/>
  <c r="P42" i="18"/>
  <c r="M42" i="18"/>
  <c r="L42" i="18"/>
  <c r="J42" i="18"/>
  <c r="G42" i="18"/>
  <c r="H42" i="18" s="1"/>
  <c r="AC41" i="18"/>
  <c r="AA41" i="18"/>
  <c r="AE41" i="18" s="1"/>
  <c r="Y41" i="18"/>
  <c r="T41" i="18"/>
  <c r="S41" i="18"/>
  <c r="M41" i="18"/>
  <c r="L41" i="18"/>
  <c r="J41" i="18"/>
  <c r="G41" i="18"/>
  <c r="H41" i="18" s="1"/>
  <c r="F41" i="18"/>
  <c r="D41" i="18"/>
  <c r="AE40" i="18"/>
  <c r="AC40" i="18"/>
  <c r="AA40" i="18"/>
  <c r="Y40" i="18"/>
  <c r="S40" i="18"/>
  <c r="T40" i="18" s="1"/>
  <c r="R40" i="18"/>
  <c r="P40" i="18"/>
  <c r="M40" i="18"/>
  <c r="G40" i="18"/>
  <c r="AC39" i="18"/>
  <c r="AA39" i="18"/>
  <c r="Y39" i="18"/>
  <c r="T39" i="18"/>
  <c r="S39" i="18"/>
  <c r="R39" i="18"/>
  <c r="P39" i="18"/>
  <c r="M39" i="18"/>
  <c r="J39" i="18"/>
  <c r="G39" i="18"/>
  <c r="H39" i="18" s="1"/>
  <c r="AC38" i="18"/>
  <c r="AE38" i="18" s="1"/>
  <c r="AA38" i="18"/>
  <c r="Y38" i="18"/>
  <c r="T38" i="18"/>
  <c r="S38" i="18"/>
  <c r="R38" i="18"/>
  <c r="P38" i="18"/>
  <c r="M38" i="18"/>
  <c r="L38" i="18"/>
  <c r="J38" i="18"/>
  <c r="G38" i="18"/>
  <c r="AC37" i="18"/>
  <c r="AA37" i="18"/>
  <c r="Y37" i="18"/>
  <c r="S37" i="18"/>
  <c r="T37" i="18" s="1"/>
  <c r="R37" i="18"/>
  <c r="P37" i="18"/>
  <c r="M37" i="18"/>
  <c r="G37" i="18"/>
  <c r="H37" i="18" s="1"/>
  <c r="D37" i="18"/>
  <c r="AC36" i="18"/>
  <c r="AE36" i="18" s="1"/>
  <c r="AA36" i="18"/>
  <c r="Y36" i="18"/>
  <c r="S36" i="18"/>
  <c r="T36" i="18" s="1"/>
  <c r="R36" i="18"/>
  <c r="P36" i="18"/>
  <c r="M36" i="18"/>
  <c r="L36" i="18"/>
  <c r="J36" i="18"/>
  <c r="H36" i="18"/>
  <c r="G36" i="18"/>
  <c r="AC35" i="18"/>
  <c r="AA35" i="18"/>
  <c r="AE35" i="18" s="1"/>
  <c r="Y35" i="18"/>
  <c r="S35" i="18"/>
  <c r="T35" i="18" s="1"/>
  <c r="P35" i="18"/>
  <c r="M35" i="18"/>
  <c r="G35" i="18"/>
  <c r="D35" i="18"/>
  <c r="AC34" i="18"/>
  <c r="AA34" i="18"/>
  <c r="Y34" i="18"/>
  <c r="S34" i="18"/>
  <c r="T34" i="18" s="1"/>
  <c r="R34" i="18"/>
  <c r="P34" i="18"/>
  <c r="M34" i="18"/>
  <c r="G34" i="18"/>
  <c r="F34" i="18"/>
  <c r="D34" i="18"/>
  <c r="AC33" i="18"/>
  <c r="AA33" i="18"/>
  <c r="Y33" i="18"/>
  <c r="S33" i="18"/>
  <c r="T33" i="18" s="1"/>
  <c r="R33" i="18"/>
  <c r="P33" i="18"/>
  <c r="M33" i="18"/>
  <c r="G33" i="18"/>
  <c r="AC32" i="18"/>
  <c r="AA32" i="18"/>
  <c r="AE32" i="18" s="1"/>
  <c r="Y32" i="18"/>
  <c r="S32" i="18"/>
  <c r="T32" i="18" s="1"/>
  <c r="R32" i="18"/>
  <c r="P32" i="18"/>
  <c r="M32" i="18"/>
  <c r="L32" i="18"/>
  <c r="J32" i="18"/>
  <c r="G32" i="18"/>
  <c r="F32" i="18"/>
  <c r="D32" i="18"/>
  <c r="AC31" i="18"/>
  <c r="AA31" i="18"/>
  <c r="AE31" i="18" s="1"/>
  <c r="Y31" i="18"/>
  <c r="S31" i="18"/>
  <c r="T31" i="18" s="1"/>
  <c r="R31" i="18"/>
  <c r="P31" i="18"/>
  <c r="M31" i="18"/>
  <c r="J31" i="18"/>
  <c r="G31" i="18"/>
  <c r="AC30" i="18"/>
  <c r="AE30" i="18" s="1"/>
  <c r="AA30" i="18"/>
  <c r="Y30" i="18"/>
  <c r="S30" i="18"/>
  <c r="T30" i="18" s="1"/>
  <c r="R30" i="18"/>
  <c r="P30" i="18"/>
  <c r="M30" i="18"/>
  <c r="L30" i="18"/>
  <c r="J30" i="18"/>
  <c r="G30" i="18"/>
  <c r="D30" i="18"/>
  <c r="AC29" i="18"/>
  <c r="AE29" i="18" s="1"/>
  <c r="AA29" i="18"/>
  <c r="Y29" i="18"/>
  <c r="S29" i="18"/>
  <c r="T29" i="18" s="1"/>
  <c r="P29" i="18"/>
  <c r="M29" i="18"/>
  <c r="L29" i="18"/>
  <c r="J29" i="18"/>
  <c r="G29" i="18"/>
  <c r="H29" i="18" s="1"/>
  <c r="AC28" i="18"/>
  <c r="AA28" i="18"/>
  <c r="AE28" i="18" s="1"/>
  <c r="Y28" i="18"/>
  <c r="S28" i="18"/>
  <c r="T28" i="18" s="1"/>
  <c r="R28" i="18"/>
  <c r="M28" i="18"/>
  <c r="G28" i="18"/>
  <c r="AC27" i="18"/>
  <c r="AA27" i="18"/>
  <c r="Y27" i="18"/>
  <c r="S27" i="18"/>
  <c r="T27" i="18" s="1"/>
  <c r="R27" i="18"/>
  <c r="P27" i="18"/>
  <c r="M27" i="18"/>
  <c r="J27" i="18"/>
  <c r="G27" i="18"/>
  <c r="H27" i="18" s="1"/>
  <c r="D27" i="18"/>
  <c r="AC26" i="18"/>
  <c r="AA26" i="18"/>
  <c r="AE26" i="18" s="1"/>
  <c r="Y26" i="18"/>
  <c r="S26" i="18"/>
  <c r="T26" i="18" s="1"/>
  <c r="R26" i="18"/>
  <c r="P26" i="18"/>
  <c r="M26" i="18"/>
  <c r="G26" i="18"/>
  <c r="AC25" i="18"/>
  <c r="AA25" i="18"/>
  <c r="AE25" i="18" s="1"/>
  <c r="Y25" i="18"/>
  <c r="T25" i="18"/>
  <c r="S25" i="18"/>
  <c r="R25" i="18"/>
  <c r="M25" i="18"/>
  <c r="L25" i="18"/>
  <c r="J25" i="18"/>
  <c r="G25" i="18"/>
  <c r="H25" i="18" s="1"/>
  <c r="D25" i="18"/>
  <c r="AC24" i="18"/>
  <c r="AE24" i="18" s="1"/>
  <c r="AA24" i="18"/>
  <c r="Y24" i="18"/>
  <c r="S24" i="18"/>
  <c r="T24" i="18" s="1"/>
  <c r="R24" i="18"/>
  <c r="P24" i="18"/>
  <c r="M24" i="18"/>
  <c r="L24" i="18"/>
  <c r="G24" i="18"/>
  <c r="H24" i="18" s="1"/>
  <c r="F24" i="18"/>
  <c r="AC23" i="18"/>
  <c r="AA23" i="18"/>
  <c r="AE23" i="18" s="1"/>
  <c r="Y23" i="18"/>
  <c r="S23" i="18"/>
  <c r="T23" i="18" s="1"/>
  <c r="P23" i="18"/>
  <c r="M23" i="18"/>
  <c r="G23" i="18"/>
  <c r="AC22" i="18"/>
  <c r="AA22" i="18"/>
  <c r="AE22" i="18" s="1"/>
  <c r="Y22" i="18"/>
  <c r="S22" i="18"/>
  <c r="T22" i="18" s="1"/>
  <c r="M22" i="18"/>
  <c r="L22" i="18"/>
  <c r="J22" i="18"/>
  <c r="G22" i="18"/>
  <c r="F22" i="18"/>
  <c r="D22" i="18"/>
  <c r="AE21" i="18"/>
  <c r="AC21" i="18"/>
  <c r="AA21" i="18"/>
  <c r="Y21" i="18"/>
  <c r="S21" i="18"/>
  <c r="T21" i="18" s="1"/>
  <c r="R21" i="18"/>
  <c r="P21" i="18"/>
  <c r="M21" i="18"/>
  <c r="G21" i="18"/>
  <c r="AC20" i="18"/>
  <c r="AA20" i="18"/>
  <c r="AE20" i="18" s="1"/>
  <c r="Y20" i="18"/>
  <c r="S20" i="18"/>
  <c r="T20" i="18" s="1"/>
  <c r="R20" i="18"/>
  <c r="P20" i="18"/>
  <c r="M20" i="18"/>
  <c r="G20" i="18"/>
  <c r="AC19" i="18"/>
  <c r="AA19" i="18"/>
  <c r="Y19" i="18"/>
  <c r="S19" i="18"/>
  <c r="T19" i="18" s="1"/>
  <c r="M19" i="18"/>
  <c r="L19" i="18"/>
  <c r="J19" i="18"/>
  <c r="G19" i="18"/>
  <c r="H19" i="18" s="1"/>
  <c r="D19" i="18"/>
  <c r="AE18" i="18"/>
  <c r="AC18" i="18"/>
  <c r="AA18" i="18"/>
  <c r="Y18" i="18"/>
  <c r="S18" i="18"/>
  <c r="T18" i="18" s="1"/>
  <c r="R18" i="18"/>
  <c r="P18" i="18"/>
  <c r="M18" i="18"/>
  <c r="G18" i="18"/>
  <c r="H18" i="18" s="1"/>
  <c r="AC17" i="18"/>
  <c r="AA17" i="18"/>
  <c r="AE17" i="18" s="1"/>
  <c r="Y17" i="18"/>
  <c r="S17" i="18"/>
  <c r="T17" i="18" s="1"/>
  <c r="P17" i="18"/>
  <c r="M17" i="18"/>
  <c r="G17" i="18"/>
  <c r="H17" i="18" s="1"/>
  <c r="AC16" i="18"/>
  <c r="AA16" i="18"/>
  <c r="Y16" i="18"/>
  <c r="T16" i="18"/>
  <c r="S16" i="18"/>
  <c r="R16" i="18"/>
  <c r="P16" i="18"/>
  <c r="M16" i="18"/>
  <c r="L16" i="18"/>
  <c r="J16" i="18"/>
  <c r="G16" i="18"/>
  <c r="H16" i="18" s="1"/>
  <c r="F16" i="18"/>
  <c r="AE15" i="18"/>
  <c r="AC15" i="18"/>
  <c r="AA15" i="18"/>
  <c r="Y15" i="18"/>
  <c r="S15" i="18"/>
  <c r="T15" i="18" s="1"/>
  <c r="R15" i="18"/>
  <c r="P15" i="18"/>
  <c r="M15" i="18"/>
  <c r="G15" i="18"/>
  <c r="W14" i="18"/>
  <c r="U14" i="18"/>
  <c r="Q14" i="18"/>
  <c r="O14" i="18"/>
  <c r="S14" i="18" s="1"/>
  <c r="K14" i="18"/>
  <c r="I14" i="18"/>
  <c r="E14" i="18"/>
  <c r="C14" i="18"/>
  <c r="G14" i="18" s="1"/>
  <c r="AC13" i="18"/>
  <c r="AA13" i="18"/>
  <c r="AE13" i="18" s="1"/>
  <c r="Y13" i="18"/>
  <c r="S13" i="18"/>
  <c r="M13" i="18"/>
  <c r="G13" i="18"/>
  <c r="AC12" i="18"/>
  <c r="AA12" i="18"/>
  <c r="AE12" i="18" s="1"/>
  <c r="Y12" i="18"/>
  <c r="X12" i="18"/>
  <c r="V12" i="18"/>
  <c r="S12" i="18"/>
  <c r="R12" i="18"/>
  <c r="P12" i="18"/>
  <c r="M12" i="18"/>
  <c r="L12" i="18"/>
  <c r="J12" i="18"/>
  <c r="G12" i="18"/>
  <c r="F12" i="18"/>
  <c r="D12" i="18"/>
  <c r="AC11" i="18"/>
  <c r="AA11" i="18"/>
  <c r="Y11" i="18"/>
  <c r="S11" i="18"/>
  <c r="M11" i="18"/>
  <c r="G11" i="18"/>
  <c r="Z12" i="18" l="1"/>
  <c r="AE11" i="18"/>
  <c r="N12" i="18"/>
  <c r="AD12" i="18"/>
  <c r="H12" i="18"/>
  <c r="AF12" i="18"/>
  <c r="N33" i="18"/>
  <c r="N43" i="18"/>
  <c r="N54" i="18"/>
  <c r="N55" i="18"/>
  <c r="V54" i="18"/>
  <c r="V51" i="18"/>
  <c r="V29" i="18"/>
  <c r="V26" i="18"/>
  <c r="V48" i="18"/>
  <c r="V45" i="18"/>
  <c r="V23" i="18"/>
  <c r="V20" i="18"/>
  <c r="V42" i="18"/>
  <c r="V39" i="18"/>
  <c r="V17" i="18"/>
  <c r="V58" i="18"/>
  <c r="V57" i="18"/>
  <c r="V19" i="18"/>
  <c r="V47" i="18"/>
  <c r="V44" i="18"/>
  <c r="V34" i="18"/>
  <c r="V27" i="18"/>
  <c r="V16" i="18"/>
  <c r="V52" i="18"/>
  <c r="V41" i="18"/>
  <c r="V36" i="18"/>
  <c r="V49" i="18"/>
  <c r="V38" i="18"/>
  <c r="V24" i="18"/>
  <c r="V56" i="18"/>
  <c r="V31" i="18"/>
  <c r="V21" i="18"/>
  <c r="V59" i="18"/>
  <c r="V46" i="18"/>
  <c r="V43" i="18"/>
  <c r="V33" i="18"/>
  <c r="V18" i="18"/>
  <c r="V40" i="18"/>
  <c r="V35" i="18"/>
  <c r="V28" i="18"/>
  <c r="V15" i="18"/>
  <c r="AE47" i="18"/>
  <c r="X55" i="18"/>
  <c r="X49" i="18"/>
  <c r="X43" i="18"/>
  <c r="X37" i="18"/>
  <c r="X31" i="18"/>
  <c r="X25" i="18"/>
  <c r="X19" i="18"/>
  <c r="X48" i="18"/>
  <c r="X45" i="18"/>
  <c r="X23" i="18"/>
  <c r="X20" i="18"/>
  <c r="X42" i="18"/>
  <c r="X39" i="18"/>
  <c r="X17" i="18"/>
  <c r="X58" i="18"/>
  <c r="X36" i="18"/>
  <c r="X33" i="18"/>
  <c r="X47" i="18"/>
  <c r="X44" i="18"/>
  <c r="X34" i="18"/>
  <c r="X27" i="18"/>
  <c r="X16" i="18"/>
  <c r="X52" i="18"/>
  <c r="X41" i="18"/>
  <c r="X38" i="18"/>
  <c r="X24" i="18"/>
  <c r="X56" i="18"/>
  <c r="X54" i="18"/>
  <c r="X29" i="18"/>
  <c r="X21" i="18"/>
  <c r="X59" i="18"/>
  <c r="X46" i="18"/>
  <c r="X18" i="18"/>
  <c r="X40" i="18"/>
  <c r="X26" i="18"/>
  <c r="X51" i="18"/>
  <c r="X35" i="18"/>
  <c r="X28" i="18"/>
  <c r="X15" i="18"/>
  <c r="AC14" i="18"/>
  <c r="X53" i="18"/>
  <c r="V22" i="18"/>
  <c r="Y14" i="18"/>
  <c r="AE16" i="18"/>
  <c r="AB16" i="18"/>
  <c r="X22" i="18"/>
  <c r="V30" i="18"/>
  <c r="X57" i="18"/>
  <c r="AA14" i="18"/>
  <c r="N27" i="18"/>
  <c r="Z28" i="18"/>
  <c r="X30" i="18"/>
  <c r="V32" i="18"/>
  <c r="AE34" i="18"/>
  <c r="V53" i="18"/>
  <c r="X32" i="18"/>
  <c r="AD33" i="18"/>
  <c r="Z43" i="18"/>
  <c r="V55" i="18"/>
  <c r="Z32" i="18"/>
  <c r="N38" i="18"/>
  <c r="N39" i="18"/>
  <c r="H33" i="18"/>
  <c r="H58" i="18"/>
  <c r="H21" i="18"/>
  <c r="H23" i="18"/>
  <c r="H35" i="18"/>
  <c r="N36" i="18"/>
  <c r="AB44" i="18"/>
  <c r="Z51" i="18"/>
  <c r="V50" i="18"/>
  <c r="AE19" i="18"/>
  <c r="AB19" i="18"/>
  <c r="H22" i="18"/>
  <c r="H31" i="18"/>
  <c r="H34" i="18"/>
  <c r="X50" i="18"/>
  <c r="AE52" i="18"/>
  <c r="H54" i="18"/>
  <c r="H56" i="18"/>
  <c r="H57" i="18"/>
  <c r="AE27" i="18"/>
  <c r="H45" i="18"/>
  <c r="Z15" i="18"/>
  <c r="V25" i="18"/>
  <c r="H28" i="18"/>
  <c r="V37" i="18"/>
  <c r="AB41" i="18"/>
  <c r="N45" i="18"/>
  <c r="AD48" i="18"/>
  <c r="H52" i="18"/>
  <c r="H53" i="18"/>
  <c r="AB57" i="18"/>
  <c r="H32" i="18"/>
  <c r="H44" i="18"/>
  <c r="AB12" i="18"/>
  <c r="N16" i="18"/>
  <c r="AB20" i="18"/>
  <c r="AB22" i="18"/>
  <c r="AB25" i="18"/>
  <c r="H30" i="18"/>
  <c r="H50" i="18"/>
  <c r="H55" i="18"/>
  <c r="F55" i="18"/>
  <c r="F49" i="18"/>
  <c r="F43" i="18"/>
  <c r="F37" i="18"/>
  <c r="F31" i="18"/>
  <c r="F25" i="18"/>
  <c r="F19" i="18"/>
  <c r="D48" i="18"/>
  <c r="D45" i="18"/>
  <c r="F42" i="18"/>
  <c r="F39" i="18"/>
  <c r="D23" i="18"/>
  <c r="D20" i="18"/>
  <c r="F17" i="18"/>
  <c r="F58" i="18"/>
  <c r="D42" i="18"/>
  <c r="D39" i="18"/>
  <c r="F36" i="18"/>
  <c r="F33" i="18"/>
  <c r="D17" i="18"/>
  <c r="D58" i="18"/>
  <c r="D55" i="18"/>
  <c r="F52" i="18"/>
  <c r="D36" i="18"/>
  <c r="D33" i="18"/>
  <c r="F30" i="18"/>
  <c r="F27" i="18"/>
  <c r="D15" i="18"/>
  <c r="AB17" i="18"/>
  <c r="F20" i="18"/>
  <c r="D28" i="18"/>
  <c r="F35" i="18"/>
  <c r="AE39" i="18"/>
  <c r="AB48" i="18"/>
  <c r="D51" i="18"/>
  <c r="F53" i="18"/>
  <c r="AE57" i="18"/>
  <c r="F15" i="18"/>
  <c r="H20" i="18"/>
  <c r="F23" i="18"/>
  <c r="D26" i="18"/>
  <c r="F28" i="18"/>
  <c r="AD30" i="18"/>
  <c r="Z33" i="18"/>
  <c r="AE37" i="18"/>
  <c r="AE45" i="18"/>
  <c r="F51" i="18"/>
  <c r="J49" i="18"/>
  <c r="J46" i="18"/>
  <c r="J24" i="18"/>
  <c r="J21" i="18"/>
  <c r="J43" i="18"/>
  <c r="J40" i="18"/>
  <c r="J18" i="18"/>
  <c r="J15" i="18"/>
  <c r="J59" i="18"/>
  <c r="J37" i="18"/>
  <c r="J34" i="18"/>
  <c r="M14" i="18"/>
  <c r="H15" i="18"/>
  <c r="AD15" i="18"/>
  <c r="J17" i="18"/>
  <c r="N19" i="18"/>
  <c r="J20" i="18"/>
  <c r="F26" i="18"/>
  <c r="D40" i="18"/>
  <c r="AB40" i="18"/>
  <c r="J45" i="18"/>
  <c r="Z46" i="18"/>
  <c r="J48" i="18"/>
  <c r="N50" i="18"/>
  <c r="L57" i="18"/>
  <c r="L51" i="18"/>
  <c r="L45" i="18"/>
  <c r="L39" i="18"/>
  <c r="L33" i="18"/>
  <c r="L27" i="18"/>
  <c r="L21" i="18"/>
  <c r="L15" i="18"/>
  <c r="L43" i="18"/>
  <c r="L40" i="18"/>
  <c r="L18" i="18"/>
  <c r="L59" i="18"/>
  <c r="L37" i="18"/>
  <c r="L34" i="18"/>
  <c r="L56" i="18"/>
  <c r="L53" i="18"/>
  <c r="L31" i="18"/>
  <c r="L28" i="18"/>
  <c r="L17" i="18"/>
  <c r="L20" i="18"/>
  <c r="Z21" i="18"/>
  <c r="N25" i="18"/>
  <c r="H26" i="18"/>
  <c r="J35" i="18"/>
  <c r="D38" i="18"/>
  <c r="F40" i="18"/>
  <c r="D46" i="18"/>
  <c r="L48" i="18"/>
  <c r="J53" i="18"/>
  <c r="D54" i="18"/>
  <c r="Z56" i="18"/>
  <c r="J58" i="18"/>
  <c r="D18" i="18"/>
  <c r="D21" i="18"/>
  <c r="J23" i="18"/>
  <c r="J26" i="18"/>
  <c r="J28" i="18"/>
  <c r="D29" i="18"/>
  <c r="D31" i="18"/>
  <c r="L35" i="18"/>
  <c r="Z36" i="18"/>
  <c r="F38" i="18"/>
  <c r="H40" i="18"/>
  <c r="D43" i="18"/>
  <c r="F46" i="18"/>
  <c r="J51" i="18"/>
  <c r="AE51" i="18"/>
  <c r="N53" i="18"/>
  <c r="F54" i="18"/>
  <c r="D56" i="18"/>
  <c r="AE56" i="18"/>
  <c r="L58" i="18"/>
  <c r="D59" i="18"/>
  <c r="T12" i="18"/>
  <c r="D16" i="18"/>
  <c r="F18" i="18"/>
  <c r="F21" i="18"/>
  <c r="L23" i="18"/>
  <c r="D24" i="18"/>
  <c r="AB24" i="18"/>
  <c r="L26" i="18"/>
  <c r="F29" i="18"/>
  <c r="J33" i="18"/>
  <c r="AE33" i="18"/>
  <c r="H38" i="18"/>
  <c r="H43" i="18"/>
  <c r="H46" i="18"/>
  <c r="AE46" i="18"/>
  <c r="D49" i="18"/>
  <c r="Z52" i="18"/>
  <c r="F56" i="18"/>
  <c r="AD56" i="18"/>
  <c r="F59" i="18"/>
  <c r="AB59" i="18"/>
  <c r="P19" i="18"/>
  <c r="AB21" i="18"/>
  <c r="P22" i="18"/>
  <c r="N28" i="18"/>
  <c r="P41" i="18"/>
  <c r="P44" i="18"/>
  <c r="T54" i="18"/>
  <c r="R59" i="18"/>
  <c r="R53" i="18"/>
  <c r="R47" i="18"/>
  <c r="R41" i="18"/>
  <c r="R35" i="18"/>
  <c r="R29" i="18"/>
  <c r="R23" i="18"/>
  <c r="R17" i="18"/>
  <c r="R19" i="18"/>
  <c r="R22" i="18"/>
  <c r="P25" i="18"/>
  <c r="P28" i="18"/>
  <c r="R44" i="18"/>
  <c r="P47" i="18"/>
  <c r="P50" i="18"/>
  <c r="AF19" i="18" l="1"/>
  <c r="AF16" i="18"/>
  <c r="Z17" i="18"/>
  <c r="Z42" i="18"/>
  <c r="Z41" i="18"/>
  <c r="Z47" i="18"/>
  <c r="Z39" i="18"/>
  <c r="AD43" i="18"/>
  <c r="AD18" i="18"/>
  <c r="AD49" i="18"/>
  <c r="AD21" i="18"/>
  <c r="AD41" i="18"/>
  <c r="AD16" i="18"/>
  <c r="Z50" i="18"/>
  <c r="AF52" i="18"/>
  <c r="AD54" i="18"/>
  <c r="AD29" i="18"/>
  <c r="AD31" i="18"/>
  <c r="Z22" i="18"/>
  <c r="Z37" i="18"/>
  <c r="Z57" i="18"/>
  <c r="AF46" i="18"/>
  <c r="Z49" i="18"/>
  <c r="N15" i="18"/>
  <c r="N37" i="18"/>
  <c r="N35" i="18"/>
  <c r="N59" i="18"/>
  <c r="N51" i="18"/>
  <c r="AD58" i="18"/>
  <c r="N41" i="18"/>
  <c r="AD52" i="18"/>
  <c r="N24" i="18"/>
  <c r="AB55" i="18"/>
  <c r="AB30" i="18"/>
  <c r="AE14" i="18"/>
  <c r="AB52" i="18"/>
  <c r="AB54" i="18"/>
  <c r="AB29" i="18"/>
  <c r="AB38" i="18"/>
  <c r="AB36" i="18"/>
  <c r="N49" i="18"/>
  <c r="Z35" i="18"/>
  <c r="AD40" i="18"/>
  <c r="AD28" i="18"/>
  <c r="AD55" i="18"/>
  <c r="Z58" i="18"/>
  <c r="Z55" i="18"/>
  <c r="AD51" i="18"/>
  <c r="N46" i="18"/>
  <c r="AD20" i="18"/>
  <c r="AD39" i="18"/>
  <c r="N32" i="18"/>
  <c r="N21" i="18"/>
  <c r="N34" i="18"/>
  <c r="N22" i="18"/>
  <c r="AB49" i="18"/>
  <c r="AB46" i="18"/>
  <c r="AB35" i="18"/>
  <c r="AB53" i="18"/>
  <c r="AB23" i="18"/>
  <c r="AD37" i="18"/>
  <c r="N52" i="18"/>
  <c r="AD42" i="18"/>
  <c r="AD44" i="18"/>
  <c r="N17" i="18"/>
  <c r="Z54" i="18"/>
  <c r="Z45" i="18"/>
  <c r="AB47" i="18"/>
  <c r="Z25" i="18"/>
  <c r="Z19" i="18"/>
  <c r="AB15" i="18"/>
  <c r="N40" i="18"/>
  <c r="AD46" i="18"/>
  <c r="Z24" i="18"/>
  <c r="AB33" i="18"/>
  <c r="AB51" i="18"/>
  <c r="AD50" i="18"/>
  <c r="AB50" i="18"/>
  <c r="AB39" i="18"/>
  <c r="N31" i="18"/>
  <c r="Z48" i="18"/>
  <c r="Z40" i="18"/>
  <c r="AD38" i="18"/>
  <c r="AF47" i="18"/>
  <c r="Z23" i="18"/>
  <c r="N26" i="18"/>
  <c r="AB27" i="18"/>
  <c r="AB43" i="18"/>
  <c r="AB28" i="18"/>
  <c r="AD47" i="18"/>
  <c r="Z30" i="18"/>
  <c r="N30" i="18"/>
  <c r="AD27" i="18"/>
  <c r="AD32" i="18"/>
  <c r="Z18" i="18"/>
  <c r="Z53" i="18"/>
  <c r="N42" i="18"/>
  <c r="AD36" i="18"/>
  <c r="AD35" i="18"/>
  <c r="N20" i="18"/>
  <c r="Z16" i="18"/>
  <c r="AD59" i="18"/>
  <c r="AF33" i="18"/>
  <c r="AB26" i="18"/>
  <c r="N47" i="18"/>
  <c r="Z26" i="18"/>
  <c r="AB42" i="18"/>
  <c r="AB45" i="18"/>
  <c r="Z20" i="18"/>
  <c r="N29" i="18"/>
  <c r="AF27" i="18"/>
  <c r="Z27" i="18"/>
  <c r="N48" i="18"/>
  <c r="AB34" i="18"/>
  <c r="Z31" i="18"/>
  <c r="Z29" i="18"/>
  <c r="AD24" i="18"/>
  <c r="AD17" i="18"/>
  <c r="AB18" i="18"/>
  <c r="AF45" i="18"/>
  <c r="AB58" i="18"/>
  <c r="AD25" i="18"/>
  <c r="AB37" i="18"/>
  <c r="N57" i="18"/>
  <c r="AD19" i="18"/>
  <c r="AD57" i="18"/>
  <c r="AD45" i="18"/>
  <c r="AF34" i="18"/>
  <c r="AD23" i="18"/>
  <c r="Z34" i="18"/>
  <c r="AD34" i="18"/>
  <c r="N58" i="18"/>
  <c r="AB31" i="18"/>
  <c r="AB56" i="18"/>
  <c r="Z38" i="18"/>
  <c r="AD53" i="18"/>
  <c r="N44" i="18"/>
  <c r="AF57" i="18"/>
  <c r="AD22" i="18"/>
  <c r="AB32" i="18"/>
  <c r="N56" i="18"/>
  <c r="AD26" i="18"/>
  <c r="Z59" i="18"/>
  <c r="Z44" i="18"/>
  <c r="N23" i="18"/>
  <c r="N18" i="18"/>
  <c r="AF31" i="18" l="1"/>
  <c r="AF26" i="18"/>
  <c r="AF18" i="18"/>
  <c r="AF44" i="18"/>
  <c r="AF54" i="18"/>
  <c r="AF24" i="18"/>
  <c r="AF23" i="18"/>
  <c r="AF49" i="18"/>
  <c r="AF35" i="18"/>
  <c r="AF42" i="18"/>
  <c r="AF59" i="18"/>
  <c r="AF36" i="18"/>
  <c r="AF41" i="18"/>
  <c r="AF38" i="18"/>
  <c r="AF50" i="18"/>
  <c r="AF20" i="18"/>
  <c r="AF30" i="18"/>
  <c r="AF40" i="18"/>
  <c r="AF43" i="18"/>
  <c r="AF29" i="18"/>
  <c r="AF32" i="18"/>
  <c r="AF48" i="18"/>
  <c r="AF58" i="18"/>
  <c r="AF28" i="18"/>
  <c r="AF55" i="18"/>
  <c r="AF22" i="18"/>
  <c r="AF17" i="18"/>
  <c r="AF25" i="18"/>
  <c r="AF21" i="18"/>
  <c r="AF15" i="18"/>
  <c r="AF53" i="18"/>
  <c r="AF37" i="18"/>
  <c r="AF39" i="18"/>
  <c r="AF51" i="18"/>
  <c r="AF56" i="18"/>
  <c r="AE59" i="6" l="1"/>
  <c r="AD59" i="6"/>
  <c r="AC59" i="6"/>
  <c r="AA59" i="6"/>
  <c r="AC58" i="6"/>
  <c r="AD58" i="6" s="1"/>
  <c r="AA58" i="6"/>
  <c r="AE58" i="6" s="1"/>
  <c r="AC57" i="6"/>
  <c r="AA57" i="6"/>
  <c r="AC56" i="6"/>
  <c r="AD56" i="6" s="1"/>
  <c r="AA56" i="6"/>
  <c r="AC55" i="6"/>
  <c r="AD55" i="6" s="1"/>
  <c r="AA55" i="6"/>
  <c r="AC54" i="6"/>
  <c r="AD54" i="6" s="1"/>
  <c r="AA54" i="6"/>
  <c r="AE54" i="6" s="1"/>
  <c r="AF54" i="6" s="1"/>
  <c r="AE53" i="6"/>
  <c r="AD53" i="6"/>
  <c r="AC53" i="6"/>
  <c r="AA53" i="6"/>
  <c r="AC52" i="6"/>
  <c r="AD52" i="6" s="1"/>
  <c r="AA52" i="6"/>
  <c r="AE52" i="6" s="1"/>
  <c r="AC51" i="6"/>
  <c r="AA51" i="6"/>
  <c r="AC50" i="6"/>
  <c r="AD50" i="6" s="1"/>
  <c r="AA50" i="6"/>
  <c r="AC49" i="6"/>
  <c r="AE49" i="6" s="1"/>
  <c r="AF49" i="6" s="1"/>
  <c r="AA49" i="6"/>
  <c r="AC48" i="6"/>
  <c r="AD48" i="6" s="1"/>
  <c r="AA48" i="6"/>
  <c r="AE47" i="6"/>
  <c r="AD47" i="6"/>
  <c r="AC47" i="6"/>
  <c r="AA47" i="6"/>
  <c r="AC46" i="6"/>
  <c r="AD46" i="6" s="1"/>
  <c r="AA46" i="6"/>
  <c r="AE46" i="6" s="1"/>
  <c r="AC45" i="6"/>
  <c r="AA45" i="6"/>
  <c r="AC44" i="6"/>
  <c r="AD44" i="6" s="1"/>
  <c r="AA44" i="6"/>
  <c r="AC43" i="6"/>
  <c r="AE43" i="6" s="1"/>
  <c r="AF43" i="6" s="1"/>
  <c r="AA43" i="6"/>
  <c r="AC42" i="6"/>
  <c r="AD42" i="6" s="1"/>
  <c r="AA42" i="6"/>
  <c r="AE41" i="6"/>
  <c r="AD41" i="6"/>
  <c r="AC41" i="6"/>
  <c r="AA41" i="6"/>
  <c r="AC40" i="6"/>
  <c r="AD40" i="6" s="1"/>
  <c r="AA40" i="6"/>
  <c r="AE40" i="6" s="1"/>
  <c r="AC39" i="6"/>
  <c r="AA39" i="6"/>
  <c r="AC38" i="6"/>
  <c r="AD38" i="6" s="1"/>
  <c r="AA38" i="6"/>
  <c r="AC37" i="6"/>
  <c r="AE37" i="6" s="1"/>
  <c r="AF37" i="6" s="1"/>
  <c r="AA37" i="6"/>
  <c r="AC36" i="6"/>
  <c r="AD36" i="6" s="1"/>
  <c r="AA36" i="6"/>
  <c r="AE35" i="6"/>
  <c r="AD35" i="6"/>
  <c r="AC35" i="6"/>
  <c r="AA35" i="6"/>
  <c r="AC34" i="6"/>
  <c r="AD34" i="6" s="1"/>
  <c r="AA34" i="6"/>
  <c r="AE34" i="6" s="1"/>
  <c r="AC33" i="6"/>
  <c r="AA33" i="6"/>
  <c r="AC32" i="6"/>
  <c r="AD32" i="6" s="1"/>
  <c r="AA32" i="6"/>
  <c r="AC31" i="6"/>
  <c r="AE31" i="6" s="1"/>
  <c r="AF31" i="6" s="1"/>
  <c r="AA31" i="6"/>
  <c r="AC30" i="6"/>
  <c r="AD30" i="6" s="1"/>
  <c r="AA30" i="6"/>
  <c r="AE30" i="6" s="1"/>
  <c r="AF30" i="6" s="1"/>
  <c r="AE29" i="6"/>
  <c r="AD29" i="6"/>
  <c r="AC29" i="6"/>
  <c r="AA29" i="6"/>
  <c r="AC28" i="6"/>
  <c r="AD28" i="6" s="1"/>
  <c r="AA28" i="6"/>
  <c r="AE28" i="6" s="1"/>
  <c r="AE27" i="6"/>
  <c r="AF27" i="6" s="1"/>
  <c r="AD27" i="6"/>
  <c r="AC27" i="6"/>
  <c r="AA27" i="6"/>
  <c r="AD26" i="6"/>
  <c r="AC26" i="6"/>
  <c r="AA26" i="6"/>
  <c r="AE26" i="6" s="1"/>
  <c r="AC25" i="6"/>
  <c r="AE25" i="6" s="1"/>
  <c r="AF25" i="6" s="1"/>
  <c r="AA25" i="6"/>
  <c r="AB25" i="6" s="1"/>
  <c r="AD24" i="6"/>
  <c r="AC24" i="6"/>
  <c r="AA24" i="6"/>
  <c r="AC23" i="6"/>
  <c r="AE23" i="6" s="1"/>
  <c r="AF23" i="6" s="1"/>
  <c r="AA23" i="6"/>
  <c r="AC22" i="6"/>
  <c r="AD22" i="6" s="1"/>
  <c r="AA22" i="6"/>
  <c r="AE22" i="6" s="1"/>
  <c r="AF22" i="6" s="1"/>
  <c r="AE21" i="6"/>
  <c r="AD21" i="6"/>
  <c r="AC21" i="6"/>
  <c r="AA21" i="6"/>
  <c r="AC20" i="6"/>
  <c r="AD20" i="6" s="1"/>
  <c r="AA20" i="6"/>
  <c r="AE20" i="6" s="1"/>
  <c r="AE19" i="6"/>
  <c r="AF19" i="6" s="1"/>
  <c r="AD19" i="6"/>
  <c r="AC19" i="6"/>
  <c r="AA19" i="6"/>
  <c r="AD18" i="6"/>
  <c r="AC18" i="6"/>
  <c r="AA18" i="6"/>
  <c r="AE18" i="6" s="1"/>
  <c r="AC17" i="6"/>
  <c r="AE17" i="6" s="1"/>
  <c r="AF17" i="6" s="1"/>
  <c r="AA17" i="6"/>
  <c r="AB17" i="6" s="1"/>
  <c r="AD16" i="6"/>
  <c r="AC16" i="6"/>
  <c r="AA16" i="6"/>
  <c r="AC15" i="6"/>
  <c r="AE15" i="6" s="1"/>
  <c r="AF15" i="6" s="1"/>
  <c r="AA15" i="6"/>
  <c r="AC14" i="6"/>
  <c r="AA14" i="6"/>
  <c r="AE14" i="6" s="1"/>
  <c r="AF59" i="6" s="1"/>
  <c r="AC13" i="6"/>
  <c r="AE13" i="6" s="1"/>
  <c r="AA13" i="6"/>
  <c r="AC12" i="6"/>
  <c r="AE12" i="6" s="1"/>
  <c r="AF12" i="6" s="1"/>
  <c r="AA12" i="6"/>
  <c r="AC11" i="6"/>
  <c r="AA11" i="6"/>
  <c r="AE11" i="6" s="1"/>
  <c r="Y59" i="6"/>
  <c r="V59" i="6"/>
  <c r="Y58" i="6"/>
  <c r="V58" i="6"/>
  <c r="Y57" i="6"/>
  <c r="X57" i="6"/>
  <c r="V57" i="6"/>
  <c r="Y56" i="6"/>
  <c r="V56" i="6"/>
  <c r="Y55" i="6"/>
  <c r="V55" i="6"/>
  <c r="Y54" i="6"/>
  <c r="Z54" i="6" s="1"/>
  <c r="X54" i="6"/>
  <c r="V54" i="6"/>
  <c r="Y53" i="6"/>
  <c r="V53" i="6"/>
  <c r="Y52" i="6"/>
  <c r="V52" i="6"/>
  <c r="Y51" i="6"/>
  <c r="X51" i="6"/>
  <c r="V51" i="6"/>
  <c r="Y50" i="6"/>
  <c r="V50" i="6"/>
  <c r="Y49" i="6"/>
  <c r="Z49" i="6" s="1"/>
  <c r="V49" i="6"/>
  <c r="Y48" i="6"/>
  <c r="X48" i="6"/>
  <c r="V48" i="6"/>
  <c r="Y47" i="6"/>
  <c r="V47" i="6"/>
  <c r="Y46" i="6"/>
  <c r="V46" i="6"/>
  <c r="Y45" i="6"/>
  <c r="X45" i="6"/>
  <c r="V45" i="6"/>
  <c r="Y44" i="6"/>
  <c r="Z44" i="6" s="1"/>
  <c r="V44" i="6"/>
  <c r="Y43" i="6"/>
  <c r="V43" i="6"/>
  <c r="Y42" i="6"/>
  <c r="X42" i="6"/>
  <c r="V42" i="6"/>
  <c r="Y41" i="6"/>
  <c r="V41" i="6"/>
  <c r="Y40" i="6"/>
  <c r="V40" i="6"/>
  <c r="Y39" i="6"/>
  <c r="Z39" i="6" s="1"/>
  <c r="X39" i="6"/>
  <c r="V39" i="6"/>
  <c r="Y38" i="6"/>
  <c r="V38" i="6"/>
  <c r="Y37" i="6"/>
  <c r="V37" i="6"/>
  <c r="Y36" i="6"/>
  <c r="X36" i="6"/>
  <c r="V36" i="6"/>
  <c r="Y35" i="6"/>
  <c r="V35" i="6"/>
  <c r="Y34" i="6"/>
  <c r="Z34" i="6" s="1"/>
  <c r="V34" i="6"/>
  <c r="Y33" i="6"/>
  <c r="X33" i="6"/>
  <c r="V33" i="6"/>
  <c r="Y32" i="6"/>
  <c r="V32" i="6"/>
  <c r="Y31" i="6"/>
  <c r="V31" i="6"/>
  <c r="Y30" i="6"/>
  <c r="X30" i="6"/>
  <c r="V30" i="6"/>
  <c r="Y29" i="6"/>
  <c r="Z29" i="6" s="1"/>
  <c r="V29" i="6"/>
  <c r="Y28" i="6"/>
  <c r="V28" i="6"/>
  <c r="Y27" i="6"/>
  <c r="X27" i="6"/>
  <c r="V27" i="6"/>
  <c r="Y26" i="6"/>
  <c r="V26" i="6"/>
  <c r="Y25" i="6"/>
  <c r="V25" i="6"/>
  <c r="Y24" i="6"/>
  <c r="X24" i="6"/>
  <c r="V24" i="6"/>
  <c r="Y23" i="6"/>
  <c r="V23" i="6"/>
  <c r="Y22" i="6"/>
  <c r="V22" i="6"/>
  <c r="Y21" i="6"/>
  <c r="X21" i="6"/>
  <c r="V21" i="6"/>
  <c r="Y20" i="6"/>
  <c r="V20" i="6"/>
  <c r="Y19" i="6"/>
  <c r="V19" i="6"/>
  <c r="Y18" i="6"/>
  <c r="Z18" i="6" s="1"/>
  <c r="X18" i="6"/>
  <c r="V18" i="6"/>
  <c r="Y17" i="6"/>
  <c r="V17" i="6"/>
  <c r="Y16" i="6"/>
  <c r="V16" i="6"/>
  <c r="Y15" i="6"/>
  <c r="X15" i="6"/>
  <c r="V15" i="6"/>
  <c r="W14" i="6"/>
  <c r="Y14" i="6" s="1"/>
  <c r="U14" i="6"/>
  <c r="Y13" i="6"/>
  <c r="Y12" i="6"/>
  <c r="Z12" i="6" s="1"/>
  <c r="X12" i="6"/>
  <c r="V12" i="6"/>
  <c r="Y11" i="6"/>
  <c r="S59" i="6"/>
  <c r="S58" i="6"/>
  <c r="T58" i="6" s="1"/>
  <c r="R58" i="6"/>
  <c r="P58" i="6"/>
  <c r="S57" i="6"/>
  <c r="T57" i="6" s="1"/>
  <c r="R57" i="6"/>
  <c r="P57" i="6"/>
  <c r="S56" i="6"/>
  <c r="S55" i="6"/>
  <c r="T55" i="6" s="1"/>
  <c r="R55" i="6"/>
  <c r="P55" i="6"/>
  <c r="S54" i="6"/>
  <c r="T54" i="6" s="1"/>
  <c r="R54" i="6"/>
  <c r="P54" i="6"/>
  <c r="S53" i="6"/>
  <c r="S52" i="6"/>
  <c r="T52" i="6" s="1"/>
  <c r="R52" i="6"/>
  <c r="P52" i="6"/>
  <c r="S51" i="6"/>
  <c r="T51" i="6" s="1"/>
  <c r="R51" i="6"/>
  <c r="P51" i="6"/>
  <c r="S50" i="6"/>
  <c r="S49" i="6"/>
  <c r="T49" i="6" s="1"/>
  <c r="R49" i="6"/>
  <c r="P49" i="6"/>
  <c r="S48" i="6"/>
  <c r="T48" i="6" s="1"/>
  <c r="R48" i="6"/>
  <c r="P48" i="6"/>
  <c r="S47" i="6"/>
  <c r="S46" i="6"/>
  <c r="T46" i="6" s="1"/>
  <c r="R46" i="6"/>
  <c r="P46" i="6"/>
  <c r="S45" i="6"/>
  <c r="T45" i="6" s="1"/>
  <c r="R45" i="6"/>
  <c r="P45" i="6"/>
  <c r="S44" i="6"/>
  <c r="S43" i="6"/>
  <c r="T43" i="6" s="1"/>
  <c r="R43" i="6"/>
  <c r="P43" i="6"/>
  <c r="S42" i="6"/>
  <c r="T42" i="6" s="1"/>
  <c r="R42" i="6"/>
  <c r="P42" i="6"/>
  <c r="S41" i="6"/>
  <c r="S40" i="6"/>
  <c r="T40" i="6" s="1"/>
  <c r="R40" i="6"/>
  <c r="P40" i="6"/>
  <c r="S39" i="6"/>
  <c r="T39" i="6" s="1"/>
  <c r="R39" i="6"/>
  <c r="P39" i="6"/>
  <c r="S38" i="6"/>
  <c r="S37" i="6"/>
  <c r="T37" i="6" s="1"/>
  <c r="R37" i="6"/>
  <c r="P37" i="6"/>
  <c r="S36" i="6"/>
  <c r="T36" i="6" s="1"/>
  <c r="R36" i="6"/>
  <c r="P36" i="6"/>
  <c r="S35" i="6"/>
  <c r="S34" i="6"/>
  <c r="T34" i="6" s="1"/>
  <c r="R34" i="6"/>
  <c r="P34" i="6"/>
  <c r="S33" i="6"/>
  <c r="T33" i="6" s="1"/>
  <c r="R33" i="6"/>
  <c r="P33" i="6"/>
  <c r="S32" i="6"/>
  <c r="S31" i="6"/>
  <c r="T31" i="6" s="1"/>
  <c r="R31" i="6"/>
  <c r="P31" i="6"/>
  <c r="S30" i="6"/>
  <c r="T30" i="6" s="1"/>
  <c r="R30" i="6"/>
  <c r="P30" i="6"/>
  <c r="S29" i="6"/>
  <c r="S28" i="6"/>
  <c r="T28" i="6" s="1"/>
  <c r="R28" i="6"/>
  <c r="P28" i="6"/>
  <c r="S27" i="6"/>
  <c r="T27" i="6" s="1"/>
  <c r="R27" i="6"/>
  <c r="P27" i="6"/>
  <c r="S26" i="6"/>
  <c r="S25" i="6"/>
  <c r="T25" i="6" s="1"/>
  <c r="R25" i="6"/>
  <c r="P25" i="6"/>
  <c r="S24" i="6"/>
  <c r="T24" i="6" s="1"/>
  <c r="R24" i="6"/>
  <c r="P24" i="6"/>
  <c r="S23" i="6"/>
  <c r="S22" i="6"/>
  <c r="T22" i="6" s="1"/>
  <c r="R22" i="6"/>
  <c r="P22" i="6"/>
  <c r="S21" i="6"/>
  <c r="T21" i="6" s="1"/>
  <c r="R21" i="6"/>
  <c r="P21" i="6"/>
  <c r="S20" i="6"/>
  <c r="S19" i="6"/>
  <c r="T19" i="6" s="1"/>
  <c r="R19" i="6"/>
  <c r="P19" i="6"/>
  <c r="S18" i="6"/>
  <c r="T18" i="6" s="1"/>
  <c r="R18" i="6"/>
  <c r="P18" i="6"/>
  <c r="S17" i="6"/>
  <c r="S16" i="6"/>
  <c r="T16" i="6" s="1"/>
  <c r="R16" i="6"/>
  <c r="P16" i="6"/>
  <c r="S15" i="6"/>
  <c r="T15" i="6" s="1"/>
  <c r="R15" i="6"/>
  <c r="P15" i="6"/>
  <c r="S14" i="6"/>
  <c r="T59" i="6" s="1"/>
  <c r="Q14" i="6"/>
  <c r="R59" i="6" s="1"/>
  <c r="O14" i="6"/>
  <c r="P59" i="6" s="1"/>
  <c r="S13" i="6"/>
  <c r="S12" i="6"/>
  <c r="T12" i="6" s="1"/>
  <c r="R12" i="6"/>
  <c r="P12" i="6"/>
  <c r="S11" i="6"/>
  <c r="M59" i="6"/>
  <c r="N59" i="6" s="1"/>
  <c r="L59" i="6"/>
  <c r="M58" i="6"/>
  <c r="L58" i="6"/>
  <c r="J58" i="6"/>
  <c r="M57" i="6"/>
  <c r="L57" i="6"/>
  <c r="J57" i="6"/>
  <c r="M56" i="6"/>
  <c r="N56" i="6" s="1"/>
  <c r="L56" i="6"/>
  <c r="M55" i="6"/>
  <c r="L55" i="6"/>
  <c r="J55" i="6"/>
  <c r="M54" i="6"/>
  <c r="L54" i="6"/>
  <c r="J54" i="6"/>
  <c r="M53" i="6"/>
  <c r="N53" i="6" s="1"/>
  <c r="L53" i="6"/>
  <c r="M52" i="6"/>
  <c r="L52" i="6"/>
  <c r="J52" i="6"/>
  <c r="M51" i="6"/>
  <c r="N51" i="6" s="1"/>
  <c r="L51" i="6"/>
  <c r="J51" i="6"/>
  <c r="M50" i="6"/>
  <c r="N50" i="6" s="1"/>
  <c r="L50" i="6"/>
  <c r="M49" i="6"/>
  <c r="L49" i="6"/>
  <c r="J49" i="6"/>
  <c r="M48" i="6"/>
  <c r="L48" i="6"/>
  <c r="J48" i="6"/>
  <c r="M47" i="6"/>
  <c r="N47" i="6" s="1"/>
  <c r="L47" i="6"/>
  <c r="M46" i="6"/>
  <c r="L46" i="6"/>
  <c r="J46" i="6"/>
  <c r="M45" i="6"/>
  <c r="L45" i="6"/>
  <c r="J45" i="6"/>
  <c r="M44" i="6"/>
  <c r="N44" i="6" s="1"/>
  <c r="L44" i="6"/>
  <c r="M43" i="6"/>
  <c r="L43" i="6"/>
  <c r="J43" i="6"/>
  <c r="M42" i="6"/>
  <c r="N42" i="6" s="1"/>
  <c r="L42" i="6"/>
  <c r="J42" i="6"/>
  <c r="M41" i="6"/>
  <c r="N41" i="6" s="1"/>
  <c r="L41" i="6"/>
  <c r="M40" i="6"/>
  <c r="L40" i="6"/>
  <c r="J40" i="6"/>
  <c r="M39" i="6"/>
  <c r="L39" i="6"/>
  <c r="J39" i="6"/>
  <c r="M38" i="6"/>
  <c r="N38" i="6" s="1"/>
  <c r="L38" i="6"/>
  <c r="M37" i="6"/>
  <c r="L37" i="6"/>
  <c r="J37" i="6"/>
  <c r="M36" i="6"/>
  <c r="L36" i="6"/>
  <c r="J36" i="6"/>
  <c r="M35" i="6"/>
  <c r="N35" i="6" s="1"/>
  <c r="L35" i="6"/>
  <c r="M34" i="6"/>
  <c r="L34" i="6"/>
  <c r="J34" i="6"/>
  <c r="M33" i="6"/>
  <c r="N33" i="6" s="1"/>
  <c r="L33" i="6"/>
  <c r="J33" i="6"/>
  <c r="M32" i="6"/>
  <c r="N32" i="6" s="1"/>
  <c r="L32" i="6"/>
  <c r="M31" i="6"/>
  <c r="L31" i="6"/>
  <c r="J31" i="6"/>
  <c r="M30" i="6"/>
  <c r="L30" i="6"/>
  <c r="J30" i="6"/>
  <c r="M29" i="6"/>
  <c r="N29" i="6" s="1"/>
  <c r="L29" i="6"/>
  <c r="M28" i="6"/>
  <c r="L28" i="6"/>
  <c r="J28" i="6"/>
  <c r="M27" i="6"/>
  <c r="L27" i="6"/>
  <c r="J27" i="6"/>
  <c r="M26" i="6"/>
  <c r="N26" i="6" s="1"/>
  <c r="L26" i="6"/>
  <c r="M25" i="6"/>
  <c r="L25" i="6"/>
  <c r="J25" i="6"/>
  <c r="M24" i="6"/>
  <c r="N24" i="6" s="1"/>
  <c r="L24" i="6"/>
  <c r="J24" i="6"/>
  <c r="M23" i="6"/>
  <c r="N23" i="6" s="1"/>
  <c r="L23" i="6"/>
  <c r="M22" i="6"/>
  <c r="L22" i="6"/>
  <c r="J22" i="6"/>
  <c r="M21" i="6"/>
  <c r="L21" i="6"/>
  <c r="J21" i="6"/>
  <c r="M20" i="6"/>
  <c r="N20" i="6" s="1"/>
  <c r="L20" i="6"/>
  <c r="M19" i="6"/>
  <c r="L19" i="6"/>
  <c r="J19" i="6"/>
  <c r="M18" i="6"/>
  <c r="L18" i="6"/>
  <c r="J18" i="6"/>
  <c r="M17" i="6"/>
  <c r="N17" i="6" s="1"/>
  <c r="L17" i="6"/>
  <c r="M16" i="6"/>
  <c r="L16" i="6"/>
  <c r="J16" i="6"/>
  <c r="M15" i="6"/>
  <c r="N15" i="6" s="1"/>
  <c r="L15" i="6"/>
  <c r="J15" i="6"/>
  <c r="K14" i="6"/>
  <c r="I14" i="6"/>
  <c r="M14" i="6" s="1"/>
  <c r="M13" i="6"/>
  <c r="M12" i="6"/>
  <c r="L12" i="6"/>
  <c r="J12" i="6"/>
  <c r="M11" i="6"/>
  <c r="N12" i="6" s="1"/>
  <c r="G59" i="6"/>
  <c r="H59" i="6" s="1"/>
  <c r="G58" i="6"/>
  <c r="H58" i="6" s="1"/>
  <c r="G57" i="6"/>
  <c r="H57" i="6" s="1"/>
  <c r="G56" i="6"/>
  <c r="H56" i="6" s="1"/>
  <c r="G55" i="6"/>
  <c r="H55" i="6" s="1"/>
  <c r="G54" i="6"/>
  <c r="H54" i="6" s="1"/>
  <c r="G53" i="6"/>
  <c r="H53" i="6" s="1"/>
  <c r="G52" i="6"/>
  <c r="H52" i="6" s="1"/>
  <c r="G51" i="6"/>
  <c r="H51" i="6" s="1"/>
  <c r="G50" i="6"/>
  <c r="H50" i="6" s="1"/>
  <c r="G49" i="6"/>
  <c r="H49" i="6" s="1"/>
  <c r="G48" i="6"/>
  <c r="H48" i="6" s="1"/>
  <c r="G47" i="6"/>
  <c r="H47" i="6" s="1"/>
  <c r="G46" i="6"/>
  <c r="H46" i="6" s="1"/>
  <c r="G45" i="6"/>
  <c r="H45" i="6" s="1"/>
  <c r="G44" i="6"/>
  <c r="H44" i="6" s="1"/>
  <c r="G43" i="6"/>
  <c r="H43" i="6" s="1"/>
  <c r="G42" i="6"/>
  <c r="H42" i="6" s="1"/>
  <c r="G41" i="6"/>
  <c r="H41" i="6" s="1"/>
  <c r="G40" i="6"/>
  <c r="H40" i="6" s="1"/>
  <c r="G39" i="6"/>
  <c r="H39" i="6" s="1"/>
  <c r="G38" i="6"/>
  <c r="H38" i="6" s="1"/>
  <c r="G37" i="6"/>
  <c r="H37" i="6" s="1"/>
  <c r="G36" i="6"/>
  <c r="H36" i="6" s="1"/>
  <c r="G35" i="6"/>
  <c r="H35" i="6" s="1"/>
  <c r="G34" i="6"/>
  <c r="H34" i="6" s="1"/>
  <c r="G33" i="6"/>
  <c r="H33" i="6" s="1"/>
  <c r="G32" i="6"/>
  <c r="H32" i="6" s="1"/>
  <c r="G31" i="6"/>
  <c r="H31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23" i="6"/>
  <c r="H23" i="6" s="1"/>
  <c r="G22" i="6"/>
  <c r="H22" i="6" s="1"/>
  <c r="G21" i="6"/>
  <c r="H21" i="6" s="1"/>
  <c r="G20" i="6"/>
  <c r="H20" i="6" s="1"/>
  <c r="G19" i="6"/>
  <c r="H19" i="6" s="1"/>
  <c r="G18" i="6"/>
  <c r="H18" i="6" s="1"/>
  <c r="G17" i="6"/>
  <c r="H17" i="6" s="1"/>
  <c r="G16" i="6"/>
  <c r="H16" i="6" s="1"/>
  <c r="G15" i="6"/>
  <c r="H15" i="6" s="1"/>
  <c r="G14" i="6"/>
  <c r="G13" i="6"/>
  <c r="G12" i="6"/>
  <c r="H12" i="6" s="1"/>
  <c r="G11" i="6"/>
  <c r="F49" i="6"/>
  <c r="F48" i="6"/>
  <c r="F37" i="6"/>
  <c r="F36" i="6"/>
  <c r="F25" i="6"/>
  <c r="F24" i="6"/>
  <c r="E14" i="6"/>
  <c r="F59" i="6" s="1"/>
  <c r="F12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2" i="6"/>
  <c r="AB30" i="6" l="1"/>
  <c r="AB22" i="6"/>
  <c r="AE51" i="6"/>
  <c r="AF51" i="6" s="1"/>
  <c r="AD51" i="6"/>
  <c r="AE36" i="6"/>
  <c r="AF36" i="6" s="1"/>
  <c r="AB36" i="6"/>
  <c r="AE42" i="6"/>
  <c r="AF42" i="6" s="1"/>
  <c r="AB42" i="6"/>
  <c r="AE57" i="6"/>
  <c r="AF57" i="6" s="1"/>
  <c r="AD57" i="6"/>
  <c r="AE48" i="6"/>
  <c r="AF48" i="6" s="1"/>
  <c r="AB48" i="6"/>
  <c r="AE45" i="6"/>
  <c r="AF45" i="6" s="1"/>
  <c r="AD45" i="6"/>
  <c r="AE33" i="6"/>
  <c r="AF33" i="6" s="1"/>
  <c r="AD33" i="6"/>
  <c r="AE39" i="6"/>
  <c r="AF39" i="6" s="1"/>
  <c r="AD39" i="6"/>
  <c r="AB54" i="6"/>
  <c r="AD17" i="6"/>
  <c r="AF20" i="6"/>
  <c r="AD25" i="6"/>
  <c r="AF28" i="6"/>
  <c r="AB31" i="6"/>
  <c r="AB37" i="6"/>
  <c r="AB43" i="6"/>
  <c r="AB49" i="6"/>
  <c r="AB55" i="6"/>
  <c r="AB15" i="6"/>
  <c r="AB20" i="6"/>
  <c r="AB23" i="6"/>
  <c r="AB28" i="6"/>
  <c r="AF34" i="6"/>
  <c r="AF40" i="6"/>
  <c r="AF52" i="6"/>
  <c r="AF58" i="6"/>
  <c r="AD31" i="6"/>
  <c r="AB34" i="6"/>
  <c r="AD37" i="6"/>
  <c r="AB40" i="6"/>
  <c r="AD43" i="6"/>
  <c r="AB46" i="6"/>
  <c r="AD49" i="6"/>
  <c r="AB58" i="6"/>
  <c r="AB12" i="6"/>
  <c r="AD15" i="6"/>
  <c r="AF18" i="6"/>
  <c r="AD23" i="6"/>
  <c r="AF26" i="6"/>
  <c r="AE55" i="6"/>
  <c r="AF55" i="6" s="1"/>
  <c r="AB18" i="6"/>
  <c r="AB21" i="6"/>
  <c r="AB26" i="6"/>
  <c r="AB29" i="6"/>
  <c r="AB35" i="6"/>
  <c r="AB41" i="6"/>
  <c r="AB47" i="6"/>
  <c r="AB53" i="6"/>
  <c r="AB59" i="6"/>
  <c r="AD12" i="6"/>
  <c r="AE32" i="6"/>
  <c r="AF32" i="6" s="1"/>
  <c r="AE38" i="6"/>
  <c r="AF38" i="6" s="1"/>
  <c r="AE44" i="6"/>
  <c r="AF44" i="6" s="1"/>
  <c r="AE50" i="6"/>
  <c r="AF50" i="6" s="1"/>
  <c r="AE56" i="6"/>
  <c r="AF56" i="6" s="1"/>
  <c r="AB52" i="6"/>
  <c r="AE16" i="6"/>
  <c r="AF16" i="6" s="1"/>
  <c r="AE24" i="6"/>
  <c r="AF24" i="6" s="1"/>
  <c r="AB32" i="6"/>
  <c r="AB38" i="6"/>
  <c r="AB44" i="6"/>
  <c r="AB50" i="6"/>
  <c r="AB56" i="6"/>
  <c r="AF46" i="6"/>
  <c r="AB16" i="6"/>
  <c r="AB19" i="6"/>
  <c r="AB24" i="6"/>
  <c r="AB27" i="6"/>
  <c r="AF21" i="6"/>
  <c r="AF29" i="6"/>
  <c r="AB33" i="6"/>
  <c r="AF35" i="6"/>
  <c r="AB39" i="6"/>
  <c r="AF41" i="6"/>
  <c r="AB45" i="6"/>
  <c r="AF47" i="6"/>
  <c r="AB51" i="6"/>
  <c r="AF53" i="6"/>
  <c r="AB57" i="6"/>
  <c r="Z51" i="6"/>
  <c r="Z31" i="6"/>
  <c r="Z36" i="6"/>
  <c r="Z16" i="6"/>
  <c r="Z21" i="6"/>
  <c r="Z47" i="6"/>
  <c r="Z52" i="6"/>
  <c r="Z57" i="6"/>
  <c r="Z19" i="6"/>
  <c r="Z24" i="6"/>
  <c r="Z50" i="6"/>
  <c r="Z55" i="6"/>
  <c r="Z35" i="6"/>
  <c r="Z40" i="6"/>
  <c r="Z45" i="6"/>
  <c r="Z20" i="6"/>
  <c r="Z25" i="6"/>
  <c r="Z30" i="6"/>
  <c r="Z56" i="6"/>
  <c r="Z15" i="6"/>
  <c r="Z41" i="6"/>
  <c r="Z46" i="6"/>
  <c r="Z26" i="6"/>
  <c r="Z32" i="6"/>
  <c r="Z37" i="6"/>
  <c r="Z42" i="6"/>
  <c r="Z17" i="6"/>
  <c r="Z22" i="6"/>
  <c r="Z27" i="6"/>
  <c r="Z53" i="6"/>
  <c r="Z58" i="6"/>
  <c r="Z38" i="6"/>
  <c r="Z43" i="6"/>
  <c r="Z48" i="6"/>
  <c r="Z23" i="6"/>
  <c r="Z28" i="6"/>
  <c r="Z33" i="6"/>
  <c r="Z59" i="6"/>
  <c r="X16" i="6"/>
  <c r="X19" i="6"/>
  <c r="X22" i="6"/>
  <c r="X25" i="6"/>
  <c r="X28" i="6"/>
  <c r="X31" i="6"/>
  <c r="X34" i="6"/>
  <c r="X37" i="6"/>
  <c r="X40" i="6"/>
  <c r="X43" i="6"/>
  <c r="X46" i="6"/>
  <c r="X49" i="6"/>
  <c r="X52" i="6"/>
  <c r="X55" i="6"/>
  <c r="X58" i="6"/>
  <c r="X17" i="6"/>
  <c r="X20" i="6"/>
  <c r="X23" i="6"/>
  <c r="X26" i="6"/>
  <c r="X29" i="6"/>
  <c r="X32" i="6"/>
  <c r="X35" i="6"/>
  <c r="X38" i="6"/>
  <c r="X41" i="6"/>
  <c r="X44" i="6"/>
  <c r="X47" i="6"/>
  <c r="X50" i="6"/>
  <c r="X53" i="6"/>
  <c r="X56" i="6"/>
  <c r="X59" i="6"/>
  <c r="P17" i="6"/>
  <c r="P20" i="6"/>
  <c r="P23" i="6"/>
  <c r="P26" i="6"/>
  <c r="P29" i="6"/>
  <c r="P32" i="6"/>
  <c r="P35" i="6"/>
  <c r="P38" i="6"/>
  <c r="P41" i="6"/>
  <c r="P44" i="6"/>
  <c r="P47" i="6"/>
  <c r="P50" i="6"/>
  <c r="P53" i="6"/>
  <c r="P56" i="6"/>
  <c r="R17" i="6"/>
  <c r="R20" i="6"/>
  <c r="R23" i="6"/>
  <c r="R26" i="6"/>
  <c r="R29" i="6"/>
  <c r="R32" i="6"/>
  <c r="R35" i="6"/>
  <c r="R38" i="6"/>
  <c r="R41" i="6"/>
  <c r="R44" i="6"/>
  <c r="R47" i="6"/>
  <c r="R50" i="6"/>
  <c r="R53" i="6"/>
  <c r="R56" i="6"/>
  <c r="T17" i="6"/>
  <c r="T20" i="6"/>
  <c r="T23" i="6"/>
  <c r="T26" i="6"/>
  <c r="T29" i="6"/>
  <c r="T32" i="6"/>
  <c r="T35" i="6"/>
  <c r="T38" i="6"/>
  <c r="T41" i="6"/>
  <c r="T44" i="6"/>
  <c r="T47" i="6"/>
  <c r="T50" i="6"/>
  <c r="T53" i="6"/>
  <c r="T56" i="6"/>
  <c r="N21" i="6"/>
  <c r="N30" i="6"/>
  <c r="N39" i="6"/>
  <c r="N48" i="6"/>
  <c r="N57" i="6"/>
  <c r="N58" i="6"/>
  <c r="N55" i="6"/>
  <c r="N52" i="6"/>
  <c r="N49" i="6"/>
  <c r="N46" i="6"/>
  <c r="N43" i="6"/>
  <c r="N40" i="6"/>
  <c r="N37" i="6"/>
  <c r="N34" i="6"/>
  <c r="N31" i="6"/>
  <c r="N28" i="6"/>
  <c r="N25" i="6"/>
  <c r="N22" i="6"/>
  <c r="N19" i="6"/>
  <c r="N16" i="6"/>
  <c r="N18" i="6"/>
  <c r="N27" i="6"/>
  <c r="N36" i="6"/>
  <c r="N45" i="6"/>
  <c r="N54" i="6"/>
  <c r="J17" i="6"/>
  <c r="J20" i="6"/>
  <c r="J23" i="6"/>
  <c r="J26" i="6"/>
  <c r="J29" i="6"/>
  <c r="J32" i="6"/>
  <c r="J35" i="6"/>
  <c r="J38" i="6"/>
  <c r="J41" i="6"/>
  <c r="J44" i="6"/>
  <c r="J47" i="6"/>
  <c r="J50" i="6"/>
  <c r="J53" i="6"/>
  <c r="J56" i="6"/>
  <c r="J59" i="6"/>
  <c r="F26" i="6"/>
  <c r="F50" i="6"/>
  <c r="F39" i="6"/>
  <c r="F40" i="6"/>
  <c r="F41" i="6"/>
  <c r="F42" i="6"/>
  <c r="F43" i="6"/>
  <c r="F44" i="6"/>
  <c r="F22" i="6"/>
  <c r="F34" i="6"/>
  <c r="F46" i="6"/>
  <c r="F58" i="6"/>
  <c r="F38" i="6"/>
  <c r="F15" i="6"/>
  <c r="F27" i="6"/>
  <c r="F51" i="6"/>
  <c r="F16" i="6"/>
  <c r="F28" i="6"/>
  <c r="F52" i="6"/>
  <c r="F17" i="6"/>
  <c r="F29" i="6"/>
  <c r="F53" i="6"/>
  <c r="F18" i="6"/>
  <c r="F30" i="6"/>
  <c r="F54" i="6"/>
  <c r="F19" i="6"/>
  <c r="F31" i="6"/>
  <c r="F55" i="6"/>
  <c r="F20" i="6"/>
  <c r="F32" i="6"/>
  <c r="F56" i="6"/>
  <c r="F21" i="6"/>
  <c r="F33" i="6"/>
  <c r="F45" i="6"/>
  <c r="F57" i="6"/>
  <c r="F23" i="6"/>
  <c r="F35" i="6"/>
  <c r="F47" i="6"/>
  <c r="AC59" i="10" l="1"/>
  <c r="AA59" i="10"/>
  <c r="AE59" i="10" s="1"/>
  <c r="Y59" i="10"/>
  <c r="X59" i="10"/>
  <c r="V59" i="10"/>
  <c r="S59" i="10"/>
  <c r="R59" i="10"/>
  <c r="M59" i="10"/>
  <c r="J59" i="10"/>
  <c r="G59" i="10"/>
  <c r="AC58" i="10"/>
  <c r="AA58" i="10"/>
  <c r="Y58" i="10"/>
  <c r="V58" i="10"/>
  <c r="S58" i="10"/>
  <c r="R58" i="10"/>
  <c r="M58" i="10"/>
  <c r="J58" i="10"/>
  <c r="G58" i="10"/>
  <c r="AE57" i="10"/>
  <c r="AC57" i="10"/>
  <c r="AA57" i="10"/>
  <c r="Y57" i="10"/>
  <c r="S57" i="10"/>
  <c r="R57" i="10"/>
  <c r="P57" i="10"/>
  <c r="M57" i="10"/>
  <c r="G57" i="10"/>
  <c r="AC56" i="10"/>
  <c r="AA56" i="10"/>
  <c r="Y56" i="10"/>
  <c r="S56" i="10"/>
  <c r="R56" i="10"/>
  <c r="P56" i="10"/>
  <c r="M56" i="10"/>
  <c r="J56" i="10"/>
  <c r="G56" i="10"/>
  <c r="AC55" i="10"/>
  <c r="AA55" i="10"/>
  <c r="AE55" i="10" s="1"/>
  <c r="Y55" i="10"/>
  <c r="S55" i="10"/>
  <c r="R55" i="10"/>
  <c r="M55" i="10"/>
  <c r="J55" i="10"/>
  <c r="G55" i="10"/>
  <c r="AC54" i="10"/>
  <c r="AA54" i="10"/>
  <c r="Y54" i="10"/>
  <c r="X54" i="10"/>
  <c r="V54" i="10"/>
  <c r="S54" i="10"/>
  <c r="R54" i="10"/>
  <c r="M54" i="10"/>
  <c r="G54" i="10"/>
  <c r="AC53" i="10"/>
  <c r="AA53" i="10"/>
  <c r="Y53" i="10"/>
  <c r="X53" i="10"/>
  <c r="S53" i="10"/>
  <c r="R53" i="10"/>
  <c r="M53" i="10"/>
  <c r="J53" i="10"/>
  <c r="G53" i="10"/>
  <c r="AC52" i="10"/>
  <c r="AA52" i="10"/>
  <c r="Y52" i="10"/>
  <c r="X52" i="10"/>
  <c r="V52" i="10"/>
  <c r="S52" i="10"/>
  <c r="R52" i="10"/>
  <c r="P52" i="10"/>
  <c r="M52" i="10"/>
  <c r="J52" i="10"/>
  <c r="G52" i="10"/>
  <c r="AC51" i="10"/>
  <c r="AA51" i="10"/>
  <c r="Y51" i="10"/>
  <c r="X51" i="10"/>
  <c r="V51" i="10"/>
  <c r="S51" i="10"/>
  <c r="R51" i="10"/>
  <c r="M51" i="10"/>
  <c r="L51" i="10"/>
  <c r="G51" i="10"/>
  <c r="AC50" i="10"/>
  <c r="AA50" i="10"/>
  <c r="AE50" i="10" s="1"/>
  <c r="Y50" i="10"/>
  <c r="V50" i="10"/>
  <c r="S50" i="10"/>
  <c r="R50" i="10"/>
  <c r="P50" i="10"/>
  <c r="M50" i="10"/>
  <c r="J50" i="10"/>
  <c r="G50" i="10"/>
  <c r="AC49" i="10"/>
  <c r="AA49" i="10"/>
  <c r="Y49" i="10"/>
  <c r="Z49" i="10" s="1"/>
  <c r="X49" i="10"/>
  <c r="S49" i="10"/>
  <c r="R49" i="10"/>
  <c r="M49" i="10"/>
  <c r="J49" i="10"/>
  <c r="G49" i="10"/>
  <c r="AC48" i="10"/>
  <c r="AE48" i="10" s="1"/>
  <c r="AA48" i="10"/>
  <c r="Y48" i="10"/>
  <c r="Z48" i="10" s="1"/>
  <c r="S48" i="10"/>
  <c r="R48" i="10"/>
  <c r="P48" i="10"/>
  <c r="M48" i="10"/>
  <c r="J48" i="10"/>
  <c r="G48" i="10"/>
  <c r="AC47" i="10"/>
  <c r="AA47" i="10"/>
  <c r="AE47" i="10" s="1"/>
  <c r="Y47" i="10"/>
  <c r="Z47" i="10" s="1"/>
  <c r="S47" i="10"/>
  <c r="R47" i="10"/>
  <c r="M47" i="10"/>
  <c r="L47" i="10"/>
  <c r="J47" i="10"/>
  <c r="G47" i="10"/>
  <c r="F47" i="10"/>
  <c r="D47" i="10"/>
  <c r="AE46" i="10"/>
  <c r="AC46" i="10"/>
  <c r="AA46" i="10"/>
  <c r="Y46" i="10"/>
  <c r="X46" i="10"/>
  <c r="V46" i="10"/>
  <c r="S46" i="10"/>
  <c r="R46" i="10"/>
  <c r="M46" i="10"/>
  <c r="J46" i="10"/>
  <c r="G46" i="10"/>
  <c r="AC45" i="10"/>
  <c r="AE45" i="10" s="1"/>
  <c r="AA45" i="10"/>
  <c r="Y45" i="10"/>
  <c r="X45" i="10"/>
  <c r="S45" i="10"/>
  <c r="R45" i="10"/>
  <c r="P45" i="10"/>
  <c r="M45" i="10"/>
  <c r="G45" i="10"/>
  <c r="AC44" i="10"/>
  <c r="AA44" i="10"/>
  <c r="AE44" i="10" s="1"/>
  <c r="Y44" i="10"/>
  <c r="V44" i="10"/>
  <c r="S44" i="10"/>
  <c r="R44" i="10"/>
  <c r="M44" i="10"/>
  <c r="J44" i="10"/>
  <c r="G44" i="10"/>
  <c r="AC43" i="10"/>
  <c r="AA43" i="10"/>
  <c r="Y43" i="10"/>
  <c r="Z43" i="10" s="1"/>
  <c r="S43" i="10"/>
  <c r="R43" i="10"/>
  <c r="M43" i="10"/>
  <c r="J43" i="10"/>
  <c r="G43" i="10"/>
  <c r="AC42" i="10"/>
  <c r="AA42" i="10"/>
  <c r="Z42" i="10"/>
  <c r="Y42" i="10"/>
  <c r="V42" i="10"/>
  <c r="S42" i="10"/>
  <c r="R42" i="10"/>
  <c r="P42" i="10"/>
  <c r="M42" i="10"/>
  <c r="L42" i="10"/>
  <c r="J42" i="10"/>
  <c r="G42" i="10"/>
  <c r="D42" i="10"/>
  <c r="AC41" i="10"/>
  <c r="AA41" i="10"/>
  <c r="Y41" i="10"/>
  <c r="Z41" i="10" s="1"/>
  <c r="X41" i="10"/>
  <c r="V41" i="10"/>
  <c r="S41" i="10"/>
  <c r="R41" i="10"/>
  <c r="M41" i="10"/>
  <c r="L41" i="10"/>
  <c r="G41" i="10"/>
  <c r="AE40" i="10"/>
  <c r="AC40" i="10"/>
  <c r="AA40" i="10"/>
  <c r="Y40" i="10"/>
  <c r="S40" i="10"/>
  <c r="R40" i="10"/>
  <c r="M40" i="10"/>
  <c r="G40" i="10"/>
  <c r="AE39" i="10"/>
  <c r="AC39" i="10"/>
  <c r="AA39" i="10"/>
  <c r="Y39" i="10"/>
  <c r="S39" i="10"/>
  <c r="R39" i="10"/>
  <c r="M39" i="10"/>
  <c r="G39" i="10"/>
  <c r="AC38" i="10"/>
  <c r="AA38" i="10"/>
  <c r="Y38" i="10"/>
  <c r="V38" i="10"/>
  <c r="S38" i="10"/>
  <c r="R38" i="10"/>
  <c r="M38" i="10"/>
  <c r="G38" i="10"/>
  <c r="AC37" i="10"/>
  <c r="AE37" i="10" s="1"/>
  <c r="AA37" i="10"/>
  <c r="Z37" i="10"/>
  <c r="Y37" i="10"/>
  <c r="S37" i="10"/>
  <c r="R37" i="10"/>
  <c r="M37" i="10"/>
  <c r="J37" i="10"/>
  <c r="G37" i="10"/>
  <c r="AC36" i="10"/>
  <c r="AA36" i="10"/>
  <c r="AE36" i="10" s="1"/>
  <c r="Y36" i="10"/>
  <c r="Z36" i="10" s="1"/>
  <c r="S36" i="10"/>
  <c r="R36" i="10"/>
  <c r="P36" i="10"/>
  <c r="M36" i="10"/>
  <c r="L36" i="10"/>
  <c r="J36" i="10"/>
  <c r="G36" i="10"/>
  <c r="F36" i="10"/>
  <c r="D36" i="10"/>
  <c r="AC35" i="10"/>
  <c r="AA35" i="10"/>
  <c r="Y35" i="10"/>
  <c r="X35" i="10"/>
  <c r="V35" i="10"/>
  <c r="S35" i="10"/>
  <c r="R35" i="10"/>
  <c r="M35" i="10"/>
  <c r="J35" i="10"/>
  <c r="G35" i="10"/>
  <c r="AC34" i="10"/>
  <c r="AA34" i="10"/>
  <c r="Y34" i="10"/>
  <c r="V34" i="10"/>
  <c r="S34" i="10"/>
  <c r="R34" i="10"/>
  <c r="M34" i="10"/>
  <c r="J34" i="10"/>
  <c r="G34" i="10"/>
  <c r="AE33" i="10"/>
  <c r="AC33" i="10"/>
  <c r="AA33" i="10"/>
  <c r="Y33" i="10"/>
  <c r="S33" i="10"/>
  <c r="R33" i="10"/>
  <c r="P33" i="10"/>
  <c r="M33" i="10"/>
  <c r="G33" i="10"/>
  <c r="AC32" i="10"/>
  <c r="AA32" i="10"/>
  <c r="AE32" i="10" s="1"/>
  <c r="Y32" i="10"/>
  <c r="S32" i="10"/>
  <c r="R32" i="10"/>
  <c r="M32" i="10"/>
  <c r="J32" i="10"/>
  <c r="G32" i="10"/>
  <c r="AC31" i="10"/>
  <c r="AE31" i="10" s="1"/>
  <c r="AA31" i="10"/>
  <c r="Y31" i="10"/>
  <c r="X31" i="10"/>
  <c r="S31" i="10"/>
  <c r="R31" i="10"/>
  <c r="P31" i="10"/>
  <c r="M31" i="10"/>
  <c r="L31" i="10"/>
  <c r="J31" i="10"/>
  <c r="G31" i="10"/>
  <c r="AC30" i="10"/>
  <c r="AA30" i="10"/>
  <c r="AE30" i="10" s="1"/>
  <c r="Y30" i="10"/>
  <c r="Z30" i="10" s="1"/>
  <c r="X30" i="10"/>
  <c r="V30" i="10"/>
  <c r="S30" i="10"/>
  <c r="R30" i="10"/>
  <c r="M30" i="10"/>
  <c r="J30" i="10"/>
  <c r="G30" i="10"/>
  <c r="AC29" i="10"/>
  <c r="AA29" i="10"/>
  <c r="Z29" i="10"/>
  <c r="Y29" i="10"/>
  <c r="S29" i="10"/>
  <c r="R29" i="10"/>
  <c r="M29" i="10"/>
  <c r="L29" i="10"/>
  <c r="J29" i="10"/>
  <c r="G29" i="10"/>
  <c r="F29" i="10"/>
  <c r="D29" i="10"/>
  <c r="AC28" i="10"/>
  <c r="AA28" i="10"/>
  <c r="Y28" i="10"/>
  <c r="Z28" i="10" s="1"/>
  <c r="V28" i="10"/>
  <c r="S28" i="10"/>
  <c r="R28" i="10"/>
  <c r="P28" i="10"/>
  <c r="M28" i="10"/>
  <c r="J28" i="10"/>
  <c r="G28" i="10"/>
  <c r="AC27" i="10"/>
  <c r="AE27" i="10" s="1"/>
  <c r="AA27" i="10"/>
  <c r="Y27" i="10"/>
  <c r="S27" i="10"/>
  <c r="R27" i="10"/>
  <c r="P27" i="10"/>
  <c r="M27" i="10"/>
  <c r="G27" i="10"/>
  <c r="AC26" i="10"/>
  <c r="AA26" i="10"/>
  <c r="AE26" i="10" s="1"/>
  <c r="Z26" i="10"/>
  <c r="Y26" i="10"/>
  <c r="X26" i="10"/>
  <c r="S26" i="10"/>
  <c r="R26" i="10"/>
  <c r="M26" i="10"/>
  <c r="J26" i="10"/>
  <c r="G26" i="10"/>
  <c r="F26" i="10"/>
  <c r="AE25" i="10"/>
  <c r="AC25" i="10"/>
  <c r="AA25" i="10"/>
  <c r="Y25" i="10"/>
  <c r="X25" i="10"/>
  <c r="S25" i="10"/>
  <c r="R25" i="10"/>
  <c r="P25" i="10"/>
  <c r="M25" i="10"/>
  <c r="J25" i="10"/>
  <c r="G25" i="10"/>
  <c r="AC24" i="10"/>
  <c r="AA24" i="10"/>
  <c r="AE24" i="10" s="1"/>
  <c r="Y24" i="10"/>
  <c r="X24" i="10"/>
  <c r="V24" i="10"/>
  <c r="S24" i="10"/>
  <c r="R24" i="10"/>
  <c r="P24" i="10"/>
  <c r="M24" i="10"/>
  <c r="L24" i="10"/>
  <c r="J24" i="10"/>
  <c r="G24" i="10"/>
  <c r="F24" i="10"/>
  <c r="D24" i="10"/>
  <c r="AC23" i="10"/>
  <c r="AA23" i="10"/>
  <c r="AE23" i="10" s="1"/>
  <c r="Y23" i="10"/>
  <c r="X23" i="10"/>
  <c r="V23" i="10"/>
  <c r="S23" i="10"/>
  <c r="R23" i="10"/>
  <c r="M23" i="10"/>
  <c r="L23" i="10"/>
  <c r="J23" i="10"/>
  <c r="G23" i="10"/>
  <c r="AC22" i="10"/>
  <c r="AA22" i="10"/>
  <c r="AE22" i="10" s="1"/>
  <c r="Y22" i="10"/>
  <c r="Z22" i="10" s="1"/>
  <c r="S22" i="10"/>
  <c r="R22" i="10"/>
  <c r="M22" i="10"/>
  <c r="J22" i="10"/>
  <c r="G22" i="10"/>
  <c r="AE21" i="10"/>
  <c r="AC21" i="10"/>
  <c r="AA21" i="10"/>
  <c r="Y21" i="10"/>
  <c r="Z21" i="10" s="1"/>
  <c r="X21" i="10"/>
  <c r="V21" i="10"/>
  <c r="S21" i="10"/>
  <c r="R21" i="10"/>
  <c r="M21" i="10"/>
  <c r="L21" i="10"/>
  <c r="G21" i="10"/>
  <c r="AC20" i="10"/>
  <c r="AA20" i="10"/>
  <c r="Y20" i="10"/>
  <c r="X20" i="10"/>
  <c r="V20" i="10"/>
  <c r="S20" i="10"/>
  <c r="R20" i="10"/>
  <c r="M20" i="10"/>
  <c r="J20" i="10"/>
  <c r="G20" i="10"/>
  <c r="AC19" i="10"/>
  <c r="AA19" i="10"/>
  <c r="Z19" i="10"/>
  <c r="Y19" i="10"/>
  <c r="S19" i="10"/>
  <c r="R19" i="10"/>
  <c r="M19" i="10"/>
  <c r="L19" i="10"/>
  <c r="G19" i="10"/>
  <c r="F19" i="10"/>
  <c r="AC18" i="10"/>
  <c r="AE18" i="10" s="1"/>
  <c r="AA18" i="10"/>
  <c r="Y18" i="10"/>
  <c r="V18" i="10"/>
  <c r="S18" i="10"/>
  <c r="R18" i="10"/>
  <c r="P18" i="10"/>
  <c r="M18" i="10"/>
  <c r="L18" i="10"/>
  <c r="J18" i="10"/>
  <c r="G18" i="10"/>
  <c r="AC17" i="10"/>
  <c r="AA17" i="10"/>
  <c r="AE17" i="10" s="1"/>
  <c r="Y17" i="10"/>
  <c r="Z17" i="10" s="1"/>
  <c r="X17" i="10"/>
  <c r="V17" i="10"/>
  <c r="S17" i="10"/>
  <c r="R17" i="10"/>
  <c r="M17" i="10"/>
  <c r="J17" i="10"/>
  <c r="G17" i="10"/>
  <c r="AE16" i="10"/>
  <c r="AC16" i="10"/>
  <c r="AA16" i="10"/>
  <c r="Y16" i="10"/>
  <c r="X16" i="10"/>
  <c r="V16" i="10"/>
  <c r="S16" i="10"/>
  <c r="R16" i="10"/>
  <c r="P16" i="10"/>
  <c r="M16" i="10"/>
  <c r="L16" i="10"/>
  <c r="J16" i="10"/>
  <c r="G16" i="10"/>
  <c r="AC15" i="10"/>
  <c r="AE15" i="10" s="1"/>
  <c r="AA15" i="10"/>
  <c r="Y15" i="10"/>
  <c r="Z15" i="10" s="1"/>
  <c r="V15" i="10"/>
  <c r="S15" i="10"/>
  <c r="R15" i="10"/>
  <c r="M15" i="10"/>
  <c r="G15" i="10"/>
  <c r="Y14" i="10"/>
  <c r="W14" i="10"/>
  <c r="U14" i="10"/>
  <c r="Q14" i="10"/>
  <c r="O14" i="10"/>
  <c r="P37" i="10" s="1"/>
  <c r="K14" i="10"/>
  <c r="I14" i="10"/>
  <c r="E14" i="10"/>
  <c r="F40" i="10" s="1"/>
  <c r="C14" i="10"/>
  <c r="D45" i="10" s="1"/>
  <c r="AE13" i="10"/>
  <c r="AC13" i="10"/>
  <c r="AA13" i="10"/>
  <c r="Y13" i="10"/>
  <c r="S13" i="10"/>
  <c r="M13" i="10"/>
  <c r="G13" i="10"/>
  <c r="AC12" i="10"/>
  <c r="AD12" i="10" s="1"/>
  <c r="AA12" i="10"/>
  <c r="AE12" i="10" s="1"/>
  <c r="Z12" i="10"/>
  <c r="Y12" i="10"/>
  <c r="X12" i="10"/>
  <c r="V12" i="10"/>
  <c r="S12" i="10"/>
  <c r="T12" i="10" s="1"/>
  <c r="R12" i="10"/>
  <c r="P12" i="10"/>
  <c r="M12" i="10"/>
  <c r="N12" i="10" s="1"/>
  <c r="L12" i="10"/>
  <c r="J12" i="10"/>
  <c r="H12" i="10"/>
  <c r="G12" i="10"/>
  <c r="F12" i="10"/>
  <c r="D12" i="10"/>
  <c r="AC11" i="10"/>
  <c r="AA11" i="10"/>
  <c r="AE11" i="10" s="1"/>
  <c r="Y11" i="10"/>
  <c r="S11" i="10"/>
  <c r="M11" i="10"/>
  <c r="G11" i="10"/>
  <c r="C43" i="4"/>
  <c r="AD31" i="10" l="1"/>
  <c r="AD42" i="10"/>
  <c r="H30" i="10"/>
  <c r="T55" i="10"/>
  <c r="T59" i="10"/>
  <c r="T16" i="10"/>
  <c r="H36" i="10"/>
  <c r="N42" i="10"/>
  <c r="T22" i="10"/>
  <c r="T56" i="10"/>
  <c r="H52" i="10"/>
  <c r="AD55" i="10"/>
  <c r="N23" i="10"/>
  <c r="AB31" i="10"/>
  <c r="T25" i="10"/>
  <c r="T26" i="10"/>
  <c r="AB42" i="10"/>
  <c r="AD29" i="10"/>
  <c r="T51" i="10"/>
  <c r="AB36" i="10"/>
  <c r="T44" i="10"/>
  <c r="AB47" i="10"/>
  <c r="AE51" i="10"/>
  <c r="AD51" i="10"/>
  <c r="AB19" i="10"/>
  <c r="AE19" i="10"/>
  <c r="H34" i="10"/>
  <c r="AF12" i="10"/>
  <c r="T29" i="10"/>
  <c r="T35" i="10"/>
  <c r="T46" i="10"/>
  <c r="Z50" i="10"/>
  <c r="Z20" i="10"/>
  <c r="Z32" i="10"/>
  <c r="AD36" i="10"/>
  <c r="D17" i="10"/>
  <c r="Z24" i="10"/>
  <c r="AB26" i="10"/>
  <c r="Z27" i="10"/>
  <c r="Z38" i="10"/>
  <c r="T45" i="10"/>
  <c r="D53" i="10"/>
  <c r="AD53" i="10"/>
  <c r="AB12" i="10"/>
  <c r="AC14" i="10"/>
  <c r="F17" i="10"/>
  <c r="F22" i="10"/>
  <c r="T23" i="10"/>
  <c r="AD26" i="10"/>
  <c r="H29" i="10"/>
  <c r="Z33" i="10"/>
  <c r="AD37" i="10"/>
  <c r="AB38" i="10"/>
  <c r="AE42" i="10"/>
  <c r="AE43" i="10"/>
  <c r="Z44" i="10"/>
  <c r="AD48" i="10"/>
  <c r="AB49" i="10"/>
  <c r="AB55" i="10"/>
  <c r="G14" i="10"/>
  <c r="D27" i="10"/>
  <c r="D30" i="10"/>
  <c r="H37" i="10"/>
  <c r="AE38" i="10"/>
  <c r="AD38" i="10"/>
  <c r="Z45" i="10"/>
  <c r="D54" i="10"/>
  <c r="AE54" i="10"/>
  <c r="AD54" i="10"/>
  <c r="Z56" i="10"/>
  <c r="Z57" i="10"/>
  <c r="F15" i="10"/>
  <c r="AB17" i="10"/>
  <c r="F27" i="10"/>
  <c r="F30" i="10"/>
  <c r="L58" i="10"/>
  <c r="L52" i="10"/>
  <c r="L46" i="10"/>
  <c r="L40" i="10"/>
  <c r="L34" i="10"/>
  <c r="L59" i="10"/>
  <c r="L56" i="10"/>
  <c r="L48" i="10"/>
  <c r="L35" i="10"/>
  <c r="L32" i="10"/>
  <c r="L28" i="10"/>
  <c r="L15" i="10"/>
  <c r="L43" i="10"/>
  <c r="L49" i="10"/>
  <c r="L25" i="10"/>
  <c r="L17" i="10"/>
  <c r="L57" i="10"/>
  <c r="L33" i="10"/>
  <c r="L45" i="10"/>
  <c r="L30" i="10"/>
  <c r="L55" i="10"/>
  <c r="L26" i="10"/>
  <c r="AD20" i="10"/>
  <c r="Z23" i="10"/>
  <c r="Z25" i="10"/>
  <c r="L37" i="10"/>
  <c r="L53" i="10"/>
  <c r="H54" i="10"/>
  <c r="AB23" i="10"/>
  <c r="L27" i="10"/>
  <c r="H33" i="10"/>
  <c r="Z35" i="10"/>
  <c r="AE41" i="10"/>
  <c r="AB58" i="10"/>
  <c r="AE58" i="10"/>
  <c r="H51" i="10"/>
  <c r="AB37" i="10"/>
  <c r="Z39" i="10"/>
  <c r="AD47" i="10"/>
  <c r="AB48" i="10"/>
  <c r="Z54" i="10"/>
  <c r="Z55" i="10"/>
  <c r="D55" i="10"/>
  <c r="D49" i="10"/>
  <c r="D43" i="10"/>
  <c r="D37" i="10"/>
  <c r="D31" i="10"/>
  <c r="D25" i="10"/>
  <c r="D19" i="10"/>
  <c r="D26" i="10"/>
  <c r="D22" i="10"/>
  <c r="D58" i="10"/>
  <c r="D50" i="10"/>
  <c r="D34" i="10"/>
  <c r="D56" i="10"/>
  <c r="D40" i="10"/>
  <c r="D15" i="10"/>
  <c r="D59" i="10"/>
  <c r="D51" i="10"/>
  <c r="D48" i="10"/>
  <c r="D35" i="10"/>
  <c r="D32" i="10"/>
  <c r="D39" i="10"/>
  <c r="D52" i="10"/>
  <c r="D38" i="10"/>
  <c r="D20" i="10"/>
  <c r="D18" i="10"/>
  <c r="AA14" i="10"/>
  <c r="Z40" i="10"/>
  <c r="F56" i="10"/>
  <c r="F50" i="10"/>
  <c r="F44" i="10"/>
  <c r="F38" i="10"/>
  <c r="F58" i="10"/>
  <c r="F34" i="10"/>
  <c r="F18" i="10"/>
  <c r="F53" i="10"/>
  <c r="F45" i="10"/>
  <c r="F42" i="10"/>
  <c r="F59" i="10"/>
  <c r="F51" i="10"/>
  <c r="F48" i="10"/>
  <c r="F35" i="10"/>
  <c r="F32" i="10"/>
  <c r="F28" i="10"/>
  <c r="F43" i="10"/>
  <c r="F52" i="10"/>
  <c r="F25" i="10"/>
  <c r="F20" i="10"/>
  <c r="F49" i="10"/>
  <c r="F16" i="10"/>
  <c r="AB22" i="10"/>
  <c r="AB32" i="10"/>
  <c r="F37" i="10"/>
  <c r="AB24" i="10"/>
  <c r="F39" i="10"/>
  <c r="D44" i="10"/>
  <c r="AB44" i="10"/>
  <c r="AE49" i="10"/>
  <c r="F54" i="10"/>
  <c r="F55" i="10"/>
  <c r="AB56" i="10"/>
  <c r="AE56" i="10"/>
  <c r="AB30" i="10"/>
  <c r="D33" i="10"/>
  <c r="Z34" i="10"/>
  <c r="AD44" i="10"/>
  <c r="M14" i="10"/>
  <c r="AD15" i="10"/>
  <c r="L20" i="10"/>
  <c r="AE20" i="10"/>
  <c r="L22" i="10"/>
  <c r="D23" i="10"/>
  <c r="F33" i="10"/>
  <c r="AB34" i="10"/>
  <c r="L38" i="10"/>
  <c r="L39" i="10"/>
  <c r="H40" i="10"/>
  <c r="AD45" i="10"/>
  <c r="AB50" i="10"/>
  <c r="L54" i="10"/>
  <c r="AD57" i="10"/>
  <c r="Z58" i="10"/>
  <c r="P59" i="10"/>
  <c r="P53" i="10"/>
  <c r="P47" i="10"/>
  <c r="P41" i="10"/>
  <c r="P35" i="10"/>
  <c r="P29" i="10"/>
  <c r="P23" i="10"/>
  <c r="P17" i="10"/>
  <c r="P54" i="10"/>
  <c r="P46" i="10"/>
  <c r="P38" i="10"/>
  <c r="P49" i="10"/>
  <c r="P55" i="10"/>
  <c r="P26" i="10"/>
  <c r="P22" i="10"/>
  <c r="P39" i="10"/>
  <c r="P58" i="10"/>
  <c r="P51" i="10"/>
  <c r="P44" i="10"/>
  <c r="P34" i="10"/>
  <c r="P21" i="10"/>
  <c r="P19" i="10"/>
  <c r="Z18" i="10"/>
  <c r="F23" i="10"/>
  <c r="Z31" i="10"/>
  <c r="P32" i="10"/>
  <c r="D41" i="10"/>
  <c r="D46" i="10"/>
  <c r="D57" i="10"/>
  <c r="Z59" i="10"/>
  <c r="Z16" i="10"/>
  <c r="P20" i="10"/>
  <c r="D21" i="10"/>
  <c r="AD23" i="10"/>
  <c r="D28" i="10"/>
  <c r="F31" i="10"/>
  <c r="AE35" i="10"/>
  <c r="AB35" i="10"/>
  <c r="F41" i="10"/>
  <c r="P43" i="10"/>
  <c r="L44" i="10"/>
  <c r="F46" i="10"/>
  <c r="F57" i="10"/>
  <c r="S14" i="10"/>
  <c r="P15" i="10"/>
  <c r="D16" i="10"/>
  <c r="AB16" i="10"/>
  <c r="F21" i="10"/>
  <c r="AB28" i="10"/>
  <c r="AE28" i="10"/>
  <c r="P30" i="10"/>
  <c r="AE34" i="10"/>
  <c r="P40" i="10"/>
  <c r="L50" i="10"/>
  <c r="Z52" i="10"/>
  <c r="H57" i="10"/>
  <c r="V55" i="10"/>
  <c r="V49" i="10"/>
  <c r="V43" i="10"/>
  <c r="V37" i="10"/>
  <c r="V31" i="10"/>
  <c r="V25" i="10"/>
  <c r="V19" i="10"/>
  <c r="V26" i="10"/>
  <c r="V22" i="10"/>
  <c r="V47" i="10"/>
  <c r="V39" i="10"/>
  <c r="V53" i="10"/>
  <c r="V45" i="10"/>
  <c r="V56" i="10"/>
  <c r="V48" i="10"/>
  <c r="V40" i="10"/>
  <c r="V32" i="10"/>
  <c r="V27" i="10"/>
  <c r="V29" i="10"/>
  <c r="AD30" i="10"/>
  <c r="V33" i="10"/>
  <c r="V36" i="10"/>
  <c r="T43" i="10"/>
  <c r="Z46" i="10"/>
  <c r="V57" i="10"/>
  <c r="AB59" i="10"/>
  <c r="X56" i="10"/>
  <c r="X50" i="10"/>
  <c r="X44" i="10"/>
  <c r="X38" i="10"/>
  <c r="X32" i="10"/>
  <c r="X47" i="10"/>
  <c r="X39" i="10"/>
  <c r="X18" i="10"/>
  <c r="X58" i="10"/>
  <c r="X55" i="10"/>
  <c r="X42" i="10"/>
  <c r="X34" i="10"/>
  <c r="X48" i="10"/>
  <c r="X40" i="10"/>
  <c r="X37" i="10"/>
  <c r="X28" i="10"/>
  <c r="X19" i="10"/>
  <c r="X15" i="10"/>
  <c r="H16" i="10"/>
  <c r="X22" i="10"/>
  <c r="X27" i="10"/>
  <c r="X29" i="10"/>
  <c r="X33" i="10"/>
  <c r="X36" i="10"/>
  <c r="X43" i="10"/>
  <c r="AB52" i="10"/>
  <c r="AE52" i="10"/>
  <c r="Z53" i="10"/>
  <c r="X57" i="10"/>
  <c r="T37" i="10"/>
  <c r="Z51" i="10"/>
  <c r="J57" i="10"/>
  <c r="J51" i="10"/>
  <c r="J45" i="10"/>
  <c r="J39" i="10"/>
  <c r="J33" i="10"/>
  <c r="J27" i="10"/>
  <c r="J21" i="10"/>
  <c r="J15" i="10"/>
  <c r="AE29" i="10"/>
  <c r="J38" i="10"/>
  <c r="J41" i="10"/>
  <c r="AD41" i="10"/>
  <c r="AB46" i="10"/>
  <c r="J54" i="10"/>
  <c r="AD59" i="10"/>
  <c r="J19" i="10"/>
  <c r="J40" i="10"/>
  <c r="AE53" i="10"/>
  <c r="N16" i="10" l="1"/>
  <c r="N46" i="10"/>
  <c r="N52" i="10"/>
  <c r="N58" i="10"/>
  <c r="N34" i="10"/>
  <c r="N21" i="10"/>
  <c r="N33" i="10"/>
  <c r="N40" i="10"/>
  <c r="N22" i="10"/>
  <c r="N32" i="10"/>
  <c r="N24" i="10"/>
  <c r="N57" i="10"/>
  <c r="N43" i="10"/>
  <c r="N26" i="10"/>
  <c r="N28" i="10"/>
  <c r="N45" i="10"/>
  <c r="N27" i="10"/>
  <c r="N51" i="10"/>
  <c r="AF28" i="10"/>
  <c r="AF19" i="10"/>
  <c r="N17" i="10"/>
  <c r="N47" i="10"/>
  <c r="N20" i="10"/>
  <c r="N19" i="10"/>
  <c r="N38" i="10"/>
  <c r="N36" i="10"/>
  <c r="N18" i="10"/>
  <c r="N39" i="10"/>
  <c r="AF29" i="10"/>
  <c r="N37" i="10"/>
  <c r="AF38" i="10"/>
  <c r="N41" i="10"/>
  <c r="N49" i="10"/>
  <c r="N44" i="10"/>
  <c r="H20" i="10"/>
  <c r="H38" i="10"/>
  <c r="H56" i="10"/>
  <c r="H42" i="10"/>
  <c r="H23" i="10"/>
  <c r="H18" i="10"/>
  <c r="H44" i="10"/>
  <c r="H43" i="10"/>
  <c r="H24" i="10"/>
  <c r="H59" i="10"/>
  <c r="H50" i="10"/>
  <c r="H27" i="10"/>
  <c r="H49" i="10"/>
  <c r="H53" i="10"/>
  <c r="H32" i="10"/>
  <c r="H26" i="10"/>
  <c r="H58" i="10"/>
  <c r="H28" i="10"/>
  <c r="H35" i="10"/>
  <c r="H31" i="10"/>
  <c r="H22" i="10"/>
  <c r="H45" i="10"/>
  <c r="N55" i="10"/>
  <c r="N30" i="10"/>
  <c r="N29" i="10"/>
  <c r="N48" i="10"/>
  <c r="N56" i="10"/>
  <c r="H48" i="10"/>
  <c r="H19" i="10"/>
  <c r="AF56" i="10"/>
  <c r="H47" i="10"/>
  <c r="H17" i="10"/>
  <c r="N31" i="10"/>
  <c r="T36" i="10"/>
  <c r="T30" i="10"/>
  <c r="T54" i="10"/>
  <c r="T50" i="10"/>
  <c r="T31" i="10"/>
  <c r="T57" i="10"/>
  <c r="T48" i="10"/>
  <c r="T24" i="10"/>
  <c r="T41" i="10"/>
  <c r="T34" i="10"/>
  <c r="T15" i="10"/>
  <c r="T47" i="10"/>
  <c r="T42" i="10"/>
  <c r="T18" i="10"/>
  <c r="T21" i="10"/>
  <c r="T58" i="10"/>
  <c r="T33" i="10"/>
  <c r="T32" i="10"/>
  <c r="T38" i="10"/>
  <c r="T17" i="10"/>
  <c r="N35" i="10"/>
  <c r="N54" i="10"/>
  <c r="H39" i="10"/>
  <c r="T20" i="10"/>
  <c r="H46" i="10"/>
  <c r="AB45" i="10"/>
  <c r="AB15" i="10"/>
  <c r="AB39" i="10"/>
  <c r="AB51" i="10"/>
  <c r="AE14" i="10"/>
  <c r="AB53" i="10"/>
  <c r="AB57" i="10"/>
  <c r="AB33" i="10"/>
  <c r="AB20" i="10"/>
  <c r="AB27" i="10"/>
  <c r="AB54" i="10"/>
  <c r="AB43" i="10"/>
  <c r="AB29" i="10"/>
  <c r="AB21" i="10"/>
  <c r="AB41" i="10"/>
  <c r="AD16" i="10"/>
  <c r="AD52" i="10"/>
  <c r="AD56" i="10"/>
  <c r="AD32" i="10"/>
  <c r="AD28" i="10"/>
  <c r="AD21" i="10"/>
  <c r="AD58" i="10"/>
  <c r="AD25" i="10"/>
  <c r="AD46" i="10"/>
  <c r="AD34" i="10"/>
  <c r="AD17" i="10"/>
  <c r="AD40" i="10"/>
  <c r="AD39" i="10"/>
  <c r="AD24" i="10"/>
  <c r="AD22" i="10"/>
  <c r="AD18" i="10"/>
  <c r="AD19" i="10"/>
  <c r="H25" i="10"/>
  <c r="H55" i="10"/>
  <c r="T40" i="10"/>
  <c r="T19" i="10"/>
  <c r="T39" i="10"/>
  <c r="AB40" i="10"/>
  <c r="AD49" i="10"/>
  <c r="H41" i="10"/>
  <c r="T53" i="10"/>
  <c r="N53" i="10"/>
  <c r="AF20" i="10"/>
  <c r="AF41" i="10"/>
  <c r="AD33" i="10"/>
  <c r="AD43" i="10"/>
  <c r="T27" i="10"/>
  <c r="AB18" i="10"/>
  <c r="N50" i="10"/>
  <c r="T49" i="10"/>
  <c r="N15" i="10"/>
  <c r="H21" i="10"/>
  <c r="AD35" i="10"/>
  <c r="T52" i="10"/>
  <c r="AF49" i="10"/>
  <c r="AD27" i="10"/>
  <c r="N59" i="10"/>
  <c r="AD50" i="10"/>
  <c r="H15" i="10"/>
  <c r="T28" i="10"/>
  <c r="AB25" i="10"/>
  <c r="N25" i="10"/>
  <c r="AF21" i="10" l="1"/>
  <c r="AF25" i="10"/>
  <c r="AF44" i="10"/>
  <c r="AF48" i="10"/>
  <c r="AF26" i="10"/>
  <c r="AF32" i="10"/>
  <c r="AF22" i="10"/>
  <c r="AF15" i="10"/>
  <c r="AF24" i="10"/>
  <c r="AF16" i="10"/>
  <c r="AF30" i="10"/>
  <c r="AF27" i="10"/>
  <c r="AF33" i="10"/>
  <c r="AF46" i="10"/>
  <c r="AF50" i="10"/>
  <c r="AF17" i="10"/>
  <c r="AF45" i="10"/>
  <c r="AF47" i="10"/>
  <c r="AF18" i="10"/>
  <c r="AF36" i="10"/>
  <c r="AF31" i="10"/>
  <c r="AF59" i="10"/>
  <c r="AF57" i="10"/>
  <c r="AF39" i="10"/>
  <c r="AF55" i="10"/>
  <c r="AF40" i="10"/>
  <c r="AF23" i="10"/>
  <c r="AF37" i="10"/>
  <c r="AF53" i="10"/>
  <c r="AF54" i="10"/>
  <c r="AF51" i="10"/>
  <c r="AF58" i="10"/>
  <c r="AF35" i="10"/>
  <c r="AF52" i="10"/>
  <c r="AF42" i="10"/>
  <c r="AF43" i="10"/>
  <c r="AF34" i="10"/>
  <c r="AA60" i="11" l="1"/>
  <c r="G60" i="11"/>
  <c r="R61" i="11" l="1"/>
  <c r="R60" i="11"/>
  <c r="D60" i="11"/>
  <c r="H60" i="11"/>
  <c r="AB60" i="11" l="1"/>
  <c r="AE59" i="29" l="1"/>
  <c r="AC59" i="29"/>
  <c r="AA59" i="29"/>
  <c r="Y59" i="29"/>
  <c r="W59" i="29"/>
  <c r="U59" i="29"/>
  <c r="S59" i="29"/>
  <c r="Q59" i="29"/>
  <c r="O59" i="29"/>
  <c r="M59" i="29"/>
  <c r="K59" i="29"/>
  <c r="I59" i="29"/>
  <c r="G59" i="29"/>
  <c r="E59" i="29"/>
  <c r="C59" i="29"/>
  <c r="AE58" i="29"/>
  <c r="AC58" i="29"/>
  <c r="AA58" i="29"/>
  <c r="Y58" i="29"/>
  <c r="W58" i="29"/>
  <c r="U58" i="29"/>
  <c r="S58" i="29"/>
  <c r="Q58" i="29"/>
  <c r="O58" i="29"/>
  <c r="M58" i="29"/>
  <c r="K58" i="29"/>
  <c r="I58" i="29"/>
  <c r="G58" i="29"/>
  <c r="E58" i="29"/>
  <c r="C58" i="29"/>
  <c r="AE57" i="29"/>
  <c r="AC57" i="29"/>
  <c r="AA57" i="29"/>
  <c r="Y57" i="29"/>
  <c r="W57" i="29"/>
  <c r="U57" i="29"/>
  <c r="S57" i="29"/>
  <c r="Q57" i="29"/>
  <c r="O57" i="29"/>
  <c r="M57" i="29"/>
  <c r="K57" i="29"/>
  <c r="I57" i="29"/>
  <c r="G57" i="29"/>
  <c r="E57" i="29"/>
  <c r="C57" i="29"/>
  <c r="AE56" i="29"/>
  <c r="AC56" i="29"/>
  <c r="AA56" i="29"/>
  <c r="Y56" i="29"/>
  <c r="W56" i="29"/>
  <c r="U56" i="29"/>
  <c r="S56" i="29"/>
  <c r="Q56" i="29"/>
  <c r="O56" i="29"/>
  <c r="M56" i="29"/>
  <c r="K56" i="29"/>
  <c r="I56" i="29"/>
  <c r="G56" i="29"/>
  <c r="E56" i="29"/>
  <c r="C56" i="29"/>
  <c r="AE55" i="29"/>
  <c r="AC55" i="29"/>
  <c r="AA55" i="29"/>
  <c r="Y55" i="29"/>
  <c r="W55" i="29"/>
  <c r="U55" i="29"/>
  <c r="S55" i="29"/>
  <c r="Q55" i="29"/>
  <c r="O55" i="29"/>
  <c r="M55" i="29"/>
  <c r="K55" i="29"/>
  <c r="I55" i="29"/>
  <c r="G55" i="29"/>
  <c r="E55" i="29"/>
  <c r="C55" i="29"/>
  <c r="AE54" i="29"/>
  <c r="AC54" i="29"/>
  <c r="AA54" i="29"/>
  <c r="Y54" i="29"/>
  <c r="W54" i="29"/>
  <c r="U54" i="29"/>
  <c r="S54" i="29"/>
  <c r="Q54" i="29"/>
  <c r="O54" i="29"/>
  <c r="M54" i="29"/>
  <c r="K54" i="29"/>
  <c r="I54" i="29"/>
  <c r="G54" i="29"/>
  <c r="E54" i="29"/>
  <c r="C54" i="29"/>
  <c r="AE53" i="29"/>
  <c r="AC53" i="29"/>
  <c r="AA53" i="29"/>
  <c r="Y53" i="29"/>
  <c r="W53" i="29"/>
  <c r="U53" i="29"/>
  <c r="S53" i="29"/>
  <c r="Q53" i="29"/>
  <c r="O53" i="29"/>
  <c r="M53" i="29"/>
  <c r="K53" i="29"/>
  <c r="I53" i="29"/>
  <c r="G53" i="29"/>
  <c r="E53" i="29"/>
  <c r="C53" i="29"/>
  <c r="AE52" i="29"/>
  <c r="AC52" i="29"/>
  <c r="AA52" i="29"/>
  <c r="Y52" i="29"/>
  <c r="W52" i="29"/>
  <c r="U52" i="29"/>
  <c r="S52" i="29"/>
  <c r="Q52" i="29"/>
  <c r="O52" i="29"/>
  <c r="M52" i="29"/>
  <c r="K52" i="29"/>
  <c r="I52" i="29"/>
  <c r="G52" i="29"/>
  <c r="E52" i="29"/>
  <c r="C52" i="29"/>
  <c r="AE51" i="29"/>
  <c r="AC51" i="29"/>
  <c r="AA51" i="29"/>
  <c r="Y51" i="29"/>
  <c r="W51" i="29"/>
  <c r="U51" i="29"/>
  <c r="S51" i="29"/>
  <c r="Q51" i="29"/>
  <c r="O51" i="29"/>
  <c r="M51" i="29"/>
  <c r="K51" i="29"/>
  <c r="I51" i="29"/>
  <c r="G51" i="29"/>
  <c r="E51" i="29"/>
  <c r="C51" i="29"/>
  <c r="AE50" i="29"/>
  <c r="AC50" i="29"/>
  <c r="AA50" i="29"/>
  <c r="Y50" i="29"/>
  <c r="W50" i="29"/>
  <c r="U50" i="29"/>
  <c r="S50" i="29"/>
  <c r="Q50" i="29"/>
  <c r="O50" i="29"/>
  <c r="M50" i="29"/>
  <c r="K50" i="29"/>
  <c r="I50" i="29"/>
  <c r="G50" i="29"/>
  <c r="E50" i="29"/>
  <c r="C50" i="29"/>
  <c r="AE49" i="29"/>
  <c r="AC49" i="29"/>
  <c r="AA49" i="29"/>
  <c r="Y49" i="29"/>
  <c r="W49" i="29"/>
  <c r="U49" i="29"/>
  <c r="S49" i="29"/>
  <c r="Q49" i="29"/>
  <c r="O49" i="29"/>
  <c r="M49" i="29"/>
  <c r="K49" i="29"/>
  <c r="I49" i="29"/>
  <c r="G49" i="29"/>
  <c r="E49" i="29"/>
  <c r="C49" i="29"/>
  <c r="AE48" i="29"/>
  <c r="AC48" i="29"/>
  <c r="AA48" i="29"/>
  <c r="Y48" i="29"/>
  <c r="W48" i="29"/>
  <c r="U48" i="29"/>
  <c r="S48" i="29"/>
  <c r="Q48" i="29"/>
  <c r="O48" i="29"/>
  <c r="M48" i="29"/>
  <c r="K48" i="29"/>
  <c r="I48" i="29"/>
  <c r="G48" i="29"/>
  <c r="E48" i="29"/>
  <c r="C48" i="29"/>
  <c r="AE47" i="29"/>
  <c r="AC47" i="29"/>
  <c r="AA47" i="29"/>
  <c r="Y47" i="29"/>
  <c r="W47" i="29"/>
  <c r="U47" i="29"/>
  <c r="S47" i="29"/>
  <c r="Q47" i="29"/>
  <c r="O47" i="29"/>
  <c r="M47" i="29"/>
  <c r="K47" i="29"/>
  <c r="I47" i="29"/>
  <c r="G47" i="29"/>
  <c r="E47" i="29"/>
  <c r="C47" i="29"/>
  <c r="AE46" i="29"/>
  <c r="AC46" i="29"/>
  <c r="AA46" i="29"/>
  <c r="Y46" i="29"/>
  <c r="W46" i="29"/>
  <c r="U46" i="29"/>
  <c r="S46" i="29"/>
  <c r="Q46" i="29"/>
  <c r="O46" i="29"/>
  <c r="M46" i="29"/>
  <c r="K46" i="29"/>
  <c r="I46" i="29"/>
  <c r="G46" i="29"/>
  <c r="E46" i="29"/>
  <c r="C46" i="29"/>
  <c r="AE45" i="29"/>
  <c r="AC45" i="29"/>
  <c r="AA45" i="29"/>
  <c r="Y45" i="29"/>
  <c r="W45" i="29"/>
  <c r="U45" i="29"/>
  <c r="S45" i="29"/>
  <c r="Q45" i="29"/>
  <c r="O45" i="29"/>
  <c r="M45" i="29"/>
  <c r="K45" i="29"/>
  <c r="I45" i="29"/>
  <c r="G45" i="29"/>
  <c r="E45" i="29"/>
  <c r="C45" i="29"/>
  <c r="AE44" i="29"/>
  <c r="AC44" i="29"/>
  <c r="AA44" i="29"/>
  <c r="Y44" i="29"/>
  <c r="W44" i="29"/>
  <c r="U44" i="29"/>
  <c r="S44" i="29"/>
  <c r="Q44" i="29"/>
  <c r="O44" i="29"/>
  <c r="M44" i="29"/>
  <c r="K44" i="29"/>
  <c r="I44" i="29"/>
  <c r="G44" i="29"/>
  <c r="E44" i="29"/>
  <c r="C44" i="29"/>
  <c r="AE43" i="29"/>
  <c r="AC43" i="29"/>
  <c r="AA43" i="29"/>
  <c r="Y43" i="29"/>
  <c r="W43" i="29"/>
  <c r="U43" i="29"/>
  <c r="S43" i="29"/>
  <c r="Q43" i="29"/>
  <c r="O43" i="29"/>
  <c r="M43" i="29"/>
  <c r="K43" i="29"/>
  <c r="I43" i="29"/>
  <c r="G43" i="29"/>
  <c r="E43" i="29"/>
  <c r="C43" i="29"/>
  <c r="AE42" i="29"/>
  <c r="AC42" i="29"/>
  <c r="AA42" i="29"/>
  <c r="Y42" i="29"/>
  <c r="W42" i="29"/>
  <c r="U42" i="29"/>
  <c r="S42" i="29"/>
  <c r="Q42" i="29"/>
  <c r="O42" i="29"/>
  <c r="M42" i="29"/>
  <c r="K42" i="29"/>
  <c r="I42" i="29"/>
  <c r="G42" i="29"/>
  <c r="E42" i="29"/>
  <c r="C42" i="29"/>
  <c r="AE41" i="29"/>
  <c r="AC41" i="29"/>
  <c r="AA41" i="29"/>
  <c r="Y41" i="29"/>
  <c r="W41" i="29"/>
  <c r="U41" i="29"/>
  <c r="S41" i="29"/>
  <c r="Q41" i="29"/>
  <c r="O41" i="29"/>
  <c r="M41" i="29"/>
  <c r="K41" i="29"/>
  <c r="I41" i="29"/>
  <c r="G41" i="29"/>
  <c r="E41" i="29"/>
  <c r="C41" i="29"/>
  <c r="AE40" i="29"/>
  <c r="AC40" i="29"/>
  <c r="AA40" i="29"/>
  <c r="Y40" i="29"/>
  <c r="W40" i="29"/>
  <c r="U40" i="29"/>
  <c r="S40" i="29"/>
  <c r="Q40" i="29"/>
  <c r="O40" i="29"/>
  <c r="M40" i="29"/>
  <c r="K40" i="29"/>
  <c r="I40" i="29"/>
  <c r="G40" i="29"/>
  <c r="E40" i="29"/>
  <c r="C40" i="29"/>
  <c r="AE39" i="29"/>
  <c r="AC39" i="29"/>
  <c r="AA39" i="29"/>
  <c r="Y39" i="29"/>
  <c r="W39" i="29"/>
  <c r="U39" i="29"/>
  <c r="S39" i="29"/>
  <c r="Q39" i="29"/>
  <c r="O39" i="29"/>
  <c r="M39" i="29"/>
  <c r="K39" i="29"/>
  <c r="I39" i="29"/>
  <c r="G39" i="29"/>
  <c r="E39" i="29"/>
  <c r="C39" i="29"/>
  <c r="AE38" i="29"/>
  <c r="AC38" i="29"/>
  <c r="AA38" i="29"/>
  <c r="Y38" i="29"/>
  <c r="W38" i="29"/>
  <c r="U38" i="29"/>
  <c r="S38" i="29"/>
  <c r="Q38" i="29"/>
  <c r="O38" i="29"/>
  <c r="M38" i="29"/>
  <c r="K38" i="29"/>
  <c r="I38" i="29"/>
  <c r="G38" i="29"/>
  <c r="E38" i="29"/>
  <c r="C38" i="29"/>
  <c r="AE37" i="29"/>
  <c r="AC37" i="29"/>
  <c r="AA37" i="29"/>
  <c r="Y37" i="29"/>
  <c r="W37" i="29"/>
  <c r="U37" i="29"/>
  <c r="S37" i="29"/>
  <c r="Q37" i="29"/>
  <c r="O37" i="29"/>
  <c r="M37" i="29"/>
  <c r="K37" i="29"/>
  <c r="I37" i="29"/>
  <c r="G37" i="29"/>
  <c r="E37" i="29"/>
  <c r="C37" i="29"/>
  <c r="AE36" i="29"/>
  <c r="AC36" i="29"/>
  <c r="AA36" i="29"/>
  <c r="Y36" i="29"/>
  <c r="W36" i="29"/>
  <c r="U36" i="29"/>
  <c r="S36" i="29"/>
  <c r="Q36" i="29"/>
  <c r="O36" i="29"/>
  <c r="M36" i="29"/>
  <c r="K36" i="29"/>
  <c r="I36" i="29"/>
  <c r="G36" i="29"/>
  <c r="E36" i="29"/>
  <c r="C36" i="29"/>
  <c r="AE35" i="29"/>
  <c r="AC35" i="29"/>
  <c r="AA35" i="29"/>
  <c r="Y35" i="29"/>
  <c r="W35" i="29"/>
  <c r="U35" i="29"/>
  <c r="S35" i="29"/>
  <c r="Q35" i="29"/>
  <c r="O35" i="29"/>
  <c r="M35" i="29"/>
  <c r="K35" i="29"/>
  <c r="I35" i="29"/>
  <c r="G35" i="29"/>
  <c r="E35" i="29"/>
  <c r="C35" i="29"/>
  <c r="AE34" i="29"/>
  <c r="AC34" i="29"/>
  <c r="AA34" i="29"/>
  <c r="Y34" i="29"/>
  <c r="W34" i="29"/>
  <c r="U34" i="29"/>
  <c r="S34" i="29"/>
  <c r="Q34" i="29"/>
  <c r="O34" i="29"/>
  <c r="M34" i="29"/>
  <c r="K34" i="29"/>
  <c r="I34" i="29"/>
  <c r="G34" i="29"/>
  <c r="E34" i="29"/>
  <c r="C34" i="29"/>
  <c r="AE33" i="29"/>
  <c r="AC33" i="29"/>
  <c r="AA33" i="29"/>
  <c r="Y33" i="29"/>
  <c r="W33" i="29"/>
  <c r="U33" i="29"/>
  <c r="S33" i="29"/>
  <c r="Q33" i="29"/>
  <c r="O33" i="29"/>
  <c r="M33" i="29"/>
  <c r="K33" i="29"/>
  <c r="I33" i="29"/>
  <c r="G33" i="29"/>
  <c r="E33" i="29"/>
  <c r="C33" i="29"/>
  <c r="AE32" i="29"/>
  <c r="AC32" i="29"/>
  <c r="AA32" i="29"/>
  <c r="Y32" i="29"/>
  <c r="W32" i="29"/>
  <c r="U32" i="29"/>
  <c r="S32" i="29"/>
  <c r="Q32" i="29"/>
  <c r="O32" i="29"/>
  <c r="M32" i="29"/>
  <c r="K32" i="29"/>
  <c r="I32" i="29"/>
  <c r="G32" i="29"/>
  <c r="E32" i="29"/>
  <c r="C32" i="29"/>
  <c r="AE31" i="29"/>
  <c r="AC31" i="29"/>
  <c r="AA31" i="29"/>
  <c r="Y31" i="29"/>
  <c r="W31" i="29"/>
  <c r="U31" i="29"/>
  <c r="S31" i="29"/>
  <c r="Q31" i="29"/>
  <c r="O31" i="29"/>
  <c r="M31" i="29"/>
  <c r="K31" i="29"/>
  <c r="I31" i="29"/>
  <c r="G31" i="29"/>
  <c r="E31" i="29"/>
  <c r="C31" i="29"/>
  <c r="AE30" i="29"/>
  <c r="AC30" i="29"/>
  <c r="AA30" i="29"/>
  <c r="Y30" i="29"/>
  <c r="W30" i="29"/>
  <c r="U30" i="29"/>
  <c r="S30" i="29"/>
  <c r="Q30" i="29"/>
  <c r="O30" i="29"/>
  <c r="M30" i="29"/>
  <c r="K30" i="29"/>
  <c r="I30" i="29"/>
  <c r="G30" i="29"/>
  <c r="E30" i="29"/>
  <c r="C30" i="29"/>
  <c r="AE29" i="29"/>
  <c r="AC29" i="29"/>
  <c r="AA29" i="29"/>
  <c r="Y29" i="29"/>
  <c r="W29" i="29"/>
  <c r="U29" i="29"/>
  <c r="S29" i="29"/>
  <c r="Q29" i="29"/>
  <c r="O29" i="29"/>
  <c r="M29" i="29"/>
  <c r="K29" i="29"/>
  <c r="I29" i="29"/>
  <c r="G29" i="29"/>
  <c r="E29" i="29"/>
  <c r="C29" i="29"/>
  <c r="AE28" i="29"/>
  <c r="AC28" i="29"/>
  <c r="AA28" i="29"/>
  <c r="Y28" i="29"/>
  <c r="W28" i="29"/>
  <c r="U28" i="29"/>
  <c r="S28" i="29"/>
  <c r="Q28" i="29"/>
  <c r="O28" i="29"/>
  <c r="M28" i="29"/>
  <c r="K28" i="29"/>
  <c r="I28" i="29"/>
  <c r="G28" i="29"/>
  <c r="E28" i="29"/>
  <c r="C28" i="29"/>
  <c r="AE27" i="29"/>
  <c r="AC27" i="29"/>
  <c r="AA27" i="29"/>
  <c r="Y27" i="29"/>
  <c r="W27" i="29"/>
  <c r="U27" i="29"/>
  <c r="S27" i="29"/>
  <c r="Q27" i="29"/>
  <c r="O27" i="29"/>
  <c r="M27" i="29"/>
  <c r="K27" i="29"/>
  <c r="I27" i="29"/>
  <c r="G27" i="29"/>
  <c r="E27" i="29"/>
  <c r="C27" i="29"/>
  <c r="AE26" i="29"/>
  <c r="AC26" i="29"/>
  <c r="AA26" i="29"/>
  <c r="Y26" i="29"/>
  <c r="W26" i="29"/>
  <c r="U26" i="29"/>
  <c r="S26" i="29"/>
  <c r="Q26" i="29"/>
  <c r="O26" i="29"/>
  <c r="M26" i="29"/>
  <c r="K26" i="29"/>
  <c r="I26" i="29"/>
  <c r="G26" i="29"/>
  <c r="E26" i="29"/>
  <c r="C26" i="29"/>
  <c r="AE25" i="29"/>
  <c r="AC25" i="29"/>
  <c r="AA25" i="29"/>
  <c r="Y25" i="29"/>
  <c r="W25" i="29"/>
  <c r="U25" i="29"/>
  <c r="S25" i="29"/>
  <c r="Q25" i="29"/>
  <c r="O25" i="29"/>
  <c r="M25" i="29"/>
  <c r="K25" i="29"/>
  <c r="I25" i="29"/>
  <c r="G25" i="29"/>
  <c r="E25" i="29"/>
  <c r="C25" i="29"/>
  <c r="AE24" i="29"/>
  <c r="AC24" i="29"/>
  <c r="AA24" i="29"/>
  <c r="Y24" i="29"/>
  <c r="W24" i="29"/>
  <c r="U24" i="29"/>
  <c r="S24" i="29"/>
  <c r="Q24" i="29"/>
  <c r="O24" i="29"/>
  <c r="M24" i="29"/>
  <c r="K24" i="29"/>
  <c r="I24" i="29"/>
  <c r="G24" i="29"/>
  <c r="E24" i="29"/>
  <c r="C24" i="29"/>
  <c r="AE23" i="29"/>
  <c r="AC23" i="29"/>
  <c r="AA23" i="29"/>
  <c r="Y23" i="29"/>
  <c r="W23" i="29"/>
  <c r="U23" i="29"/>
  <c r="S23" i="29"/>
  <c r="Q23" i="29"/>
  <c r="O23" i="29"/>
  <c r="M23" i="29"/>
  <c r="K23" i="29"/>
  <c r="I23" i="29"/>
  <c r="G23" i="29"/>
  <c r="E23" i="29"/>
  <c r="C23" i="29"/>
  <c r="AE22" i="29"/>
  <c r="AC22" i="29"/>
  <c r="AA22" i="29"/>
  <c r="Y22" i="29"/>
  <c r="W22" i="29"/>
  <c r="U22" i="29"/>
  <c r="S22" i="29"/>
  <c r="Q22" i="29"/>
  <c r="O22" i="29"/>
  <c r="M22" i="29"/>
  <c r="K22" i="29"/>
  <c r="I22" i="29"/>
  <c r="G22" i="29"/>
  <c r="E22" i="29"/>
  <c r="C22" i="29"/>
  <c r="AE21" i="29"/>
  <c r="AC21" i="29"/>
  <c r="AA21" i="29"/>
  <c r="Y21" i="29"/>
  <c r="W21" i="29"/>
  <c r="U21" i="29"/>
  <c r="S21" i="29"/>
  <c r="Q21" i="29"/>
  <c r="O21" i="29"/>
  <c r="M21" i="29"/>
  <c r="K21" i="29"/>
  <c r="I21" i="29"/>
  <c r="G21" i="29"/>
  <c r="E21" i="29"/>
  <c r="C21" i="29"/>
  <c r="AE20" i="29"/>
  <c r="AC20" i="29"/>
  <c r="AA20" i="29"/>
  <c r="Y20" i="29"/>
  <c r="W20" i="29"/>
  <c r="U20" i="29"/>
  <c r="S20" i="29"/>
  <c r="Q20" i="29"/>
  <c r="O20" i="29"/>
  <c r="M20" i="29"/>
  <c r="K20" i="29"/>
  <c r="I20" i="29"/>
  <c r="G20" i="29"/>
  <c r="E20" i="29"/>
  <c r="C20" i="29"/>
  <c r="AE19" i="29"/>
  <c r="AC19" i="29"/>
  <c r="AA19" i="29"/>
  <c r="Y19" i="29"/>
  <c r="W19" i="29"/>
  <c r="U19" i="29"/>
  <c r="S19" i="29"/>
  <c r="Q19" i="29"/>
  <c r="O19" i="29"/>
  <c r="M19" i="29"/>
  <c r="K19" i="29"/>
  <c r="I19" i="29"/>
  <c r="G19" i="29"/>
  <c r="E19" i="29"/>
  <c r="C19" i="29"/>
  <c r="AE18" i="29"/>
  <c r="AC18" i="29"/>
  <c r="AA18" i="29"/>
  <c r="Y18" i="29"/>
  <c r="W18" i="29"/>
  <c r="U18" i="29"/>
  <c r="S18" i="29"/>
  <c r="Q18" i="29"/>
  <c r="O18" i="29"/>
  <c r="M18" i="29"/>
  <c r="K18" i="29"/>
  <c r="I18" i="29"/>
  <c r="G18" i="29"/>
  <c r="E18" i="29"/>
  <c r="C18" i="29"/>
  <c r="AE17" i="29"/>
  <c r="AC17" i="29"/>
  <c r="AA17" i="29"/>
  <c r="Y17" i="29"/>
  <c r="W17" i="29"/>
  <c r="U17" i="29"/>
  <c r="S17" i="29"/>
  <c r="Q17" i="29"/>
  <c r="O17" i="29"/>
  <c r="M17" i="29"/>
  <c r="K17" i="29"/>
  <c r="I17" i="29"/>
  <c r="G17" i="29"/>
  <c r="E17" i="29"/>
  <c r="C17" i="29"/>
  <c r="AE16" i="29"/>
  <c r="AC16" i="29"/>
  <c r="AA16" i="29"/>
  <c r="Y16" i="29"/>
  <c r="W16" i="29"/>
  <c r="U16" i="29"/>
  <c r="S16" i="29"/>
  <c r="Q16" i="29"/>
  <c r="O16" i="29"/>
  <c r="M16" i="29"/>
  <c r="K16" i="29"/>
  <c r="I16" i="29"/>
  <c r="G16" i="29"/>
  <c r="E16" i="29"/>
  <c r="C16" i="29"/>
  <c r="AE15" i="29"/>
  <c r="AC15" i="29"/>
  <c r="AA15" i="29"/>
  <c r="Y15" i="29"/>
  <c r="W15" i="29"/>
  <c r="U15" i="29"/>
  <c r="S15" i="29"/>
  <c r="Q15" i="29"/>
  <c r="O15" i="29"/>
  <c r="M15" i="29"/>
  <c r="K15" i="29"/>
  <c r="I15" i="29"/>
  <c r="G15" i="29"/>
  <c r="E15" i="29"/>
  <c r="C15" i="29"/>
  <c r="W13" i="29"/>
  <c r="U13" i="29"/>
  <c r="Q13" i="29"/>
  <c r="O13" i="29"/>
  <c r="K13" i="29"/>
  <c r="I13" i="29"/>
  <c r="E13" i="29"/>
  <c r="C13" i="29"/>
  <c r="AE12" i="29"/>
  <c r="AC12" i="29"/>
  <c r="AA12" i="29"/>
  <c r="Y12" i="29"/>
  <c r="W12" i="29"/>
  <c r="U12" i="29"/>
  <c r="S12" i="29"/>
  <c r="Q12" i="29"/>
  <c r="O12" i="29"/>
  <c r="M12" i="29"/>
  <c r="K12" i="29"/>
  <c r="I12" i="29"/>
  <c r="G12" i="29"/>
  <c r="E12" i="29"/>
  <c r="C12" i="29"/>
  <c r="AE11" i="29"/>
  <c r="AC11" i="29"/>
  <c r="AA11" i="29"/>
  <c r="Y11" i="29"/>
  <c r="W11" i="29"/>
  <c r="U11" i="29"/>
  <c r="S11" i="29"/>
  <c r="Q11" i="29"/>
  <c r="O11" i="29"/>
  <c r="M11" i="29"/>
  <c r="K11" i="29"/>
  <c r="I11" i="29"/>
  <c r="G11" i="29"/>
  <c r="E11" i="29"/>
  <c r="C11" i="29"/>
  <c r="K6" i="29"/>
  <c r="I6" i="29"/>
  <c r="G6" i="29"/>
  <c r="E6" i="29"/>
  <c r="C6" i="29"/>
  <c r="K5" i="29"/>
  <c r="I5" i="29"/>
  <c r="G5" i="29"/>
  <c r="E5" i="29"/>
  <c r="C5" i="29"/>
  <c r="K4" i="29"/>
  <c r="I4" i="29"/>
  <c r="G4" i="29"/>
  <c r="E4" i="29"/>
  <c r="C4" i="29"/>
  <c r="K3" i="29"/>
  <c r="I3" i="29"/>
  <c r="G3" i="29"/>
  <c r="E3" i="29"/>
  <c r="C3" i="29"/>
  <c r="K2" i="29"/>
  <c r="I2" i="29"/>
  <c r="G2" i="29"/>
  <c r="E2" i="29"/>
  <c r="C2" i="29"/>
  <c r="N12" i="29" l="1"/>
  <c r="AD12" i="29"/>
  <c r="F12" i="29"/>
  <c r="V12" i="29"/>
  <c r="Z12" i="29"/>
  <c r="J12" i="29"/>
  <c r="P12" i="29"/>
  <c r="R12" i="29"/>
  <c r="D12" i="29"/>
  <c r="H12" i="29"/>
  <c r="T12" i="29"/>
  <c r="AF12" i="29"/>
  <c r="L12" i="29"/>
  <c r="X12" i="29"/>
  <c r="AB12" i="29"/>
  <c r="AE59" i="4" l="1"/>
  <c r="AE58" i="4"/>
  <c r="AE57" i="4"/>
  <c r="AE56" i="4"/>
  <c r="AE55" i="4"/>
  <c r="AE54" i="4"/>
  <c r="AE53" i="4"/>
  <c r="AE52" i="4"/>
  <c r="AE51" i="4"/>
  <c r="AE50" i="4"/>
  <c r="AE49" i="4"/>
  <c r="AE48" i="4"/>
  <c r="AE47" i="4"/>
  <c r="AE46" i="4"/>
  <c r="AE45" i="4"/>
  <c r="AE44" i="4"/>
  <c r="AE43" i="4"/>
  <c r="AE42" i="4"/>
  <c r="AE41" i="4"/>
  <c r="AE40" i="4"/>
  <c r="AE39" i="4"/>
  <c r="AE38" i="4"/>
  <c r="AE37" i="4"/>
  <c r="AE36" i="4"/>
  <c r="AE35" i="4"/>
  <c r="AE34" i="4"/>
  <c r="AE33" i="4"/>
  <c r="AE32" i="4"/>
  <c r="AE31" i="4"/>
  <c r="AE30" i="4"/>
  <c r="AE29" i="4"/>
  <c r="AE28" i="4"/>
  <c r="AE27" i="4"/>
  <c r="AE26" i="4"/>
  <c r="AE25" i="4"/>
  <c r="AE24" i="4"/>
  <c r="AE23" i="4"/>
  <c r="AE22" i="4"/>
  <c r="AE21" i="4"/>
  <c r="AE20" i="4"/>
  <c r="AE19" i="4"/>
  <c r="AE18" i="4"/>
  <c r="AE17" i="4"/>
  <c r="AE16" i="4"/>
  <c r="AE15" i="4"/>
  <c r="AE12" i="4"/>
  <c r="AE11" i="4"/>
  <c r="AC59" i="4"/>
  <c r="AC58" i="4"/>
  <c r="AC57" i="4"/>
  <c r="AC56" i="4"/>
  <c r="AC55" i="4"/>
  <c r="AC54" i="4"/>
  <c r="AC53" i="4"/>
  <c r="AC52" i="4"/>
  <c r="AC51" i="4"/>
  <c r="AC50" i="4"/>
  <c r="AC49" i="4"/>
  <c r="AC48" i="4"/>
  <c r="AC47" i="4"/>
  <c r="AC46" i="4"/>
  <c r="AC45" i="4"/>
  <c r="AC44" i="4"/>
  <c r="AC43" i="4"/>
  <c r="AC42" i="4"/>
  <c r="AC41" i="4"/>
  <c r="AC40" i="4"/>
  <c r="AC39" i="4"/>
  <c r="AC38" i="4"/>
  <c r="AC37" i="4"/>
  <c r="AC36" i="4"/>
  <c r="AC35" i="4"/>
  <c r="AC34" i="4"/>
  <c r="AC33" i="4"/>
  <c r="AC32" i="4"/>
  <c r="AC31" i="4"/>
  <c r="AC30" i="4"/>
  <c r="AC29" i="4"/>
  <c r="AC28" i="4"/>
  <c r="AC27" i="4"/>
  <c r="AC26" i="4"/>
  <c r="AC25" i="4"/>
  <c r="AC24" i="4"/>
  <c r="AC23" i="4"/>
  <c r="AC22" i="4"/>
  <c r="AC21" i="4"/>
  <c r="AC20" i="4"/>
  <c r="AC19" i="4"/>
  <c r="AC18" i="4"/>
  <c r="AC17" i="4"/>
  <c r="AC16" i="4"/>
  <c r="AC15" i="4"/>
  <c r="AC12" i="4"/>
  <c r="AC11" i="4"/>
  <c r="AA59" i="4"/>
  <c r="AA58" i="4"/>
  <c r="AA57" i="4"/>
  <c r="AA56" i="4"/>
  <c r="AA55" i="4"/>
  <c r="AA54" i="4"/>
  <c r="AA53" i="4"/>
  <c r="AA52" i="4"/>
  <c r="AA51" i="4"/>
  <c r="AA50" i="4"/>
  <c r="AA49" i="4"/>
  <c r="AA48" i="4"/>
  <c r="AA47" i="4"/>
  <c r="AA46" i="4"/>
  <c r="AA45" i="4"/>
  <c r="AA44" i="4"/>
  <c r="AA43" i="4"/>
  <c r="AA42" i="4"/>
  <c r="AA41" i="4"/>
  <c r="AA40" i="4"/>
  <c r="AA39" i="4"/>
  <c r="AA38" i="4"/>
  <c r="AA37" i="4"/>
  <c r="AA36" i="4"/>
  <c r="AA35" i="4"/>
  <c r="AA34" i="4"/>
  <c r="AA33" i="4"/>
  <c r="AA32" i="4"/>
  <c r="AA31" i="4"/>
  <c r="AA30" i="4"/>
  <c r="AA29" i="4"/>
  <c r="AA28" i="4"/>
  <c r="AA27" i="4"/>
  <c r="AA26" i="4"/>
  <c r="AA25" i="4"/>
  <c r="AA24" i="4"/>
  <c r="AA23" i="4"/>
  <c r="AA22" i="4"/>
  <c r="AA21" i="4"/>
  <c r="AA20" i="4"/>
  <c r="AA19" i="4"/>
  <c r="AA18" i="4"/>
  <c r="AA17" i="4"/>
  <c r="AA16" i="4"/>
  <c r="AA15" i="4"/>
  <c r="AA12" i="4"/>
  <c r="AA11" i="4"/>
  <c r="Y59" i="4"/>
  <c r="Y58" i="4"/>
  <c r="Y57" i="4"/>
  <c r="Y56" i="4"/>
  <c r="Y55" i="4"/>
  <c r="Y54" i="4"/>
  <c r="Y53" i="4"/>
  <c r="Y52" i="4"/>
  <c r="Y51" i="4"/>
  <c r="Y50" i="4"/>
  <c r="Y49" i="4"/>
  <c r="Y48" i="4"/>
  <c r="Y47" i="4"/>
  <c r="Y46" i="4"/>
  <c r="Y45" i="4"/>
  <c r="Y44" i="4"/>
  <c r="Y43" i="4"/>
  <c r="Y42" i="4"/>
  <c r="Y41" i="4"/>
  <c r="Y40" i="4"/>
  <c r="Y39" i="4"/>
  <c r="Y38" i="4"/>
  <c r="Y37" i="4"/>
  <c r="Y36" i="4"/>
  <c r="Y35" i="4"/>
  <c r="Y34" i="4"/>
  <c r="Y33" i="4"/>
  <c r="Y32" i="4"/>
  <c r="Y31" i="4"/>
  <c r="Y30" i="4"/>
  <c r="Y29" i="4"/>
  <c r="Y28" i="4"/>
  <c r="Y27" i="4"/>
  <c r="Y26" i="4"/>
  <c r="Y25" i="4"/>
  <c r="Y24" i="4"/>
  <c r="Y23" i="4"/>
  <c r="Y22" i="4"/>
  <c r="Y21" i="4"/>
  <c r="Y20" i="4"/>
  <c r="Y19" i="4"/>
  <c r="Y18" i="4"/>
  <c r="Y17" i="4"/>
  <c r="Y16" i="4"/>
  <c r="Y15" i="4"/>
  <c r="Y12" i="4"/>
  <c r="Y11" i="4"/>
  <c r="W59" i="4"/>
  <c r="W58" i="4"/>
  <c r="W57" i="4"/>
  <c r="W56" i="4"/>
  <c r="W55" i="4"/>
  <c r="W54" i="4"/>
  <c r="W53" i="4"/>
  <c r="W52" i="4"/>
  <c r="W51" i="4"/>
  <c r="W50" i="4"/>
  <c r="W49" i="4"/>
  <c r="W48" i="4"/>
  <c r="W47" i="4"/>
  <c r="W46" i="4"/>
  <c r="W45" i="4"/>
  <c r="W44" i="4"/>
  <c r="W43" i="4"/>
  <c r="W42" i="4"/>
  <c r="W41" i="4"/>
  <c r="W40" i="4"/>
  <c r="W39" i="4"/>
  <c r="W38" i="4"/>
  <c r="W37" i="4"/>
  <c r="W36" i="4"/>
  <c r="W35" i="4"/>
  <c r="W34" i="4"/>
  <c r="W33" i="4"/>
  <c r="W32" i="4"/>
  <c r="W31" i="4"/>
  <c r="W30" i="4"/>
  <c r="W29" i="4"/>
  <c r="W28" i="4"/>
  <c r="W27" i="4"/>
  <c r="W26" i="4"/>
  <c r="W25" i="4"/>
  <c r="W24" i="4"/>
  <c r="W23" i="4"/>
  <c r="W22" i="4"/>
  <c r="W21" i="4"/>
  <c r="W20" i="4"/>
  <c r="W19" i="4"/>
  <c r="W18" i="4"/>
  <c r="W17" i="4"/>
  <c r="W16" i="4"/>
  <c r="W15" i="4"/>
  <c r="W13" i="4"/>
  <c r="W12" i="4"/>
  <c r="W11" i="4"/>
  <c r="U59" i="4"/>
  <c r="U58" i="4"/>
  <c r="U57" i="4"/>
  <c r="U56" i="4"/>
  <c r="U55" i="4"/>
  <c r="U54" i="4"/>
  <c r="U53" i="4"/>
  <c r="U52" i="4"/>
  <c r="U51" i="4"/>
  <c r="U50" i="4"/>
  <c r="U49" i="4"/>
  <c r="U48" i="4"/>
  <c r="U47" i="4"/>
  <c r="U46" i="4"/>
  <c r="U45" i="4"/>
  <c r="U44" i="4"/>
  <c r="U43" i="4"/>
  <c r="U42" i="4"/>
  <c r="U41" i="4"/>
  <c r="U40" i="4"/>
  <c r="U39" i="4"/>
  <c r="U38" i="4"/>
  <c r="U37" i="4"/>
  <c r="U36" i="4"/>
  <c r="U35" i="4"/>
  <c r="U34" i="4"/>
  <c r="U33" i="4"/>
  <c r="U32" i="4"/>
  <c r="U31" i="4"/>
  <c r="U30" i="4"/>
  <c r="U29" i="4"/>
  <c r="U28" i="4"/>
  <c r="U27" i="4"/>
  <c r="U26" i="4"/>
  <c r="U25" i="4"/>
  <c r="U24" i="4"/>
  <c r="U23" i="4"/>
  <c r="U22" i="4"/>
  <c r="U21" i="4"/>
  <c r="U20" i="4"/>
  <c r="U19" i="4"/>
  <c r="U18" i="4"/>
  <c r="U17" i="4"/>
  <c r="U16" i="4"/>
  <c r="U15" i="4"/>
  <c r="U13" i="4"/>
  <c r="U12" i="4"/>
  <c r="U11" i="4"/>
  <c r="S59" i="4"/>
  <c r="S58" i="4"/>
  <c r="S57" i="4"/>
  <c r="S56" i="4"/>
  <c r="S55" i="4"/>
  <c r="S54" i="4"/>
  <c r="S53" i="4"/>
  <c r="S52" i="4"/>
  <c r="S51" i="4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2" i="4"/>
  <c r="S11" i="4"/>
  <c r="Q59" i="4"/>
  <c r="Q58" i="4"/>
  <c r="Q57" i="4"/>
  <c r="Q56" i="4"/>
  <c r="Q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3" i="4"/>
  <c r="Q12" i="4"/>
  <c r="Q11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3" i="4"/>
  <c r="O12" i="4"/>
  <c r="O11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2" i="4"/>
  <c r="M11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3" i="4"/>
  <c r="K12" i="4"/>
  <c r="K11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3" i="4"/>
  <c r="I12" i="4"/>
  <c r="I11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2" i="4"/>
  <c r="G11" i="4"/>
  <c r="E12" i="4"/>
  <c r="E13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11" i="4"/>
  <c r="C12" i="4"/>
  <c r="C13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11" i="4"/>
  <c r="C3" i="4"/>
  <c r="E3" i="4"/>
  <c r="G3" i="4"/>
  <c r="I3" i="4"/>
  <c r="K3" i="4"/>
  <c r="C4" i="4"/>
  <c r="E4" i="4"/>
  <c r="G4" i="4"/>
  <c r="I4" i="4"/>
  <c r="K4" i="4"/>
  <c r="C5" i="4"/>
  <c r="E5" i="4"/>
  <c r="G5" i="4"/>
  <c r="I5" i="4"/>
  <c r="K5" i="4"/>
  <c r="C6" i="4"/>
  <c r="E6" i="4"/>
  <c r="G6" i="4"/>
  <c r="I6" i="4"/>
  <c r="K6" i="4"/>
  <c r="E2" i="4"/>
  <c r="G2" i="4"/>
  <c r="I2" i="4"/>
  <c r="K2" i="4"/>
  <c r="C2" i="4"/>
  <c r="D12" i="4" l="1"/>
  <c r="M13" i="29" l="1"/>
  <c r="M13" i="4"/>
  <c r="S13" i="29"/>
  <c r="S13" i="4"/>
  <c r="Y13" i="29"/>
  <c r="Y13" i="4"/>
  <c r="AA13" i="29"/>
  <c r="AA13" i="4"/>
  <c r="AC13" i="29"/>
  <c r="AC13" i="4"/>
  <c r="G13" i="29"/>
  <c r="G13" i="4"/>
  <c r="K14" i="29"/>
  <c r="K14" i="4"/>
  <c r="O14" i="29"/>
  <c r="O14" i="4"/>
  <c r="U14" i="29"/>
  <c r="U14" i="4"/>
  <c r="C14" i="29"/>
  <c r="C14" i="4"/>
  <c r="W14" i="29"/>
  <c r="W14" i="4"/>
  <c r="Q14" i="29"/>
  <c r="Q14" i="4"/>
  <c r="E14" i="29"/>
  <c r="E14" i="4"/>
  <c r="I14" i="29"/>
  <c r="I14" i="4"/>
  <c r="AE13" i="29" l="1"/>
  <c r="AE13" i="4"/>
  <c r="AA14" i="29"/>
  <c r="AA14" i="4"/>
  <c r="Y14" i="29"/>
  <c r="Y14" i="4"/>
  <c r="R39" i="29"/>
  <c r="R37" i="29"/>
  <c r="R17" i="29"/>
  <c r="R36" i="29"/>
  <c r="R52" i="29"/>
  <c r="R23" i="29"/>
  <c r="R21" i="29"/>
  <c r="R45" i="29"/>
  <c r="R14" i="29"/>
  <c r="R34" i="29"/>
  <c r="R24" i="29"/>
  <c r="R31" i="29"/>
  <c r="R15" i="29"/>
  <c r="R20" i="29"/>
  <c r="R47" i="29"/>
  <c r="R16" i="29"/>
  <c r="R35" i="29"/>
  <c r="R41" i="29"/>
  <c r="R32" i="29"/>
  <c r="R40" i="29"/>
  <c r="R19" i="29"/>
  <c r="R25" i="29"/>
  <c r="R27" i="29"/>
  <c r="R26" i="29"/>
  <c r="R50" i="29"/>
  <c r="R46" i="29"/>
  <c r="R51" i="29"/>
  <c r="R43" i="29"/>
  <c r="R33" i="29"/>
  <c r="R53" i="29"/>
  <c r="R29" i="29"/>
  <c r="R44" i="29"/>
  <c r="R18" i="29"/>
  <c r="R28" i="29"/>
  <c r="R54" i="29"/>
  <c r="R22" i="29"/>
  <c r="R57" i="29"/>
  <c r="R58" i="29"/>
  <c r="R38" i="29"/>
  <c r="R56" i="29"/>
  <c r="R30" i="29"/>
  <c r="R49" i="29"/>
  <c r="R48" i="29"/>
  <c r="R42" i="29"/>
  <c r="R59" i="29"/>
  <c r="R55" i="29"/>
  <c r="P46" i="29"/>
  <c r="P17" i="29"/>
  <c r="P43" i="29"/>
  <c r="P52" i="29"/>
  <c r="P19" i="29"/>
  <c r="P34" i="29"/>
  <c r="P31" i="29"/>
  <c r="P51" i="29"/>
  <c r="P15" i="29"/>
  <c r="P21" i="29"/>
  <c r="P54" i="29"/>
  <c r="P45" i="29"/>
  <c r="P18" i="29"/>
  <c r="P24" i="29"/>
  <c r="P55" i="29"/>
  <c r="P38" i="29"/>
  <c r="P58" i="29"/>
  <c r="P47" i="29"/>
  <c r="P16" i="29"/>
  <c r="P40" i="29"/>
  <c r="P25" i="29"/>
  <c r="P32" i="29"/>
  <c r="P28" i="29"/>
  <c r="P49" i="29"/>
  <c r="P39" i="29"/>
  <c r="P30" i="29"/>
  <c r="P53" i="29"/>
  <c r="P48" i="29"/>
  <c r="P37" i="29"/>
  <c r="P59" i="29"/>
  <c r="P27" i="29"/>
  <c r="P23" i="29"/>
  <c r="P56" i="29"/>
  <c r="P36" i="29"/>
  <c r="P57" i="29"/>
  <c r="P42" i="29"/>
  <c r="P26" i="29"/>
  <c r="P29" i="29"/>
  <c r="P35" i="29"/>
  <c r="P44" i="29"/>
  <c r="P22" i="29"/>
  <c r="P41" i="29"/>
  <c r="P20" i="29"/>
  <c r="P14" i="29"/>
  <c r="P33" i="29"/>
  <c r="P50" i="29"/>
  <c r="AC14" i="29"/>
  <c r="AC14" i="4"/>
  <c r="G14" i="29"/>
  <c r="G14" i="4"/>
  <c r="S14" i="29"/>
  <c r="S14" i="4"/>
  <c r="M14" i="29"/>
  <c r="M14" i="4"/>
  <c r="J59" i="29"/>
  <c r="J37" i="29"/>
  <c r="J34" i="29"/>
  <c r="J32" i="29"/>
  <c r="J15" i="29"/>
  <c r="J25" i="29"/>
  <c r="J41" i="29"/>
  <c r="J14" i="29"/>
  <c r="J27" i="29"/>
  <c r="J17" i="29"/>
  <c r="J24" i="29"/>
  <c r="J47" i="29"/>
  <c r="J30" i="29"/>
  <c r="J20" i="29"/>
  <c r="J26" i="29"/>
  <c r="J36" i="29"/>
  <c r="J33" i="29"/>
  <c r="J40" i="29"/>
  <c r="J23" i="29"/>
  <c r="J31" i="29"/>
  <c r="J51" i="29"/>
  <c r="J56" i="29"/>
  <c r="J28" i="29"/>
  <c r="J18" i="29"/>
  <c r="J53" i="29"/>
  <c r="J35" i="29"/>
  <c r="J46" i="29"/>
  <c r="J54" i="29"/>
  <c r="J52" i="29"/>
  <c r="J39" i="29"/>
  <c r="J58" i="29"/>
  <c r="J45" i="29"/>
  <c r="J19" i="29"/>
  <c r="J16" i="29"/>
  <c r="J55" i="29"/>
  <c r="J43" i="29"/>
  <c r="J21" i="29"/>
  <c r="J57" i="29"/>
  <c r="J44" i="29"/>
  <c r="J38" i="29"/>
  <c r="J48" i="29"/>
  <c r="J22" i="29"/>
  <c r="J29" i="29"/>
  <c r="J50" i="29"/>
  <c r="J49" i="29"/>
  <c r="J42" i="29"/>
  <c r="F38" i="29"/>
  <c r="F25" i="29"/>
  <c r="F23" i="29"/>
  <c r="F59" i="29"/>
  <c r="F36" i="29"/>
  <c r="F57" i="29"/>
  <c r="F33" i="29"/>
  <c r="F47" i="29"/>
  <c r="F49" i="29"/>
  <c r="F39" i="29"/>
  <c r="F46" i="29"/>
  <c r="F35" i="29"/>
  <c r="F42" i="29"/>
  <c r="F20" i="29"/>
  <c r="F41" i="29"/>
  <c r="F15" i="29"/>
  <c r="F58" i="29"/>
  <c r="F26" i="29"/>
  <c r="F27" i="29"/>
  <c r="F45" i="29"/>
  <c r="F32" i="29"/>
  <c r="F28" i="29"/>
  <c r="F37" i="29"/>
  <c r="F54" i="29"/>
  <c r="F52" i="29"/>
  <c r="F55" i="29"/>
  <c r="F21" i="29"/>
  <c r="F29" i="29"/>
  <c r="F56" i="29"/>
  <c r="F19" i="29"/>
  <c r="F16" i="29"/>
  <c r="F31" i="29"/>
  <c r="F51" i="29"/>
  <c r="F48" i="29"/>
  <c r="F14" i="29"/>
  <c r="F22" i="29"/>
  <c r="F50" i="29"/>
  <c r="F18" i="29"/>
  <c r="F34" i="29"/>
  <c r="F40" i="29"/>
  <c r="F24" i="29"/>
  <c r="F43" i="29"/>
  <c r="F30" i="29"/>
  <c r="F44" i="29"/>
  <c r="F17" i="29"/>
  <c r="F53" i="29"/>
  <c r="X26" i="29"/>
  <c r="X50" i="29"/>
  <c r="X21" i="29"/>
  <c r="X28" i="29"/>
  <c r="X57" i="29"/>
  <c r="X37" i="29"/>
  <c r="X56" i="29"/>
  <c r="X16" i="29"/>
  <c r="X14" i="29"/>
  <c r="X23" i="29"/>
  <c r="X29" i="29"/>
  <c r="X15" i="29"/>
  <c r="X19" i="29"/>
  <c r="X55" i="29"/>
  <c r="X35" i="29"/>
  <c r="X25" i="29"/>
  <c r="X58" i="29"/>
  <c r="X22" i="29"/>
  <c r="X30" i="29"/>
  <c r="X27" i="29"/>
  <c r="X47" i="29"/>
  <c r="X18" i="29"/>
  <c r="X17" i="29"/>
  <c r="X51" i="29"/>
  <c r="X20" i="29"/>
  <c r="X52" i="29"/>
  <c r="X31" i="29"/>
  <c r="X41" i="29"/>
  <c r="X53" i="29"/>
  <c r="X39" i="29"/>
  <c r="X59" i="29"/>
  <c r="X33" i="29"/>
  <c r="X24" i="29"/>
  <c r="X40" i="29"/>
  <c r="X48" i="29"/>
  <c r="X44" i="29"/>
  <c r="X36" i="29"/>
  <c r="X43" i="29"/>
  <c r="X46" i="29"/>
  <c r="X54" i="29"/>
  <c r="X42" i="29"/>
  <c r="X32" i="29"/>
  <c r="X38" i="29"/>
  <c r="X34" i="29"/>
  <c r="X49" i="29"/>
  <c r="X45" i="29"/>
  <c r="D17" i="4"/>
  <c r="D14" i="4"/>
  <c r="D15" i="4"/>
  <c r="D16" i="4"/>
  <c r="D23" i="29"/>
  <c r="D20" i="29"/>
  <c r="D53" i="29"/>
  <c r="D28" i="29"/>
  <c r="D56" i="29"/>
  <c r="D51" i="29"/>
  <c r="D58" i="29"/>
  <c r="D39" i="29"/>
  <c r="D15" i="29"/>
  <c r="D40" i="29"/>
  <c r="D16" i="29"/>
  <c r="D55" i="29"/>
  <c r="D24" i="29"/>
  <c r="D22" i="29"/>
  <c r="D35" i="29"/>
  <c r="D54" i="29"/>
  <c r="D25" i="29"/>
  <c r="D44" i="29"/>
  <c r="D14" i="29"/>
  <c r="D36" i="29"/>
  <c r="D45" i="29"/>
  <c r="D52" i="29"/>
  <c r="D57" i="29"/>
  <c r="D38" i="29"/>
  <c r="D18" i="29"/>
  <c r="D30" i="29"/>
  <c r="D27" i="29"/>
  <c r="D48" i="29"/>
  <c r="D34" i="29"/>
  <c r="D49" i="29"/>
  <c r="D19" i="29"/>
  <c r="D41" i="29"/>
  <c r="D26" i="29"/>
  <c r="D32" i="29"/>
  <c r="D50" i="29"/>
  <c r="D21" i="29"/>
  <c r="D42" i="29"/>
  <c r="D17" i="29"/>
  <c r="D33" i="29"/>
  <c r="D29" i="29"/>
  <c r="D46" i="29"/>
  <c r="D31" i="29"/>
  <c r="D43" i="29"/>
  <c r="D59" i="29"/>
  <c r="D37" i="29"/>
  <c r="D47" i="29"/>
  <c r="V41" i="29"/>
  <c r="V26" i="29"/>
  <c r="V50" i="29"/>
  <c r="V40" i="29"/>
  <c r="V16" i="29"/>
  <c r="V42" i="29"/>
  <c r="V37" i="29"/>
  <c r="V19" i="29"/>
  <c r="V17" i="29"/>
  <c r="V46" i="29"/>
  <c r="V38" i="29"/>
  <c r="V35" i="29"/>
  <c r="V32" i="29"/>
  <c r="V30" i="29"/>
  <c r="V44" i="29"/>
  <c r="V39" i="29"/>
  <c r="V25" i="29"/>
  <c r="V20" i="29"/>
  <c r="V27" i="29"/>
  <c r="V43" i="29"/>
  <c r="V14" i="29"/>
  <c r="V59" i="29"/>
  <c r="V57" i="29"/>
  <c r="V45" i="29"/>
  <c r="V48" i="29"/>
  <c r="V56" i="29"/>
  <c r="V52" i="29"/>
  <c r="V58" i="29"/>
  <c r="V23" i="29"/>
  <c r="V36" i="29"/>
  <c r="V55" i="29"/>
  <c r="V15" i="29"/>
  <c r="V51" i="29"/>
  <c r="V28" i="29"/>
  <c r="V54" i="29"/>
  <c r="V21" i="29"/>
  <c r="V29" i="29"/>
  <c r="V53" i="29"/>
  <c r="V31" i="29"/>
  <c r="V49" i="29"/>
  <c r="V33" i="29"/>
  <c r="V22" i="29"/>
  <c r="V18" i="29"/>
  <c r="V34" i="29"/>
  <c r="V47" i="29"/>
  <c r="V24" i="29"/>
  <c r="L50" i="29"/>
  <c r="L17" i="29"/>
  <c r="L24" i="29"/>
  <c r="L57" i="29"/>
  <c r="L32" i="29"/>
  <c r="L29" i="29"/>
  <c r="L40" i="29"/>
  <c r="L38" i="29"/>
  <c r="L48" i="29"/>
  <c r="L53" i="29"/>
  <c r="L44" i="29"/>
  <c r="L49" i="29"/>
  <c r="L54" i="29"/>
  <c r="L27" i="29"/>
  <c r="L51" i="29"/>
  <c r="L26" i="29"/>
  <c r="L16" i="29"/>
  <c r="L58" i="29"/>
  <c r="L25" i="29"/>
  <c r="L46" i="29"/>
  <c r="L21" i="29"/>
  <c r="L37" i="29"/>
  <c r="L56" i="29"/>
  <c r="L34" i="29"/>
  <c r="L43" i="29"/>
  <c r="L42" i="29"/>
  <c r="L33" i="29"/>
  <c r="L14" i="29"/>
  <c r="L19" i="29"/>
  <c r="L36" i="29"/>
  <c r="L41" i="29"/>
  <c r="L55" i="29"/>
  <c r="L20" i="29"/>
  <c r="L18" i="29"/>
  <c r="L31" i="29"/>
  <c r="L35" i="29"/>
  <c r="L59" i="29"/>
  <c r="L22" i="29"/>
  <c r="L39" i="29"/>
  <c r="L52" i="29"/>
  <c r="L28" i="29"/>
  <c r="L15" i="29"/>
  <c r="L23" i="29"/>
  <c r="L45" i="29"/>
  <c r="L30" i="29"/>
  <c r="L47" i="29"/>
  <c r="N54" i="29" l="1"/>
  <c r="N21" i="29"/>
  <c r="N37" i="29"/>
  <c r="N59" i="29"/>
  <c r="N44" i="29"/>
  <c r="N16" i="29"/>
  <c r="N42" i="29"/>
  <c r="N14" i="29"/>
  <c r="N49" i="29"/>
  <c r="N24" i="29"/>
  <c r="N31" i="29"/>
  <c r="N53" i="29"/>
  <c r="N28" i="29"/>
  <c r="N39" i="29"/>
  <c r="N26" i="29"/>
  <c r="N22" i="29"/>
  <c r="N27" i="29"/>
  <c r="N35" i="29"/>
  <c r="N48" i="29"/>
  <c r="N18" i="29"/>
  <c r="N51" i="29"/>
  <c r="N30" i="29"/>
  <c r="N20" i="29"/>
  <c r="N43" i="29"/>
  <c r="N56" i="29"/>
  <c r="N55" i="29"/>
  <c r="N58" i="29"/>
  <c r="N34" i="29"/>
  <c r="N40" i="29"/>
  <c r="N19" i="29"/>
  <c r="N47" i="29"/>
  <c r="N32" i="29"/>
  <c r="N15" i="29"/>
  <c r="N57" i="29"/>
  <c r="N25" i="29"/>
  <c r="N33" i="29"/>
  <c r="N45" i="29"/>
  <c r="N36" i="29"/>
  <c r="N41" i="29"/>
  <c r="N52" i="29"/>
  <c r="N50" i="29"/>
  <c r="N17" i="29"/>
  <c r="N23" i="29"/>
  <c r="N46" i="29"/>
  <c r="N29" i="29"/>
  <c r="N38" i="29"/>
  <c r="AD21" i="29"/>
  <c r="AD45" i="29"/>
  <c r="AD57" i="29"/>
  <c r="AD20" i="29"/>
  <c r="AD17" i="29"/>
  <c r="AD37" i="29"/>
  <c r="AD23" i="29"/>
  <c r="AD58" i="29"/>
  <c r="AD36" i="29"/>
  <c r="AD34" i="29"/>
  <c r="AD42" i="29"/>
  <c r="AD51" i="29"/>
  <c r="AD24" i="29"/>
  <c r="AD31" i="29"/>
  <c r="AD16" i="29"/>
  <c r="AD29" i="29"/>
  <c r="AD48" i="29"/>
  <c r="AD38" i="29"/>
  <c r="AD49" i="29"/>
  <c r="AD52" i="29"/>
  <c r="AD26" i="29"/>
  <c r="AD59" i="29"/>
  <c r="AD22" i="29"/>
  <c r="AD35" i="29"/>
  <c r="AD41" i="29"/>
  <c r="AD18" i="29"/>
  <c r="AD55" i="29"/>
  <c r="AD30" i="29"/>
  <c r="AD28" i="29"/>
  <c r="AD46" i="29"/>
  <c r="AD40" i="29"/>
  <c r="AD56" i="29"/>
  <c r="AD15" i="29"/>
  <c r="AD47" i="29"/>
  <c r="AD50" i="29"/>
  <c r="AD53" i="29"/>
  <c r="AD39" i="29"/>
  <c r="AD14" i="29"/>
  <c r="AD19" i="29"/>
  <c r="AD43" i="29"/>
  <c r="AD32" i="29"/>
  <c r="AD54" i="29"/>
  <c r="AD44" i="29"/>
  <c r="AD25" i="29"/>
  <c r="AD33" i="29"/>
  <c r="AD27" i="29"/>
  <c r="Z19" i="29"/>
  <c r="Z18" i="29"/>
  <c r="Z41" i="29"/>
  <c r="Z21" i="29"/>
  <c r="Z37" i="29"/>
  <c r="Z57" i="29"/>
  <c r="Z47" i="29"/>
  <c r="Z53" i="29"/>
  <c r="Z25" i="29"/>
  <c r="Z56" i="29"/>
  <c r="Z26" i="29"/>
  <c r="Z35" i="29"/>
  <c r="Z38" i="29"/>
  <c r="Z15" i="29"/>
  <c r="Z17" i="29"/>
  <c r="Z24" i="29"/>
  <c r="Z51" i="29"/>
  <c r="Z49" i="29"/>
  <c r="Z14" i="29"/>
  <c r="Z30" i="29"/>
  <c r="Z20" i="29"/>
  <c r="Z36" i="29"/>
  <c r="Z16" i="29"/>
  <c r="Z28" i="29"/>
  <c r="Z45" i="29"/>
  <c r="Z44" i="29"/>
  <c r="Z32" i="29"/>
  <c r="Z50" i="29"/>
  <c r="Z58" i="29"/>
  <c r="Z43" i="29"/>
  <c r="Z34" i="29"/>
  <c r="Z52" i="29"/>
  <c r="Z59" i="29"/>
  <c r="Z23" i="29"/>
  <c r="Z31" i="29"/>
  <c r="Z39" i="29"/>
  <c r="Z54" i="29"/>
  <c r="Z55" i="29"/>
  <c r="Z27" i="29"/>
  <c r="Z40" i="29"/>
  <c r="Z42" i="29"/>
  <c r="Z48" i="29"/>
  <c r="Z22" i="29"/>
  <c r="Z29" i="29"/>
  <c r="Z33" i="29"/>
  <c r="Z46" i="29"/>
  <c r="T14" i="29"/>
  <c r="T41" i="29"/>
  <c r="T21" i="29"/>
  <c r="T27" i="29"/>
  <c r="T17" i="29"/>
  <c r="T36" i="29"/>
  <c r="T33" i="29"/>
  <c r="T45" i="29"/>
  <c r="T30" i="29"/>
  <c r="T15" i="29"/>
  <c r="T16" i="29"/>
  <c r="T19" i="29"/>
  <c r="T54" i="29"/>
  <c r="T58" i="29"/>
  <c r="T42" i="29"/>
  <c r="T43" i="29"/>
  <c r="T40" i="29"/>
  <c r="T22" i="29"/>
  <c r="T35" i="29"/>
  <c r="T39" i="29"/>
  <c r="T55" i="29"/>
  <c r="T20" i="29"/>
  <c r="T56" i="29"/>
  <c r="T28" i="29"/>
  <c r="T47" i="29"/>
  <c r="T51" i="29"/>
  <c r="T49" i="29"/>
  <c r="T18" i="29"/>
  <c r="T37" i="29"/>
  <c r="T48" i="29"/>
  <c r="T38" i="29"/>
  <c r="T57" i="29"/>
  <c r="T34" i="29"/>
  <c r="T25" i="29"/>
  <c r="T44" i="29"/>
  <c r="T32" i="29"/>
  <c r="T59" i="29"/>
  <c r="T26" i="29"/>
  <c r="T52" i="29"/>
  <c r="T23" i="29"/>
  <c r="T46" i="29"/>
  <c r="T29" i="29"/>
  <c r="T53" i="29"/>
  <c r="T24" i="29"/>
  <c r="T31" i="29"/>
  <c r="T50" i="29"/>
  <c r="AE14" i="29"/>
  <c r="AE14" i="4"/>
  <c r="AF15" i="4" s="1"/>
  <c r="AB16" i="29"/>
  <c r="AB18" i="29"/>
  <c r="AB25" i="29"/>
  <c r="AB31" i="29"/>
  <c r="AB45" i="29"/>
  <c r="AB21" i="29"/>
  <c r="AB28" i="29"/>
  <c r="AB56" i="29"/>
  <c r="AB34" i="29"/>
  <c r="AB41" i="29"/>
  <c r="AB23" i="29"/>
  <c r="AB49" i="29"/>
  <c r="AB30" i="29"/>
  <c r="AB14" i="29"/>
  <c r="AB50" i="29"/>
  <c r="AB53" i="29"/>
  <c r="AB55" i="29"/>
  <c r="AB46" i="29"/>
  <c r="AB54" i="29"/>
  <c r="AB15" i="29"/>
  <c r="AB47" i="29"/>
  <c r="AB59" i="29"/>
  <c r="AB17" i="29"/>
  <c r="AB29" i="29"/>
  <c r="AB43" i="29"/>
  <c r="AB19" i="29"/>
  <c r="AB48" i="29"/>
  <c r="AB36" i="29"/>
  <c r="AB27" i="29"/>
  <c r="AB51" i="29"/>
  <c r="AB37" i="29"/>
  <c r="AB33" i="29"/>
  <c r="AB52" i="29"/>
  <c r="AB44" i="29"/>
  <c r="AB39" i="29"/>
  <c r="AB20" i="29"/>
  <c r="AB24" i="29"/>
  <c r="AB38" i="29"/>
  <c r="AB32" i="29"/>
  <c r="AB35" i="29"/>
  <c r="AB40" i="29"/>
  <c r="AB22" i="29"/>
  <c r="AB58" i="29"/>
  <c r="AB26" i="29"/>
  <c r="AB57" i="29"/>
  <c r="AB42" i="29"/>
  <c r="H54" i="29"/>
  <c r="H58" i="29"/>
  <c r="H45" i="29"/>
  <c r="H25" i="29"/>
  <c r="H48" i="29"/>
  <c r="H22" i="29"/>
  <c r="H30" i="29"/>
  <c r="H41" i="29"/>
  <c r="H18" i="29"/>
  <c r="H17" i="29"/>
  <c r="H20" i="29"/>
  <c r="H42" i="29"/>
  <c r="H43" i="29"/>
  <c r="H46" i="29"/>
  <c r="H52" i="29"/>
  <c r="H36" i="29"/>
  <c r="H51" i="29"/>
  <c r="H49" i="29"/>
  <c r="H15" i="29"/>
  <c r="H33" i="29"/>
  <c r="H26" i="29"/>
  <c r="H53" i="29"/>
  <c r="H24" i="29"/>
  <c r="H37" i="29"/>
  <c r="H57" i="29"/>
  <c r="H29" i="29"/>
  <c r="H21" i="29"/>
  <c r="H28" i="29"/>
  <c r="H27" i="29"/>
  <c r="H38" i="29"/>
  <c r="H59" i="29"/>
  <c r="H47" i="29"/>
  <c r="H32" i="29"/>
  <c r="H50" i="29"/>
  <c r="H14" i="29"/>
  <c r="H39" i="29"/>
  <c r="H34" i="29"/>
  <c r="H16" i="29"/>
  <c r="H56" i="29"/>
  <c r="H23" i="29"/>
  <c r="H19" i="29"/>
  <c r="H55" i="29"/>
  <c r="H40" i="29"/>
  <c r="H35" i="29"/>
  <c r="H44" i="29"/>
  <c r="H31" i="29"/>
  <c r="AF54" i="29" l="1"/>
  <c r="AF42" i="29"/>
  <c r="AF32" i="29"/>
  <c r="AF46" i="29"/>
  <c r="AF29" i="29"/>
  <c r="AF27" i="29"/>
  <c r="AF49" i="29"/>
  <c r="AF22" i="29"/>
  <c r="AF20" i="29"/>
  <c r="AF33" i="29"/>
  <c r="AF23" i="29"/>
  <c r="AF59" i="29"/>
  <c r="AF14" i="29"/>
  <c r="AF19" i="29"/>
  <c r="AF34" i="29"/>
  <c r="AF40" i="29"/>
  <c r="AF31" i="29"/>
  <c r="AF52" i="29"/>
  <c r="AF28" i="29"/>
  <c r="AF37" i="29"/>
  <c r="AF21" i="29"/>
  <c r="AF55" i="29"/>
  <c r="AF18" i="29"/>
  <c r="AF44" i="29"/>
  <c r="AF24" i="29"/>
  <c r="AF48" i="29"/>
  <c r="AF16" i="29"/>
  <c r="AF56" i="29"/>
  <c r="AF38" i="29"/>
  <c r="AF47" i="29"/>
  <c r="AF17" i="29"/>
  <c r="AF39" i="29"/>
  <c r="AF57" i="29"/>
  <c r="AF45" i="29"/>
  <c r="AF50" i="29"/>
  <c r="AF30" i="29"/>
  <c r="AF53" i="29"/>
  <c r="AF43" i="29"/>
  <c r="AF51" i="29"/>
  <c r="AF36" i="29"/>
  <c r="AF58" i="29"/>
  <c r="AF25" i="29"/>
  <c r="AF26" i="29"/>
  <c r="AF35" i="29"/>
  <c r="AF41" i="29"/>
  <c r="AF15" i="29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V14" i="4" l="1"/>
  <c r="V12" i="4"/>
  <c r="R14" i="4"/>
  <c r="R12" i="4"/>
  <c r="P14" i="4"/>
  <c r="P12" i="4"/>
  <c r="L14" i="4"/>
  <c r="L12" i="4"/>
  <c r="J14" i="4"/>
  <c r="J12" i="4"/>
  <c r="F14" i="4"/>
  <c r="F12" i="4"/>
  <c r="X14" i="4"/>
  <c r="X12" i="4"/>
  <c r="L24" i="4"/>
  <c r="R29" i="4"/>
  <c r="R44" i="4"/>
  <c r="R27" i="4"/>
  <c r="R57" i="4"/>
  <c r="R25" i="4"/>
  <c r="R56" i="4"/>
  <c r="R40" i="4"/>
  <c r="R24" i="4"/>
  <c r="F49" i="4"/>
  <c r="V54" i="4"/>
  <c r="V30" i="4"/>
  <c r="V53" i="4"/>
  <c r="V45" i="4"/>
  <c r="V37" i="4"/>
  <c r="V38" i="4"/>
  <c r="V52" i="4"/>
  <c r="V44" i="4"/>
  <c r="V36" i="4"/>
  <c r="V59" i="4"/>
  <c r="V51" i="4"/>
  <c r="V43" i="4"/>
  <c r="V35" i="4"/>
  <c r="V46" i="4"/>
  <c r="V22" i="4"/>
  <c r="V58" i="4"/>
  <c r="V50" i="4"/>
  <c r="V42" i="4"/>
  <c r="V34" i="4"/>
  <c r="V57" i="4"/>
  <c r="V49" i="4"/>
  <c r="V41" i="4"/>
  <c r="V33" i="4"/>
  <c r="V56" i="4"/>
  <c r="V48" i="4"/>
  <c r="V40" i="4"/>
  <c r="V32" i="4"/>
  <c r="V55" i="4"/>
  <c r="V47" i="4"/>
  <c r="V39" i="4"/>
  <c r="V31" i="4"/>
  <c r="V29" i="4"/>
  <c r="V21" i="4"/>
  <c r="V28" i="4"/>
  <c r="V20" i="4"/>
  <c r="V27" i="4"/>
  <c r="V19" i="4"/>
  <c r="V26" i="4"/>
  <c r="V18" i="4"/>
  <c r="V25" i="4"/>
  <c r="V17" i="4"/>
  <c r="V24" i="4"/>
  <c r="V16" i="4"/>
  <c r="V23" i="4"/>
  <c r="R21" i="4"/>
  <c r="R20" i="4"/>
  <c r="R19" i="4"/>
  <c r="R18" i="4"/>
  <c r="R17" i="4"/>
  <c r="R16" i="4"/>
  <c r="L17" i="4"/>
  <c r="L20" i="4"/>
  <c r="L19" i="4"/>
  <c r="L18" i="4"/>
  <c r="F16" i="4"/>
  <c r="H14" i="4"/>
  <c r="R32" i="4" l="1"/>
  <c r="R45" i="4"/>
  <c r="R23" i="4"/>
  <c r="R31" i="4"/>
  <c r="R49" i="4"/>
  <c r="F32" i="4"/>
  <c r="F53" i="4"/>
  <c r="R39" i="4"/>
  <c r="F47" i="4"/>
  <c r="R35" i="4"/>
  <c r="R47" i="4"/>
  <c r="R43" i="4"/>
  <c r="F42" i="4"/>
  <c r="X20" i="4"/>
  <c r="F23" i="4"/>
  <c r="R51" i="4"/>
  <c r="F26" i="4"/>
  <c r="F27" i="4"/>
  <c r="F35" i="4"/>
  <c r="F43" i="4"/>
  <c r="R28" i="4"/>
  <c r="F56" i="4"/>
  <c r="F55" i="4"/>
  <c r="R36" i="4"/>
  <c r="R48" i="4"/>
  <c r="F18" i="4"/>
  <c r="F41" i="4"/>
  <c r="X40" i="4"/>
  <c r="L27" i="4"/>
  <c r="X51" i="4"/>
  <c r="X26" i="4"/>
  <c r="F40" i="4"/>
  <c r="F21" i="4"/>
  <c r="F50" i="4"/>
  <c r="P16" i="4"/>
  <c r="F48" i="4"/>
  <c r="F45" i="4"/>
  <c r="F44" i="4"/>
  <c r="R37" i="4"/>
  <c r="X45" i="4"/>
  <c r="F31" i="4"/>
  <c r="F34" i="4"/>
  <c r="F22" i="4"/>
  <c r="F58" i="4"/>
  <c r="R33" i="4"/>
  <c r="R59" i="4"/>
  <c r="R53" i="4"/>
  <c r="F24" i="4"/>
  <c r="F19" i="4"/>
  <c r="F39" i="4"/>
  <c r="F20" i="4"/>
  <c r="R41" i="4"/>
  <c r="R52" i="4"/>
  <c r="R15" i="4"/>
  <c r="R26" i="4"/>
  <c r="P21" i="4"/>
  <c r="X19" i="4"/>
  <c r="X32" i="4"/>
  <c r="X57" i="4"/>
  <c r="X43" i="4"/>
  <c r="X37" i="4"/>
  <c r="X21" i="4"/>
  <c r="X23" i="4"/>
  <c r="X48" i="4"/>
  <c r="X34" i="4"/>
  <c r="X59" i="4"/>
  <c r="X22" i="4"/>
  <c r="X31" i="4"/>
  <c r="X56" i="4"/>
  <c r="X42" i="4"/>
  <c r="X28" i="4"/>
  <c r="X30" i="4"/>
  <c r="X39" i="4"/>
  <c r="X25" i="4"/>
  <c r="X50" i="4"/>
  <c r="X36" i="4"/>
  <c r="X38" i="4"/>
  <c r="P17" i="4"/>
  <c r="P18" i="4"/>
  <c r="X47" i="4"/>
  <c r="X33" i="4"/>
  <c r="X58" i="4"/>
  <c r="X44" i="4"/>
  <c r="X46" i="4"/>
  <c r="X16" i="4"/>
  <c r="P19" i="4"/>
  <c r="X17" i="4"/>
  <c r="X55" i="4"/>
  <c r="X41" i="4"/>
  <c r="X27" i="4"/>
  <c r="X52" i="4"/>
  <c r="X54" i="4"/>
  <c r="F29" i="4"/>
  <c r="F25" i="4"/>
  <c r="F28" i="4"/>
  <c r="P20" i="4"/>
  <c r="X18" i="4"/>
  <c r="X24" i="4"/>
  <c r="X49" i="4"/>
  <c r="X35" i="4"/>
  <c r="X29" i="4"/>
  <c r="F37" i="4"/>
  <c r="F33" i="4"/>
  <c r="F36" i="4"/>
  <c r="R34" i="4"/>
  <c r="X53" i="4"/>
  <c r="R50" i="4"/>
  <c r="R58" i="4"/>
  <c r="R55" i="4"/>
  <c r="R38" i="4"/>
  <c r="J32" i="4"/>
  <c r="R30" i="4"/>
  <c r="R22" i="4"/>
  <c r="J20" i="4"/>
  <c r="J19" i="4"/>
  <c r="L28" i="4"/>
  <c r="J36" i="4"/>
  <c r="J18" i="4"/>
  <c r="J27" i="4"/>
  <c r="L36" i="4"/>
  <c r="L47" i="4"/>
  <c r="J37" i="4"/>
  <c r="L45" i="4"/>
  <c r="J16" i="4"/>
  <c r="L16" i="4"/>
  <c r="J24" i="4"/>
  <c r="L39" i="4"/>
  <c r="J33" i="4"/>
  <c r="P50" i="4"/>
  <c r="L21" i="4"/>
  <c r="J17" i="4"/>
  <c r="L43" i="4"/>
  <c r="R42" i="4"/>
  <c r="P37" i="4"/>
  <c r="P45" i="4"/>
  <c r="P41" i="4"/>
  <c r="L34" i="4"/>
  <c r="L31" i="4"/>
  <c r="L44" i="4"/>
  <c r="L32" i="4"/>
  <c r="P49" i="4"/>
  <c r="L29" i="4"/>
  <c r="L40" i="4"/>
  <c r="L37" i="4"/>
  <c r="L48" i="4"/>
  <c r="F17" i="4"/>
  <c r="F51" i="4"/>
  <c r="F30" i="4"/>
  <c r="F57" i="4"/>
  <c r="F52" i="4"/>
  <c r="L35" i="4"/>
  <c r="L23" i="4"/>
  <c r="P27" i="4"/>
  <c r="L42" i="4"/>
  <c r="P43" i="4"/>
  <c r="P53" i="4"/>
  <c r="P57" i="4"/>
  <c r="P51" i="4"/>
  <c r="P23" i="4"/>
  <c r="P59" i="4"/>
  <c r="P31" i="4"/>
  <c r="P26" i="4"/>
  <c r="P28" i="4"/>
  <c r="P47" i="4"/>
  <c r="P34" i="4"/>
  <c r="P36" i="4"/>
  <c r="P25" i="4"/>
  <c r="P42" i="4"/>
  <c r="P52" i="4"/>
  <c r="P33" i="4"/>
  <c r="L51" i="4"/>
  <c r="J44" i="4"/>
  <c r="J29" i="4"/>
  <c r="L46" i="4"/>
  <c r="J23" i="4"/>
  <c r="L50" i="4"/>
  <c r="L52" i="4"/>
  <c r="L54" i="4"/>
  <c r="L56" i="4"/>
  <c r="J31" i="4"/>
  <c r="L58" i="4"/>
  <c r="J53" i="4"/>
  <c r="J21" i="4"/>
  <c r="J39" i="4"/>
  <c r="J43" i="4"/>
  <c r="L53" i="4"/>
  <c r="R54" i="4"/>
  <c r="J52" i="4"/>
  <c r="J30" i="4"/>
  <c r="P54" i="4"/>
  <c r="P15" i="4"/>
  <c r="J40" i="4"/>
  <c r="L38" i="4"/>
  <c r="P58" i="4"/>
  <c r="P44" i="4"/>
  <c r="P39" i="4"/>
  <c r="J51" i="4"/>
  <c r="F46" i="4"/>
  <c r="P22" i="4"/>
  <c r="P24" i="4"/>
  <c r="P30" i="4"/>
  <c r="P32" i="4"/>
  <c r="J35" i="4"/>
  <c r="J25" i="4"/>
  <c r="P35" i="4"/>
  <c r="P29" i="4"/>
  <c r="P55" i="4"/>
  <c r="L26" i="4"/>
  <c r="L59" i="4"/>
  <c r="J45" i="4"/>
  <c r="L22" i="4"/>
  <c r="P38" i="4"/>
  <c r="R46" i="4"/>
  <c r="L41" i="4"/>
  <c r="J38" i="4"/>
  <c r="J48" i="4"/>
  <c r="L49" i="4"/>
  <c r="J46" i="4"/>
  <c r="J56" i="4"/>
  <c r="L57" i="4"/>
  <c r="V15" i="4"/>
  <c r="J59" i="4"/>
  <c r="F15" i="4"/>
  <c r="J54" i="4"/>
  <c r="J15" i="4"/>
  <c r="P46" i="4"/>
  <c r="J41" i="4"/>
  <c r="P40" i="4"/>
  <c r="J26" i="4"/>
  <c r="X15" i="4"/>
  <c r="J47" i="4"/>
  <c r="J49" i="4"/>
  <c r="P48" i="4"/>
  <c r="J34" i="4"/>
  <c r="F38" i="4"/>
  <c r="J55" i="4"/>
  <c r="L15" i="4"/>
  <c r="J57" i="4"/>
  <c r="P56" i="4"/>
  <c r="J42" i="4"/>
  <c r="F59" i="4"/>
  <c r="L25" i="4"/>
  <c r="J50" i="4"/>
  <c r="J28" i="4"/>
  <c r="F54" i="4"/>
  <c r="J22" i="4"/>
  <c r="L30" i="4"/>
  <c r="L55" i="4"/>
  <c r="L33" i="4"/>
  <c r="J58" i="4"/>
  <c r="T50" i="4" l="1"/>
  <c r="H50" i="4"/>
  <c r="Z48" i="4"/>
  <c r="N48" i="4"/>
  <c r="T46" i="4"/>
  <c r="H46" i="4"/>
  <c r="Z44" i="4"/>
  <c r="N44" i="4"/>
  <c r="Z14" i="4"/>
  <c r="T14" i="4"/>
  <c r="N14" i="4"/>
  <c r="Z17" i="4" l="1"/>
  <c r="Z21" i="4"/>
  <c r="Z25" i="4"/>
  <c r="Z29" i="4"/>
  <c r="Z33" i="4"/>
  <c r="Z37" i="4"/>
  <c r="Z41" i="4"/>
  <c r="Z45" i="4"/>
  <c r="Z49" i="4"/>
  <c r="Z53" i="4"/>
  <c r="Z57" i="4"/>
  <c r="Z16" i="4"/>
  <c r="Z20" i="4"/>
  <c r="Z24" i="4"/>
  <c r="Z28" i="4"/>
  <c r="Z32" i="4"/>
  <c r="Z52" i="4"/>
  <c r="Z56" i="4"/>
  <c r="Z15" i="4"/>
  <c r="Z19" i="4"/>
  <c r="Z23" i="4"/>
  <c r="Z27" i="4"/>
  <c r="Z31" i="4"/>
  <c r="Z40" i="4"/>
  <c r="Z35" i="4"/>
  <c r="Z39" i="4"/>
  <c r="Z43" i="4"/>
  <c r="Z47" i="4"/>
  <c r="Z51" i="4"/>
  <c r="Z55" i="4"/>
  <c r="Z59" i="4"/>
  <c r="Z12" i="4"/>
  <c r="Z18" i="4"/>
  <c r="Z22" i="4"/>
  <c r="Z26" i="4"/>
  <c r="Z30" i="4"/>
  <c r="Z34" i="4"/>
  <c r="Z36" i="4"/>
  <c r="Z38" i="4"/>
  <c r="Z42" i="4"/>
  <c r="Z46" i="4"/>
  <c r="Z50" i="4"/>
  <c r="Z54" i="4"/>
  <c r="Z58" i="4"/>
  <c r="T36" i="4"/>
  <c r="T40" i="4"/>
  <c r="T44" i="4"/>
  <c r="T48" i="4"/>
  <c r="T52" i="4"/>
  <c r="T56" i="4"/>
  <c r="T19" i="4"/>
  <c r="T23" i="4"/>
  <c r="T27" i="4"/>
  <c r="T31" i="4"/>
  <c r="T15" i="4"/>
  <c r="T35" i="4"/>
  <c r="T39" i="4"/>
  <c r="T43" i="4"/>
  <c r="T47" i="4"/>
  <c r="T51" i="4"/>
  <c r="T55" i="4"/>
  <c r="T59" i="4"/>
  <c r="T12" i="4"/>
  <c r="T18" i="4"/>
  <c r="T22" i="4"/>
  <c r="T26" i="4"/>
  <c r="T30" i="4"/>
  <c r="T34" i="4"/>
  <c r="T54" i="4"/>
  <c r="T58" i="4"/>
  <c r="T17" i="4"/>
  <c r="T21" i="4"/>
  <c r="T25" i="4"/>
  <c r="T29" i="4"/>
  <c r="T33" i="4"/>
  <c r="T38" i="4"/>
  <c r="T42" i="4"/>
  <c r="T37" i="4"/>
  <c r="T41" i="4"/>
  <c r="T45" i="4"/>
  <c r="T49" i="4"/>
  <c r="T53" i="4"/>
  <c r="T57" i="4"/>
  <c r="T16" i="4"/>
  <c r="T20" i="4"/>
  <c r="T24" i="4"/>
  <c r="T28" i="4"/>
  <c r="T32" i="4"/>
  <c r="N17" i="4"/>
  <c r="N38" i="4"/>
  <c r="N42" i="4"/>
  <c r="N46" i="4"/>
  <c r="N50" i="4"/>
  <c r="N54" i="4"/>
  <c r="N21" i="4"/>
  <c r="N25" i="4"/>
  <c r="N29" i="4"/>
  <c r="N33" i="4"/>
  <c r="N58" i="4"/>
  <c r="N37" i="4"/>
  <c r="N41" i="4"/>
  <c r="N45" i="4"/>
  <c r="N49" i="4"/>
  <c r="N53" i="4"/>
  <c r="N19" i="4"/>
  <c r="N16" i="4"/>
  <c r="N20" i="4"/>
  <c r="N24" i="4"/>
  <c r="N28" i="4"/>
  <c r="N32" i="4"/>
  <c r="N57" i="4"/>
  <c r="N36" i="4"/>
  <c r="N40" i="4"/>
  <c r="N52" i="4"/>
  <c r="N23" i="4"/>
  <c r="N27" i="4"/>
  <c r="N31" i="4"/>
  <c r="N56" i="4"/>
  <c r="N12" i="4"/>
  <c r="N18" i="4"/>
  <c r="N22" i="4"/>
  <c r="N35" i="4"/>
  <c r="N39" i="4"/>
  <c r="N43" i="4"/>
  <c r="N47" i="4"/>
  <c r="N51" i="4"/>
  <c r="N15" i="4"/>
  <c r="N26" i="4"/>
  <c r="N30" i="4"/>
  <c r="N34" i="4"/>
  <c r="N55" i="4"/>
  <c r="N59" i="4"/>
  <c r="H20" i="4"/>
  <c r="H29" i="4"/>
  <c r="H38" i="4"/>
  <c r="H43" i="4"/>
  <c r="H52" i="4"/>
  <c r="H15" i="4"/>
  <c r="H24" i="4"/>
  <c r="H33" i="4"/>
  <c r="H42" i="4"/>
  <c r="H47" i="4"/>
  <c r="H56" i="4"/>
  <c r="H28" i="4"/>
  <c r="H37" i="4"/>
  <c r="H51" i="4"/>
  <c r="H41" i="4"/>
  <c r="H55" i="4"/>
  <c r="H12" i="4"/>
  <c r="H22" i="4"/>
  <c r="H27" i="4"/>
  <c r="H36" i="4"/>
  <c r="H45" i="4"/>
  <c r="H54" i="4"/>
  <c r="H59" i="4"/>
  <c r="H18" i="4"/>
  <c r="H23" i="4"/>
  <c r="H32" i="4"/>
  <c r="H17" i="4"/>
  <c r="H26" i="4"/>
  <c r="H31" i="4"/>
  <c r="H40" i="4"/>
  <c r="H49" i="4"/>
  <c r="H58" i="4"/>
  <c r="H21" i="4"/>
  <c r="H30" i="4"/>
  <c r="H35" i="4"/>
  <c r="H44" i="4"/>
  <c r="H53" i="4"/>
  <c r="H19" i="4"/>
  <c r="H16" i="4"/>
  <c r="H25" i="4"/>
  <c r="H34" i="4"/>
  <c r="H39" i="4"/>
  <c r="H48" i="4"/>
  <c r="H57" i="4"/>
  <c r="AB14" i="4" l="1"/>
  <c r="AB12" i="4"/>
  <c r="AB16" i="4"/>
  <c r="AB15" i="4"/>
  <c r="AB55" i="4"/>
  <c r="AB34" i="4"/>
  <c r="AB22" i="4"/>
  <c r="AD16" i="4"/>
  <c r="AD48" i="4"/>
  <c r="AD27" i="4"/>
  <c r="AD59" i="4"/>
  <c r="AD38" i="4"/>
  <c r="AD55" i="4"/>
  <c r="AD25" i="4"/>
  <c r="AD33" i="4"/>
  <c r="AD34" i="4"/>
  <c r="AD41" i="4"/>
  <c r="AD28" i="4"/>
  <c r="AD46" i="4"/>
  <c r="AD56" i="4"/>
  <c r="AD23" i="4"/>
  <c r="AD54" i="4"/>
  <c r="AD24" i="4"/>
  <c r="AD36" i="4"/>
  <c r="AD31" i="4"/>
  <c r="AD50" i="4"/>
  <c r="AD57" i="4"/>
  <c r="AD53" i="4"/>
  <c r="AD19" i="4"/>
  <c r="AD32" i="4"/>
  <c r="AD17" i="4"/>
  <c r="AD18" i="4"/>
  <c r="AD26" i="4"/>
  <c r="AD49" i="4"/>
  <c r="AD39" i="4"/>
  <c r="AD58" i="4"/>
  <c r="AD44" i="4"/>
  <c r="AD35" i="4"/>
  <c r="AD37" i="4"/>
  <c r="AD51" i="4"/>
  <c r="AD30" i="4"/>
  <c r="AD20" i="4"/>
  <c r="AD42" i="4"/>
  <c r="AD47" i="4"/>
  <c r="AD21" i="4"/>
  <c r="AD52" i="4"/>
  <c r="AD40" i="4"/>
  <c r="AD43" i="4"/>
  <c r="AD45" i="4"/>
  <c r="AD29" i="4"/>
  <c r="AB36" i="4" l="1"/>
  <c r="AB57" i="4"/>
  <c r="AB59" i="4"/>
  <c r="AB56" i="4"/>
  <c r="AB39" i="4"/>
  <c r="AB45" i="4"/>
  <c r="AB48" i="4"/>
  <c r="AB44" i="4"/>
  <c r="AB28" i="4"/>
  <c r="AB43" i="4"/>
  <c r="AB49" i="4"/>
  <c r="AB21" i="4"/>
  <c r="AB38" i="4"/>
  <c r="AB35" i="4"/>
  <c r="AB47" i="4"/>
  <c r="AB53" i="4"/>
  <c r="AB17" i="4"/>
  <c r="AB40" i="4"/>
  <c r="AB33" i="4"/>
  <c r="AB30" i="4"/>
  <c r="AB31" i="4"/>
  <c r="AB37" i="4"/>
  <c r="AB19" i="4"/>
  <c r="AB20" i="4"/>
  <c r="AB25" i="4"/>
  <c r="AB23" i="4"/>
  <c r="AB27" i="4"/>
  <c r="AB29" i="4"/>
  <c r="AB42" i="4"/>
  <c r="AB41" i="4"/>
  <c r="AB54" i="4"/>
  <c r="AB46" i="4"/>
  <c r="AB32" i="4"/>
  <c r="AB52" i="4"/>
  <c r="AD22" i="4"/>
  <c r="AB50" i="4"/>
  <c r="AB26" i="4"/>
  <c r="AB51" i="4"/>
  <c r="AB18" i="4"/>
  <c r="AB24" i="4"/>
  <c r="AB58" i="4"/>
  <c r="AD15" i="4"/>
  <c r="AF44" i="4"/>
  <c r="AF45" i="4"/>
  <c r="AF59" i="4"/>
  <c r="AF50" i="4"/>
  <c r="AF52" i="4"/>
  <c r="AF27" i="4"/>
  <c r="AF37" i="4"/>
  <c r="AF53" i="4"/>
  <c r="AF16" i="4"/>
  <c r="AF51" i="4"/>
  <c r="AF19" i="4"/>
  <c r="AF25" i="4"/>
  <c r="AF33" i="4"/>
  <c r="AF48" i="4"/>
  <c r="AF57" i="4"/>
  <c r="AF26" i="4"/>
  <c r="AF43" i="4"/>
  <c r="AF39" i="4"/>
  <c r="AF54" i="4"/>
  <c r="AF49" i="4"/>
  <c r="AF35" i="4"/>
  <c r="AF30" i="4"/>
  <c r="AF17" i="4"/>
  <c r="AF36" i="4"/>
  <c r="AF28" i="4"/>
  <c r="AF38" i="4"/>
  <c r="AF32" i="4"/>
  <c r="AF41" i="4"/>
  <c r="AF18" i="4"/>
  <c r="AF47" i="4"/>
  <c r="AF20" i="4"/>
  <c r="AF21" i="4"/>
  <c r="AF22" i="4"/>
  <c r="AF29" i="4"/>
  <c r="AF56" i="4"/>
  <c r="AF34" i="4"/>
  <c r="AF40" i="4"/>
  <c r="AF31" i="4"/>
  <c r="AF23" i="4"/>
  <c r="AF58" i="4"/>
  <c r="AF42" i="4"/>
  <c r="AF55" i="4"/>
  <c r="AF46" i="4"/>
  <c r="AF24" i="4"/>
  <c r="AD12" i="4" l="1"/>
  <c r="AD14" i="4"/>
  <c r="AF14" i="4" l="1"/>
  <c r="AF12" i="4"/>
</calcChain>
</file>

<file path=xl/sharedStrings.xml><?xml version="1.0" encoding="utf-8"?>
<sst xmlns="http://schemas.openxmlformats.org/spreadsheetml/2006/main" count="3025" uniqueCount="199">
  <si>
    <t>男性</t>
    <rPh sb="0" eb="2">
      <t>ダンセイ</t>
    </rPh>
    <phoneticPr fontId="1"/>
  </si>
  <si>
    <t>人数</t>
    <rPh sb="0" eb="2">
      <t>ニンズウ</t>
    </rPh>
    <phoneticPr fontId="1"/>
  </si>
  <si>
    <t>割合</t>
    <rPh sb="0" eb="2">
      <t>ワリアイ</t>
    </rPh>
    <phoneticPr fontId="1"/>
  </si>
  <si>
    <t>女性</t>
    <rPh sb="0" eb="2">
      <t>ジョセイ</t>
    </rPh>
    <phoneticPr fontId="1"/>
  </si>
  <si>
    <t>全体</t>
    <rPh sb="0" eb="2">
      <t>ゼンタイ</t>
    </rPh>
    <phoneticPr fontId="1"/>
  </si>
  <si>
    <t>ｂ) 1回</t>
    <rPh sb="4" eb="5">
      <t>カイ</t>
    </rPh>
    <phoneticPr fontId="1"/>
  </si>
  <si>
    <t>ｃ) 2回</t>
    <rPh sb="4" eb="5">
      <t>カイ</t>
    </rPh>
    <phoneticPr fontId="1"/>
  </si>
  <si>
    <t>ａ) 0回</t>
    <rPh sb="4" eb="5">
      <t>カイ</t>
    </rPh>
    <phoneticPr fontId="1"/>
  </si>
  <si>
    <t>ｄ) 3回</t>
    <rPh sb="4" eb="5">
      <t>カイ</t>
    </rPh>
    <phoneticPr fontId="1"/>
  </si>
  <si>
    <t>歯みがき</t>
    <rPh sb="0" eb="1">
      <t>ハ</t>
    </rPh>
    <phoneticPr fontId="1"/>
  </si>
  <si>
    <t>ａ) 毎日</t>
    <rPh sb="3" eb="5">
      <t>マイニチ</t>
    </rPh>
    <phoneticPr fontId="1"/>
  </si>
  <si>
    <t>ｂ) 時々</t>
    <rPh sb="3" eb="5">
      <t>トキドキ</t>
    </rPh>
    <phoneticPr fontId="1"/>
  </si>
  <si>
    <t>ｃ) 使っていない</t>
    <rPh sb="3" eb="4">
      <t>ツカ</t>
    </rPh>
    <phoneticPr fontId="1"/>
  </si>
  <si>
    <t>ａ）はい</t>
    <phoneticPr fontId="1"/>
  </si>
  <si>
    <t>ｂ）いいえ</t>
    <phoneticPr fontId="1"/>
  </si>
  <si>
    <t>ａ）現在吸っている</t>
    <rPh sb="2" eb="4">
      <t>ゲンザイ</t>
    </rPh>
    <rPh sb="4" eb="5">
      <t>ス</t>
    </rPh>
    <phoneticPr fontId="1"/>
  </si>
  <si>
    <t>ｂ）吸っていたことがある</t>
    <rPh sb="2" eb="3">
      <t>ス</t>
    </rPh>
    <phoneticPr fontId="1"/>
  </si>
  <si>
    <t>ｃ）吸ったことがない</t>
    <rPh sb="2" eb="3">
      <t>ス</t>
    </rPh>
    <phoneticPr fontId="1"/>
  </si>
  <si>
    <t>ａ）糖尿病</t>
    <rPh sb="2" eb="5">
      <t>トウニョウビョウ</t>
    </rPh>
    <phoneticPr fontId="1"/>
  </si>
  <si>
    <t>ｂ）狭心症・心筋梗塞・脳梗塞</t>
    <rPh sb="2" eb="5">
      <t>キョウシンショウ</t>
    </rPh>
    <rPh sb="6" eb="8">
      <t>シンキン</t>
    </rPh>
    <rPh sb="8" eb="10">
      <t>コウソク</t>
    </rPh>
    <rPh sb="11" eb="14">
      <t>ノウコウソク</t>
    </rPh>
    <phoneticPr fontId="1"/>
  </si>
  <si>
    <t>ｃ）関節リウマチ</t>
    <rPh sb="2" eb="4">
      <t>カンセツ</t>
    </rPh>
    <phoneticPr fontId="1"/>
  </si>
  <si>
    <t>ｄ) 内蔵型肥満</t>
    <rPh sb="3" eb="6">
      <t>ナイゾウガタ</t>
    </rPh>
    <rPh sb="6" eb="8">
      <t>ヒマン</t>
    </rPh>
    <phoneticPr fontId="1"/>
  </si>
  <si>
    <t>ｅ）妊娠</t>
    <rPh sb="2" eb="4">
      <t>ニンシン</t>
    </rPh>
    <phoneticPr fontId="1"/>
  </si>
  <si>
    <t>ｆ）その他</t>
    <rPh sb="4" eb="5">
      <t>タ</t>
    </rPh>
    <phoneticPr fontId="1"/>
  </si>
  <si>
    <t>現在歯数：０本</t>
    <rPh sb="0" eb="2">
      <t>ゲンザイ</t>
    </rPh>
    <rPh sb="2" eb="4">
      <t>シスウ</t>
    </rPh>
    <rPh sb="6" eb="7">
      <t>ホン</t>
    </rPh>
    <phoneticPr fontId="1"/>
  </si>
  <si>
    <t>　　　　；１～９本</t>
    <rPh sb="8" eb="9">
      <t>ホン</t>
    </rPh>
    <phoneticPr fontId="1"/>
  </si>
  <si>
    <t>　　　　；１０～１９本</t>
    <rPh sb="10" eb="11">
      <t>ホン</t>
    </rPh>
    <phoneticPr fontId="1"/>
  </si>
  <si>
    <t>　　　　；２０～２３本</t>
    <rPh sb="10" eb="11">
      <t>ホン</t>
    </rPh>
    <phoneticPr fontId="1"/>
  </si>
  <si>
    <t>　　　　：２４本以上</t>
    <rPh sb="7" eb="8">
      <t>ホン</t>
    </rPh>
    <rPh sb="8" eb="10">
      <t>イジョウ</t>
    </rPh>
    <phoneticPr fontId="1"/>
  </si>
  <si>
    <t>フロス・
歯間ブラシ</t>
    <rPh sb="5" eb="7">
      <t>シカン</t>
    </rPh>
    <phoneticPr fontId="1"/>
  </si>
  <si>
    <t>歯科健診</t>
    <rPh sb="0" eb="2">
      <t>シカ</t>
    </rPh>
    <rPh sb="2" eb="4">
      <t>ケンシン</t>
    </rPh>
    <phoneticPr fontId="1"/>
  </si>
  <si>
    <t>歯石除去</t>
    <rPh sb="0" eb="2">
      <t>シセキ</t>
    </rPh>
    <rPh sb="2" eb="4">
      <t>ジョキョ</t>
    </rPh>
    <phoneticPr fontId="1"/>
  </si>
  <si>
    <t>たばこ</t>
    <phoneticPr fontId="1"/>
  </si>
  <si>
    <t>かかりつけ</t>
    <phoneticPr fontId="1"/>
  </si>
  <si>
    <t>全身の状態</t>
    <rPh sb="0" eb="2">
      <t>ゼンシン</t>
    </rPh>
    <rPh sb="3" eb="5">
      <t>ジョウタイ</t>
    </rPh>
    <phoneticPr fontId="1"/>
  </si>
  <si>
    <t>現在歯・
喪失歯の状況</t>
    <rPh sb="0" eb="2">
      <t>ゲンザイ</t>
    </rPh>
    <rPh sb="2" eb="3">
      <t>シ</t>
    </rPh>
    <rPh sb="5" eb="7">
      <t>ソウシツ</t>
    </rPh>
    <rPh sb="7" eb="8">
      <t>シ</t>
    </rPh>
    <rPh sb="9" eb="11">
      <t>ジョウキョウ</t>
    </rPh>
    <phoneticPr fontId="1"/>
  </si>
  <si>
    <t>歯肉の状況</t>
    <rPh sb="0" eb="2">
      <t>シニク</t>
    </rPh>
    <rPh sb="3" eb="5">
      <t>ジョウキョウ</t>
    </rPh>
    <phoneticPr fontId="1"/>
  </si>
  <si>
    <t>１．異常なし</t>
    <rPh sb="2" eb="4">
      <t>イジョウ</t>
    </rPh>
    <phoneticPr fontId="1"/>
  </si>
  <si>
    <t>２．要指導</t>
    <rPh sb="2" eb="3">
      <t>ヨウ</t>
    </rPh>
    <rPh sb="3" eb="5">
      <t>シドウ</t>
    </rPh>
    <phoneticPr fontId="1"/>
  </si>
  <si>
    <t>ａ）ＣＰＩ：歯肉出血１、かつ歯周ポケット０</t>
    <rPh sb="6" eb="8">
      <t>シニク</t>
    </rPh>
    <rPh sb="8" eb="10">
      <t>シュッケツ</t>
    </rPh>
    <rPh sb="14" eb="16">
      <t>シシュウ</t>
    </rPh>
    <phoneticPr fontId="1"/>
  </si>
  <si>
    <t>ｂ）口腔清掃状態不良</t>
    <rPh sb="2" eb="4">
      <t>コウクウ</t>
    </rPh>
    <rPh sb="4" eb="6">
      <t>セイソウ</t>
    </rPh>
    <rPh sb="6" eb="8">
      <t>ジョウタイ</t>
    </rPh>
    <rPh sb="8" eb="10">
      <t>フリョウ</t>
    </rPh>
    <phoneticPr fontId="1"/>
  </si>
  <si>
    <t>ｃ）歯石の付着あり（軽度、中等度以上）</t>
    <rPh sb="2" eb="4">
      <t>シセキ</t>
    </rPh>
    <rPh sb="5" eb="7">
      <t>フチャク</t>
    </rPh>
    <rPh sb="10" eb="12">
      <t>ケイド</t>
    </rPh>
    <rPh sb="13" eb="15">
      <t>チュウトウ</t>
    </rPh>
    <rPh sb="15" eb="16">
      <t>ド</t>
    </rPh>
    <rPh sb="16" eb="18">
      <t>イジョウ</t>
    </rPh>
    <phoneticPr fontId="1"/>
  </si>
  <si>
    <t>ｄ）生活習慣や基礎疾患、歯科医療機関等の受診状況等、指導を要する</t>
    <rPh sb="2" eb="4">
      <t>セイカツ</t>
    </rPh>
    <rPh sb="4" eb="6">
      <t>シュウカン</t>
    </rPh>
    <rPh sb="7" eb="9">
      <t>キソ</t>
    </rPh>
    <rPh sb="9" eb="11">
      <t>シッカン</t>
    </rPh>
    <rPh sb="12" eb="14">
      <t>シカ</t>
    </rPh>
    <rPh sb="14" eb="16">
      <t>イリョウ</t>
    </rPh>
    <rPh sb="16" eb="18">
      <t>キカン</t>
    </rPh>
    <rPh sb="18" eb="19">
      <t>トウ</t>
    </rPh>
    <rPh sb="20" eb="22">
      <t>ジュシン</t>
    </rPh>
    <rPh sb="22" eb="24">
      <t>ジョウキョウ</t>
    </rPh>
    <rPh sb="24" eb="25">
      <t>トウ</t>
    </rPh>
    <rPh sb="26" eb="28">
      <t>シドウ</t>
    </rPh>
    <rPh sb="29" eb="30">
      <t>ヨウ</t>
    </rPh>
    <phoneticPr fontId="1"/>
  </si>
  <si>
    <t>３．要精密検査</t>
    <rPh sb="2" eb="3">
      <t>ヨウ</t>
    </rPh>
    <rPh sb="3" eb="5">
      <t>セイミツ</t>
    </rPh>
    <rPh sb="5" eb="7">
      <t>ケンサ</t>
    </rPh>
    <phoneticPr fontId="1"/>
  </si>
  <si>
    <t>ａ）ＣＰＩ：歯周ポケット１</t>
    <rPh sb="6" eb="8">
      <t>シシュウ</t>
    </rPh>
    <phoneticPr fontId="1"/>
  </si>
  <si>
    <t>ｂ）ＣＰＩ：歯周ポケット２</t>
    <rPh sb="6" eb="8">
      <t>シシュウ</t>
    </rPh>
    <phoneticPr fontId="1"/>
  </si>
  <si>
    <t>ｃ）未処置歯あり</t>
    <rPh sb="2" eb="3">
      <t>ミ</t>
    </rPh>
    <rPh sb="3" eb="5">
      <t>ショチ</t>
    </rPh>
    <rPh sb="5" eb="6">
      <t>シ</t>
    </rPh>
    <phoneticPr fontId="1"/>
  </si>
  <si>
    <t>ｄ）要補綴歯あり</t>
    <rPh sb="2" eb="3">
      <t>ヨウ</t>
    </rPh>
    <rPh sb="3" eb="5">
      <t>ホテツ</t>
    </rPh>
    <rPh sb="5" eb="6">
      <t>シ</t>
    </rPh>
    <phoneticPr fontId="1"/>
  </si>
  <si>
    <t>ｅ）生活習慣や基礎疾患等さらに詳しい検査や治療が必要です</t>
    <rPh sb="2" eb="4">
      <t>セイカツ</t>
    </rPh>
    <rPh sb="4" eb="6">
      <t>シュウカン</t>
    </rPh>
    <rPh sb="7" eb="9">
      <t>キソ</t>
    </rPh>
    <rPh sb="9" eb="11">
      <t>シッカン</t>
    </rPh>
    <rPh sb="11" eb="12">
      <t>トウ</t>
    </rPh>
    <rPh sb="15" eb="16">
      <t>クワ</t>
    </rPh>
    <rPh sb="18" eb="20">
      <t>ケンサ</t>
    </rPh>
    <rPh sb="21" eb="23">
      <t>チリョウ</t>
    </rPh>
    <rPh sb="24" eb="26">
      <t>ヒツヨウ</t>
    </rPh>
    <phoneticPr fontId="1"/>
  </si>
  <si>
    <t>ｆ）その他の所見あり</t>
    <rPh sb="4" eb="5">
      <t>タ</t>
    </rPh>
    <rPh sb="6" eb="8">
      <t>ショケン</t>
    </rPh>
    <phoneticPr fontId="1"/>
  </si>
  <si>
    <t>判定結果</t>
    <rPh sb="0" eb="2">
      <t>ハンテイ</t>
    </rPh>
    <rPh sb="2" eb="4">
      <t>ケッカ</t>
    </rPh>
    <phoneticPr fontId="1"/>
  </si>
  <si>
    <t>歯肉出血ＢＯＰ　０：健全</t>
    <rPh sb="0" eb="2">
      <t>シニク</t>
    </rPh>
    <rPh sb="2" eb="4">
      <t>シュッケツ</t>
    </rPh>
    <phoneticPr fontId="1"/>
  </si>
  <si>
    <t>　　　　　　　　１：出血あり</t>
    <rPh sb="10" eb="12">
      <t>シュッケツ</t>
    </rPh>
    <phoneticPr fontId="1"/>
  </si>
  <si>
    <t>歯周ポケットＰＤ０：健全</t>
    <rPh sb="0" eb="2">
      <t>シシュウ</t>
    </rPh>
    <phoneticPr fontId="1"/>
  </si>
  <si>
    <t>　　　　　　　　１：浅いポケット</t>
    <rPh sb="10" eb="11">
      <t>アサ</t>
    </rPh>
    <phoneticPr fontId="1"/>
  </si>
  <si>
    <t>　　　　　　　　２：深いポケット</t>
    <rPh sb="10" eb="11">
      <t>フカ</t>
    </rPh>
    <phoneticPr fontId="1"/>
  </si>
  <si>
    <r>
      <t>40歳</t>
    </r>
    <r>
      <rPr>
        <sz val="11"/>
        <rFont val="游ゴシック"/>
        <family val="3"/>
        <charset val="128"/>
        <scheme val="minor"/>
      </rPr>
      <t>（代）</t>
    </r>
    <rPh sb="2" eb="3">
      <t>サイ</t>
    </rPh>
    <rPh sb="4" eb="5">
      <t>ダイ</t>
    </rPh>
    <phoneticPr fontId="1"/>
  </si>
  <si>
    <r>
      <t>50歳</t>
    </r>
    <r>
      <rPr>
        <sz val="11"/>
        <rFont val="游ゴシック"/>
        <family val="3"/>
        <charset val="128"/>
        <scheme val="minor"/>
      </rPr>
      <t>（代）</t>
    </r>
    <rPh sb="2" eb="3">
      <t>サイ</t>
    </rPh>
    <rPh sb="4" eb="5">
      <t>ダイ</t>
    </rPh>
    <phoneticPr fontId="1"/>
  </si>
  <si>
    <r>
      <t>60歳</t>
    </r>
    <r>
      <rPr>
        <sz val="11"/>
        <rFont val="游ゴシック"/>
        <family val="3"/>
        <charset val="128"/>
        <scheme val="minor"/>
      </rPr>
      <t>（代）</t>
    </r>
    <rPh sb="2" eb="3">
      <t>サイ</t>
    </rPh>
    <rPh sb="4" eb="5">
      <t>ダイ</t>
    </rPh>
    <phoneticPr fontId="1"/>
  </si>
  <si>
    <r>
      <t>70歳</t>
    </r>
    <r>
      <rPr>
        <sz val="11"/>
        <rFont val="游ゴシック"/>
        <family val="3"/>
        <charset val="128"/>
        <scheme val="minor"/>
      </rPr>
      <t>（代）</t>
    </r>
    <rPh sb="2" eb="3">
      <t>サイ</t>
    </rPh>
    <rPh sb="4" eb="5">
      <t>ダイ</t>
    </rPh>
    <phoneticPr fontId="1"/>
  </si>
  <si>
    <t>一人平均現在歯数</t>
    <rPh sb="0" eb="2">
      <t>ヒトリ</t>
    </rPh>
    <rPh sb="2" eb="4">
      <t>ヘイキン</t>
    </rPh>
    <rPh sb="4" eb="6">
      <t>ゲンザイ</t>
    </rPh>
    <rPh sb="6" eb="8">
      <t>シスウ</t>
    </rPh>
    <phoneticPr fontId="1"/>
  </si>
  <si>
    <t>一人平均健全歯数</t>
    <rPh sb="0" eb="2">
      <t>ヒトリ</t>
    </rPh>
    <rPh sb="2" eb="4">
      <t>ヘイキン</t>
    </rPh>
    <rPh sb="4" eb="6">
      <t>ケンゼン</t>
    </rPh>
    <rPh sb="6" eb="8">
      <t>シスウ</t>
    </rPh>
    <phoneticPr fontId="1"/>
  </si>
  <si>
    <t>一人平均処置歯数</t>
    <rPh sb="4" eb="6">
      <t>ショチ</t>
    </rPh>
    <rPh sb="6" eb="8">
      <t>シスウ</t>
    </rPh>
    <phoneticPr fontId="1"/>
  </si>
  <si>
    <t>一人平均未処置歯数</t>
    <rPh sb="4" eb="5">
      <t>ミ</t>
    </rPh>
    <rPh sb="5" eb="7">
      <t>ショチ</t>
    </rPh>
    <rPh sb="7" eb="8">
      <t>ハ</t>
    </rPh>
    <rPh sb="8" eb="9">
      <t>スウ</t>
    </rPh>
    <phoneticPr fontId="1"/>
  </si>
  <si>
    <t>一人平均要補綴歯数</t>
    <rPh sb="4" eb="5">
      <t>ヨウ</t>
    </rPh>
    <rPh sb="5" eb="7">
      <t>ホテツ</t>
    </rPh>
    <rPh sb="7" eb="9">
      <t>シスウ</t>
    </rPh>
    <phoneticPr fontId="1"/>
  </si>
  <si>
    <t>50歳(代)</t>
    <rPh sb="2" eb="3">
      <t>サイ</t>
    </rPh>
    <rPh sb="4" eb="5">
      <t>ダイ</t>
    </rPh>
    <phoneticPr fontId="1"/>
  </si>
  <si>
    <t>60歳(代)</t>
    <rPh sb="2" eb="3">
      <t>サイ</t>
    </rPh>
    <rPh sb="4" eb="5">
      <t>ダイ</t>
    </rPh>
    <phoneticPr fontId="1"/>
  </si>
  <si>
    <t>70歳(代)</t>
    <rPh sb="2" eb="3">
      <t>サイ</t>
    </rPh>
    <rPh sb="4" eb="5">
      <t>ダイ</t>
    </rPh>
    <phoneticPr fontId="1"/>
  </si>
  <si>
    <t>歯数状況</t>
    <rPh sb="0" eb="2">
      <t>シスウ</t>
    </rPh>
    <rPh sb="2" eb="4">
      <t>ジョウキョウ</t>
    </rPh>
    <phoneticPr fontId="1"/>
  </si>
  <si>
    <r>
      <t>4</t>
    </r>
    <r>
      <rPr>
        <sz val="11"/>
        <rFont val="游ゴシック"/>
        <family val="3"/>
        <charset val="128"/>
        <scheme val="minor"/>
      </rPr>
      <t>0歳(代)</t>
    </r>
    <rPh sb="2" eb="3">
      <t>サイ</t>
    </rPh>
    <rPh sb="4" eb="5">
      <t>ダイ</t>
    </rPh>
    <phoneticPr fontId="1"/>
  </si>
  <si>
    <t>ａ）はい</t>
    <phoneticPr fontId="1"/>
  </si>
  <si>
    <t>ｂ）いいえ</t>
    <phoneticPr fontId="1"/>
  </si>
  <si>
    <t>【受診者数分母】</t>
    <rPh sb="1" eb="4">
      <t>ジュシンシャ</t>
    </rPh>
    <rPh sb="4" eb="5">
      <t>スウ</t>
    </rPh>
    <rPh sb="5" eb="7">
      <t>ブンボ</t>
    </rPh>
    <phoneticPr fontId="1"/>
  </si>
  <si>
    <t>【広島市】</t>
    <rPh sb="1" eb="4">
      <t>ヒロシマシ</t>
    </rPh>
    <phoneticPr fontId="1"/>
  </si>
  <si>
    <t>かかりつけ</t>
    <phoneticPr fontId="1"/>
  </si>
  <si>
    <t>【呉市】</t>
    <rPh sb="1" eb="3">
      <t>クレシ</t>
    </rPh>
    <phoneticPr fontId="1"/>
  </si>
  <si>
    <t>ｂ）いいえ</t>
    <phoneticPr fontId="1"/>
  </si>
  <si>
    <t>たばこ</t>
    <phoneticPr fontId="1"/>
  </si>
  <si>
    <t>歯数状況</t>
    <rPh sb="0" eb="2">
      <t>シスウ</t>
    </rPh>
    <rPh sb="2" eb="4">
      <t>ジョウキョウ</t>
    </rPh>
    <phoneticPr fontId="16"/>
  </si>
  <si>
    <r>
      <t>4</t>
    </r>
    <r>
      <rPr>
        <sz val="11"/>
        <rFont val="游ゴシック"/>
        <family val="3"/>
        <charset val="128"/>
      </rPr>
      <t>0歳(代)</t>
    </r>
    <rPh sb="2" eb="3">
      <t>サイ</t>
    </rPh>
    <rPh sb="4" eb="5">
      <t>ダイ</t>
    </rPh>
    <phoneticPr fontId="16"/>
  </si>
  <si>
    <t>50歳(代)</t>
    <rPh sb="2" eb="3">
      <t>サイ</t>
    </rPh>
    <rPh sb="4" eb="5">
      <t>ダイ</t>
    </rPh>
    <phoneticPr fontId="16"/>
  </si>
  <si>
    <t>60歳(代)</t>
    <rPh sb="2" eb="3">
      <t>サイ</t>
    </rPh>
    <rPh sb="4" eb="5">
      <t>ダイ</t>
    </rPh>
    <phoneticPr fontId="16"/>
  </si>
  <si>
    <t>70歳(代)</t>
    <rPh sb="2" eb="3">
      <t>サイ</t>
    </rPh>
    <rPh sb="4" eb="5">
      <t>ダイ</t>
    </rPh>
    <phoneticPr fontId="16"/>
  </si>
  <si>
    <t>全体</t>
    <rPh sb="0" eb="2">
      <t>ゼンタイ</t>
    </rPh>
    <phoneticPr fontId="16"/>
  </si>
  <si>
    <t>【竹原市】</t>
    <rPh sb="1" eb="4">
      <t>タケハラシ</t>
    </rPh>
    <phoneticPr fontId="16"/>
  </si>
  <si>
    <t>一人平均現在歯数</t>
    <rPh sb="0" eb="2">
      <t>ヒトリ</t>
    </rPh>
    <rPh sb="2" eb="4">
      <t>ヘイキン</t>
    </rPh>
    <rPh sb="4" eb="6">
      <t>ゲンザイ</t>
    </rPh>
    <rPh sb="6" eb="8">
      <t>シスウ</t>
    </rPh>
    <phoneticPr fontId="16"/>
  </si>
  <si>
    <t>一人平均健全歯数</t>
    <rPh sb="0" eb="2">
      <t>ヒトリ</t>
    </rPh>
    <rPh sb="2" eb="4">
      <t>ヘイキン</t>
    </rPh>
    <rPh sb="4" eb="6">
      <t>ケンゼン</t>
    </rPh>
    <rPh sb="6" eb="8">
      <t>シスウ</t>
    </rPh>
    <phoneticPr fontId="16"/>
  </si>
  <si>
    <t>一人平均処置歯数</t>
    <rPh sb="4" eb="6">
      <t>ショチ</t>
    </rPh>
    <rPh sb="6" eb="8">
      <t>シスウ</t>
    </rPh>
    <phoneticPr fontId="16"/>
  </si>
  <si>
    <t>一人平均未処置歯数</t>
    <rPh sb="4" eb="5">
      <t>ミ</t>
    </rPh>
    <rPh sb="5" eb="7">
      <t>ショチ</t>
    </rPh>
    <rPh sb="7" eb="8">
      <t>ハ</t>
    </rPh>
    <rPh sb="8" eb="9">
      <t>スウ</t>
    </rPh>
    <phoneticPr fontId="16"/>
  </si>
  <si>
    <t>一人平均要補綴歯数</t>
    <rPh sb="4" eb="5">
      <t>ヨウ</t>
    </rPh>
    <rPh sb="5" eb="7">
      <t>ホテツ</t>
    </rPh>
    <rPh sb="7" eb="9">
      <t>シスウ</t>
    </rPh>
    <phoneticPr fontId="16"/>
  </si>
  <si>
    <r>
      <t>40歳</t>
    </r>
    <r>
      <rPr>
        <sz val="11"/>
        <rFont val="游ゴシック"/>
        <family val="3"/>
        <charset val="128"/>
      </rPr>
      <t>（代）</t>
    </r>
    <rPh sb="2" eb="3">
      <t>サイ</t>
    </rPh>
    <rPh sb="4" eb="5">
      <t>ダイ</t>
    </rPh>
    <phoneticPr fontId="16"/>
  </si>
  <si>
    <r>
      <t>50歳</t>
    </r>
    <r>
      <rPr>
        <sz val="11"/>
        <rFont val="游ゴシック"/>
        <family val="3"/>
        <charset val="128"/>
      </rPr>
      <t>（代）</t>
    </r>
    <rPh sb="2" eb="3">
      <t>サイ</t>
    </rPh>
    <rPh sb="4" eb="5">
      <t>ダイ</t>
    </rPh>
    <phoneticPr fontId="16"/>
  </si>
  <si>
    <r>
      <t>60歳</t>
    </r>
    <r>
      <rPr>
        <sz val="11"/>
        <rFont val="游ゴシック"/>
        <family val="3"/>
        <charset val="128"/>
      </rPr>
      <t>（代）</t>
    </r>
    <rPh sb="2" eb="3">
      <t>サイ</t>
    </rPh>
    <rPh sb="4" eb="5">
      <t>ダイ</t>
    </rPh>
    <phoneticPr fontId="16"/>
  </si>
  <si>
    <r>
      <t>70歳</t>
    </r>
    <r>
      <rPr>
        <sz val="11"/>
        <rFont val="游ゴシック"/>
        <family val="3"/>
        <charset val="128"/>
      </rPr>
      <t>（代）</t>
    </r>
    <rPh sb="2" eb="3">
      <t>サイ</t>
    </rPh>
    <rPh sb="4" eb="5">
      <t>ダイ</t>
    </rPh>
    <phoneticPr fontId="16"/>
  </si>
  <si>
    <t>男性</t>
    <rPh sb="0" eb="2">
      <t>ダンセイ</t>
    </rPh>
    <phoneticPr fontId="16"/>
  </si>
  <si>
    <t>女性</t>
    <rPh sb="0" eb="2">
      <t>ジョセイ</t>
    </rPh>
    <phoneticPr fontId="16"/>
  </si>
  <si>
    <t>人数</t>
    <rPh sb="0" eb="2">
      <t>ニンズウ</t>
    </rPh>
    <phoneticPr fontId="16"/>
  </si>
  <si>
    <t>割合</t>
    <rPh sb="0" eb="2">
      <t>ワリアイ</t>
    </rPh>
    <phoneticPr fontId="16"/>
  </si>
  <si>
    <t>歯みがき</t>
    <rPh sb="0" eb="1">
      <t>ハ</t>
    </rPh>
    <phoneticPr fontId="16"/>
  </si>
  <si>
    <t>ａ) 0回</t>
    <rPh sb="4" eb="5">
      <t>カイ</t>
    </rPh>
    <phoneticPr fontId="16"/>
  </si>
  <si>
    <t>ｂ) 1回</t>
    <rPh sb="4" eb="5">
      <t>カイ</t>
    </rPh>
    <phoneticPr fontId="16"/>
  </si>
  <si>
    <t>ｃ) 2回</t>
    <rPh sb="4" eb="5">
      <t>カイ</t>
    </rPh>
    <phoneticPr fontId="16"/>
  </si>
  <si>
    <t>ｄ) 3回</t>
    <rPh sb="4" eb="5">
      <t>カイ</t>
    </rPh>
    <phoneticPr fontId="16"/>
  </si>
  <si>
    <t>フロス・
歯間ブラシ</t>
    <rPh sb="5" eb="7">
      <t>シカン</t>
    </rPh>
    <phoneticPr fontId="16"/>
  </si>
  <si>
    <t>ａ) 毎日</t>
    <rPh sb="3" eb="5">
      <t>マイニチ</t>
    </rPh>
    <phoneticPr fontId="16"/>
  </si>
  <si>
    <t>ｂ) 時々</t>
    <rPh sb="3" eb="5">
      <t>トキドキ</t>
    </rPh>
    <phoneticPr fontId="16"/>
  </si>
  <si>
    <t>ｃ) 使っていない</t>
    <rPh sb="3" eb="4">
      <t>ツカ</t>
    </rPh>
    <phoneticPr fontId="16"/>
  </si>
  <si>
    <t>歯科健診</t>
    <rPh sb="0" eb="2">
      <t>シカ</t>
    </rPh>
    <rPh sb="2" eb="4">
      <t>ケンシン</t>
    </rPh>
    <phoneticPr fontId="16"/>
  </si>
  <si>
    <t>ａ）はい</t>
  </si>
  <si>
    <t>ｂ）いいえ</t>
  </si>
  <si>
    <t>歯石除去</t>
    <rPh sb="0" eb="2">
      <t>シセキ</t>
    </rPh>
    <rPh sb="2" eb="4">
      <t>ジョキョ</t>
    </rPh>
    <phoneticPr fontId="16"/>
  </si>
  <si>
    <t>たばこ</t>
  </si>
  <si>
    <t>ａ）現在吸っている</t>
    <rPh sb="2" eb="4">
      <t>ゲンザイ</t>
    </rPh>
    <rPh sb="4" eb="5">
      <t>ス</t>
    </rPh>
    <phoneticPr fontId="16"/>
  </si>
  <si>
    <t>ｂ）吸っていたことがある</t>
    <rPh sb="2" eb="3">
      <t>ス</t>
    </rPh>
    <phoneticPr fontId="16"/>
  </si>
  <si>
    <t>ｃ）吸ったことがない</t>
    <rPh sb="2" eb="3">
      <t>ス</t>
    </rPh>
    <phoneticPr fontId="16"/>
  </si>
  <si>
    <t>かかりつけ</t>
  </si>
  <si>
    <t>全身の状態</t>
    <rPh sb="0" eb="2">
      <t>ゼンシン</t>
    </rPh>
    <rPh sb="3" eb="5">
      <t>ジョウタイ</t>
    </rPh>
    <phoneticPr fontId="16"/>
  </si>
  <si>
    <t>ａ）糖尿病</t>
    <rPh sb="2" eb="5">
      <t>トウニョウビョウ</t>
    </rPh>
    <phoneticPr fontId="16"/>
  </si>
  <si>
    <t>ｂ）狭心症・心筋梗塞・脳梗塞</t>
    <rPh sb="2" eb="5">
      <t>キョウシンショウ</t>
    </rPh>
    <rPh sb="6" eb="8">
      <t>シンキン</t>
    </rPh>
    <rPh sb="8" eb="10">
      <t>コウソク</t>
    </rPh>
    <rPh sb="11" eb="14">
      <t>ノウコウソク</t>
    </rPh>
    <phoneticPr fontId="16"/>
  </si>
  <si>
    <t>ｃ）関節リウマチ</t>
    <rPh sb="2" eb="4">
      <t>カンセツ</t>
    </rPh>
    <phoneticPr fontId="16"/>
  </si>
  <si>
    <t>ｄ) 内蔵型肥満</t>
    <rPh sb="3" eb="6">
      <t>ナイゾウガタ</t>
    </rPh>
    <rPh sb="6" eb="8">
      <t>ヒマン</t>
    </rPh>
    <phoneticPr fontId="16"/>
  </si>
  <si>
    <t>ｅ）妊娠</t>
    <rPh sb="2" eb="4">
      <t>ニンシン</t>
    </rPh>
    <phoneticPr fontId="16"/>
  </si>
  <si>
    <t>ｆ）その他</t>
    <rPh sb="4" eb="5">
      <t>タ</t>
    </rPh>
    <phoneticPr fontId="16"/>
  </si>
  <si>
    <t>現在歯・
喪失歯の状況</t>
    <rPh sb="0" eb="2">
      <t>ゲンザイ</t>
    </rPh>
    <rPh sb="2" eb="3">
      <t>シ</t>
    </rPh>
    <rPh sb="5" eb="7">
      <t>ソウシツ</t>
    </rPh>
    <rPh sb="7" eb="8">
      <t>シ</t>
    </rPh>
    <rPh sb="9" eb="11">
      <t>ジョウキョウ</t>
    </rPh>
    <phoneticPr fontId="16"/>
  </si>
  <si>
    <t>現在歯数：０本</t>
    <rPh sb="0" eb="2">
      <t>ゲンザイ</t>
    </rPh>
    <rPh sb="2" eb="4">
      <t>シスウ</t>
    </rPh>
    <rPh sb="6" eb="7">
      <t>ホン</t>
    </rPh>
    <phoneticPr fontId="16"/>
  </si>
  <si>
    <t>　　　　：２４本以上</t>
    <rPh sb="7" eb="8">
      <t>ホン</t>
    </rPh>
    <rPh sb="8" eb="10">
      <t>イジョウ</t>
    </rPh>
    <phoneticPr fontId="16"/>
  </si>
  <si>
    <t>歯肉の状況</t>
    <rPh sb="0" eb="2">
      <t>シニク</t>
    </rPh>
    <rPh sb="3" eb="5">
      <t>ジョウキョウ</t>
    </rPh>
    <phoneticPr fontId="16"/>
  </si>
  <si>
    <t>歯肉出血ＢＯＰ　０：健全</t>
    <rPh sb="0" eb="2">
      <t>シニク</t>
    </rPh>
    <rPh sb="2" eb="4">
      <t>シュッケツ</t>
    </rPh>
    <phoneticPr fontId="16"/>
  </si>
  <si>
    <t>　　　　　　　　１：出血あり</t>
    <rPh sb="10" eb="12">
      <t>シュッケツ</t>
    </rPh>
    <phoneticPr fontId="16"/>
  </si>
  <si>
    <t>歯周ポケットＰＤ０：健全</t>
    <rPh sb="0" eb="2">
      <t>シシュウ</t>
    </rPh>
    <phoneticPr fontId="16"/>
  </si>
  <si>
    <t>　　　　　　　　１：浅いポケット</t>
    <rPh sb="10" eb="11">
      <t>アサ</t>
    </rPh>
    <phoneticPr fontId="16"/>
  </si>
  <si>
    <t>　　　　　　　　２：深いポケット</t>
    <rPh sb="10" eb="11">
      <t>フカ</t>
    </rPh>
    <phoneticPr fontId="16"/>
  </si>
  <si>
    <t>判定結果</t>
    <rPh sb="0" eb="2">
      <t>ハンテイ</t>
    </rPh>
    <rPh sb="2" eb="4">
      <t>ケッカ</t>
    </rPh>
    <phoneticPr fontId="16"/>
  </si>
  <si>
    <t>１．異常なし</t>
    <rPh sb="2" eb="4">
      <t>イジョウ</t>
    </rPh>
    <phoneticPr fontId="16"/>
  </si>
  <si>
    <t>２．要指導</t>
    <rPh sb="2" eb="3">
      <t>ヨウ</t>
    </rPh>
    <rPh sb="3" eb="5">
      <t>シドウ</t>
    </rPh>
    <phoneticPr fontId="16"/>
  </si>
  <si>
    <t>ａ）ＣＰＩ：歯肉出血１、かつ歯周ポケット０</t>
    <rPh sb="6" eb="8">
      <t>シニク</t>
    </rPh>
    <rPh sb="8" eb="10">
      <t>シュッケツ</t>
    </rPh>
    <rPh sb="14" eb="16">
      <t>シシュウ</t>
    </rPh>
    <phoneticPr fontId="16"/>
  </si>
  <si>
    <t>ｂ）口腔清掃状態不良</t>
    <rPh sb="2" eb="4">
      <t>コウクウ</t>
    </rPh>
    <rPh sb="4" eb="6">
      <t>セイソウ</t>
    </rPh>
    <rPh sb="6" eb="8">
      <t>ジョウタイ</t>
    </rPh>
    <rPh sb="8" eb="10">
      <t>フリョウ</t>
    </rPh>
    <phoneticPr fontId="16"/>
  </si>
  <si>
    <t>ｃ）歯石の付着あり（軽度、中等度以上）</t>
    <rPh sb="2" eb="4">
      <t>シセキ</t>
    </rPh>
    <rPh sb="5" eb="7">
      <t>フチャク</t>
    </rPh>
    <rPh sb="10" eb="12">
      <t>ケイド</t>
    </rPh>
    <rPh sb="13" eb="15">
      <t>チュウトウ</t>
    </rPh>
    <rPh sb="15" eb="16">
      <t>ド</t>
    </rPh>
    <rPh sb="16" eb="18">
      <t>イジョウ</t>
    </rPh>
    <phoneticPr fontId="16"/>
  </si>
  <si>
    <t>ｄ）生活習慣や基礎疾患、歯科医療機関等の受診状況等、指導を要する</t>
    <rPh sb="2" eb="4">
      <t>セイカツ</t>
    </rPh>
    <rPh sb="4" eb="6">
      <t>シュウカン</t>
    </rPh>
    <rPh sb="7" eb="9">
      <t>キソ</t>
    </rPh>
    <rPh sb="9" eb="11">
      <t>シッカン</t>
    </rPh>
    <rPh sb="12" eb="14">
      <t>シカ</t>
    </rPh>
    <rPh sb="14" eb="16">
      <t>イリョウ</t>
    </rPh>
    <rPh sb="16" eb="18">
      <t>キカン</t>
    </rPh>
    <rPh sb="18" eb="19">
      <t>トウ</t>
    </rPh>
    <rPh sb="20" eb="22">
      <t>ジュシン</t>
    </rPh>
    <rPh sb="22" eb="24">
      <t>ジョウキョウ</t>
    </rPh>
    <rPh sb="24" eb="25">
      <t>トウ</t>
    </rPh>
    <rPh sb="26" eb="28">
      <t>シドウ</t>
    </rPh>
    <rPh sb="29" eb="30">
      <t>ヨウ</t>
    </rPh>
    <phoneticPr fontId="16"/>
  </si>
  <si>
    <t>３．要精密検査</t>
    <rPh sb="2" eb="3">
      <t>ヨウ</t>
    </rPh>
    <rPh sb="3" eb="5">
      <t>セイミツ</t>
    </rPh>
    <rPh sb="5" eb="7">
      <t>ケンサ</t>
    </rPh>
    <phoneticPr fontId="16"/>
  </si>
  <si>
    <t>ａ）ＣＰＩ：歯周ポケット１</t>
    <rPh sb="6" eb="8">
      <t>シシュウ</t>
    </rPh>
    <phoneticPr fontId="16"/>
  </si>
  <si>
    <t>ｂ）ＣＰＩ：歯周ポケット２</t>
    <rPh sb="6" eb="8">
      <t>シシュウ</t>
    </rPh>
    <phoneticPr fontId="16"/>
  </si>
  <si>
    <t>ｃ）未処置歯あり</t>
    <rPh sb="2" eb="3">
      <t>ミ</t>
    </rPh>
    <rPh sb="3" eb="5">
      <t>ショチ</t>
    </rPh>
    <rPh sb="5" eb="6">
      <t>シ</t>
    </rPh>
    <phoneticPr fontId="16"/>
  </si>
  <si>
    <t>ｄ）要補綴歯あり</t>
    <rPh sb="2" eb="3">
      <t>ヨウ</t>
    </rPh>
    <rPh sb="3" eb="5">
      <t>ホテツ</t>
    </rPh>
    <rPh sb="5" eb="6">
      <t>シ</t>
    </rPh>
    <phoneticPr fontId="16"/>
  </si>
  <si>
    <t>ｅ）生活習慣や基礎疾患等さらに詳しい検査や治療が必要です</t>
    <rPh sb="2" eb="4">
      <t>セイカツ</t>
    </rPh>
    <rPh sb="4" eb="6">
      <t>シュウカン</t>
    </rPh>
    <rPh sb="7" eb="9">
      <t>キソ</t>
    </rPh>
    <rPh sb="9" eb="11">
      <t>シッカン</t>
    </rPh>
    <rPh sb="11" eb="12">
      <t>トウ</t>
    </rPh>
    <rPh sb="15" eb="16">
      <t>クワ</t>
    </rPh>
    <rPh sb="18" eb="20">
      <t>ケンサ</t>
    </rPh>
    <rPh sb="21" eb="23">
      <t>チリョウ</t>
    </rPh>
    <rPh sb="24" eb="26">
      <t>ヒツヨウ</t>
    </rPh>
    <phoneticPr fontId="16"/>
  </si>
  <si>
    <t>ｆ）その他の所見あり</t>
    <rPh sb="4" eb="5">
      <t>タ</t>
    </rPh>
    <rPh sb="6" eb="8">
      <t>ショケン</t>
    </rPh>
    <phoneticPr fontId="16"/>
  </si>
  <si>
    <t>【尾道市】</t>
    <rPh sb="1" eb="3">
      <t>オノミチ</t>
    </rPh>
    <rPh sb="3" eb="4">
      <t>シ</t>
    </rPh>
    <phoneticPr fontId="1"/>
  </si>
  <si>
    <t>【福山市】</t>
    <rPh sb="1" eb="4">
      <t>フクヤマシ</t>
    </rPh>
    <phoneticPr fontId="1"/>
  </si>
  <si>
    <t>【三次市】</t>
    <rPh sb="1" eb="4">
      <t>ミヨシシ</t>
    </rPh>
    <phoneticPr fontId="1"/>
  </si>
  <si>
    <t>【東広島市】</t>
    <rPh sb="1" eb="5">
      <t>ヒガシヒロシマシ</t>
    </rPh>
    <phoneticPr fontId="1"/>
  </si>
  <si>
    <t>【廿日市市】</t>
    <rPh sb="1" eb="5">
      <t>ハツカイチシ</t>
    </rPh>
    <phoneticPr fontId="16"/>
  </si>
  <si>
    <t>【安芸高田市】</t>
    <rPh sb="1" eb="5">
      <t>アキタカタ</t>
    </rPh>
    <rPh sb="5" eb="6">
      <t>シ</t>
    </rPh>
    <phoneticPr fontId="1"/>
  </si>
  <si>
    <t>【府中町】</t>
    <rPh sb="1" eb="4">
      <t>フチュウチョウ</t>
    </rPh>
    <phoneticPr fontId="1"/>
  </si>
  <si>
    <t>【海田町】</t>
    <rPh sb="1" eb="4">
      <t>カイタチョウ</t>
    </rPh>
    <phoneticPr fontId="1"/>
  </si>
  <si>
    <t>【熊野町】</t>
    <rPh sb="1" eb="4">
      <t>クマノチョウ</t>
    </rPh>
    <phoneticPr fontId="16"/>
  </si>
  <si>
    <t>【坂町】</t>
    <rPh sb="1" eb="3">
      <t>サカチョウ</t>
    </rPh>
    <phoneticPr fontId="1"/>
  </si>
  <si>
    <t>【安芸太田町】</t>
    <rPh sb="1" eb="6">
      <t>アキオオタチョウ</t>
    </rPh>
    <phoneticPr fontId="1"/>
  </si>
  <si>
    <t>【世羅町】</t>
    <rPh sb="1" eb="4">
      <t>セラチョウ</t>
    </rPh>
    <phoneticPr fontId="1"/>
  </si>
  <si>
    <t>【神石高原町】</t>
    <rPh sb="1" eb="6">
      <t>ジンセキコウゲンチョウ</t>
    </rPh>
    <phoneticPr fontId="1"/>
  </si>
  <si>
    <t>ａ）はい</t>
    <phoneticPr fontId="1"/>
  </si>
  <si>
    <t>ｂ）いいえ</t>
    <phoneticPr fontId="1"/>
  </si>
  <si>
    <t>たばこ</t>
    <phoneticPr fontId="1"/>
  </si>
  <si>
    <t>　　　　：１～９本</t>
    <rPh sb="8" eb="9">
      <t>ホン</t>
    </rPh>
    <phoneticPr fontId="1"/>
  </si>
  <si>
    <t>　　　　：１０～１９本</t>
    <rPh sb="10" eb="11">
      <t>ホン</t>
    </rPh>
    <phoneticPr fontId="1"/>
  </si>
  <si>
    <t>　　　　：２０～２３本</t>
    <rPh sb="10" eb="11">
      <t>ホン</t>
    </rPh>
    <phoneticPr fontId="1"/>
  </si>
  <si>
    <t>　　　　：１～９本</t>
    <rPh sb="8" eb="9">
      <t>ホン</t>
    </rPh>
    <phoneticPr fontId="16"/>
  </si>
  <si>
    <t>　　　　：１０～１９本</t>
    <rPh sb="10" eb="11">
      <t>ホン</t>
    </rPh>
    <phoneticPr fontId="16"/>
  </si>
  <si>
    <t>　　　　：２０～２３本</t>
    <rPh sb="10" eb="11">
      <t>ホン</t>
    </rPh>
    <phoneticPr fontId="16"/>
  </si>
  <si>
    <t>【三原市】</t>
    <rPh sb="1" eb="4">
      <t>ミハラシ</t>
    </rPh>
    <phoneticPr fontId="16"/>
  </si>
  <si>
    <t>ａ）はい</t>
    <phoneticPr fontId="1"/>
  </si>
  <si>
    <t>ａ）はい</t>
    <phoneticPr fontId="1"/>
  </si>
  <si>
    <t>ｂ）いいえ</t>
    <phoneticPr fontId="1"/>
  </si>
  <si>
    <t>かかりつけ</t>
    <phoneticPr fontId="1"/>
  </si>
  <si>
    <t>ｂ）いいえ</t>
    <phoneticPr fontId="1"/>
  </si>
  <si>
    <t>かかりつけ</t>
    <phoneticPr fontId="1"/>
  </si>
  <si>
    <t>【府中市】</t>
    <rPh sb="1" eb="4">
      <t>フチュウシ</t>
    </rPh>
    <phoneticPr fontId="16"/>
  </si>
  <si>
    <t>【庄原市】</t>
    <rPh sb="1" eb="4">
      <t>ショウバラシ</t>
    </rPh>
    <phoneticPr fontId="1"/>
  </si>
  <si>
    <t>【大竹市】</t>
    <rPh sb="1" eb="3">
      <t>オオタケ</t>
    </rPh>
    <rPh sb="3" eb="4">
      <t>シ</t>
    </rPh>
    <phoneticPr fontId="1"/>
  </si>
  <si>
    <t>かかりつけ</t>
    <phoneticPr fontId="1"/>
  </si>
  <si>
    <t>ａ）はい</t>
    <phoneticPr fontId="1"/>
  </si>
  <si>
    <t>【江田島市】</t>
    <rPh sb="1" eb="5">
      <t>エタジマシ</t>
    </rPh>
    <phoneticPr fontId="1"/>
  </si>
  <si>
    <t>たばこ</t>
    <phoneticPr fontId="1"/>
  </si>
  <si>
    <t>【北広島町】</t>
    <rPh sb="1" eb="5">
      <t>キタヒロシマチョウ</t>
    </rPh>
    <phoneticPr fontId="16"/>
  </si>
  <si>
    <t>【市町名】</t>
    <rPh sb="1" eb="4">
      <t>シマチメイ</t>
    </rPh>
    <phoneticPr fontId="1"/>
  </si>
  <si>
    <t>ａ）はい</t>
    <phoneticPr fontId="1"/>
  </si>
  <si>
    <t>ｂ）いいえ</t>
    <phoneticPr fontId="1"/>
  </si>
  <si>
    <t>対象者数（R5）</t>
    <rPh sb="0" eb="3">
      <t>タイショウシャ</t>
    </rPh>
    <rPh sb="3" eb="4">
      <t>スウ</t>
    </rPh>
    <phoneticPr fontId="1"/>
  </si>
  <si>
    <t>受診者数（R5)</t>
    <rPh sb="0" eb="3">
      <t>ジュシンシャ</t>
    </rPh>
    <rPh sb="3" eb="4">
      <t>スウ</t>
    </rPh>
    <phoneticPr fontId="1"/>
  </si>
  <si>
    <t>受診者数（R4）</t>
    <rPh sb="0" eb="3">
      <t>ジュシンシャ</t>
    </rPh>
    <rPh sb="3" eb="4">
      <t>カズ</t>
    </rPh>
    <phoneticPr fontId="1"/>
  </si>
  <si>
    <t>受診者数（R5＋R4）</t>
    <rPh sb="0" eb="2">
      <t>ジュシン</t>
    </rPh>
    <rPh sb="2" eb="3">
      <t>シャ</t>
    </rPh>
    <rPh sb="3" eb="4">
      <t>スウ</t>
    </rPh>
    <phoneticPr fontId="1"/>
  </si>
  <si>
    <t>対象者数（R5）</t>
    <rPh sb="0" eb="3">
      <t>タイショウシャ</t>
    </rPh>
    <rPh sb="3" eb="4">
      <t>スウ</t>
    </rPh>
    <phoneticPr fontId="16"/>
  </si>
  <si>
    <t>受診者数（R5)</t>
    <rPh sb="0" eb="3">
      <t>ジュシンシャ</t>
    </rPh>
    <rPh sb="3" eb="4">
      <t>スウ</t>
    </rPh>
    <phoneticPr fontId="16"/>
  </si>
  <si>
    <t>受診者数（R4）</t>
    <rPh sb="0" eb="3">
      <t>ジュシンシャ</t>
    </rPh>
    <rPh sb="3" eb="4">
      <t>カズ</t>
    </rPh>
    <phoneticPr fontId="16"/>
  </si>
  <si>
    <t>受診者数（R5＋R4）</t>
    <rPh sb="0" eb="2">
      <t>ジュシン</t>
    </rPh>
    <rPh sb="2" eb="3">
      <t>シャ</t>
    </rPh>
    <rPh sb="3" eb="4">
      <t>スウ</t>
    </rPh>
    <phoneticPr fontId="16"/>
  </si>
  <si>
    <t>40歳(代)</t>
    <rPh sb="2" eb="3">
      <t>サイ</t>
    </rPh>
    <rPh sb="4" eb="5">
      <t>ダイ</t>
    </rPh>
    <phoneticPr fontId="1"/>
  </si>
  <si>
    <t>40歳（代）</t>
    <rPh sb="2" eb="3">
      <t>サイ</t>
    </rPh>
    <rPh sb="4" eb="5">
      <t>ダイ</t>
    </rPh>
    <phoneticPr fontId="1"/>
  </si>
  <si>
    <t>50歳（代）</t>
    <rPh sb="2" eb="3">
      <t>サイ</t>
    </rPh>
    <rPh sb="4" eb="5">
      <t>ダイ</t>
    </rPh>
    <phoneticPr fontId="1"/>
  </si>
  <si>
    <t>60歳（代）</t>
    <rPh sb="2" eb="3">
      <t>サイ</t>
    </rPh>
    <rPh sb="4" eb="5">
      <t>ダイ</t>
    </rPh>
    <phoneticPr fontId="1"/>
  </si>
  <si>
    <t>70歳（代）</t>
    <rPh sb="2" eb="3">
      <t>サイ</t>
    </rPh>
    <rPh sb="4" eb="5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</si>
</sst>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_ "/>
    <numFmt numFmtId="178" formatCode="0.0%"/>
    <numFmt numFmtId="179" formatCode="0.00_ "/>
  </numFmts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name val="@游ゴシック"/>
      <family val="3"/>
      <charset val="128"/>
    </font>
    <font>
      <sz val="10"/>
      <name val="@游ゴシック"/>
      <family val="3"/>
      <charset val="128"/>
    </font>
    <font>
      <sz val="11"/>
      <name val="@游ゴシック Light"/>
      <family val="3"/>
      <charset val="128"/>
    </font>
    <font>
      <sz val="9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1"/>
      <name val="HGPｺﾞｼｯｸE"/>
      <family val="3"/>
      <charset val="128"/>
    </font>
    <font>
      <sz val="11"/>
      <name val="游ゴシック"/>
      <family val="3"/>
    </font>
    <font>
      <sz val="11"/>
      <name val="游ゴシック"/>
      <family val="3"/>
      <scheme val="minor"/>
    </font>
    <font>
      <sz val="48"/>
      <color rgb="FFFF0000"/>
      <name val="游ゴシック"/>
      <family val="3"/>
      <charset val="128"/>
      <scheme val="minor"/>
    </font>
    <font>
      <sz val="6"/>
      <name val="游ゴシック"/>
      <family val="3"/>
    </font>
    <font>
      <sz val="11"/>
      <name val="游ゴシック"/>
      <family val="3"/>
      <charset val="128"/>
    </font>
    <font>
      <sz val="48"/>
      <color rgb="FFFF0000"/>
      <name val="游ゴシック"/>
      <family val="3"/>
      <scheme val="minor"/>
    </font>
    <font>
      <sz val="11"/>
      <name val="@游ゴシック"/>
      <family val="3"/>
    </font>
    <font>
      <sz val="10"/>
      <name val="@游ゴシック"/>
      <family val="3"/>
    </font>
    <font>
      <sz val="11"/>
      <name val="@游ゴシック Light"/>
      <family val="3"/>
    </font>
    <font>
      <sz val="9"/>
      <name val="游ゴシック"/>
      <family val="3"/>
      <scheme val="minor"/>
    </font>
    <font>
      <sz val="10"/>
      <name val="游ゴシック"/>
      <family val="3"/>
      <scheme val="minor"/>
    </font>
    <font>
      <sz val="48"/>
      <name val="游ゴシック"/>
      <family val="3"/>
      <charset val="128"/>
      <scheme val="minor"/>
    </font>
    <font>
      <sz val="11"/>
      <color rgb="FF000000"/>
      <name val="游ゴシック"/>
      <family val="2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scheme val="minor"/>
    </font>
    <font>
      <sz val="1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</cellStyleXfs>
  <cellXfs count="40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textRotation="180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vertical="center" textRotation="180"/>
    </xf>
    <xf numFmtId="0" fontId="3" fillId="0" borderId="1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2" xfId="0" applyFont="1" applyBorder="1">
      <alignment vertical="center"/>
    </xf>
    <xf numFmtId="176" fontId="4" fillId="0" borderId="1" xfId="0" applyNumberFormat="1" applyFont="1" applyBorder="1" applyAlignment="1">
      <alignment vertical="center" shrinkToFit="1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textRotation="180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textRotation="180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4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1" xfId="0" applyFont="1" applyBorder="1" applyProtection="1">
      <alignment vertical="center"/>
      <protection locked="0"/>
    </xf>
    <xf numFmtId="0" fontId="14" fillId="0" borderId="1" xfId="0" applyFont="1" applyBorder="1">
      <alignment vertical="center"/>
    </xf>
    <xf numFmtId="0" fontId="4" fillId="0" borderId="2" xfId="0" applyFont="1" applyBorder="1" applyProtection="1">
      <alignment vertical="center"/>
      <protection locked="0"/>
    </xf>
    <xf numFmtId="10" fontId="4" fillId="0" borderId="1" xfId="0" applyNumberFormat="1" applyFont="1" applyBorder="1">
      <alignment vertical="center"/>
    </xf>
    <xf numFmtId="0" fontId="14" fillId="0" borderId="2" xfId="0" applyFont="1" applyBorder="1" applyProtection="1">
      <alignment vertical="center"/>
      <protection locked="0"/>
    </xf>
    <xf numFmtId="10" fontId="14" fillId="0" borderId="1" xfId="0" applyNumberFormat="1" applyFont="1" applyBorder="1">
      <alignment vertical="center"/>
    </xf>
    <xf numFmtId="178" fontId="4" fillId="0" borderId="1" xfId="0" applyNumberFormat="1" applyFont="1" applyBorder="1" applyAlignment="1">
      <alignment vertical="center" shrinkToFit="1"/>
    </xf>
    <xf numFmtId="178" fontId="4" fillId="0" borderId="1" xfId="0" applyNumberFormat="1" applyFont="1" applyBorder="1">
      <alignment vertical="center"/>
    </xf>
    <xf numFmtId="176" fontId="4" fillId="0" borderId="2" xfId="0" applyNumberFormat="1" applyFont="1" applyBorder="1" applyAlignment="1">
      <alignment vertical="center" shrinkToFit="1"/>
    </xf>
    <xf numFmtId="0" fontId="4" fillId="0" borderId="10" xfId="0" applyFont="1" applyBorder="1" applyAlignment="1">
      <alignment horizontal="center" vertical="center"/>
    </xf>
    <xf numFmtId="176" fontId="4" fillId="0" borderId="16" xfId="0" applyNumberFormat="1" applyFont="1" applyBorder="1">
      <alignment vertical="center"/>
    </xf>
    <xf numFmtId="178" fontId="4" fillId="0" borderId="10" xfId="0" applyNumberFormat="1" applyFont="1" applyBorder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 textRotation="180"/>
    </xf>
    <xf numFmtId="0" fontId="13" fillId="0" borderId="1" xfId="2" applyFont="1" applyBorder="1" applyProtection="1">
      <alignment vertical="center"/>
      <protection locked="0"/>
    </xf>
    <xf numFmtId="0" fontId="3" fillId="2" borderId="1" xfId="0" applyFont="1" applyFill="1" applyBorder="1">
      <alignment vertical="center"/>
    </xf>
    <xf numFmtId="0" fontId="3" fillId="2" borderId="12" xfId="0" applyFont="1" applyFill="1" applyBorder="1">
      <alignment vertical="center"/>
    </xf>
    <xf numFmtId="176" fontId="4" fillId="2" borderId="1" xfId="0" applyNumberFormat="1" applyFont="1" applyFill="1" applyBorder="1" applyAlignment="1">
      <alignment vertical="center" shrinkToFit="1"/>
    </xf>
    <xf numFmtId="176" fontId="4" fillId="3" borderId="1" xfId="0" applyNumberFormat="1" applyFont="1" applyFill="1" applyBorder="1" applyAlignment="1">
      <alignment vertical="center" shrinkToFit="1"/>
    </xf>
    <xf numFmtId="178" fontId="4" fillId="3" borderId="1" xfId="0" applyNumberFormat="1" applyFont="1" applyFill="1" applyBorder="1" applyAlignment="1">
      <alignment vertical="center" shrinkToFit="1"/>
    </xf>
    <xf numFmtId="178" fontId="4" fillId="3" borderId="10" xfId="0" applyNumberFormat="1" applyFont="1" applyFill="1" applyBorder="1" applyAlignment="1">
      <alignment vertical="center" shrinkToFit="1"/>
    </xf>
    <xf numFmtId="178" fontId="4" fillId="3" borderId="10" xfId="0" applyNumberFormat="1" applyFont="1" applyFill="1" applyBorder="1">
      <alignment vertical="center"/>
    </xf>
    <xf numFmtId="178" fontId="4" fillId="3" borderId="1" xfId="0" applyNumberFormat="1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vertical="center" shrinkToFit="1"/>
    </xf>
    <xf numFmtId="178" fontId="4" fillId="0" borderId="3" xfId="0" applyNumberFormat="1" applyFont="1" applyBorder="1" applyAlignment="1">
      <alignment vertical="center" shrinkToFit="1"/>
    </xf>
    <xf numFmtId="176" fontId="4" fillId="3" borderId="3" xfId="0" applyNumberFormat="1" applyFont="1" applyFill="1" applyBorder="1" applyAlignment="1">
      <alignment vertical="center" shrinkToFit="1"/>
    </xf>
    <xf numFmtId="178" fontId="4" fillId="0" borderId="20" xfId="0" applyNumberFormat="1" applyFont="1" applyBorder="1" applyAlignment="1">
      <alignment vertical="center" shrinkToFit="1"/>
    </xf>
    <xf numFmtId="176" fontId="4" fillId="0" borderId="7" xfId="0" applyNumberFormat="1" applyFont="1" applyBorder="1" applyAlignment="1">
      <alignment vertical="center" shrinkToFit="1"/>
    </xf>
    <xf numFmtId="178" fontId="4" fillId="0" borderId="7" xfId="0" applyNumberFormat="1" applyFont="1" applyBorder="1">
      <alignment vertical="center"/>
    </xf>
    <xf numFmtId="178" fontId="4" fillId="3" borderId="8" xfId="0" applyNumberFormat="1" applyFont="1" applyFill="1" applyBorder="1">
      <alignment vertical="center"/>
    </xf>
    <xf numFmtId="176" fontId="4" fillId="0" borderId="12" xfId="0" applyNumberFormat="1" applyFont="1" applyBorder="1" applyAlignment="1">
      <alignment vertical="center" shrinkToFit="1"/>
    </xf>
    <xf numFmtId="178" fontId="4" fillId="0" borderId="12" xfId="0" applyNumberFormat="1" applyFont="1" applyBorder="1">
      <alignment vertical="center"/>
    </xf>
    <xf numFmtId="178" fontId="4" fillId="3" borderId="21" xfId="0" applyNumberFormat="1" applyFont="1" applyFill="1" applyBorder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1" xfId="0" applyFont="1" applyBorder="1">
      <alignment vertical="center"/>
    </xf>
    <xf numFmtId="178" fontId="4" fillId="0" borderId="21" xfId="0" applyNumberFormat="1" applyFont="1" applyBorder="1">
      <alignment vertical="center"/>
    </xf>
    <xf numFmtId="176" fontId="4" fillId="3" borderId="7" xfId="0" applyNumberFormat="1" applyFont="1" applyFill="1" applyBorder="1" applyAlignment="1">
      <alignment vertical="center" shrinkToFit="1"/>
    </xf>
    <xf numFmtId="178" fontId="4" fillId="3" borderId="7" xfId="0" applyNumberFormat="1" applyFont="1" applyFill="1" applyBorder="1">
      <alignment vertical="center"/>
    </xf>
    <xf numFmtId="178" fontId="4" fillId="0" borderId="8" xfId="0" applyNumberFormat="1" applyFont="1" applyBorder="1">
      <alignment vertical="center"/>
    </xf>
    <xf numFmtId="176" fontId="4" fillId="3" borderId="12" xfId="0" applyNumberFormat="1" applyFont="1" applyFill="1" applyBorder="1" applyAlignment="1">
      <alignment vertical="center" shrinkToFit="1"/>
    </xf>
    <xf numFmtId="178" fontId="4" fillId="3" borderId="12" xfId="0" applyNumberFormat="1" applyFont="1" applyFill="1" applyBorder="1">
      <alignment vertical="center"/>
    </xf>
    <xf numFmtId="176" fontId="4" fillId="2" borderId="12" xfId="0" applyNumberFormat="1" applyFont="1" applyFill="1" applyBorder="1" applyAlignment="1">
      <alignment vertical="center" shrinkToFit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178" fontId="4" fillId="0" borderId="10" xfId="0" applyNumberFormat="1" applyFont="1" applyBorder="1" applyAlignment="1">
      <alignment vertical="center" shrinkToFi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Protection="1">
      <alignment vertical="center"/>
      <protection locked="0"/>
    </xf>
    <xf numFmtId="0" fontId="4" fillId="0" borderId="16" xfId="0" applyFont="1" applyBorder="1" applyProtection="1">
      <alignment vertical="center"/>
      <protection locked="0"/>
    </xf>
    <xf numFmtId="0" fontId="4" fillId="0" borderId="13" xfId="0" applyFont="1" applyBorder="1">
      <alignment vertical="center"/>
    </xf>
    <xf numFmtId="0" fontId="0" fillId="0" borderId="29" xfId="0" applyBorder="1">
      <alignment vertical="center"/>
    </xf>
    <xf numFmtId="10" fontId="4" fillId="0" borderId="10" xfId="0" applyNumberFormat="1" applyFont="1" applyBorder="1">
      <alignment vertical="center"/>
    </xf>
    <xf numFmtId="0" fontId="3" fillId="0" borderId="31" xfId="0" applyFont="1" applyBorder="1" applyProtection="1">
      <alignment vertical="center"/>
      <protection locked="0"/>
    </xf>
    <xf numFmtId="0" fontId="3" fillId="0" borderId="32" xfId="0" applyFont="1" applyBorder="1" applyProtection="1">
      <alignment vertical="center"/>
      <protection locked="0"/>
    </xf>
    <xf numFmtId="10" fontId="4" fillId="0" borderId="33" xfId="0" applyNumberFormat="1" applyFont="1" applyBorder="1">
      <alignment vertical="center"/>
    </xf>
    <xf numFmtId="0" fontId="3" fillId="0" borderId="33" xfId="0" applyFont="1" applyBorder="1" applyProtection="1">
      <alignment vertical="center"/>
      <protection locked="0"/>
    </xf>
    <xf numFmtId="0" fontId="4" fillId="0" borderId="33" xfId="0" applyFont="1" applyBorder="1">
      <alignment vertical="center"/>
    </xf>
    <xf numFmtId="10" fontId="4" fillId="0" borderId="31" xfId="0" applyNumberFormat="1" applyFont="1" applyBorder="1">
      <alignment vertical="center"/>
    </xf>
    <xf numFmtId="0" fontId="4" fillId="0" borderId="32" xfId="0" applyFont="1" applyBorder="1">
      <alignment vertical="center"/>
    </xf>
    <xf numFmtId="0" fontId="3" fillId="0" borderId="34" xfId="0" applyFont="1" applyBorder="1" applyProtection="1">
      <alignment vertical="center"/>
      <protection locked="0"/>
    </xf>
    <xf numFmtId="0" fontId="3" fillId="0" borderId="35" xfId="0" applyFont="1" applyBorder="1" applyProtection="1">
      <alignment vertical="center"/>
      <protection locked="0"/>
    </xf>
    <xf numFmtId="10" fontId="4" fillId="0" borderId="36" xfId="0" applyNumberFormat="1" applyFont="1" applyBorder="1">
      <alignment vertical="center"/>
    </xf>
    <xf numFmtId="0" fontId="3" fillId="0" borderId="36" xfId="0" applyFont="1" applyBorder="1" applyProtection="1">
      <alignment vertical="center"/>
      <protection locked="0"/>
    </xf>
    <xf numFmtId="0" fontId="4" fillId="0" borderId="36" xfId="0" applyFont="1" applyBorder="1">
      <alignment vertical="center"/>
    </xf>
    <xf numFmtId="10" fontId="4" fillId="0" borderId="34" xfId="0" applyNumberFormat="1" applyFont="1" applyBorder="1">
      <alignment vertical="center"/>
    </xf>
    <xf numFmtId="0" fontId="4" fillId="0" borderId="35" xfId="0" applyFont="1" applyBorder="1">
      <alignment vertical="center"/>
    </xf>
    <xf numFmtId="0" fontId="3" fillId="0" borderId="37" xfId="0" applyFont="1" applyBorder="1" applyProtection="1">
      <alignment vertical="center"/>
      <protection locked="0"/>
    </xf>
    <xf numFmtId="0" fontId="3" fillId="0" borderId="38" xfId="0" applyFont="1" applyBorder="1" applyProtection="1">
      <alignment vertical="center"/>
      <protection locked="0"/>
    </xf>
    <xf numFmtId="10" fontId="4" fillId="0" borderId="39" xfId="0" applyNumberFormat="1" applyFont="1" applyBorder="1">
      <alignment vertical="center"/>
    </xf>
    <xf numFmtId="0" fontId="3" fillId="0" borderId="39" xfId="0" applyFont="1" applyBorder="1" applyProtection="1">
      <alignment vertical="center"/>
      <protection locked="0"/>
    </xf>
    <xf numFmtId="0" fontId="4" fillId="0" borderId="39" xfId="0" applyFont="1" applyBorder="1">
      <alignment vertical="center"/>
    </xf>
    <xf numFmtId="10" fontId="4" fillId="0" borderId="37" xfId="0" applyNumberFormat="1" applyFont="1" applyBorder="1">
      <alignment vertical="center"/>
    </xf>
    <xf numFmtId="0" fontId="4" fillId="0" borderId="38" xfId="0" applyFont="1" applyBorder="1">
      <alignment vertical="center"/>
    </xf>
    <xf numFmtId="0" fontId="3" fillId="0" borderId="10" xfId="0" applyFont="1" applyBorder="1" applyProtection="1">
      <alignment vertical="center"/>
      <protection locked="0"/>
    </xf>
    <xf numFmtId="0" fontId="3" fillId="0" borderId="40" xfId="0" applyFont="1" applyBorder="1" applyProtection="1">
      <alignment vertical="center"/>
      <protection locked="0"/>
    </xf>
    <xf numFmtId="0" fontId="3" fillId="0" borderId="41" xfId="0" applyFont="1" applyBorder="1" applyProtection="1">
      <alignment vertical="center"/>
      <protection locked="0"/>
    </xf>
    <xf numFmtId="0" fontId="3" fillId="0" borderId="10" xfId="0" applyFont="1" applyBorder="1" applyAlignment="1" applyProtection="1">
      <alignment vertical="center" shrinkToFit="1"/>
      <protection locked="0"/>
    </xf>
    <xf numFmtId="0" fontId="3" fillId="0" borderId="42" xfId="0" applyFont="1" applyBorder="1" applyProtection="1">
      <alignment vertical="center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vertical="center" shrinkToFit="1"/>
      <protection locked="0"/>
    </xf>
    <xf numFmtId="0" fontId="3" fillId="0" borderId="43" xfId="0" applyFont="1" applyBorder="1" applyProtection="1">
      <alignment vertical="center"/>
      <protection locked="0"/>
    </xf>
    <xf numFmtId="10" fontId="4" fillId="0" borderId="44" xfId="0" applyNumberFormat="1" applyFont="1" applyBorder="1">
      <alignment vertical="center"/>
    </xf>
    <xf numFmtId="0" fontId="3" fillId="0" borderId="44" xfId="0" applyFont="1" applyBorder="1" applyProtection="1">
      <alignment vertical="center"/>
      <protection locked="0"/>
    </xf>
    <xf numFmtId="0" fontId="4" fillId="0" borderId="44" xfId="0" applyFont="1" applyBorder="1">
      <alignment vertical="center"/>
    </xf>
    <xf numFmtId="10" fontId="4" fillId="0" borderId="45" xfId="0" applyNumberFormat="1" applyFont="1" applyBorder="1">
      <alignment vertical="center"/>
    </xf>
    <xf numFmtId="0" fontId="3" fillId="0" borderId="46" xfId="0" applyFont="1" applyBorder="1" applyProtection="1">
      <alignment vertical="center"/>
      <protection locked="0"/>
    </xf>
    <xf numFmtId="0" fontId="4" fillId="0" borderId="46" xfId="0" applyFont="1" applyBorder="1">
      <alignment vertical="center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Protection="1">
      <alignment vertical="center"/>
      <protection locked="0"/>
    </xf>
    <xf numFmtId="0" fontId="14" fillId="0" borderId="16" xfId="0" applyFont="1" applyBorder="1" applyProtection="1">
      <alignment vertical="center"/>
      <protection locked="0"/>
    </xf>
    <xf numFmtId="0" fontId="14" fillId="0" borderId="13" xfId="0" applyFont="1" applyBorder="1">
      <alignment vertical="center"/>
    </xf>
    <xf numFmtId="10" fontId="14" fillId="0" borderId="10" xfId="0" applyNumberFormat="1" applyFont="1" applyBorder="1">
      <alignment vertical="center"/>
    </xf>
    <xf numFmtId="0" fontId="14" fillId="0" borderId="31" xfId="0" applyFont="1" applyBorder="1" applyProtection="1">
      <alignment vertical="center"/>
      <protection locked="0"/>
    </xf>
    <xf numFmtId="0" fontId="14" fillId="0" borderId="32" xfId="0" applyFont="1" applyBorder="1" applyProtection="1">
      <alignment vertical="center"/>
      <protection locked="0"/>
    </xf>
    <xf numFmtId="10" fontId="14" fillId="0" borderId="33" xfId="0" applyNumberFormat="1" applyFont="1" applyBorder="1">
      <alignment vertical="center"/>
    </xf>
    <xf numFmtId="0" fontId="14" fillId="0" borderId="33" xfId="0" applyFont="1" applyBorder="1" applyProtection="1">
      <alignment vertical="center"/>
      <protection locked="0"/>
    </xf>
    <xf numFmtId="0" fontId="14" fillId="0" borderId="33" xfId="0" applyFont="1" applyBorder="1">
      <alignment vertical="center"/>
    </xf>
    <xf numFmtId="10" fontId="14" fillId="0" borderId="31" xfId="0" applyNumberFormat="1" applyFont="1" applyBorder="1">
      <alignment vertical="center"/>
    </xf>
    <xf numFmtId="0" fontId="14" fillId="0" borderId="32" xfId="0" applyFont="1" applyBorder="1">
      <alignment vertical="center"/>
    </xf>
    <xf numFmtId="0" fontId="14" fillId="0" borderId="34" xfId="0" applyFont="1" applyBorder="1" applyProtection="1">
      <alignment vertical="center"/>
      <protection locked="0"/>
    </xf>
    <xf numFmtId="0" fontId="14" fillId="0" borderId="35" xfId="0" applyFont="1" applyBorder="1" applyProtection="1">
      <alignment vertical="center"/>
      <protection locked="0"/>
    </xf>
    <xf numFmtId="10" fontId="14" fillId="0" borderId="36" xfId="0" applyNumberFormat="1" applyFont="1" applyBorder="1">
      <alignment vertical="center"/>
    </xf>
    <xf numFmtId="0" fontId="14" fillId="0" borderId="36" xfId="0" applyFont="1" applyBorder="1" applyProtection="1">
      <alignment vertical="center"/>
      <protection locked="0"/>
    </xf>
    <xf numFmtId="0" fontId="14" fillId="0" borderId="36" xfId="0" applyFont="1" applyBorder="1">
      <alignment vertical="center"/>
    </xf>
    <xf numFmtId="10" fontId="14" fillId="0" borderId="34" xfId="0" applyNumberFormat="1" applyFont="1" applyBorder="1">
      <alignment vertical="center"/>
    </xf>
    <xf numFmtId="0" fontId="14" fillId="0" borderId="35" xfId="0" applyFont="1" applyBorder="1">
      <alignment vertical="center"/>
    </xf>
    <xf numFmtId="0" fontId="14" fillId="0" borderId="37" xfId="0" applyFont="1" applyBorder="1" applyProtection="1">
      <alignment vertical="center"/>
      <protection locked="0"/>
    </xf>
    <xf numFmtId="0" fontId="14" fillId="0" borderId="38" xfId="0" applyFont="1" applyBorder="1" applyProtection="1">
      <alignment vertical="center"/>
      <protection locked="0"/>
    </xf>
    <xf numFmtId="10" fontId="14" fillId="0" borderId="39" xfId="0" applyNumberFormat="1" applyFont="1" applyBorder="1">
      <alignment vertical="center"/>
    </xf>
    <xf numFmtId="0" fontId="14" fillId="0" borderId="39" xfId="0" applyFont="1" applyBorder="1" applyProtection="1">
      <alignment vertical="center"/>
      <protection locked="0"/>
    </xf>
    <xf numFmtId="0" fontId="14" fillId="0" borderId="39" xfId="0" applyFont="1" applyBorder="1">
      <alignment vertical="center"/>
    </xf>
    <xf numFmtId="10" fontId="14" fillId="0" borderId="37" xfId="0" applyNumberFormat="1" applyFont="1" applyBorder="1">
      <alignment vertical="center"/>
    </xf>
    <xf numFmtId="0" fontId="14" fillId="0" borderId="38" xfId="0" applyFont="1" applyBorder="1">
      <alignment vertical="center"/>
    </xf>
    <xf numFmtId="0" fontId="14" fillId="0" borderId="10" xfId="0" applyFont="1" applyBorder="1" applyProtection="1">
      <alignment vertical="center"/>
      <protection locked="0"/>
    </xf>
    <xf numFmtId="0" fontId="14" fillId="0" borderId="40" xfId="0" applyFont="1" applyBorder="1" applyProtection="1">
      <alignment vertical="center"/>
      <protection locked="0"/>
    </xf>
    <xf numFmtId="0" fontId="14" fillId="0" borderId="41" xfId="0" applyFont="1" applyBorder="1" applyProtection="1">
      <alignment vertical="center"/>
      <protection locked="0"/>
    </xf>
    <xf numFmtId="0" fontId="14" fillId="0" borderId="10" xfId="0" applyFont="1" applyBorder="1" applyAlignment="1" applyProtection="1">
      <alignment vertical="center" shrinkToFit="1"/>
      <protection locked="0"/>
    </xf>
    <xf numFmtId="0" fontId="14" fillId="0" borderId="42" xfId="0" applyFont="1" applyBorder="1" applyProtection="1">
      <alignment vertical="center"/>
      <protection locked="0"/>
    </xf>
    <xf numFmtId="0" fontId="14" fillId="0" borderId="10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3" fillId="0" borderId="10" xfId="0" applyFont="1" applyBorder="1" applyAlignment="1" applyProtection="1">
      <alignment horizontal="center" vertical="center" wrapText="1"/>
      <protection locked="0"/>
    </xf>
    <xf numFmtId="0" fontId="14" fillId="0" borderId="21" xfId="0" applyFont="1" applyBorder="1" applyAlignment="1" applyProtection="1">
      <alignment vertical="center" shrinkToFit="1"/>
      <protection locked="0"/>
    </xf>
    <xf numFmtId="0" fontId="14" fillId="0" borderId="43" xfId="0" applyFont="1" applyBorder="1" applyProtection="1">
      <alignment vertical="center"/>
      <protection locked="0"/>
    </xf>
    <xf numFmtId="10" fontId="14" fillId="0" borderId="44" xfId="0" applyNumberFormat="1" applyFont="1" applyBorder="1">
      <alignment vertical="center"/>
    </xf>
    <xf numFmtId="0" fontId="14" fillId="0" borderId="44" xfId="0" applyFont="1" applyBorder="1" applyProtection="1">
      <alignment vertical="center"/>
      <protection locked="0"/>
    </xf>
    <xf numFmtId="0" fontId="14" fillId="0" borderId="44" xfId="0" applyFont="1" applyBorder="1">
      <alignment vertical="center"/>
    </xf>
    <xf numFmtId="10" fontId="14" fillId="0" borderId="45" xfId="0" applyNumberFormat="1" applyFont="1" applyBorder="1">
      <alignment vertical="center"/>
    </xf>
    <xf numFmtId="0" fontId="14" fillId="0" borderId="46" xfId="0" applyFont="1" applyBorder="1" applyProtection="1">
      <alignment vertical="center"/>
      <protection locked="0"/>
    </xf>
    <xf numFmtId="0" fontId="14" fillId="0" borderId="46" xfId="0" applyFont="1" applyBorder="1">
      <alignment vertical="center"/>
    </xf>
    <xf numFmtId="0" fontId="3" fillId="0" borderId="47" xfId="0" applyFont="1" applyBorder="1" applyProtection="1">
      <alignment vertical="center"/>
      <protection locked="0"/>
    </xf>
    <xf numFmtId="10" fontId="4" fillId="0" borderId="47" xfId="0" applyNumberFormat="1" applyFont="1" applyBorder="1">
      <alignment vertical="center"/>
    </xf>
    <xf numFmtId="0" fontId="0" fillId="0" borderId="47" xfId="0" applyBorder="1">
      <alignment vertical="center"/>
    </xf>
    <xf numFmtId="0" fontId="3" fillId="0" borderId="48" xfId="0" applyFont="1" applyBorder="1" applyProtection="1">
      <alignment vertical="center"/>
      <protection locked="0"/>
    </xf>
    <xf numFmtId="10" fontId="4" fillId="0" borderId="19" xfId="0" applyNumberFormat="1" applyFont="1" applyBorder="1">
      <alignment vertical="center"/>
    </xf>
    <xf numFmtId="0" fontId="4" fillId="0" borderId="19" xfId="0" applyFont="1" applyBorder="1">
      <alignment vertical="center"/>
    </xf>
    <xf numFmtId="10" fontId="4" fillId="0" borderId="49" xfId="0" applyNumberFormat="1" applyFont="1" applyBorder="1">
      <alignment vertical="center"/>
    </xf>
    <xf numFmtId="0" fontId="3" fillId="0" borderId="19" xfId="0" applyFont="1" applyBorder="1" applyProtection="1">
      <alignment vertical="center"/>
      <protection locked="0"/>
    </xf>
    <xf numFmtId="0" fontId="4" fillId="0" borderId="18" xfId="0" applyFont="1" applyBorder="1">
      <alignment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Protection="1">
      <alignment vertical="center"/>
      <protection locked="0"/>
    </xf>
    <xf numFmtId="0" fontId="3" fillId="0" borderId="40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52" xfId="0" applyFont="1" applyBorder="1" applyProtection="1">
      <alignment vertical="center"/>
      <protection locked="0"/>
    </xf>
    <xf numFmtId="0" fontId="3" fillId="0" borderId="36" xfId="0" applyFont="1" applyBorder="1">
      <alignment vertical="center"/>
    </xf>
    <xf numFmtId="0" fontId="3" fillId="0" borderId="53" xfId="0" applyFont="1" applyBorder="1" applyProtection="1">
      <alignment vertical="center"/>
      <protection locked="0"/>
    </xf>
    <xf numFmtId="0" fontId="3" fillId="0" borderId="19" xfId="0" applyFont="1" applyBorder="1">
      <alignment vertical="center"/>
    </xf>
    <xf numFmtId="0" fontId="3" fillId="0" borderId="54" xfId="0" applyFont="1" applyBorder="1" applyProtection="1">
      <alignment vertical="center"/>
      <protection locked="0"/>
    </xf>
    <xf numFmtId="0" fontId="3" fillId="0" borderId="39" xfId="0" applyFont="1" applyBorder="1">
      <alignment vertical="center"/>
    </xf>
    <xf numFmtId="0" fontId="3" fillId="0" borderId="4" xfId="0" applyFont="1" applyBorder="1">
      <alignment vertical="center"/>
    </xf>
    <xf numFmtId="10" fontId="4" fillId="0" borderId="4" xfId="0" applyNumberFormat="1" applyFont="1" applyBorder="1">
      <alignment vertical="center"/>
    </xf>
    <xf numFmtId="0" fontId="4" fillId="0" borderId="4" xfId="0" applyFont="1" applyBorder="1">
      <alignment vertical="center"/>
    </xf>
    <xf numFmtId="10" fontId="4" fillId="0" borderId="28" xfId="0" applyNumberFormat="1" applyFont="1" applyBorder="1">
      <alignment vertical="center"/>
    </xf>
    <xf numFmtId="0" fontId="4" fillId="0" borderId="14" xfId="0" applyFont="1" applyBorder="1">
      <alignment vertical="center"/>
    </xf>
    <xf numFmtId="0" fontId="3" fillId="0" borderId="28" xfId="0" applyFont="1" applyBorder="1" applyProtection="1">
      <alignment vertical="center"/>
      <protection locked="0"/>
    </xf>
    <xf numFmtId="0" fontId="3" fillId="0" borderId="34" xfId="0" applyFont="1" applyBorder="1" applyAlignment="1" applyProtection="1">
      <alignment vertical="center" shrinkToFit="1"/>
      <protection locked="0"/>
    </xf>
    <xf numFmtId="0" fontId="3" fillId="0" borderId="28" xfId="0" applyFont="1" applyBorder="1" applyAlignment="1" applyProtection="1">
      <alignment vertical="center" shrinkToFit="1"/>
      <protection locked="0"/>
    </xf>
    <xf numFmtId="0" fontId="3" fillId="0" borderId="52" xfId="0" applyFont="1" applyBorder="1" applyAlignment="1" applyProtection="1">
      <alignment vertical="center" shrinkToFit="1"/>
      <protection locked="0"/>
    </xf>
    <xf numFmtId="0" fontId="3" fillId="0" borderId="56" xfId="0" applyFont="1" applyBorder="1" applyProtection="1">
      <alignment vertical="center"/>
      <protection locked="0"/>
    </xf>
    <xf numFmtId="0" fontId="3" fillId="0" borderId="57" xfId="0" applyFont="1" applyBorder="1">
      <alignment vertical="center"/>
    </xf>
    <xf numFmtId="10" fontId="4" fillId="0" borderId="57" xfId="0" applyNumberFormat="1" applyFont="1" applyBorder="1">
      <alignment vertical="center"/>
    </xf>
    <xf numFmtId="0" fontId="4" fillId="0" borderId="57" xfId="0" applyFont="1" applyBorder="1">
      <alignment vertical="center"/>
    </xf>
    <xf numFmtId="10" fontId="4" fillId="0" borderId="58" xfId="0" applyNumberFormat="1" applyFont="1" applyBorder="1">
      <alignment vertical="center"/>
    </xf>
    <xf numFmtId="0" fontId="4" fillId="0" borderId="59" xfId="0" applyFont="1" applyBorder="1">
      <alignment vertical="center"/>
    </xf>
    <xf numFmtId="0" fontId="3" fillId="0" borderId="60" xfId="0" applyFont="1" applyBorder="1" applyProtection="1">
      <alignment vertical="center"/>
      <protection locked="0"/>
    </xf>
    <xf numFmtId="0" fontId="3" fillId="0" borderId="51" xfId="0" applyFont="1" applyBorder="1" applyAlignment="1" applyProtection="1">
      <alignment vertical="center" shrinkToFit="1"/>
      <protection locked="0"/>
    </xf>
    <xf numFmtId="0" fontId="3" fillId="0" borderId="37" xfId="0" applyFont="1" applyBorder="1" applyAlignment="1" applyProtection="1">
      <alignment vertical="center" shrinkToFit="1"/>
      <protection locked="0"/>
    </xf>
    <xf numFmtId="0" fontId="3" fillId="0" borderId="53" xfId="0" applyFont="1" applyBorder="1" applyAlignment="1" applyProtection="1">
      <alignment vertical="center" shrinkToFit="1"/>
      <protection locked="0"/>
    </xf>
    <xf numFmtId="0" fontId="3" fillId="0" borderId="60" xfId="0" applyFont="1" applyBorder="1" applyAlignment="1" applyProtection="1">
      <alignment vertical="center" shrinkToFit="1"/>
      <protection locked="0"/>
    </xf>
    <xf numFmtId="0" fontId="3" fillId="0" borderId="30" xfId="0" applyFont="1" applyBorder="1" applyProtection="1">
      <alignment vertical="center"/>
      <protection locked="0"/>
    </xf>
    <xf numFmtId="0" fontId="3" fillId="0" borderId="56" xfId="0" applyFont="1" applyBorder="1" applyAlignment="1" applyProtection="1">
      <alignment horizontal="center" vertical="center" wrapText="1"/>
      <protection locked="0"/>
    </xf>
    <xf numFmtId="0" fontId="3" fillId="0" borderId="52" xfId="0" applyFont="1" applyBorder="1" applyAlignment="1" applyProtection="1">
      <alignment horizontal="center" vertical="center" wrapText="1"/>
      <protection locked="0"/>
    </xf>
    <xf numFmtId="0" fontId="10" fillId="0" borderId="54" xfId="0" applyFont="1" applyBorder="1" applyAlignment="1" applyProtection="1">
      <alignment horizontal="center" vertical="center" wrapText="1"/>
      <protection locked="0"/>
    </xf>
    <xf numFmtId="0" fontId="3" fillId="0" borderId="56" xfId="0" applyFont="1" applyBorder="1" applyAlignment="1" applyProtection="1">
      <alignment vertical="center" shrinkToFit="1"/>
      <protection locked="0"/>
    </xf>
    <xf numFmtId="0" fontId="3" fillId="0" borderId="59" xfId="0" applyFont="1" applyBorder="1">
      <alignment vertical="center"/>
    </xf>
    <xf numFmtId="0" fontId="3" fillId="0" borderId="18" xfId="0" applyFont="1" applyBorder="1">
      <alignment vertical="center"/>
    </xf>
    <xf numFmtId="0" fontId="11" fillId="0" borderId="52" xfId="0" applyFont="1" applyBorder="1" applyAlignment="1" applyProtection="1">
      <alignment horizontal="center" vertical="center" wrapText="1"/>
      <protection locked="0"/>
    </xf>
    <xf numFmtId="0" fontId="3" fillId="0" borderId="61" xfId="0" applyFont="1" applyBorder="1" applyAlignment="1" applyProtection="1">
      <alignment vertical="center" shrinkToFit="1"/>
      <protection locked="0"/>
    </xf>
    <xf numFmtId="0" fontId="3" fillId="0" borderId="62" xfId="0" applyFont="1" applyBorder="1">
      <alignment vertical="center"/>
    </xf>
    <xf numFmtId="10" fontId="4" fillId="0" borderId="62" xfId="0" applyNumberFormat="1" applyFont="1" applyBorder="1">
      <alignment vertical="center"/>
    </xf>
    <xf numFmtId="0" fontId="4" fillId="0" borderId="62" xfId="0" applyFont="1" applyBorder="1">
      <alignment vertical="center"/>
    </xf>
    <xf numFmtId="10" fontId="4" fillId="0" borderId="63" xfId="0" applyNumberFormat="1" applyFont="1" applyBorder="1">
      <alignment vertical="center"/>
    </xf>
    <xf numFmtId="0" fontId="4" fillId="0" borderId="64" xfId="0" applyFont="1" applyBorder="1">
      <alignment vertical="center"/>
    </xf>
    <xf numFmtId="0" fontId="14" fillId="0" borderId="13" xfId="3" applyFont="1" applyBorder="1" applyProtection="1">
      <alignment vertical="center"/>
      <protection locked="0"/>
    </xf>
    <xf numFmtId="0" fontId="14" fillId="0" borderId="32" xfId="3" applyFont="1" applyBorder="1" applyProtection="1">
      <alignment vertical="center"/>
      <protection locked="0"/>
    </xf>
    <xf numFmtId="0" fontId="14" fillId="0" borderId="35" xfId="3" applyFont="1" applyBorder="1" applyProtection="1">
      <alignment vertical="center"/>
      <protection locked="0"/>
    </xf>
    <xf numFmtId="0" fontId="14" fillId="0" borderId="38" xfId="3" applyFont="1" applyBorder="1" applyProtection="1">
      <alignment vertical="center"/>
      <protection locked="0"/>
    </xf>
    <xf numFmtId="0" fontId="14" fillId="0" borderId="40" xfId="3" applyFont="1" applyBorder="1" applyProtection="1">
      <alignment vertical="center"/>
      <protection locked="0"/>
    </xf>
    <xf numFmtId="0" fontId="14" fillId="0" borderId="41" xfId="3" applyFont="1" applyBorder="1" applyProtection="1">
      <alignment vertical="center"/>
      <protection locked="0"/>
    </xf>
    <xf numFmtId="0" fontId="14" fillId="0" borderId="42" xfId="3" applyFont="1" applyBorder="1" applyProtection="1">
      <alignment vertical="center"/>
      <protection locked="0"/>
    </xf>
    <xf numFmtId="0" fontId="14" fillId="0" borderId="43" xfId="3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4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4" fillId="0" borderId="0" xfId="0" applyFont="1" applyAlignment="1">
      <alignment vertical="center" textRotation="180"/>
    </xf>
    <xf numFmtId="0" fontId="26" fillId="0" borderId="29" xfId="0" applyFont="1" applyBorder="1">
      <alignment vertical="center"/>
    </xf>
    <xf numFmtId="0" fontId="4" fillId="0" borderId="31" xfId="0" applyFont="1" applyBorder="1" applyProtection="1">
      <alignment vertical="center"/>
      <protection locked="0"/>
    </xf>
    <xf numFmtId="0" fontId="4" fillId="0" borderId="32" xfId="0" applyFont="1" applyBorder="1" applyProtection="1">
      <alignment vertical="center"/>
      <protection locked="0"/>
    </xf>
    <xf numFmtId="0" fontId="4" fillId="0" borderId="33" xfId="0" applyFont="1" applyBorder="1" applyProtection="1">
      <alignment vertical="center"/>
      <protection locked="0"/>
    </xf>
    <xf numFmtId="0" fontId="4" fillId="0" borderId="34" xfId="0" applyFont="1" applyBorder="1" applyProtection="1">
      <alignment vertical="center"/>
      <protection locked="0"/>
    </xf>
    <xf numFmtId="0" fontId="4" fillId="0" borderId="35" xfId="0" applyFont="1" applyBorder="1" applyProtection="1">
      <alignment vertical="center"/>
      <protection locked="0"/>
    </xf>
    <xf numFmtId="0" fontId="4" fillId="0" borderId="36" xfId="0" applyFont="1" applyBorder="1" applyProtection="1">
      <alignment vertical="center"/>
      <protection locked="0"/>
    </xf>
    <xf numFmtId="0" fontId="4" fillId="0" borderId="37" xfId="0" applyFont="1" applyBorder="1" applyProtection="1">
      <alignment vertical="center"/>
      <protection locked="0"/>
    </xf>
    <xf numFmtId="0" fontId="4" fillId="0" borderId="38" xfId="0" applyFont="1" applyBorder="1" applyProtection="1">
      <alignment vertical="center"/>
      <protection locked="0"/>
    </xf>
    <xf numFmtId="0" fontId="4" fillId="0" borderId="39" xfId="0" applyFont="1" applyBorder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40" xfId="0" applyFont="1" applyBorder="1" applyProtection="1">
      <alignment vertical="center"/>
      <protection locked="0"/>
    </xf>
    <xf numFmtId="0" fontId="4" fillId="0" borderId="41" xfId="0" applyFont="1" applyBorder="1" applyProtection="1">
      <alignment vertical="center"/>
      <protection locked="0"/>
    </xf>
    <xf numFmtId="0" fontId="4" fillId="0" borderId="10" xfId="0" applyFont="1" applyBorder="1" applyAlignment="1" applyProtection="1">
      <alignment vertical="center" shrinkToFit="1"/>
      <protection locked="0"/>
    </xf>
    <xf numFmtId="0" fontId="4" fillId="0" borderId="42" xfId="0" applyFont="1" applyBorder="1" applyProtection="1">
      <alignment vertical="center"/>
      <protection locked="0"/>
    </xf>
    <xf numFmtId="0" fontId="5" fillId="0" borderId="42" xfId="0" applyFont="1" applyBorder="1" applyProtection="1">
      <alignment vertical="center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5" fillId="0" borderId="36" xfId="0" applyFont="1" applyBorder="1" applyProtection="1">
      <alignment vertical="center"/>
      <protection locked="0"/>
    </xf>
    <xf numFmtId="0" fontId="5" fillId="0" borderId="35" xfId="0" applyFont="1" applyBorder="1" applyProtection="1">
      <alignment vertical="center"/>
      <protection locked="0"/>
    </xf>
    <xf numFmtId="0" fontId="26" fillId="0" borderId="35" xfId="0" applyFont="1" applyBorder="1" applyProtection="1">
      <alignment vertical="center"/>
      <protection locked="0"/>
    </xf>
    <xf numFmtId="0" fontId="28" fillId="0" borderId="10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vertical="center" shrinkToFit="1"/>
      <protection locked="0"/>
    </xf>
    <xf numFmtId="0" fontId="4" fillId="0" borderId="43" xfId="0" applyFont="1" applyBorder="1" applyProtection="1">
      <alignment vertical="center"/>
      <protection locked="0"/>
    </xf>
    <xf numFmtId="0" fontId="4" fillId="0" borderId="44" xfId="0" applyFont="1" applyBorder="1" applyProtection="1">
      <alignment vertical="center"/>
      <protection locked="0"/>
    </xf>
    <xf numFmtId="0" fontId="5" fillId="0" borderId="46" xfId="0" applyFont="1" applyBorder="1" applyProtection="1">
      <alignment vertical="center"/>
      <protection locked="0"/>
    </xf>
    <xf numFmtId="0" fontId="5" fillId="0" borderId="44" xfId="0" applyFont="1" applyBorder="1" applyProtection="1">
      <alignment vertical="center"/>
      <protection locked="0"/>
    </xf>
    <xf numFmtId="0" fontId="4" fillId="0" borderId="46" xfId="0" applyFont="1" applyBorder="1" applyProtection="1">
      <alignment vertical="center"/>
      <protection locked="0"/>
    </xf>
    <xf numFmtId="177" fontId="4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177" fontId="4" fillId="0" borderId="1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textRotation="180"/>
    </xf>
    <xf numFmtId="0" fontId="7" fillId="0" borderId="17" xfId="0" applyFont="1" applyBorder="1" applyAlignment="1">
      <alignment horizontal="center" vertical="center" textRotation="180"/>
    </xf>
    <xf numFmtId="0" fontId="7" fillId="0" borderId="23" xfId="0" applyFont="1" applyBorder="1" applyAlignment="1">
      <alignment horizontal="center" vertical="center" textRotation="180"/>
    </xf>
    <xf numFmtId="0" fontId="4" fillId="2" borderId="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67" xfId="0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>
      <alignment horizontal="center" vertical="center" textRotation="180"/>
    </xf>
    <xf numFmtId="49" fontId="7" fillId="0" borderId="9" xfId="0" applyNumberFormat="1" applyFont="1" applyBorder="1" applyAlignment="1">
      <alignment horizontal="center" vertical="center" textRotation="180"/>
    </xf>
    <xf numFmtId="49" fontId="7" fillId="0" borderId="11" xfId="0" applyNumberFormat="1" applyFont="1" applyBorder="1" applyAlignment="1">
      <alignment horizontal="center" vertical="center" textRotation="180"/>
    </xf>
    <xf numFmtId="0" fontId="8" fillId="0" borderId="22" xfId="0" applyFont="1" applyBorder="1" applyAlignment="1">
      <alignment horizontal="center" vertical="center" textRotation="180" wrapText="1"/>
    </xf>
    <xf numFmtId="0" fontId="8" fillId="0" borderId="17" xfId="0" applyFont="1" applyBorder="1" applyAlignment="1">
      <alignment horizontal="center" vertical="center" textRotation="180"/>
    </xf>
    <xf numFmtId="0" fontId="8" fillId="0" borderId="23" xfId="0" applyFont="1" applyBorder="1" applyAlignment="1">
      <alignment horizontal="center" vertical="center" textRotation="180"/>
    </xf>
    <xf numFmtId="0" fontId="9" fillId="0" borderId="6" xfId="0" applyFont="1" applyBorder="1" applyAlignment="1">
      <alignment horizontal="center" vertical="center" textRotation="180" wrapText="1"/>
    </xf>
    <xf numFmtId="0" fontId="9" fillId="0" borderId="11" xfId="0" applyFont="1" applyBorder="1" applyAlignment="1">
      <alignment horizontal="center" vertical="center" textRotation="180" wrapText="1"/>
    </xf>
    <xf numFmtId="0" fontId="8" fillId="0" borderId="24" xfId="0" applyFont="1" applyBorder="1" applyAlignment="1">
      <alignment horizontal="center" vertical="center" textRotation="180" wrapText="1"/>
    </xf>
    <xf numFmtId="0" fontId="8" fillId="0" borderId="23" xfId="0" applyFont="1" applyBorder="1" applyAlignment="1">
      <alignment horizontal="center" vertical="center" textRotation="180" wrapText="1"/>
    </xf>
    <xf numFmtId="0" fontId="7" fillId="0" borderId="24" xfId="0" applyFont="1" applyBorder="1" applyAlignment="1">
      <alignment horizontal="center" vertical="center" textRotation="180"/>
    </xf>
    <xf numFmtId="0" fontId="9" fillId="0" borderId="24" xfId="0" applyFont="1" applyBorder="1" applyAlignment="1">
      <alignment horizontal="center" vertical="center" textRotation="180" wrapText="1"/>
    </xf>
    <xf numFmtId="0" fontId="9" fillId="0" borderId="17" xfId="0" applyFont="1" applyBorder="1" applyAlignment="1">
      <alignment horizontal="center" vertical="center" textRotation="180"/>
    </xf>
    <xf numFmtId="0" fontId="9" fillId="0" borderId="23" xfId="0" applyFont="1" applyBorder="1" applyAlignment="1">
      <alignment horizontal="center" vertical="center" textRotation="180"/>
    </xf>
    <xf numFmtId="0" fontId="7" fillId="0" borderId="6" xfId="0" applyFont="1" applyBorder="1" applyAlignment="1">
      <alignment horizontal="center" vertical="center" textRotation="180"/>
    </xf>
    <xf numFmtId="0" fontId="7" fillId="0" borderId="9" xfId="0" applyFont="1" applyBorder="1" applyAlignment="1">
      <alignment horizontal="center" vertical="center" textRotation="180"/>
    </xf>
    <xf numFmtId="0" fontId="7" fillId="0" borderId="11" xfId="0" applyFont="1" applyBorder="1" applyAlignment="1">
      <alignment horizontal="center" vertical="center" textRotation="180"/>
    </xf>
    <xf numFmtId="0" fontId="4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2" fontId="5" fillId="0" borderId="1" xfId="0" applyNumberFormat="1" applyFont="1" applyBorder="1" applyAlignment="1" applyProtection="1">
      <alignment horizontal="center" vertical="center"/>
      <protection locked="0"/>
    </xf>
    <xf numFmtId="2" fontId="5" fillId="0" borderId="10" xfId="0" applyNumberFormat="1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Protection="1">
      <alignment vertical="center"/>
      <protection locked="0"/>
    </xf>
    <xf numFmtId="0" fontId="4" fillId="0" borderId="12" xfId="0" applyFont="1" applyBorder="1" applyProtection="1">
      <alignment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 textRotation="180"/>
      <protection locked="0"/>
    </xf>
    <xf numFmtId="0" fontId="28" fillId="0" borderId="9" xfId="0" applyFont="1" applyBorder="1" applyAlignment="1" applyProtection="1">
      <alignment horizontal="center" vertical="center" textRotation="180" wrapText="1"/>
      <protection locked="0"/>
    </xf>
    <xf numFmtId="0" fontId="4" fillId="0" borderId="9" xfId="0" applyFont="1" applyBorder="1" applyAlignment="1" applyProtection="1">
      <alignment horizontal="center" vertical="center" textRotation="180" wrapText="1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49" fontId="4" fillId="0" borderId="9" xfId="0" applyNumberFormat="1" applyFont="1" applyBorder="1" applyAlignment="1" applyProtection="1">
      <alignment horizontal="center" vertical="center" textRotation="180"/>
      <protection locked="0"/>
    </xf>
    <xf numFmtId="0" fontId="28" fillId="0" borderId="9" xfId="0" applyFont="1" applyBorder="1" applyAlignment="1" applyProtection="1">
      <alignment horizontal="center" vertical="center" textRotation="180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 textRotation="180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 textRotation="180" wrapText="1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 textRotation="180"/>
      <protection locked="0"/>
    </xf>
    <xf numFmtId="0" fontId="7" fillId="0" borderId="11" xfId="0" applyFont="1" applyBorder="1" applyAlignment="1" applyProtection="1">
      <alignment horizontal="center" vertical="center" textRotation="180"/>
      <protection locked="0"/>
    </xf>
    <xf numFmtId="0" fontId="8" fillId="0" borderId="9" xfId="0" applyFont="1" applyBorder="1" applyAlignment="1" applyProtection="1">
      <alignment horizontal="center" vertical="center" textRotation="180" wrapText="1"/>
      <protection locked="0"/>
    </xf>
    <xf numFmtId="0" fontId="9" fillId="0" borderId="9" xfId="0" applyFont="1" applyBorder="1" applyAlignment="1" applyProtection="1">
      <alignment horizontal="center" vertical="center" textRotation="180"/>
      <protection locked="0"/>
    </xf>
    <xf numFmtId="49" fontId="7" fillId="0" borderId="9" xfId="0" applyNumberFormat="1" applyFont="1" applyBorder="1" applyAlignment="1" applyProtection="1">
      <alignment horizontal="center" vertical="center" textRotation="180"/>
      <protection locked="0"/>
    </xf>
    <xf numFmtId="0" fontId="8" fillId="0" borderId="9" xfId="0" applyFont="1" applyBorder="1" applyAlignment="1" applyProtection="1">
      <alignment horizontal="center" vertical="center" textRotation="180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Protection="1">
      <alignment vertical="center"/>
      <protection locked="0"/>
    </xf>
    <xf numFmtId="0" fontId="14" fillId="0" borderId="1" xfId="0" applyFont="1" applyBorder="1" applyProtection="1">
      <alignment vertical="center"/>
      <protection locked="0"/>
    </xf>
    <xf numFmtId="0" fontId="14" fillId="0" borderId="11" xfId="0" applyFont="1" applyBorder="1" applyProtection="1">
      <alignment vertical="center"/>
      <protection locked="0"/>
    </xf>
    <xf numFmtId="0" fontId="14" fillId="0" borderId="12" xfId="0" applyFont="1" applyBorder="1" applyProtection="1">
      <alignment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 textRotation="180"/>
      <protection locked="0"/>
    </xf>
    <xf numFmtId="0" fontId="19" fillId="0" borderId="11" xfId="0" applyFont="1" applyBorder="1" applyAlignment="1" applyProtection="1">
      <alignment horizontal="center" vertical="center" textRotation="180"/>
      <protection locked="0"/>
    </xf>
    <xf numFmtId="0" fontId="14" fillId="0" borderId="28" xfId="0" applyFont="1" applyBorder="1" applyAlignment="1" applyProtection="1">
      <alignment horizontal="center" vertical="center"/>
      <protection locked="0"/>
    </xf>
    <xf numFmtId="49" fontId="19" fillId="0" borderId="9" xfId="0" applyNumberFormat="1" applyFont="1" applyBorder="1" applyAlignment="1" applyProtection="1">
      <alignment horizontal="center" vertical="center" textRotation="180"/>
      <protection locked="0"/>
    </xf>
    <xf numFmtId="0" fontId="20" fillId="0" borderId="9" xfId="0" applyFont="1" applyBorder="1" applyAlignment="1" applyProtection="1">
      <alignment horizontal="center" vertical="center" textRotation="180" wrapText="1"/>
      <protection locked="0"/>
    </xf>
    <xf numFmtId="0" fontId="20" fillId="0" borderId="9" xfId="0" applyFont="1" applyBorder="1" applyAlignment="1" applyProtection="1">
      <alignment horizontal="center" vertical="center" textRotation="180"/>
      <protection locked="0"/>
    </xf>
    <xf numFmtId="0" fontId="21" fillId="0" borderId="9" xfId="0" applyFont="1" applyBorder="1" applyAlignment="1" applyProtection="1">
      <alignment horizontal="center" vertical="center" textRotation="180" wrapText="1"/>
      <protection locked="0"/>
    </xf>
    <xf numFmtId="0" fontId="18" fillId="0" borderId="0" xfId="0" applyFont="1" applyAlignment="1">
      <alignment horizontal="right" vertical="center"/>
    </xf>
    <xf numFmtId="0" fontId="21" fillId="0" borderId="9" xfId="0" applyFont="1" applyBorder="1" applyAlignment="1" applyProtection="1">
      <alignment horizontal="center" vertical="center" textRotation="180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21" xfId="0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14" fillId="0" borderId="30" xfId="0" applyFont="1" applyBorder="1" applyAlignment="1" applyProtection="1">
      <alignment horizontal="center" vertical="center"/>
      <protection locked="0"/>
    </xf>
    <xf numFmtId="2" fontId="4" fillId="0" borderId="10" xfId="0" applyNumberFormat="1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2" fontId="4" fillId="0" borderId="21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65" xfId="0" applyFont="1" applyBorder="1" applyAlignment="1" applyProtection="1">
      <alignment horizontal="center" vertical="center"/>
      <protection locked="0"/>
    </xf>
    <xf numFmtId="0" fontId="4" fillId="0" borderId="66" xfId="0" applyFont="1" applyBorder="1" applyAlignment="1" applyProtection="1">
      <alignment horizontal="center" vertical="center"/>
      <protection locked="0"/>
    </xf>
    <xf numFmtId="0" fontId="4" fillId="0" borderId="67" xfId="0" applyFont="1" applyBorder="1" applyAlignment="1" applyProtection="1">
      <alignment horizontal="center" vertical="center"/>
      <protection locked="0"/>
    </xf>
    <xf numFmtId="0" fontId="14" fillId="0" borderId="12" xfId="3" applyFont="1" applyBorder="1" applyAlignment="1" applyProtection="1">
      <alignment horizontal="center" vertical="center"/>
      <protection locked="0"/>
    </xf>
    <xf numFmtId="0" fontId="14" fillId="0" borderId="21" xfId="3" applyFont="1" applyBorder="1" applyAlignment="1" applyProtection="1">
      <alignment horizontal="center" vertical="center"/>
      <protection locked="0"/>
    </xf>
    <xf numFmtId="0" fontId="14" fillId="0" borderId="1" xfId="3" applyFont="1" applyBorder="1" applyAlignment="1" applyProtection="1">
      <alignment horizontal="center" vertical="center"/>
      <protection locked="0"/>
    </xf>
    <xf numFmtId="0" fontId="14" fillId="0" borderId="10" xfId="3" applyFont="1" applyBorder="1" applyAlignment="1" applyProtection="1">
      <alignment horizontal="center" vertical="center"/>
      <protection locked="0"/>
    </xf>
    <xf numFmtId="0" fontId="14" fillId="0" borderId="9" xfId="3" applyFont="1" applyBorder="1" applyAlignment="1" applyProtection="1">
      <alignment horizontal="center" vertical="center"/>
      <protection locked="0"/>
    </xf>
    <xf numFmtId="0" fontId="14" fillId="0" borderId="17" xfId="3" applyFont="1" applyBorder="1" applyAlignment="1" applyProtection="1">
      <alignment horizontal="center" vertical="center"/>
      <protection locked="0"/>
    </xf>
    <xf numFmtId="0" fontId="14" fillId="0" borderId="30" xfId="3" applyFont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right" vertical="center"/>
    </xf>
    <xf numFmtId="0" fontId="26" fillId="0" borderId="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13" xfId="0" applyFont="1" applyBorder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 textRotation="180" wrapText="1"/>
      <protection locked="0"/>
    </xf>
    <xf numFmtId="0" fontId="7" fillId="0" borderId="1" xfId="0" applyFont="1" applyBorder="1" applyAlignment="1" applyProtection="1">
      <alignment horizontal="center" vertical="center" textRotation="180"/>
      <protection locked="0"/>
    </xf>
    <xf numFmtId="0" fontId="8" fillId="0" borderId="1" xfId="0" applyFont="1" applyBorder="1" applyAlignment="1" applyProtection="1">
      <alignment horizontal="center" vertical="center" textRotation="180" wrapText="1"/>
      <protection locked="0"/>
    </xf>
    <xf numFmtId="0" fontId="9" fillId="0" borderId="1" xfId="0" applyFont="1" applyBorder="1" applyAlignment="1" applyProtection="1">
      <alignment horizontal="center" vertical="center" textRotation="180"/>
      <protection locked="0"/>
    </xf>
    <xf numFmtId="49" fontId="7" fillId="0" borderId="1" xfId="0" applyNumberFormat="1" applyFont="1" applyBorder="1" applyAlignment="1" applyProtection="1">
      <alignment horizontal="center" vertical="center" textRotation="180"/>
      <protection locked="0"/>
    </xf>
    <xf numFmtId="0" fontId="8" fillId="0" borderId="1" xfId="0" applyFont="1" applyBorder="1" applyAlignment="1" applyProtection="1">
      <alignment horizontal="center" vertical="center" textRotation="180"/>
      <protection locked="0"/>
    </xf>
    <xf numFmtId="2" fontId="4" fillId="0" borderId="5" xfId="0" applyNumberFormat="1" applyFont="1" applyBorder="1" applyAlignment="1" applyProtection="1">
      <alignment horizontal="center" vertical="center"/>
      <protection locked="0"/>
    </xf>
    <xf numFmtId="2" fontId="4" fillId="0" borderId="30" xfId="0" applyNumberFormat="1" applyFont="1" applyBorder="1" applyAlignment="1" applyProtection="1">
      <alignment horizontal="center" vertical="center"/>
      <protection locked="0"/>
    </xf>
    <xf numFmtId="2" fontId="4" fillId="0" borderId="65" xfId="0" applyNumberFormat="1" applyFont="1" applyBorder="1" applyAlignment="1" applyProtection="1">
      <alignment horizontal="center" vertical="center"/>
      <protection locked="0"/>
    </xf>
    <xf numFmtId="2" fontId="4" fillId="0" borderId="67" xfId="0" applyNumberFormat="1" applyFont="1" applyBorder="1" applyAlignment="1" applyProtection="1">
      <alignment horizontal="center" vertical="center"/>
      <protection locked="0"/>
    </xf>
    <xf numFmtId="179" fontId="4" fillId="0" borderId="1" xfId="0" applyNumberFormat="1" applyFont="1" applyBorder="1" applyAlignment="1" applyProtection="1">
      <alignment horizontal="center" vertical="center"/>
      <protection locked="0"/>
    </xf>
    <xf numFmtId="179" fontId="4" fillId="0" borderId="10" xfId="0" applyNumberFormat="1" applyFont="1" applyBorder="1" applyAlignment="1" applyProtection="1">
      <alignment horizontal="center" vertical="center"/>
      <protection locked="0"/>
    </xf>
    <xf numFmtId="179" fontId="4" fillId="0" borderId="12" xfId="0" applyNumberFormat="1" applyFont="1" applyBorder="1" applyAlignment="1" applyProtection="1">
      <alignment horizontal="center" vertical="center"/>
      <protection locked="0"/>
    </xf>
    <xf numFmtId="179" fontId="4" fillId="0" borderId="21" xfId="0" applyNumberFormat="1" applyFont="1" applyBorder="1" applyAlignment="1" applyProtection="1">
      <alignment horizontal="center" vertical="center"/>
      <protection locked="0"/>
    </xf>
    <xf numFmtId="0" fontId="8" fillId="0" borderId="55" xfId="0" applyFont="1" applyBorder="1" applyAlignment="1" applyProtection="1">
      <alignment horizontal="center" vertical="center" textRotation="180" wrapText="1"/>
      <protection locked="0"/>
    </xf>
  </cellXfs>
  <cellStyles count="4">
    <cellStyle name="標準" xfId="0" builtinId="0"/>
    <cellStyle name="標準 15" xfId="1" xr:uid="{00000000-0005-0000-0000-000001000000}"/>
    <cellStyle name="標準 2" xfId="2" xr:uid="{00000000-0005-0000-0000-000002000000}"/>
    <cellStyle name="標準 3" xfId="3" xr:uid="{943755C7-B410-432D-81FA-DB5C6A3C16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348074</xdr:colOff>
      <xdr:row>1</xdr:row>
      <xdr:rowOff>28222</xdr:rowOff>
    </xdr:from>
    <xdr:to>
      <xdr:col>25</xdr:col>
      <xdr:colOff>197555</xdr:colOff>
      <xdr:row>3</xdr:row>
      <xdr:rowOff>103481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349324" y="599722"/>
          <a:ext cx="6205831" cy="4943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令和５年度市町歯周病検診調査結果</a:t>
          </a:r>
          <a:r>
            <a:rPr kumimoji="1" lang="en-US" altLang="ja-JP" sz="1800"/>
            <a:t>(</a:t>
          </a:r>
          <a:r>
            <a:rPr kumimoji="1" lang="ja-JP" altLang="en-US" sz="1800"/>
            <a:t>回答市町数：</a:t>
          </a:r>
          <a:r>
            <a:rPr kumimoji="1" lang="en-US" altLang="ja-JP" sz="1800"/>
            <a:t>23</a:t>
          </a:r>
          <a:r>
            <a:rPr kumimoji="1" lang="ja-JP" altLang="en-US" sz="1800"/>
            <a:t>市町</a:t>
          </a:r>
          <a:r>
            <a:rPr kumimoji="1" lang="en-US" altLang="ja-JP" sz="1800"/>
            <a:t>)</a:t>
          </a:r>
          <a:endParaRPr kumimoji="1" lang="ja-JP" altLang="en-US" sz="1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348074</xdr:colOff>
      <xdr:row>1</xdr:row>
      <xdr:rowOff>28222</xdr:rowOff>
    </xdr:from>
    <xdr:to>
      <xdr:col>25</xdr:col>
      <xdr:colOff>197555</xdr:colOff>
      <xdr:row>3</xdr:row>
      <xdr:rowOff>103481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414000" y="602074"/>
          <a:ext cx="6265333" cy="4891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令和５年度市町歯周病検診調査結果</a:t>
          </a:r>
          <a:r>
            <a:rPr kumimoji="1" lang="en-US" altLang="ja-JP" sz="1800"/>
            <a:t>(</a:t>
          </a:r>
          <a:r>
            <a:rPr kumimoji="1" lang="ja-JP" altLang="en-US" sz="1800"/>
            <a:t>回答市町数：</a:t>
          </a:r>
          <a:r>
            <a:rPr kumimoji="1" lang="en-US" altLang="ja-JP" sz="1800"/>
            <a:t>23</a:t>
          </a:r>
          <a:r>
            <a:rPr kumimoji="1" lang="ja-JP" altLang="en-US" sz="1800"/>
            <a:t>市町</a:t>
          </a:r>
          <a:r>
            <a:rPr kumimoji="1" lang="en-US" altLang="ja-JP" sz="1800"/>
            <a:t>)</a:t>
          </a:r>
          <a:endParaRPr kumimoji="1" lang="ja-JP" altLang="en-US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Z59"/>
  <sheetViews>
    <sheetView tabSelected="1" view="pageBreakPreview" zoomScale="80" zoomScaleNormal="60" zoomScaleSheetLayoutView="80" workbookViewId="0">
      <selection activeCell="K2" sqref="K2:L2"/>
    </sheetView>
  </sheetViews>
  <sheetFormatPr defaultColWidth="8.625" defaultRowHeight="18.75" x14ac:dyDescent="0.4"/>
  <cols>
    <col min="1" max="1" width="8.625" style="2"/>
    <col min="2" max="2" width="31.625" style="1" customWidth="1"/>
    <col min="3" max="32" width="7.625" style="1" customWidth="1"/>
    <col min="33" max="16384" width="8.625" style="1"/>
  </cols>
  <sheetData>
    <row r="1" spans="1:52" ht="45" customHeight="1" x14ac:dyDescent="0.4">
      <c r="A1" s="260" t="s">
        <v>68</v>
      </c>
      <c r="B1" s="261"/>
      <c r="C1" s="260" t="s">
        <v>69</v>
      </c>
      <c r="D1" s="261"/>
      <c r="E1" s="260" t="s">
        <v>65</v>
      </c>
      <c r="F1" s="261"/>
      <c r="G1" s="260" t="s">
        <v>66</v>
      </c>
      <c r="H1" s="261"/>
      <c r="I1" s="260" t="s">
        <v>67</v>
      </c>
      <c r="J1" s="261"/>
      <c r="K1" s="260" t="s">
        <v>4</v>
      </c>
      <c r="L1" s="261"/>
      <c r="M1" s="6"/>
      <c r="N1" s="7"/>
      <c r="O1" s="7"/>
      <c r="P1" s="7"/>
      <c r="Q1" s="7"/>
      <c r="R1" s="7"/>
      <c r="S1" s="7"/>
      <c r="T1" s="8"/>
      <c r="U1" s="9"/>
      <c r="V1" s="8"/>
      <c r="W1" s="9"/>
      <c r="X1" s="8"/>
      <c r="Y1" s="9"/>
      <c r="Z1" s="8"/>
      <c r="AA1" s="9"/>
      <c r="AB1" s="8"/>
      <c r="AC1" s="9"/>
      <c r="AD1" s="7"/>
      <c r="AE1" s="10"/>
      <c r="AF1" s="7"/>
      <c r="AG1" s="4"/>
      <c r="AH1" s="3"/>
      <c r="AI1" s="3"/>
      <c r="AJ1" s="3"/>
      <c r="AL1" s="5"/>
      <c r="AM1" s="4"/>
      <c r="AN1" s="5"/>
      <c r="AO1" s="4"/>
      <c r="AP1" s="5"/>
      <c r="AQ1" s="4"/>
      <c r="AR1" s="5"/>
      <c r="AS1" s="4"/>
      <c r="AT1" s="5"/>
      <c r="AU1" s="4"/>
      <c r="AV1" s="5"/>
      <c r="AW1" s="4"/>
      <c r="AX1" s="3"/>
      <c r="AY1" s="3"/>
      <c r="AZ1" s="3"/>
    </row>
    <row r="2" spans="1:52" ht="16.5" customHeight="1" x14ac:dyDescent="0.4">
      <c r="A2" s="262" t="s">
        <v>60</v>
      </c>
      <c r="B2" s="262"/>
      <c r="C2" s="259">
        <f>SUM(広島:神石高原!C2:D2)/23</f>
        <v>28.809642512077293</v>
      </c>
      <c r="D2" s="259"/>
      <c r="E2" s="259">
        <f>SUM(広島:神石高原!E2:F2)/23</f>
        <v>28.013189272473397</v>
      </c>
      <c r="F2" s="259"/>
      <c r="G2" s="259">
        <f>SUM(広島:神石高原!G2:H2)/23</f>
        <v>27.206972041918991</v>
      </c>
      <c r="H2" s="259"/>
      <c r="I2" s="259">
        <f>SUM(広島:神石高原!I2:J2)/23</f>
        <v>24.6945167677789</v>
      </c>
      <c r="J2" s="259"/>
      <c r="K2" s="259">
        <f>SUM(広島:神石高原!K2:L2)/23</f>
        <v>26.455089663175748</v>
      </c>
      <c r="L2" s="259"/>
      <c r="M2" s="6"/>
      <c r="N2" s="10"/>
      <c r="O2" s="10"/>
      <c r="P2" s="10"/>
      <c r="Q2" s="10"/>
      <c r="R2" s="10"/>
      <c r="S2" s="10"/>
      <c r="T2" s="7"/>
      <c r="U2" s="10"/>
      <c r="V2" s="7"/>
      <c r="W2" s="10"/>
      <c r="X2" s="7"/>
      <c r="Y2" s="10"/>
      <c r="Z2" s="7"/>
      <c r="AA2" s="10"/>
      <c r="AB2" s="7"/>
      <c r="AC2" s="10"/>
      <c r="AD2" s="10"/>
      <c r="AE2" s="10"/>
      <c r="AF2" s="10"/>
      <c r="AG2" s="4"/>
      <c r="AH2" s="3"/>
      <c r="AI2" s="3"/>
      <c r="AJ2" s="3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3"/>
      <c r="AY2" s="3"/>
      <c r="AZ2" s="3"/>
    </row>
    <row r="3" spans="1:52" ht="16.5" customHeight="1" x14ac:dyDescent="0.4">
      <c r="A3" s="262" t="s">
        <v>61</v>
      </c>
      <c r="B3" s="262"/>
      <c r="C3" s="263">
        <f>SUM(広島:神石高原!C3:D3)/23</f>
        <v>18.305748792270531</v>
      </c>
      <c r="D3" s="263"/>
      <c r="E3" s="263">
        <f>SUM(広島:神石高原!E3:F3)/23</f>
        <v>14.950692859550291</v>
      </c>
      <c r="F3" s="263"/>
      <c r="G3" s="263">
        <f>SUM(広島:神石高原!G3:H3)/23</f>
        <v>12.871657540704209</v>
      </c>
      <c r="H3" s="263"/>
      <c r="I3" s="263">
        <f>SUM(広島:神石高原!I3:J3)/23</f>
        <v>11.247520222446918</v>
      </c>
      <c r="J3" s="263"/>
      <c r="K3" s="263">
        <f>SUM(広島:神石高原!K3:L3)/23</f>
        <v>13.69699765229568</v>
      </c>
      <c r="L3" s="263"/>
      <c r="M3" s="6"/>
      <c r="N3" s="10"/>
      <c r="O3" s="10"/>
      <c r="P3" s="10"/>
      <c r="Q3" s="10"/>
      <c r="R3" s="10"/>
      <c r="S3" s="10"/>
      <c r="T3" s="7"/>
      <c r="U3" s="10"/>
      <c r="V3" s="7"/>
      <c r="W3" s="10"/>
      <c r="X3" s="7"/>
      <c r="Y3" s="10"/>
      <c r="Z3" s="7"/>
      <c r="AA3" s="10"/>
      <c r="AB3" s="7"/>
      <c r="AC3" s="10"/>
      <c r="AD3" s="10"/>
      <c r="AE3" s="10"/>
      <c r="AF3" s="10"/>
      <c r="AG3" s="4"/>
      <c r="AH3" s="3"/>
      <c r="AI3" s="3"/>
      <c r="AJ3" s="3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3"/>
      <c r="AY3" s="3"/>
      <c r="AZ3" s="3"/>
    </row>
    <row r="4" spans="1:52" ht="16.5" customHeight="1" x14ac:dyDescent="0.4">
      <c r="A4" s="262" t="s">
        <v>62</v>
      </c>
      <c r="B4" s="262"/>
      <c r="C4" s="263">
        <f>SUM(広島:神石高原!C4:D4)/23</f>
        <v>8.6268599033816411</v>
      </c>
      <c r="D4" s="263"/>
      <c r="E4" s="263">
        <f>SUM(広島:神石高原!E4:F4)/23</f>
        <v>12.04868746689778</v>
      </c>
      <c r="F4" s="263"/>
      <c r="G4" s="263">
        <f>SUM(広島:神石高原!G4:H4)/23</f>
        <v>13.59231461000109</v>
      </c>
      <c r="H4" s="263"/>
      <c r="I4" s="263">
        <f>SUM(広島:神石高原!I4:J4)/23</f>
        <v>12.884232389619145</v>
      </c>
      <c r="J4" s="263"/>
      <c r="K4" s="263">
        <f>SUM(広島:神石高原!K4:L4)/23</f>
        <v>12.074735469679574</v>
      </c>
      <c r="L4" s="263"/>
      <c r="M4" s="6"/>
      <c r="N4" s="10"/>
      <c r="O4" s="10"/>
      <c r="P4" s="10"/>
      <c r="Q4" s="10"/>
      <c r="R4" s="10"/>
      <c r="S4" s="10"/>
      <c r="T4" s="7"/>
      <c r="U4" s="10"/>
      <c r="V4" s="7"/>
      <c r="W4" s="10"/>
      <c r="X4" s="7"/>
      <c r="Y4" s="10"/>
      <c r="Z4" s="7"/>
      <c r="AA4" s="10"/>
      <c r="AB4" s="7"/>
      <c r="AC4" s="10"/>
      <c r="AD4" s="10"/>
      <c r="AE4" s="10"/>
      <c r="AF4" s="10"/>
      <c r="AG4" s="4"/>
      <c r="AH4" s="3"/>
      <c r="AI4" s="3"/>
      <c r="AJ4" s="3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3"/>
      <c r="AY4" s="3"/>
      <c r="AZ4" s="3"/>
    </row>
    <row r="5" spans="1:52" ht="16.5" customHeight="1" x14ac:dyDescent="0.4">
      <c r="A5" s="262" t="s">
        <v>63</v>
      </c>
      <c r="B5" s="262"/>
      <c r="C5" s="263">
        <f>SUM(広島:神石高原!C5:D5)/23</f>
        <v>0.93685990338164249</v>
      </c>
      <c r="D5" s="263"/>
      <c r="E5" s="263">
        <f>SUM(広島:神石高原!E5:F5)/23</f>
        <v>0.6061567721122828</v>
      </c>
      <c r="F5" s="263"/>
      <c r="G5" s="263">
        <f>SUM(広島:神石高原!G5:H5)/23</f>
        <v>0.57639119556151852</v>
      </c>
      <c r="H5" s="263"/>
      <c r="I5" s="263">
        <f>SUM(広島:神石高原!I5:J5)/23</f>
        <v>0.61124241658240652</v>
      </c>
      <c r="J5" s="263"/>
      <c r="K5" s="263">
        <f>SUM(広島:神石高原!K5:L5)/23</f>
        <v>0.68556594670181703</v>
      </c>
      <c r="L5" s="263"/>
      <c r="M5" s="6"/>
      <c r="N5" s="10"/>
      <c r="O5" s="10"/>
      <c r="P5" s="10"/>
      <c r="Q5" s="10"/>
      <c r="R5" s="10"/>
      <c r="S5" s="10"/>
      <c r="T5" s="7"/>
      <c r="U5" s="10"/>
      <c r="V5" s="7"/>
      <c r="W5" s="10"/>
      <c r="X5" s="7"/>
      <c r="Y5" s="10"/>
      <c r="Z5" s="7"/>
      <c r="AA5" s="10"/>
      <c r="AB5" s="7"/>
      <c r="AC5" s="10"/>
      <c r="AD5" s="10"/>
      <c r="AE5" s="10"/>
      <c r="AF5" s="10"/>
      <c r="AG5" s="4"/>
      <c r="AH5" s="3"/>
      <c r="AI5" s="3"/>
      <c r="AJ5" s="3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3"/>
      <c r="AY5" s="3"/>
      <c r="AZ5" s="3"/>
    </row>
    <row r="6" spans="1:52" ht="16.5" customHeight="1" x14ac:dyDescent="0.4">
      <c r="A6" s="262" t="s">
        <v>64</v>
      </c>
      <c r="B6" s="262"/>
      <c r="C6" s="263">
        <f>SUM(広島:神石高原!C6:D6)/23</f>
        <v>5.5797101449275369E-2</v>
      </c>
      <c r="D6" s="263"/>
      <c r="E6" s="263">
        <f>SUM(広島:神石高原!E6:F6)/23</f>
        <v>0.11598825172131541</v>
      </c>
      <c r="F6" s="263"/>
      <c r="G6" s="263">
        <f>SUM(広島:神石高原!G6:H6)/23</f>
        <v>0.2000290096819814</v>
      </c>
      <c r="H6" s="263"/>
      <c r="I6" s="263">
        <f>SUM(広島:神石高原!I6:J6)/23</f>
        <v>0.42220235085945396</v>
      </c>
      <c r="J6" s="263"/>
      <c r="K6" s="263">
        <f>SUM(広島:神石高原!K6:L6)/23</f>
        <v>0.31248447288546688</v>
      </c>
      <c r="L6" s="263"/>
      <c r="M6" s="6"/>
      <c r="N6" s="9"/>
      <c r="O6" s="9"/>
      <c r="P6" s="10"/>
      <c r="Q6" s="10"/>
      <c r="R6" s="10"/>
      <c r="S6" s="10"/>
      <c r="T6" s="7"/>
      <c r="U6" s="10"/>
      <c r="V6" s="7"/>
      <c r="W6" s="10"/>
      <c r="X6" s="7"/>
      <c r="Y6" s="10"/>
      <c r="Z6" s="7"/>
      <c r="AA6" s="10"/>
      <c r="AB6" s="7"/>
      <c r="AC6" s="10"/>
      <c r="AD6" s="10"/>
      <c r="AE6" s="10"/>
      <c r="AF6" s="10"/>
      <c r="AG6" s="4"/>
      <c r="AH6" s="3"/>
      <c r="AI6" s="3"/>
      <c r="AJ6" s="3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3"/>
      <c r="AY6" s="3"/>
      <c r="AZ6" s="3"/>
    </row>
    <row r="7" spans="1:52" s="19" customFormat="1" ht="37.5" customHeight="1" thickBot="1" x14ac:dyDescent="0.45">
      <c r="A7" s="264" t="s">
        <v>72</v>
      </c>
      <c r="B7" s="264"/>
      <c r="C7" s="16"/>
      <c r="D7" s="16"/>
      <c r="E7" s="16"/>
      <c r="F7" s="16"/>
      <c r="G7" s="16"/>
      <c r="H7" s="16"/>
      <c r="I7" s="16"/>
      <c r="J7" s="16"/>
      <c r="K7" s="17"/>
      <c r="L7" s="17"/>
      <c r="M7" s="17"/>
      <c r="N7" s="16"/>
      <c r="O7" s="16"/>
      <c r="P7" s="16"/>
      <c r="Q7" s="16"/>
      <c r="R7" s="16"/>
      <c r="S7" s="16"/>
      <c r="T7" s="16"/>
      <c r="U7" s="16"/>
      <c r="V7" s="17"/>
      <c r="W7" s="17"/>
      <c r="X7" s="17"/>
      <c r="Y7" s="16"/>
      <c r="Z7" s="18"/>
      <c r="AA7" s="16"/>
      <c r="AB7" s="16"/>
      <c r="AC7" s="16"/>
      <c r="AD7" s="16"/>
      <c r="AE7" s="16"/>
      <c r="AF7" s="16"/>
      <c r="AH7" s="20"/>
      <c r="AI7" s="20"/>
      <c r="AJ7" s="20"/>
      <c r="AL7" s="21"/>
      <c r="AX7" s="20"/>
      <c r="AY7" s="20"/>
      <c r="AZ7" s="20"/>
    </row>
    <row r="8" spans="1:52" ht="16.5" customHeight="1" x14ac:dyDescent="0.4">
      <c r="A8" s="265"/>
      <c r="B8" s="266"/>
      <c r="C8" s="266" t="s">
        <v>56</v>
      </c>
      <c r="D8" s="268"/>
      <c r="E8" s="268"/>
      <c r="F8" s="268"/>
      <c r="G8" s="268"/>
      <c r="H8" s="268"/>
      <c r="I8" s="266" t="s">
        <v>57</v>
      </c>
      <c r="J8" s="268"/>
      <c r="K8" s="268"/>
      <c r="L8" s="268"/>
      <c r="M8" s="268"/>
      <c r="N8" s="268"/>
      <c r="O8" s="266" t="s">
        <v>58</v>
      </c>
      <c r="P8" s="268"/>
      <c r="Q8" s="268"/>
      <c r="R8" s="268"/>
      <c r="S8" s="268"/>
      <c r="T8" s="268"/>
      <c r="U8" s="266" t="s">
        <v>59</v>
      </c>
      <c r="V8" s="268"/>
      <c r="W8" s="268"/>
      <c r="X8" s="268"/>
      <c r="Y8" s="268"/>
      <c r="Z8" s="268"/>
      <c r="AA8" s="268" t="s">
        <v>4</v>
      </c>
      <c r="AB8" s="268"/>
      <c r="AC8" s="268"/>
      <c r="AD8" s="268"/>
      <c r="AE8" s="268"/>
      <c r="AF8" s="269"/>
    </row>
    <row r="9" spans="1:52" ht="16.5" customHeight="1" x14ac:dyDescent="0.4">
      <c r="A9" s="267"/>
      <c r="B9" s="260"/>
      <c r="C9" s="261" t="s">
        <v>0</v>
      </c>
      <c r="D9" s="261"/>
      <c r="E9" s="261" t="s">
        <v>3</v>
      </c>
      <c r="F9" s="261"/>
      <c r="G9" s="261" t="s">
        <v>4</v>
      </c>
      <c r="H9" s="261"/>
      <c r="I9" s="261" t="s">
        <v>0</v>
      </c>
      <c r="J9" s="261"/>
      <c r="K9" s="261" t="s">
        <v>3</v>
      </c>
      <c r="L9" s="261"/>
      <c r="M9" s="261" t="s">
        <v>4</v>
      </c>
      <c r="N9" s="261"/>
      <c r="O9" s="261" t="s">
        <v>0</v>
      </c>
      <c r="P9" s="261"/>
      <c r="Q9" s="261" t="s">
        <v>3</v>
      </c>
      <c r="R9" s="261"/>
      <c r="S9" s="261" t="s">
        <v>4</v>
      </c>
      <c r="T9" s="261"/>
      <c r="U9" s="261" t="s">
        <v>0</v>
      </c>
      <c r="V9" s="261"/>
      <c r="W9" s="261" t="s">
        <v>3</v>
      </c>
      <c r="X9" s="261"/>
      <c r="Y9" s="261" t="s">
        <v>4</v>
      </c>
      <c r="Z9" s="261"/>
      <c r="AA9" s="261" t="s">
        <v>0</v>
      </c>
      <c r="AB9" s="261"/>
      <c r="AC9" s="261" t="s">
        <v>3</v>
      </c>
      <c r="AD9" s="261"/>
      <c r="AE9" s="273" t="s">
        <v>4</v>
      </c>
      <c r="AF9" s="274"/>
    </row>
    <row r="10" spans="1:52" ht="16.5" customHeight="1" x14ac:dyDescent="0.4">
      <c r="A10" s="267"/>
      <c r="B10" s="260"/>
      <c r="C10" s="57" t="s">
        <v>1</v>
      </c>
      <c r="D10" s="57" t="s">
        <v>2</v>
      </c>
      <c r="E10" s="57" t="s">
        <v>1</v>
      </c>
      <c r="F10" s="57" t="s">
        <v>2</v>
      </c>
      <c r="G10" s="57" t="s">
        <v>1</v>
      </c>
      <c r="H10" s="57" t="s">
        <v>2</v>
      </c>
      <c r="I10" s="57" t="s">
        <v>1</v>
      </c>
      <c r="J10" s="57" t="s">
        <v>2</v>
      </c>
      <c r="K10" s="57" t="s">
        <v>1</v>
      </c>
      <c r="L10" s="57" t="s">
        <v>2</v>
      </c>
      <c r="M10" s="57" t="s">
        <v>1</v>
      </c>
      <c r="N10" s="57" t="s">
        <v>2</v>
      </c>
      <c r="O10" s="57" t="s">
        <v>1</v>
      </c>
      <c r="P10" s="57" t="s">
        <v>2</v>
      </c>
      <c r="Q10" s="57" t="s">
        <v>1</v>
      </c>
      <c r="R10" s="57" t="s">
        <v>2</v>
      </c>
      <c r="S10" s="57" t="s">
        <v>1</v>
      </c>
      <c r="T10" s="57" t="s">
        <v>2</v>
      </c>
      <c r="U10" s="57" t="s">
        <v>1</v>
      </c>
      <c r="V10" s="57" t="s">
        <v>2</v>
      </c>
      <c r="W10" s="57" t="s">
        <v>1</v>
      </c>
      <c r="X10" s="57" t="s">
        <v>2</v>
      </c>
      <c r="Y10" s="57" t="s">
        <v>1</v>
      </c>
      <c r="Z10" s="57" t="s">
        <v>2</v>
      </c>
      <c r="AA10" s="57" t="s">
        <v>1</v>
      </c>
      <c r="AB10" s="57" t="s">
        <v>2</v>
      </c>
      <c r="AC10" s="57" t="s">
        <v>1</v>
      </c>
      <c r="AD10" s="57" t="s">
        <v>2</v>
      </c>
      <c r="AE10" s="57" t="s">
        <v>1</v>
      </c>
      <c r="AF10" s="37" t="s">
        <v>2</v>
      </c>
    </row>
    <row r="11" spans="1:52" ht="16.5" customHeight="1" x14ac:dyDescent="0.4">
      <c r="A11" s="275" t="s">
        <v>186</v>
      </c>
      <c r="B11" s="276"/>
      <c r="C11" s="15">
        <f>SUM(広島:神石高原!C11)</f>
        <v>26446</v>
      </c>
      <c r="D11" s="36"/>
      <c r="E11" s="15">
        <f>SUM(広島:神石高原!E11)</f>
        <v>26131</v>
      </c>
      <c r="F11" s="36"/>
      <c r="G11" s="52">
        <f>SUM(広島:神石高原!G11)</f>
        <v>52577</v>
      </c>
      <c r="H11" s="36"/>
      <c r="I11" s="15">
        <f>SUM(広島:神石高原!I11)</f>
        <v>34155</v>
      </c>
      <c r="J11" s="36"/>
      <c r="K11" s="15">
        <f>SUM(広島:神石高原!K11)</f>
        <v>33462</v>
      </c>
      <c r="L11" s="36"/>
      <c r="M11" s="52">
        <f>SUM(広島:神石高原!M11)</f>
        <v>67617</v>
      </c>
      <c r="N11" s="36"/>
      <c r="O11" s="15">
        <f>SUM(広島:神石高原!O11)</f>
        <v>18154</v>
      </c>
      <c r="P11" s="36"/>
      <c r="Q11" s="15">
        <f>SUM(広島:神石高原!Q11)</f>
        <v>18722</v>
      </c>
      <c r="R11" s="36"/>
      <c r="S11" s="52">
        <f>SUM(広島:神石高原!S11)</f>
        <v>36876</v>
      </c>
      <c r="T11" s="36"/>
      <c r="U11" s="15">
        <f>SUM(広島:神石高原!U11)</f>
        <v>19461</v>
      </c>
      <c r="V11" s="36"/>
      <c r="W11" s="15">
        <f>SUM(広島:神石高原!W11)</f>
        <v>21489</v>
      </c>
      <c r="X11" s="36"/>
      <c r="Y11" s="52">
        <f>SUM(広島:神石高原!Y11)</f>
        <v>40950</v>
      </c>
      <c r="Z11" s="36"/>
      <c r="AA11" s="15">
        <f>SUM(広島:神石高原!AA11)</f>
        <v>98216</v>
      </c>
      <c r="AB11" s="36"/>
      <c r="AC11" s="15">
        <f>SUM(広島:神石高原!AC11)</f>
        <v>99804</v>
      </c>
      <c r="AD11" s="36"/>
      <c r="AE11" s="52">
        <f>SUM(広島:神石高原!AE11)</f>
        <v>198020</v>
      </c>
      <c r="AF11" s="38"/>
    </row>
    <row r="12" spans="1:52" ht="16.5" customHeight="1" x14ac:dyDescent="0.4">
      <c r="A12" s="275" t="s">
        <v>187</v>
      </c>
      <c r="B12" s="276"/>
      <c r="C12" s="15">
        <f>SUM(広島:神石高原!C12)</f>
        <v>1806</v>
      </c>
      <c r="D12" s="34">
        <f>ROUNDDOWN(C12/$C$11,4)</f>
        <v>6.8199999999999997E-2</v>
      </c>
      <c r="E12" s="15">
        <f>SUM(広島:神石高原!E12)</f>
        <v>3118</v>
      </c>
      <c r="F12" s="34">
        <f>ROUNDDOWN(E12/$E$11,4)</f>
        <v>0.1193</v>
      </c>
      <c r="G12" s="52">
        <f>SUM(広島:神石高原!G12)</f>
        <v>4924</v>
      </c>
      <c r="H12" s="53">
        <f>ROUNDDOWN(G12/$G$11,4)</f>
        <v>9.3600000000000003E-2</v>
      </c>
      <c r="I12" s="15">
        <f>SUM(広島:神石高原!I12)</f>
        <v>1783</v>
      </c>
      <c r="J12" s="34">
        <f>ROUNDDOWN(I12/$I$11,4)</f>
        <v>5.2200000000000003E-2</v>
      </c>
      <c r="K12" s="15">
        <f>SUM(広島:神石高原!K12)</f>
        <v>3975</v>
      </c>
      <c r="L12" s="34">
        <f>ROUNDDOWN(K12/$K$11,4)</f>
        <v>0.1187</v>
      </c>
      <c r="M12" s="52">
        <f>SUM(広島:神石高原!M12)</f>
        <v>5758</v>
      </c>
      <c r="N12" s="53">
        <f>ROUNDDOWN(M12/$M$11,4)</f>
        <v>8.5099999999999995E-2</v>
      </c>
      <c r="O12" s="15">
        <f>SUM(広島:神石高原!O12)</f>
        <v>1086</v>
      </c>
      <c r="P12" s="34">
        <f>ROUNDDOWN(O12/$O$11,4)</f>
        <v>5.9799999999999999E-2</v>
      </c>
      <c r="Q12" s="15">
        <f>SUM(広島:神石高原!Q12)</f>
        <v>2190</v>
      </c>
      <c r="R12" s="34">
        <f>ROUNDDOWN(Q12/$Q$11,4)</f>
        <v>0.1169</v>
      </c>
      <c r="S12" s="52">
        <f>SUM(広島:神石高原!S12)</f>
        <v>3276</v>
      </c>
      <c r="T12" s="53">
        <f>ROUNDDOWN(S12/$S$11,4)</f>
        <v>8.8800000000000004E-2</v>
      </c>
      <c r="U12" s="15">
        <f>SUM(広島:神石高原!U12)</f>
        <v>1835</v>
      </c>
      <c r="V12" s="34">
        <f>ROUNDDOWN(U12/$U$11,4)</f>
        <v>9.4200000000000006E-2</v>
      </c>
      <c r="W12" s="15">
        <f>SUM(広島:神石高原!W12)</f>
        <v>3031</v>
      </c>
      <c r="X12" s="34">
        <f>ROUNDDOWN(W12/$W$11,4)</f>
        <v>0.14099999999999999</v>
      </c>
      <c r="Y12" s="52">
        <f>SUM(広島:神石高原!Y12)</f>
        <v>4866</v>
      </c>
      <c r="Z12" s="53">
        <f>ROUNDDOWN(Y12/$Y$11,4)</f>
        <v>0.1188</v>
      </c>
      <c r="AA12" s="15">
        <f>SUM(広島:神石高原!AA12)</f>
        <v>6510</v>
      </c>
      <c r="AB12" s="34">
        <f>ROUNDDOWN(AA12/$AA$11,4)</f>
        <v>6.6199999999999995E-2</v>
      </c>
      <c r="AC12" s="15">
        <f>SUM(広島:神石高原!AC12)</f>
        <v>12314</v>
      </c>
      <c r="AD12" s="34">
        <f>ROUNDDOWN(AC12/$AC$11,4)</f>
        <v>0.12330000000000001</v>
      </c>
      <c r="AE12" s="52">
        <f>SUM(広島:神石高原!AE12)</f>
        <v>18824</v>
      </c>
      <c r="AF12" s="54">
        <f>ROUNDDOWN(AE12/$AE$11,4)</f>
        <v>9.5000000000000001E-2</v>
      </c>
    </row>
    <row r="13" spans="1:52" ht="16.5" customHeight="1" x14ac:dyDescent="0.4">
      <c r="A13" s="275" t="s">
        <v>188</v>
      </c>
      <c r="B13" s="276"/>
      <c r="C13" s="15">
        <f>SUM(広島:神石高原!C13)</f>
        <v>23</v>
      </c>
      <c r="D13" s="36"/>
      <c r="E13" s="15">
        <f>SUM(広島:神石高原!E13)</f>
        <v>21</v>
      </c>
      <c r="F13" s="36"/>
      <c r="G13" s="15">
        <f>SUM(広島:神石高原!G13)</f>
        <v>44</v>
      </c>
      <c r="H13" s="36"/>
      <c r="I13" s="15">
        <f>SUM(広島:神石高原!I13)</f>
        <v>20</v>
      </c>
      <c r="J13" s="36"/>
      <c r="K13" s="15">
        <f>SUM(広島:神石高原!K13)</f>
        <v>61</v>
      </c>
      <c r="L13" s="36"/>
      <c r="M13" s="15">
        <f>SUM(広島:神石高原!M13)</f>
        <v>81</v>
      </c>
      <c r="N13" s="36"/>
      <c r="O13" s="15">
        <f>SUM(広島:神石高原!O13)</f>
        <v>29</v>
      </c>
      <c r="P13" s="36"/>
      <c r="Q13" s="15">
        <f>SUM(広島:神石高原!Q13)</f>
        <v>44</v>
      </c>
      <c r="R13" s="36"/>
      <c r="S13" s="15">
        <f>SUM(広島:神石高原!S13)</f>
        <v>73</v>
      </c>
      <c r="T13" s="36"/>
      <c r="U13" s="15">
        <f>SUM(広島:神石高原!U13)</f>
        <v>42</v>
      </c>
      <c r="V13" s="36"/>
      <c r="W13" s="15">
        <f>SUM(広島:神石高原!W13)</f>
        <v>50</v>
      </c>
      <c r="X13" s="36"/>
      <c r="Y13" s="15">
        <f>SUM(広島:神石高原!Y13)</f>
        <v>92</v>
      </c>
      <c r="Z13" s="36"/>
      <c r="AA13" s="15">
        <f>SUM(広島:神石高原!AA13)</f>
        <v>114</v>
      </c>
      <c r="AB13" s="36"/>
      <c r="AC13" s="15">
        <f>SUM(広島:神石高原!AC13)</f>
        <v>176</v>
      </c>
      <c r="AD13" s="36"/>
      <c r="AE13" s="15">
        <f>SUM(広島:神石高原!AE13)</f>
        <v>290</v>
      </c>
      <c r="AF13" s="36"/>
    </row>
    <row r="14" spans="1:52" ht="16.5" customHeight="1" thickBot="1" x14ac:dyDescent="0.45">
      <c r="A14" s="277" t="s">
        <v>189</v>
      </c>
      <c r="B14" s="278"/>
      <c r="C14" s="58">
        <f>SUM(広島:神石高原!C14)</f>
        <v>1829</v>
      </c>
      <c r="D14" s="59">
        <f>ROUNDDOWN(C14/$C$11,4)</f>
        <v>6.9099999999999995E-2</v>
      </c>
      <c r="E14" s="58">
        <f>SUM(広島:神石高原!E14)</f>
        <v>3139</v>
      </c>
      <c r="F14" s="59">
        <f>ROUNDDOWN(E14/$E$11,4)</f>
        <v>0.1201</v>
      </c>
      <c r="G14" s="60">
        <f>SUM(広島:神石高原!G14)</f>
        <v>4968</v>
      </c>
      <c r="H14" s="59">
        <f>ROUNDDOWN(G14/$G$11,4)</f>
        <v>9.4399999999999998E-2</v>
      </c>
      <c r="I14" s="58">
        <f>SUM(広島:神石高原!I14)</f>
        <v>1803</v>
      </c>
      <c r="J14" s="59">
        <f>ROUNDDOWN(I14/$I$11,4)</f>
        <v>5.2699999999999997E-2</v>
      </c>
      <c r="K14" s="58">
        <f>SUM(広島:神石高原!K14)</f>
        <v>4036</v>
      </c>
      <c r="L14" s="59">
        <f>ROUNDDOWN(K14/$K$11,4)</f>
        <v>0.1206</v>
      </c>
      <c r="M14" s="60">
        <f>SUM(広島:神石高原!M14)</f>
        <v>5839</v>
      </c>
      <c r="N14" s="59">
        <f>ROUNDDOWN(M14/$M$11,4)</f>
        <v>8.6300000000000002E-2</v>
      </c>
      <c r="O14" s="58">
        <f>SUM(広島:神石高原!O14)</f>
        <v>1115</v>
      </c>
      <c r="P14" s="59">
        <f>ROUNDDOWN(O14/$O$11,4)</f>
        <v>6.1400000000000003E-2</v>
      </c>
      <c r="Q14" s="58">
        <f>SUM(広島:神石高原!Q14)</f>
        <v>2234</v>
      </c>
      <c r="R14" s="59">
        <f>ROUNDDOWN(Q14/$Q$11,4)</f>
        <v>0.1193</v>
      </c>
      <c r="S14" s="60">
        <f>SUM(広島:神石高原!S14)</f>
        <v>3349</v>
      </c>
      <c r="T14" s="59">
        <f>ROUNDDOWN(S14/$S$11,4)</f>
        <v>9.0800000000000006E-2</v>
      </c>
      <c r="U14" s="58">
        <f>SUM(広島:神石高原!U14)</f>
        <v>1877</v>
      </c>
      <c r="V14" s="59">
        <f>ROUNDDOWN(U14/$U$11,4)</f>
        <v>9.64E-2</v>
      </c>
      <c r="W14" s="58">
        <f>SUM(広島:神石高原!W14)</f>
        <v>3081</v>
      </c>
      <c r="X14" s="59">
        <f>ROUNDDOWN(W14/$W$11,4)</f>
        <v>0.14330000000000001</v>
      </c>
      <c r="Y14" s="60">
        <f>SUM(広島:神石高原!Y14)</f>
        <v>4958</v>
      </c>
      <c r="Z14" s="59">
        <f>ROUNDDOWN(Y14/$Y$11,4)</f>
        <v>0.121</v>
      </c>
      <c r="AA14" s="58">
        <f>SUM(広島:神石高原!AA14)</f>
        <v>6624</v>
      </c>
      <c r="AB14" s="59">
        <f>ROUNDDOWN(AA14/$AA$11,4)</f>
        <v>6.7400000000000002E-2</v>
      </c>
      <c r="AC14" s="58">
        <f>SUM(広島:神石高原!AC14)</f>
        <v>12490</v>
      </c>
      <c r="AD14" s="59">
        <f>ROUNDDOWN(AC14/$AC$11,4)</f>
        <v>0.12509999999999999</v>
      </c>
      <c r="AE14" s="60">
        <f>SUM(広島:神石高原!AE14)</f>
        <v>19114</v>
      </c>
      <c r="AF14" s="61">
        <f>ROUNDDOWN(AE14/$AE$11,4)</f>
        <v>9.6500000000000002E-2</v>
      </c>
    </row>
    <row r="15" spans="1:52" ht="16.5" customHeight="1" x14ac:dyDescent="0.4">
      <c r="A15" s="279" t="s">
        <v>9</v>
      </c>
      <c r="B15" s="13" t="s">
        <v>7</v>
      </c>
      <c r="C15" s="62">
        <f>SUM(広島:神石高原!C15)</f>
        <v>5</v>
      </c>
      <c r="D15" s="63">
        <f>ROUNDDOWN(C15/$C$14,4)</f>
        <v>2.7000000000000001E-3</v>
      </c>
      <c r="E15" s="62">
        <f>SUM(広島:神石高原!E15)</f>
        <v>0</v>
      </c>
      <c r="F15" s="63">
        <f>ROUNDDOWN(E15/$E$14,4)</f>
        <v>0</v>
      </c>
      <c r="G15" s="62">
        <f>SUM(広島:神石高原!G15)</f>
        <v>5</v>
      </c>
      <c r="H15" s="63">
        <f>ROUNDDOWN(G15/$G$14,4)</f>
        <v>1E-3</v>
      </c>
      <c r="I15" s="62">
        <f>SUM(広島:神石高原!I15)</f>
        <v>4</v>
      </c>
      <c r="J15" s="63">
        <f>ROUNDDOWN(I15/$I$14,4)</f>
        <v>2.2000000000000001E-3</v>
      </c>
      <c r="K15" s="62">
        <f>SUM(広島:神石高原!K15)</f>
        <v>1</v>
      </c>
      <c r="L15" s="63">
        <f>ROUNDDOWN(K15/$K$14,4)</f>
        <v>2.0000000000000001E-4</v>
      </c>
      <c r="M15" s="62">
        <f>SUM(広島:神石高原!M15)</f>
        <v>5</v>
      </c>
      <c r="N15" s="63">
        <f>ROUNDDOWN(M15/$M$14,4)</f>
        <v>8.0000000000000004E-4</v>
      </c>
      <c r="O15" s="62">
        <f>SUM(広島:神石高原!O15)</f>
        <v>1</v>
      </c>
      <c r="P15" s="63">
        <f>ROUNDDOWN(O15/$O$14,4)</f>
        <v>8.0000000000000004E-4</v>
      </c>
      <c r="Q15" s="62">
        <f>SUM(広島:神石高原!Q15)</f>
        <v>1</v>
      </c>
      <c r="R15" s="63">
        <f>ROUNDDOWN(Q15/$Q$14,4)</f>
        <v>4.0000000000000002E-4</v>
      </c>
      <c r="S15" s="62">
        <f>SUM(広島:神石高原!S15)</f>
        <v>2</v>
      </c>
      <c r="T15" s="63">
        <f>ROUNDDOWN(S15/$S$14,4)</f>
        <v>5.0000000000000001E-4</v>
      </c>
      <c r="U15" s="62">
        <f>SUM(広島:神石高原!U15)</f>
        <v>11</v>
      </c>
      <c r="V15" s="63">
        <f>ROUNDDOWN(U15/$U$14,4)</f>
        <v>5.7999999999999996E-3</v>
      </c>
      <c r="W15" s="62">
        <f>SUM(広島:神石高原!W15)</f>
        <v>3</v>
      </c>
      <c r="X15" s="63">
        <f>ROUNDDOWN(W15/$W$14,4)</f>
        <v>8.9999999999999998E-4</v>
      </c>
      <c r="Y15" s="62">
        <f>SUM(広島:神石高原!Y15)</f>
        <v>14</v>
      </c>
      <c r="Z15" s="63">
        <f>ROUNDDOWN(Y15/$Y$14,4)</f>
        <v>2.8E-3</v>
      </c>
      <c r="AA15" s="62">
        <f>SUM(広島:神石高原!AA15)</f>
        <v>21</v>
      </c>
      <c r="AB15" s="63">
        <f>ROUNDDOWN(AA15/$AA$14,4)</f>
        <v>3.0999999999999999E-3</v>
      </c>
      <c r="AC15" s="62">
        <f>SUM(広島:神石高原!AC15)</f>
        <v>5</v>
      </c>
      <c r="AD15" s="63">
        <f>ROUNDDOWN(AC15/$AC$14,4)</f>
        <v>4.0000000000000002E-4</v>
      </c>
      <c r="AE15" s="62">
        <f>SUM(広島:神石高原!AE15)</f>
        <v>26</v>
      </c>
      <c r="AF15" s="64">
        <f>ROUNDDOWN(AE15/$AE$14,4)</f>
        <v>1.2999999999999999E-3</v>
      </c>
    </row>
    <row r="16" spans="1:52" ht="16.5" customHeight="1" x14ac:dyDescent="0.4">
      <c r="A16" s="280"/>
      <c r="B16" s="12" t="s">
        <v>5</v>
      </c>
      <c r="C16" s="15">
        <f>SUM(広島:神石高原!C16)</f>
        <v>330</v>
      </c>
      <c r="D16" s="35">
        <f>ROUNDDOWN(C16/$C$14,4)</f>
        <v>0.1804</v>
      </c>
      <c r="E16" s="15">
        <f>SUM(広島:神石高原!E16)</f>
        <v>160</v>
      </c>
      <c r="F16" s="35">
        <f>ROUNDDOWN(E16/$E$14,4)</f>
        <v>5.0900000000000001E-2</v>
      </c>
      <c r="G16" s="15">
        <f>SUM(広島:神石高原!G16)</f>
        <v>490</v>
      </c>
      <c r="H16" s="35">
        <f>ROUNDDOWN(G16/$G$14,4)</f>
        <v>9.8599999999999993E-2</v>
      </c>
      <c r="I16" s="15">
        <f>SUM(広島:神石高原!I16)</f>
        <v>370</v>
      </c>
      <c r="J16" s="35">
        <f t="shared" ref="J16:J59" si="0">ROUNDDOWN(I16/$I$14,4)</f>
        <v>0.20519999999999999</v>
      </c>
      <c r="K16" s="15">
        <f>SUM(広島:神石高原!K16)</f>
        <v>199</v>
      </c>
      <c r="L16" s="35">
        <f t="shared" ref="L16:L59" si="1">ROUNDDOWN(K16/$K$14,4)</f>
        <v>4.9299999999999997E-2</v>
      </c>
      <c r="M16" s="15">
        <f>SUM(広島:神石高原!M16)</f>
        <v>569</v>
      </c>
      <c r="N16" s="35">
        <f t="shared" ref="N16:N59" si="2">ROUNDDOWN(M16/$M$14,4)</f>
        <v>9.74E-2</v>
      </c>
      <c r="O16" s="15">
        <f>SUM(広島:神石高原!O16)</f>
        <v>244</v>
      </c>
      <c r="P16" s="35">
        <f t="shared" ref="P16:P59" si="3">ROUNDDOWN(O16/$O$14,4)</f>
        <v>0.21879999999999999</v>
      </c>
      <c r="Q16" s="15">
        <f>SUM(広島:神石高原!Q16)</f>
        <v>128</v>
      </c>
      <c r="R16" s="35">
        <f t="shared" ref="R16:R59" si="4">ROUNDDOWN(Q16/$Q$14,4)</f>
        <v>5.7200000000000001E-2</v>
      </c>
      <c r="S16" s="15">
        <f>SUM(広島:神石高原!S16)</f>
        <v>372</v>
      </c>
      <c r="T16" s="35">
        <f t="shared" ref="T16:T59" si="5">ROUNDDOWN(S16/$S$14,4)</f>
        <v>0.111</v>
      </c>
      <c r="U16" s="15">
        <f>SUM(広島:神石高原!U16)</f>
        <v>477</v>
      </c>
      <c r="V16" s="35">
        <f t="shared" ref="V16:V59" si="6">ROUNDDOWN(U16/$U$14,4)</f>
        <v>0.25409999999999999</v>
      </c>
      <c r="W16" s="15">
        <f>SUM(広島:神石高原!W16)</f>
        <v>217</v>
      </c>
      <c r="X16" s="35">
        <f t="shared" ref="X16:X59" si="7">ROUNDDOWN(W16/$W$14,4)</f>
        <v>7.0400000000000004E-2</v>
      </c>
      <c r="Y16" s="15">
        <f>SUM(広島:神石高原!Y16)</f>
        <v>694</v>
      </c>
      <c r="Z16" s="35">
        <f t="shared" ref="Z16:Z59" si="8">ROUNDDOWN(Y16/$Y$14,4)</f>
        <v>0.1399</v>
      </c>
      <c r="AA16" s="15">
        <f>SUM(広島:神石高原!AA16)</f>
        <v>1421</v>
      </c>
      <c r="AB16" s="35">
        <f>ROUNDDOWN(AA16/$AA$14,4)</f>
        <v>0.2145</v>
      </c>
      <c r="AC16" s="15">
        <f>SUM(広島:神石高原!AC16)</f>
        <v>704</v>
      </c>
      <c r="AD16" s="35">
        <f t="shared" ref="AD16:AD59" si="9">ROUNDDOWN(AC16/$AC$14,4)</f>
        <v>5.6300000000000003E-2</v>
      </c>
      <c r="AE16" s="15">
        <f>SUM(広島:神石高原!AE16)</f>
        <v>2125</v>
      </c>
      <c r="AF16" s="55">
        <f t="shared" ref="AF16:AF59" si="10">ROUNDDOWN(AE16/$AE$14,4)</f>
        <v>0.1111</v>
      </c>
    </row>
    <row r="17" spans="1:32" ht="16.5" customHeight="1" x14ac:dyDescent="0.4">
      <c r="A17" s="280"/>
      <c r="B17" s="12" t="s">
        <v>6</v>
      </c>
      <c r="C17" s="15">
        <f>SUM(広島:神石高原!C17)</f>
        <v>1135</v>
      </c>
      <c r="D17" s="35">
        <f>ROUNDDOWN(C17/$C$14,4)</f>
        <v>0.62050000000000005</v>
      </c>
      <c r="E17" s="15">
        <f>SUM(広島:神石高原!E17)</f>
        <v>1854</v>
      </c>
      <c r="F17" s="35">
        <f t="shared" ref="F17" si="11">ROUNDDOWN(E17/$E$14,4)</f>
        <v>0.59060000000000001</v>
      </c>
      <c r="G17" s="15">
        <f>SUM(広島:神石高原!G17)</f>
        <v>2989</v>
      </c>
      <c r="H17" s="35">
        <f t="shared" ref="H17:H59" si="12">ROUNDDOWN(G17/$G$14,4)</f>
        <v>0.60160000000000002</v>
      </c>
      <c r="I17" s="15">
        <f>SUM(広島:神石高原!I17)</f>
        <v>1045</v>
      </c>
      <c r="J17" s="35">
        <f t="shared" si="0"/>
        <v>0.57950000000000002</v>
      </c>
      <c r="K17" s="15">
        <f>SUM(広島:神石高原!K17)</f>
        <v>2201</v>
      </c>
      <c r="L17" s="35">
        <f t="shared" si="1"/>
        <v>0.54530000000000001</v>
      </c>
      <c r="M17" s="15">
        <f>SUM(広島:神石高原!M17)</f>
        <v>3246</v>
      </c>
      <c r="N17" s="35">
        <f t="shared" si="2"/>
        <v>0.55589999999999995</v>
      </c>
      <c r="O17" s="15">
        <f>SUM(広島:神石高原!O17)</f>
        <v>598</v>
      </c>
      <c r="P17" s="35">
        <f t="shared" si="3"/>
        <v>0.5363</v>
      </c>
      <c r="Q17" s="15">
        <f>SUM(広島:神石高原!Q17)</f>
        <v>1246</v>
      </c>
      <c r="R17" s="35">
        <f t="shared" si="4"/>
        <v>0.55769999999999997</v>
      </c>
      <c r="S17" s="15">
        <f>SUM(広島:神石高原!S17)</f>
        <v>1844</v>
      </c>
      <c r="T17" s="35">
        <f t="shared" si="5"/>
        <v>0.55059999999999998</v>
      </c>
      <c r="U17" s="15">
        <f>SUM(広島:神石高原!U17)</f>
        <v>947</v>
      </c>
      <c r="V17" s="35">
        <f t="shared" si="6"/>
        <v>0.50449999999999995</v>
      </c>
      <c r="W17" s="15">
        <f>SUM(広島:神石高原!W17)</f>
        <v>1755</v>
      </c>
      <c r="X17" s="35">
        <f t="shared" si="7"/>
        <v>0.5696</v>
      </c>
      <c r="Y17" s="15">
        <f>SUM(広島:神石高原!Y17)</f>
        <v>2702</v>
      </c>
      <c r="Z17" s="35">
        <f t="shared" si="8"/>
        <v>0.54490000000000005</v>
      </c>
      <c r="AA17" s="15">
        <f>SUM(広島:神石高原!AA17)</f>
        <v>3725</v>
      </c>
      <c r="AB17" s="35">
        <f t="shared" ref="AB17:AB59" si="13">ROUNDDOWN(AA17/$AA$14,4)</f>
        <v>0.56230000000000002</v>
      </c>
      <c r="AC17" s="15">
        <f>SUM(広島:神石高原!AC17)</f>
        <v>7056</v>
      </c>
      <c r="AD17" s="35">
        <f t="shared" si="9"/>
        <v>0.56489999999999996</v>
      </c>
      <c r="AE17" s="15">
        <f>SUM(広島:神石高原!AE17)</f>
        <v>10781</v>
      </c>
      <c r="AF17" s="55">
        <f t="shared" si="10"/>
        <v>0.56399999999999995</v>
      </c>
    </row>
    <row r="18" spans="1:32" ht="16.5" customHeight="1" thickBot="1" x14ac:dyDescent="0.45">
      <c r="A18" s="281"/>
      <c r="B18" s="14" t="s">
        <v>8</v>
      </c>
      <c r="C18" s="65">
        <f>SUM(広島:神石高原!C18)</f>
        <v>330</v>
      </c>
      <c r="D18" s="66">
        <f>ROUNDDOWN(C18/$C$14,4)</f>
        <v>0.1804</v>
      </c>
      <c r="E18" s="65">
        <f>SUM(広島:神石高原!E18)</f>
        <v>1086</v>
      </c>
      <c r="F18" s="66">
        <f>ROUNDDOWN(E18/$E$14,4)</f>
        <v>0.34589999999999999</v>
      </c>
      <c r="G18" s="65">
        <f>SUM(広島:神石高原!G18)</f>
        <v>1416</v>
      </c>
      <c r="H18" s="66">
        <f t="shared" si="12"/>
        <v>0.28499999999999998</v>
      </c>
      <c r="I18" s="65">
        <f>SUM(広島:神石高原!I18)</f>
        <v>357</v>
      </c>
      <c r="J18" s="66">
        <f t="shared" si="0"/>
        <v>0.19800000000000001</v>
      </c>
      <c r="K18" s="65">
        <f>SUM(広島:神石高原!K18)</f>
        <v>1553</v>
      </c>
      <c r="L18" s="66">
        <f t="shared" si="1"/>
        <v>0.38469999999999999</v>
      </c>
      <c r="M18" s="65">
        <f>SUM(広島:神石高原!M18)</f>
        <v>1910</v>
      </c>
      <c r="N18" s="66">
        <f t="shared" si="2"/>
        <v>0.3271</v>
      </c>
      <c r="O18" s="65">
        <f>SUM(広島:神石高原!O18)</f>
        <v>234</v>
      </c>
      <c r="P18" s="66">
        <f t="shared" si="3"/>
        <v>0.20979999999999999</v>
      </c>
      <c r="Q18" s="65">
        <f>SUM(広島:神石高原!Q18)</f>
        <v>784</v>
      </c>
      <c r="R18" s="66">
        <f t="shared" si="4"/>
        <v>0.35089999999999999</v>
      </c>
      <c r="S18" s="65">
        <f>SUM(広島:神石高原!S18)</f>
        <v>1018</v>
      </c>
      <c r="T18" s="66">
        <f t="shared" si="5"/>
        <v>0.3039</v>
      </c>
      <c r="U18" s="65">
        <f>SUM(広島:神石高原!U18)</f>
        <v>385</v>
      </c>
      <c r="V18" s="66">
        <f t="shared" si="6"/>
        <v>0.2051</v>
      </c>
      <c r="W18" s="65">
        <f>SUM(広島:神石高原!W18)</f>
        <v>1020</v>
      </c>
      <c r="X18" s="66">
        <f t="shared" si="7"/>
        <v>0.33100000000000002</v>
      </c>
      <c r="Y18" s="65">
        <f>SUM(広島:神石高原!Y18)</f>
        <v>1405</v>
      </c>
      <c r="Z18" s="66">
        <f t="shared" si="8"/>
        <v>0.2833</v>
      </c>
      <c r="AA18" s="65">
        <f>SUM(広島:神石高原!AA18)</f>
        <v>1306</v>
      </c>
      <c r="AB18" s="66">
        <f t="shared" si="13"/>
        <v>0.1971</v>
      </c>
      <c r="AC18" s="65">
        <f>SUM(広島:神石高原!AC18)</f>
        <v>4443</v>
      </c>
      <c r="AD18" s="66">
        <f t="shared" si="9"/>
        <v>0.35570000000000002</v>
      </c>
      <c r="AE18" s="65">
        <f>SUM(広島:神石高原!AE18)</f>
        <v>5749</v>
      </c>
      <c r="AF18" s="67">
        <f>ROUNDDOWN(AE18/$AE$14,4)</f>
        <v>0.30070000000000002</v>
      </c>
    </row>
    <row r="19" spans="1:32" ht="16.5" customHeight="1" x14ac:dyDescent="0.4">
      <c r="A19" s="282" t="s">
        <v>29</v>
      </c>
      <c r="B19" s="68" t="s">
        <v>10</v>
      </c>
      <c r="C19" s="62">
        <f>SUM(広島:神石高原!C19)</f>
        <v>320</v>
      </c>
      <c r="D19" s="63">
        <f t="shared" ref="D19:D59" si="14">ROUNDDOWN(C19/$C$14,4)</f>
        <v>0.1749</v>
      </c>
      <c r="E19" s="62">
        <f>SUM(広島:神石高原!E19)</f>
        <v>908</v>
      </c>
      <c r="F19" s="63">
        <f>ROUNDDOWN(E19/$E$14,4)</f>
        <v>0.28920000000000001</v>
      </c>
      <c r="G19" s="62">
        <f>SUM(広島:神石高原!G19)</f>
        <v>1228</v>
      </c>
      <c r="H19" s="63">
        <f t="shared" si="12"/>
        <v>0.24709999999999999</v>
      </c>
      <c r="I19" s="62">
        <f>SUM(広島:神石高原!I19)</f>
        <v>428</v>
      </c>
      <c r="J19" s="63">
        <f t="shared" si="0"/>
        <v>0.23730000000000001</v>
      </c>
      <c r="K19" s="62">
        <f>SUM(広島:神石高原!K19)</f>
        <v>1394</v>
      </c>
      <c r="L19" s="63">
        <f t="shared" si="1"/>
        <v>0.3453</v>
      </c>
      <c r="M19" s="62">
        <f>SUM(広島:神石高原!M19)</f>
        <v>1822</v>
      </c>
      <c r="N19" s="63">
        <f t="shared" si="2"/>
        <v>0.312</v>
      </c>
      <c r="O19" s="62">
        <f>SUM(広島:神石高原!O19)</f>
        <v>298</v>
      </c>
      <c r="P19" s="63">
        <f t="shared" si="3"/>
        <v>0.26719999999999999</v>
      </c>
      <c r="Q19" s="62">
        <f>SUM(広島:神石高原!Q19)</f>
        <v>913</v>
      </c>
      <c r="R19" s="63">
        <f t="shared" si="4"/>
        <v>0.40860000000000002</v>
      </c>
      <c r="S19" s="62">
        <f>SUM(広島:神石高原!S19)</f>
        <v>1211</v>
      </c>
      <c r="T19" s="63">
        <f t="shared" si="5"/>
        <v>0.36159999999999998</v>
      </c>
      <c r="U19" s="62">
        <f>SUM(広島:神石高原!U19)</f>
        <v>665</v>
      </c>
      <c r="V19" s="63">
        <f t="shared" si="6"/>
        <v>0.35420000000000001</v>
      </c>
      <c r="W19" s="62">
        <f>SUM(広島:神石高原!W19)</f>
        <v>1470</v>
      </c>
      <c r="X19" s="63">
        <f t="shared" si="7"/>
        <v>0.47710000000000002</v>
      </c>
      <c r="Y19" s="62">
        <f>SUM(広島:神石高原!Y19)</f>
        <v>2135</v>
      </c>
      <c r="Z19" s="63">
        <f t="shared" si="8"/>
        <v>0.43059999999999998</v>
      </c>
      <c r="AA19" s="62">
        <f>SUM(広島:神石高原!AA19)</f>
        <v>1711</v>
      </c>
      <c r="AB19" s="63">
        <f t="shared" si="13"/>
        <v>0.25829999999999997</v>
      </c>
      <c r="AC19" s="62">
        <f>SUM(広島:神石高原!AC19)</f>
        <v>4685</v>
      </c>
      <c r="AD19" s="63">
        <f t="shared" si="9"/>
        <v>0.37509999999999999</v>
      </c>
      <c r="AE19" s="62">
        <f>SUM(広島:神石高原!AE19)</f>
        <v>6396</v>
      </c>
      <c r="AF19" s="64">
        <f t="shared" si="10"/>
        <v>0.33460000000000001</v>
      </c>
    </row>
    <row r="20" spans="1:32" ht="16.5" customHeight="1" x14ac:dyDescent="0.4">
      <c r="A20" s="283"/>
      <c r="B20" s="69" t="s">
        <v>11</v>
      </c>
      <c r="C20" s="15">
        <f>SUM(広島:神石高原!C20)</f>
        <v>855</v>
      </c>
      <c r="D20" s="35">
        <f t="shared" si="14"/>
        <v>0.46739999999999998</v>
      </c>
      <c r="E20" s="15">
        <f>SUM(広島:神石高原!E20)</f>
        <v>1684</v>
      </c>
      <c r="F20" s="35">
        <f>ROUNDDOWN(E20/$E$14,4)</f>
        <v>0.53639999999999999</v>
      </c>
      <c r="G20" s="15">
        <f>SUM(広島:神石高原!G20)</f>
        <v>2539</v>
      </c>
      <c r="H20" s="35">
        <f t="shared" si="12"/>
        <v>0.51100000000000001</v>
      </c>
      <c r="I20" s="15">
        <f>SUM(広島:神石高原!I20)</f>
        <v>686</v>
      </c>
      <c r="J20" s="35">
        <f t="shared" si="0"/>
        <v>0.38040000000000002</v>
      </c>
      <c r="K20" s="15">
        <f>SUM(広島:神石高原!K20)</f>
        <v>1899</v>
      </c>
      <c r="L20" s="35">
        <f t="shared" si="1"/>
        <v>0.47049999999999997</v>
      </c>
      <c r="M20" s="15">
        <f>SUM(広島:神石高原!M20)</f>
        <v>2585</v>
      </c>
      <c r="N20" s="35">
        <f t="shared" si="2"/>
        <v>0.44269999999999998</v>
      </c>
      <c r="O20" s="15">
        <f>SUM(広島:神石高原!O20)</f>
        <v>395</v>
      </c>
      <c r="P20" s="35">
        <f t="shared" si="3"/>
        <v>0.35420000000000001</v>
      </c>
      <c r="Q20" s="15">
        <f>SUM(広島:神石高原!Q20)</f>
        <v>917</v>
      </c>
      <c r="R20" s="35">
        <f t="shared" si="4"/>
        <v>0.41039999999999999</v>
      </c>
      <c r="S20" s="15">
        <f>SUM(広島:神石高原!S20)</f>
        <v>1312</v>
      </c>
      <c r="T20" s="35">
        <f t="shared" si="5"/>
        <v>0.39169999999999999</v>
      </c>
      <c r="U20" s="15">
        <f>SUM(広島:神石高原!U20)</f>
        <v>534</v>
      </c>
      <c r="V20" s="35">
        <f t="shared" si="6"/>
        <v>0.28439999999999999</v>
      </c>
      <c r="W20" s="15">
        <f>SUM(広島:神石高原!W20)</f>
        <v>1055</v>
      </c>
      <c r="X20" s="35">
        <f t="shared" si="7"/>
        <v>0.34239999999999998</v>
      </c>
      <c r="Y20" s="15">
        <f>SUM(広島:神石高原!Y20)</f>
        <v>1589</v>
      </c>
      <c r="Z20" s="35">
        <f t="shared" si="8"/>
        <v>0.32040000000000002</v>
      </c>
      <c r="AA20" s="15">
        <f>SUM(広島:神石高原!AA20)</f>
        <v>2470</v>
      </c>
      <c r="AB20" s="35">
        <f t="shared" si="13"/>
        <v>0.37280000000000002</v>
      </c>
      <c r="AC20" s="15">
        <f>SUM(広島:神石高原!AC20)</f>
        <v>5555</v>
      </c>
      <c r="AD20" s="35">
        <f t="shared" si="9"/>
        <v>0.44469999999999998</v>
      </c>
      <c r="AE20" s="15">
        <f>SUM(広島:神石高原!AE20)</f>
        <v>8025</v>
      </c>
      <c r="AF20" s="55">
        <f t="shared" si="10"/>
        <v>0.41980000000000001</v>
      </c>
    </row>
    <row r="21" spans="1:32" ht="16.5" customHeight="1" thickBot="1" x14ac:dyDescent="0.45">
      <c r="A21" s="284"/>
      <c r="B21" s="70" t="s">
        <v>12</v>
      </c>
      <c r="C21" s="65">
        <f>SUM(広島:神石高原!C21)</f>
        <v>620</v>
      </c>
      <c r="D21" s="66">
        <f t="shared" si="14"/>
        <v>0.33889999999999998</v>
      </c>
      <c r="E21" s="65">
        <f>SUM(広島:神石高原!E21)</f>
        <v>505</v>
      </c>
      <c r="F21" s="66">
        <f t="shared" ref="F21:F59" si="15">ROUNDDOWN(E21/$E$14,4)</f>
        <v>0.1608</v>
      </c>
      <c r="G21" s="65">
        <f>SUM(広島:神石高原!G21)</f>
        <v>1125</v>
      </c>
      <c r="H21" s="66">
        <f t="shared" si="12"/>
        <v>0.22639999999999999</v>
      </c>
      <c r="I21" s="65">
        <f>SUM(広島:神石高原!I21)</f>
        <v>658</v>
      </c>
      <c r="J21" s="66">
        <f t="shared" si="0"/>
        <v>0.3649</v>
      </c>
      <c r="K21" s="65">
        <f>SUM(広島:神石高原!K21)</f>
        <v>665</v>
      </c>
      <c r="L21" s="66">
        <f t="shared" si="1"/>
        <v>0.16470000000000001</v>
      </c>
      <c r="M21" s="65">
        <f>SUM(広島:神石高原!M21)</f>
        <v>1323</v>
      </c>
      <c r="N21" s="66">
        <f t="shared" si="2"/>
        <v>0.22650000000000001</v>
      </c>
      <c r="O21" s="65">
        <f>SUM(広島:神石高原!O21)</f>
        <v>378</v>
      </c>
      <c r="P21" s="66">
        <f t="shared" si="3"/>
        <v>0.33900000000000002</v>
      </c>
      <c r="Q21" s="65">
        <f>SUM(広島:神石高原!Q21)</f>
        <v>334</v>
      </c>
      <c r="R21" s="66">
        <f t="shared" si="4"/>
        <v>0.14949999999999999</v>
      </c>
      <c r="S21" s="65">
        <f>SUM(広島:神石高原!S21)</f>
        <v>712</v>
      </c>
      <c r="T21" s="66">
        <f t="shared" si="5"/>
        <v>0.21260000000000001</v>
      </c>
      <c r="U21" s="65">
        <f>SUM(広島:神石高原!U21)</f>
        <v>604</v>
      </c>
      <c r="V21" s="66">
        <f t="shared" si="6"/>
        <v>0.32169999999999999</v>
      </c>
      <c r="W21" s="65">
        <f>SUM(広島:神石高原!W21)</f>
        <v>459</v>
      </c>
      <c r="X21" s="66">
        <f t="shared" si="7"/>
        <v>0.1489</v>
      </c>
      <c r="Y21" s="65">
        <f>SUM(広島:神石高原!Y21)</f>
        <v>1063</v>
      </c>
      <c r="Z21" s="66">
        <f t="shared" si="8"/>
        <v>0.21440000000000001</v>
      </c>
      <c r="AA21" s="65">
        <f>SUM(広島:神石高原!AA21)</f>
        <v>2260</v>
      </c>
      <c r="AB21" s="66">
        <f t="shared" si="13"/>
        <v>0.34110000000000001</v>
      </c>
      <c r="AC21" s="65">
        <f>SUM(広島:神石高原!AC21)</f>
        <v>1963</v>
      </c>
      <c r="AD21" s="66">
        <f t="shared" si="9"/>
        <v>0.15709999999999999</v>
      </c>
      <c r="AE21" s="65">
        <f>SUM(広島:神石高原!AE21)</f>
        <v>4223</v>
      </c>
      <c r="AF21" s="71">
        <f t="shared" si="10"/>
        <v>0.22090000000000001</v>
      </c>
    </row>
    <row r="22" spans="1:32" ht="16.5" customHeight="1" x14ac:dyDescent="0.4">
      <c r="A22" s="285" t="s">
        <v>30</v>
      </c>
      <c r="B22" s="13" t="s">
        <v>13</v>
      </c>
      <c r="C22" s="62">
        <f>SUM(広島:神石高原!C22)</f>
        <v>788</v>
      </c>
      <c r="D22" s="63">
        <f t="shared" si="14"/>
        <v>0.43080000000000002</v>
      </c>
      <c r="E22" s="62">
        <f>SUM(広島:神石高原!E22)</f>
        <v>1681</v>
      </c>
      <c r="F22" s="63">
        <f t="shared" si="15"/>
        <v>0.53549999999999998</v>
      </c>
      <c r="G22" s="62">
        <f>SUM(広島:神石高原!G22)</f>
        <v>2469</v>
      </c>
      <c r="H22" s="63">
        <f t="shared" si="12"/>
        <v>0.49690000000000001</v>
      </c>
      <c r="I22" s="62">
        <f>SUM(広島:神石高原!I22)</f>
        <v>738</v>
      </c>
      <c r="J22" s="63">
        <f t="shared" si="0"/>
        <v>0.4093</v>
      </c>
      <c r="K22" s="62">
        <f>SUM(広島:神石高原!K22)</f>
        <v>1785</v>
      </c>
      <c r="L22" s="63">
        <f t="shared" si="1"/>
        <v>0.44219999999999998</v>
      </c>
      <c r="M22" s="62">
        <f>SUM(広島:神石高原!M22)</f>
        <v>2523</v>
      </c>
      <c r="N22" s="63">
        <f t="shared" si="2"/>
        <v>0.432</v>
      </c>
      <c r="O22" s="62">
        <f>SUM(広島:神石高原!O22)</f>
        <v>473</v>
      </c>
      <c r="P22" s="63">
        <f t="shared" si="3"/>
        <v>0.42420000000000002</v>
      </c>
      <c r="Q22" s="62">
        <f>SUM(広島:神石高原!Q22)</f>
        <v>1224</v>
      </c>
      <c r="R22" s="63">
        <f t="shared" si="4"/>
        <v>0.54779999999999995</v>
      </c>
      <c r="S22" s="62">
        <f>SUM(広島:神石高原!S22)</f>
        <v>1697</v>
      </c>
      <c r="T22" s="63">
        <f t="shared" si="5"/>
        <v>0.50670000000000004</v>
      </c>
      <c r="U22" s="62">
        <f>SUM(広島:神石高原!U22)</f>
        <v>1118</v>
      </c>
      <c r="V22" s="63">
        <f t="shared" si="6"/>
        <v>0.59560000000000002</v>
      </c>
      <c r="W22" s="62">
        <f>SUM(広島:神石高原!W22)</f>
        <v>1987</v>
      </c>
      <c r="X22" s="63">
        <f t="shared" si="7"/>
        <v>0.64490000000000003</v>
      </c>
      <c r="Y22" s="62">
        <f>SUM(広島:神石高原!Y22)</f>
        <v>3105</v>
      </c>
      <c r="Z22" s="63">
        <f t="shared" si="8"/>
        <v>0.62619999999999998</v>
      </c>
      <c r="AA22" s="62">
        <f>SUM(広島:神石高原!AA22)</f>
        <v>3117</v>
      </c>
      <c r="AB22" s="63">
        <f t="shared" si="13"/>
        <v>0.47049999999999997</v>
      </c>
      <c r="AC22" s="62">
        <f>SUM(広島:神石高原!AC22)</f>
        <v>6677</v>
      </c>
      <c r="AD22" s="63">
        <f t="shared" si="9"/>
        <v>0.53449999999999998</v>
      </c>
      <c r="AE22" s="62">
        <f>SUM(広島:神石高原!AE22)</f>
        <v>9794</v>
      </c>
      <c r="AF22" s="64">
        <f t="shared" si="10"/>
        <v>0.51229999999999998</v>
      </c>
    </row>
    <row r="23" spans="1:32" ht="16.5" customHeight="1" thickBot="1" x14ac:dyDescent="0.45">
      <c r="A23" s="286"/>
      <c r="B23" s="14" t="s">
        <v>14</v>
      </c>
      <c r="C23" s="65">
        <f>SUM(広島:神石高原!C23)</f>
        <v>1163</v>
      </c>
      <c r="D23" s="66">
        <f t="shared" si="14"/>
        <v>0.63580000000000003</v>
      </c>
      <c r="E23" s="65">
        <f>SUM(広島:神石高原!E23)</f>
        <v>1674</v>
      </c>
      <c r="F23" s="66">
        <f t="shared" si="15"/>
        <v>0.53320000000000001</v>
      </c>
      <c r="G23" s="65">
        <f>SUM(広島:神石高原!G23)</f>
        <v>2837</v>
      </c>
      <c r="H23" s="66">
        <f t="shared" si="12"/>
        <v>0.57099999999999995</v>
      </c>
      <c r="I23" s="65">
        <f>SUM(広島:神石高原!I23)</f>
        <v>922</v>
      </c>
      <c r="J23" s="66">
        <f t="shared" si="0"/>
        <v>0.51129999999999998</v>
      </c>
      <c r="K23" s="65">
        <f>SUM(広島:神石高原!K23)</f>
        <v>1665</v>
      </c>
      <c r="L23" s="66">
        <f t="shared" si="1"/>
        <v>0.41249999999999998</v>
      </c>
      <c r="M23" s="65">
        <f>SUM(広島:神石高原!M23)</f>
        <v>2587</v>
      </c>
      <c r="N23" s="66">
        <f t="shared" si="2"/>
        <v>0.443</v>
      </c>
      <c r="O23" s="65">
        <f>SUM(広島:神石高原!O23)</f>
        <v>603</v>
      </c>
      <c r="P23" s="66">
        <f t="shared" si="3"/>
        <v>0.54079999999999995</v>
      </c>
      <c r="Q23" s="65">
        <f>SUM(広島:神石高原!Q23)</f>
        <v>1005</v>
      </c>
      <c r="R23" s="66">
        <f t="shared" si="4"/>
        <v>0.44979999999999998</v>
      </c>
      <c r="S23" s="65">
        <f>SUM(広島:神石高原!S23)</f>
        <v>1608</v>
      </c>
      <c r="T23" s="66">
        <f t="shared" si="5"/>
        <v>0.48010000000000003</v>
      </c>
      <c r="U23" s="65">
        <f>SUM(広島:神石高原!U23)</f>
        <v>819</v>
      </c>
      <c r="V23" s="66">
        <f t="shared" si="6"/>
        <v>0.43630000000000002</v>
      </c>
      <c r="W23" s="65">
        <f>SUM(広島:神石高原!W23)</f>
        <v>1080</v>
      </c>
      <c r="X23" s="66">
        <f t="shared" si="7"/>
        <v>0.35049999999999998</v>
      </c>
      <c r="Y23" s="65">
        <f>SUM(広島:神石高原!Y23)</f>
        <v>1899</v>
      </c>
      <c r="Z23" s="66">
        <f t="shared" si="8"/>
        <v>0.38300000000000001</v>
      </c>
      <c r="AA23" s="65">
        <f>SUM(広島:神石高原!AA23)</f>
        <v>3507</v>
      </c>
      <c r="AB23" s="66">
        <f t="shared" si="13"/>
        <v>0.52939999999999998</v>
      </c>
      <c r="AC23" s="65">
        <f>SUM(広島:神石高原!AC23)</f>
        <v>5424</v>
      </c>
      <c r="AD23" s="66">
        <f t="shared" si="9"/>
        <v>0.43419999999999997</v>
      </c>
      <c r="AE23" s="65">
        <f>SUM(広島:神石高原!AE23)</f>
        <v>8931</v>
      </c>
      <c r="AF23" s="71">
        <f t="shared" si="10"/>
        <v>0.4672</v>
      </c>
    </row>
    <row r="24" spans="1:32" ht="16.5" customHeight="1" x14ac:dyDescent="0.4">
      <c r="A24" s="285" t="s">
        <v>31</v>
      </c>
      <c r="B24" s="13" t="s">
        <v>13</v>
      </c>
      <c r="C24" s="62">
        <f>SUM(広島:神石高原!C24)</f>
        <v>829</v>
      </c>
      <c r="D24" s="63">
        <f t="shared" si="14"/>
        <v>0.45319999999999999</v>
      </c>
      <c r="E24" s="62">
        <f>SUM(広島:神石高原!E24)</f>
        <v>1770</v>
      </c>
      <c r="F24" s="63">
        <f t="shared" si="15"/>
        <v>0.56379999999999997</v>
      </c>
      <c r="G24" s="72">
        <f>SUM(広島:神石高原!G24)</f>
        <v>2599</v>
      </c>
      <c r="H24" s="73">
        <f t="shared" si="12"/>
        <v>0.52310000000000001</v>
      </c>
      <c r="I24" s="62">
        <f>SUM(広島:神石高原!I24)</f>
        <v>755</v>
      </c>
      <c r="J24" s="63">
        <f t="shared" si="0"/>
        <v>0.41870000000000002</v>
      </c>
      <c r="K24" s="62">
        <f>SUM(広島:神石高原!K24)</f>
        <v>1860</v>
      </c>
      <c r="L24" s="63">
        <f t="shared" si="1"/>
        <v>0.46079999999999999</v>
      </c>
      <c r="M24" s="72">
        <f>SUM(広島:神石高原!M24)</f>
        <v>2615</v>
      </c>
      <c r="N24" s="73">
        <f t="shared" si="2"/>
        <v>0.44779999999999998</v>
      </c>
      <c r="O24" s="62">
        <f>SUM(広島:神石高原!O24)</f>
        <v>460</v>
      </c>
      <c r="P24" s="63">
        <f t="shared" si="3"/>
        <v>0.41249999999999998</v>
      </c>
      <c r="Q24" s="62">
        <f>SUM(広島:神石高原!Q24)</f>
        <v>1268</v>
      </c>
      <c r="R24" s="63">
        <f t="shared" si="4"/>
        <v>0.5675</v>
      </c>
      <c r="S24" s="72">
        <f>SUM(広島:神石高原!S24)</f>
        <v>1728</v>
      </c>
      <c r="T24" s="73">
        <f t="shared" si="5"/>
        <v>0.51590000000000003</v>
      </c>
      <c r="U24" s="62">
        <f>SUM(広島:神石高原!U24)</f>
        <v>1034</v>
      </c>
      <c r="V24" s="63">
        <f t="shared" si="6"/>
        <v>0.55079999999999996</v>
      </c>
      <c r="W24" s="62">
        <f>SUM(広島:神石高原!W24)</f>
        <v>1953</v>
      </c>
      <c r="X24" s="63">
        <f t="shared" si="7"/>
        <v>0.63380000000000003</v>
      </c>
      <c r="Y24" s="72">
        <f>SUM(広島:神石高原!Y24)</f>
        <v>2987</v>
      </c>
      <c r="Z24" s="73">
        <f t="shared" si="8"/>
        <v>0.60240000000000005</v>
      </c>
      <c r="AA24" s="62">
        <f>SUM(広島:神石高原!AA24)</f>
        <v>3078</v>
      </c>
      <c r="AB24" s="63">
        <f t="shared" si="13"/>
        <v>0.46460000000000001</v>
      </c>
      <c r="AC24" s="62">
        <f>SUM(広島:神石高原!AC24)</f>
        <v>6851</v>
      </c>
      <c r="AD24" s="63">
        <f t="shared" si="9"/>
        <v>0.54849999999999999</v>
      </c>
      <c r="AE24" s="72">
        <f>SUM(広島:神石高原!AE24)</f>
        <v>9929</v>
      </c>
      <c r="AF24" s="64">
        <f t="shared" si="10"/>
        <v>0.51939999999999997</v>
      </c>
    </row>
    <row r="25" spans="1:32" ht="16.5" customHeight="1" thickBot="1" x14ac:dyDescent="0.45">
      <c r="A25" s="286"/>
      <c r="B25" s="14" t="s">
        <v>14</v>
      </c>
      <c r="C25" s="65">
        <f>SUM(広島:神石高原!C25)</f>
        <v>1116</v>
      </c>
      <c r="D25" s="66">
        <f t="shared" si="14"/>
        <v>0.61009999999999998</v>
      </c>
      <c r="E25" s="65">
        <f>SUM(広島:神石高原!E25)</f>
        <v>1584</v>
      </c>
      <c r="F25" s="66">
        <f t="shared" si="15"/>
        <v>0.50460000000000005</v>
      </c>
      <c r="G25" s="65">
        <f>SUM(広島:神石高原!G25)</f>
        <v>2700</v>
      </c>
      <c r="H25" s="66">
        <f t="shared" si="12"/>
        <v>0.54339999999999999</v>
      </c>
      <c r="I25" s="65">
        <f>SUM(広島:神石高原!I25)</f>
        <v>897</v>
      </c>
      <c r="J25" s="66">
        <f t="shared" si="0"/>
        <v>0.4975</v>
      </c>
      <c r="K25" s="65">
        <f>SUM(広島:神石高原!K25)</f>
        <v>1580</v>
      </c>
      <c r="L25" s="66">
        <f t="shared" si="1"/>
        <v>0.39140000000000003</v>
      </c>
      <c r="M25" s="65">
        <f>SUM(広島:神石高原!M25)</f>
        <v>2477</v>
      </c>
      <c r="N25" s="66">
        <f t="shared" si="2"/>
        <v>0.42420000000000002</v>
      </c>
      <c r="O25" s="65">
        <f>SUM(広島:神石高原!O25)</f>
        <v>603</v>
      </c>
      <c r="P25" s="66">
        <f t="shared" si="3"/>
        <v>0.54079999999999995</v>
      </c>
      <c r="Q25" s="65">
        <f>SUM(広島:神石高原!Q25)</f>
        <v>941</v>
      </c>
      <c r="R25" s="66">
        <f t="shared" si="4"/>
        <v>0.42120000000000002</v>
      </c>
      <c r="S25" s="65">
        <f>SUM(広島:神石高原!S25)</f>
        <v>1544</v>
      </c>
      <c r="T25" s="66">
        <f t="shared" si="5"/>
        <v>0.46100000000000002</v>
      </c>
      <c r="U25" s="65">
        <f>SUM(広島:神石高原!U25)</f>
        <v>879</v>
      </c>
      <c r="V25" s="66">
        <f t="shared" si="6"/>
        <v>0.46829999999999999</v>
      </c>
      <c r="W25" s="65">
        <f>SUM(広島:神石高原!W25)</f>
        <v>1076</v>
      </c>
      <c r="X25" s="66">
        <f t="shared" si="7"/>
        <v>0.34920000000000001</v>
      </c>
      <c r="Y25" s="65">
        <f>SUM(広島:神石高原!Y25)</f>
        <v>1955</v>
      </c>
      <c r="Z25" s="66">
        <f t="shared" si="8"/>
        <v>0.39429999999999998</v>
      </c>
      <c r="AA25" s="65">
        <f>SUM(広島:神石高原!AA25)</f>
        <v>3495</v>
      </c>
      <c r="AB25" s="66">
        <f t="shared" si="13"/>
        <v>0.52759999999999996</v>
      </c>
      <c r="AC25" s="65">
        <f>SUM(広島:神石高原!AC25)</f>
        <v>5181</v>
      </c>
      <c r="AD25" s="66">
        <f t="shared" si="9"/>
        <v>0.4148</v>
      </c>
      <c r="AE25" s="65">
        <f>SUM(広島:神石高原!AE25)</f>
        <v>8676</v>
      </c>
      <c r="AF25" s="71">
        <f t="shared" si="10"/>
        <v>0.45390000000000003</v>
      </c>
    </row>
    <row r="26" spans="1:32" ht="16.5" customHeight="1" x14ac:dyDescent="0.4">
      <c r="A26" s="270" t="s">
        <v>32</v>
      </c>
      <c r="B26" s="68" t="s">
        <v>15</v>
      </c>
      <c r="C26" s="62">
        <f>SUM(広島:神石高原!C26)</f>
        <v>408</v>
      </c>
      <c r="D26" s="63">
        <f t="shared" si="14"/>
        <v>0.223</v>
      </c>
      <c r="E26" s="62">
        <f>SUM(広島:神石高原!E26)</f>
        <v>174</v>
      </c>
      <c r="F26" s="63">
        <f t="shared" si="15"/>
        <v>5.5399999999999998E-2</v>
      </c>
      <c r="G26" s="62">
        <f>SUM(広島:神石高原!G26)</f>
        <v>582</v>
      </c>
      <c r="H26" s="63">
        <f t="shared" si="12"/>
        <v>0.1171</v>
      </c>
      <c r="I26" s="62">
        <f>SUM(広島:神石高原!I26)</f>
        <v>346</v>
      </c>
      <c r="J26" s="63">
        <f t="shared" si="0"/>
        <v>0.19189999999999999</v>
      </c>
      <c r="K26" s="62">
        <f>SUM(広島:神石高原!K26)</f>
        <v>231</v>
      </c>
      <c r="L26" s="63">
        <f t="shared" si="1"/>
        <v>5.7200000000000001E-2</v>
      </c>
      <c r="M26" s="62">
        <f>SUM(広島:神石高原!M26)</f>
        <v>577</v>
      </c>
      <c r="N26" s="63">
        <f t="shared" si="2"/>
        <v>9.8799999999999999E-2</v>
      </c>
      <c r="O26" s="62">
        <f>SUM(広島:神石高原!O26)</f>
        <v>191</v>
      </c>
      <c r="P26" s="63">
        <f t="shared" si="3"/>
        <v>0.17130000000000001</v>
      </c>
      <c r="Q26" s="62">
        <f>SUM(広島:神石高原!Q26)</f>
        <v>91</v>
      </c>
      <c r="R26" s="63">
        <f t="shared" si="4"/>
        <v>4.07E-2</v>
      </c>
      <c r="S26" s="62">
        <f>SUM(広島:神石高原!S26)</f>
        <v>282</v>
      </c>
      <c r="T26" s="63">
        <f t="shared" si="5"/>
        <v>8.4199999999999997E-2</v>
      </c>
      <c r="U26" s="62">
        <f>SUM(広島:神石高原!U26)</f>
        <v>229</v>
      </c>
      <c r="V26" s="63">
        <f t="shared" si="6"/>
        <v>0.122</v>
      </c>
      <c r="W26" s="62">
        <f>SUM(広島:神石高原!W26)</f>
        <v>63</v>
      </c>
      <c r="X26" s="63">
        <f t="shared" si="7"/>
        <v>2.0400000000000001E-2</v>
      </c>
      <c r="Y26" s="62">
        <f>SUM(広島:神石高原!Y26)</f>
        <v>292</v>
      </c>
      <c r="Z26" s="63">
        <f t="shared" si="8"/>
        <v>5.8799999999999998E-2</v>
      </c>
      <c r="AA26" s="62">
        <f>SUM(広島:神石高原!AA26)</f>
        <v>1174</v>
      </c>
      <c r="AB26" s="63">
        <f t="shared" si="13"/>
        <v>0.1772</v>
      </c>
      <c r="AC26" s="62">
        <f>SUM(広島:神石高原!AC26)</f>
        <v>559</v>
      </c>
      <c r="AD26" s="63">
        <f t="shared" si="9"/>
        <v>4.4699999999999997E-2</v>
      </c>
      <c r="AE26" s="62">
        <f>SUM(広島:神石高原!AE26)</f>
        <v>1733</v>
      </c>
      <c r="AF26" s="74">
        <f t="shared" si="10"/>
        <v>9.06E-2</v>
      </c>
    </row>
    <row r="27" spans="1:32" ht="16.5" customHeight="1" x14ac:dyDescent="0.4">
      <c r="A27" s="271"/>
      <c r="B27" s="69" t="s">
        <v>16</v>
      </c>
      <c r="C27" s="15">
        <f>SUM(広島:神石高原!C27)</f>
        <v>638</v>
      </c>
      <c r="D27" s="35">
        <f t="shared" si="14"/>
        <v>0.3488</v>
      </c>
      <c r="E27" s="15">
        <f>SUM(広島:神石高原!E27)</f>
        <v>566</v>
      </c>
      <c r="F27" s="35">
        <f t="shared" si="15"/>
        <v>0.18029999999999999</v>
      </c>
      <c r="G27" s="15">
        <f>SUM(広島:神石高原!G27)</f>
        <v>1204</v>
      </c>
      <c r="H27" s="35">
        <f t="shared" si="12"/>
        <v>0.24229999999999999</v>
      </c>
      <c r="I27" s="15">
        <f>SUM(広島:神石高原!I27)</f>
        <v>665</v>
      </c>
      <c r="J27" s="35">
        <f t="shared" si="0"/>
        <v>0.36880000000000002</v>
      </c>
      <c r="K27" s="15">
        <f>SUM(広島:神石高原!K27)</f>
        <v>508</v>
      </c>
      <c r="L27" s="35">
        <f t="shared" si="1"/>
        <v>0.1258</v>
      </c>
      <c r="M27" s="15">
        <f>SUM(広島:神石高原!M27)</f>
        <v>1173</v>
      </c>
      <c r="N27" s="35">
        <f t="shared" si="2"/>
        <v>0.20080000000000001</v>
      </c>
      <c r="O27" s="15">
        <f>SUM(広島:神石高原!O27)</f>
        <v>525</v>
      </c>
      <c r="P27" s="35">
        <f t="shared" si="3"/>
        <v>0.4708</v>
      </c>
      <c r="Q27" s="15">
        <f>SUM(広島:神石高原!Q27)</f>
        <v>257</v>
      </c>
      <c r="R27" s="35">
        <f t="shared" si="4"/>
        <v>0.115</v>
      </c>
      <c r="S27" s="15">
        <f>SUM(広島:神石高原!S27)</f>
        <v>782</v>
      </c>
      <c r="T27" s="35">
        <f t="shared" si="5"/>
        <v>0.23350000000000001</v>
      </c>
      <c r="U27" s="15">
        <f>SUM(広島:神石高原!U27)</f>
        <v>1211</v>
      </c>
      <c r="V27" s="35">
        <f t="shared" si="6"/>
        <v>0.64510000000000001</v>
      </c>
      <c r="W27" s="15">
        <f>SUM(広島:神石高原!W27)</f>
        <v>268</v>
      </c>
      <c r="X27" s="35">
        <f t="shared" si="7"/>
        <v>8.6900000000000005E-2</v>
      </c>
      <c r="Y27" s="15">
        <f>SUM(広島:神石高原!Y27)</f>
        <v>1479</v>
      </c>
      <c r="Z27" s="35">
        <f t="shared" si="8"/>
        <v>0.29830000000000001</v>
      </c>
      <c r="AA27" s="15">
        <f>SUM(広島:神石高原!AA27)</f>
        <v>3039</v>
      </c>
      <c r="AB27" s="35">
        <f t="shared" si="13"/>
        <v>0.4587</v>
      </c>
      <c r="AC27" s="15">
        <f>SUM(広島:神石高原!AC27)</f>
        <v>1599</v>
      </c>
      <c r="AD27" s="35">
        <f t="shared" si="9"/>
        <v>0.128</v>
      </c>
      <c r="AE27" s="15">
        <f>SUM(広島:神石高原!AE27)</f>
        <v>4638</v>
      </c>
      <c r="AF27" s="39">
        <f t="shared" si="10"/>
        <v>0.24260000000000001</v>
      </c>
    </row>
    <row r="28" spans="1:32" ht="16.5" customHeight="1" thickBot="1" x14ac:dyDescent="0.45">
      <c r="A28" s="272"/>
      <c r="B28" s="70" t="s">
        <v>17</v>
      </c>
      <c r="C28" s="65">
        <f>SUM(広島:神石高原!C28)</f>
        <v>908</v>
      </c>
      <c r="D28" s="66">
        <f t="shared" si="14"/>
        <v>0.49640000000000001</v>
      </c>
      <c r="E28" s="65">
        <f>SUM(広島:神石高原!E28)</f>
        <v>2649</v>
      </c>
      <c r="F28" s="66">
        <f t="shared" si="15"/>
        <v>0.84379999999999999</v>
      </c>
      <c r="G28" s="65">
        <f>SUM(広島:神石高原!G28)</f>
        <v>3557</v>
      </c>
      <c r="H28" s="66">
        <f t="shared" si="12"/>
        <v>0.71589999999999998</v>
      </c>
      <c r="I28" s="65">
        <f>SUM(広島:神石高原!I28)</f>
        <v>661</v>
      </c>
      <c r="J28" s="66">
        <f t="shared" si="0"/>
        <v>0.36659999999999998</v>
      </c>
      <c r="K28" s="65">
        <f>SUM(広島:神石高原!K28)</f>
        <v>2752</v>
      </c>
      <c r="L28" s="66">
        <f t="shared" si="1"/>
        <v>0.68179999999999996</v>
      </c>
      <c r="M28" s="65">
        <f>SUM(広島:神石高原!M28)</f>
        <v>3413</v>
      </c>
      <c r="N28" s="66">
        <f t="shared" si="2"/>
        <v>0.58450000000000002</v>
      </c>
      <c r="O28" s="65">
        <f>SUM(広島:神石高原!O28)</f>
        <v>364</v>
      </c>
      <c r="P28" s="66">
        <f t="shared" si="3"/>
        <v>0.32640000000000002</v>
      </c>
      <c r="Q28" s="65">
        <f>SUM(広島:神石高原!Q28)</f>
        <v>1909</v>
      </c>
      <c r="R28" s="66">
        <f t="shared" si="4"/>
        <v>0.85450000000000004</v>
      </c>
      <c r="S28" s="65">
        <f>SUM(広島:神石高原!S28)</f>
        <v>2273</v>
      </c>
      <c r="T28" s="66">
        <f t="shared" si="5"/>
        <v>0.67869999999999997</v>
      </c>
      <c r="U28" s="65">
        <f>SUM(広島:神石高原!U28)</f>
        <v>499</v>
      </c>
      <c r="V28" s="66">
        <f t="shared" si="6"/>
        <v>0.26579999999999998</v>
      </c>
      <c r="W28" s="65">
        <f>SUM(広島:神石高原!W28)</f>
        <v>2771</v>
      </c>
      <c r="X28" s="66">
        <f t="shared" si="7"/>
        <v>0.89929999999999999</v>
      </c>
      <c r="Y28" s="65">
        <f>SUM(広島:神石高原!Y28)</f>
        <v>3270</v>
      </c>
      <c r="Z28" s="66">
        <f t="shared" si="8"/>
        <v>0.65949999999999998</v>
      </c>
      <c r="AA28" s="65">
        <f>SUM(広島:神石高原!AA28)</f>
        <v>2432</v>
      </c>
      <c r="AB28" s="66">
        <f t="shared" si="13"/>
        <v>0.36709999999999998</v>
      </c>
      <c r="AC28" s="65">
        <f>SUM(広島:神石高原!AC28)</f>
        <v>10081</v>
      </c>
      <c r="AD28" s="66">
        <f t="shared" si="9"/>
        <v>0.80710000000000004</v>
      </c>
      <c r="AE28" s="65">
        <f>SUM(広島:神石高原!AE28)</f>
        <v>12513</v>
      </c>
      <c r="AF28" s="67">
        <f t="shared" si="10"/>
        <v>0.65459999999999996</v>
      </c>
    </row>
    <row r="29" spans="1:32" ht="16.5" customHeight="1" x14ac:dyDescent="0.4">
      <c r="A29" s="287" t="s">
        <v>33</v>
      </c>
      <c r="B29" s="68" t="s">
        <v>13</v>
      </c>
      <c r="C29" s="62">
        <f>SUM(広島:神石高原!C29)</f>
        <v>1042</v>
      </c>
      <c r="D29" s="63">
        <f t="shared" si="14"/>
        <v>0.56969999999999998</v>
      </c>
      <c r="E29" s="62">
        <f>SUM(広島:神石高原!E29)</f>
        <v>2366</v>
      </c>
      <c r="F29" s="63">
        <f t="shared" si="15"/>
        <v>0.75370000000000004</v>
      </c>
      <c r="G29" s="62">
        <f>SUM(広島:神石高原!G29)</f>
        <v>3408</v>
      </c>
      <c r="H29" s="63">
        <f t="shared" si="12"/>
        <v>0.68589999999999995</v>
      </c>
      <c r="I29" s="62">
        <f>SUM(広島:神石高原!I29)</f>
        <v>1082</v>
      </c>
      <c r="J29" s="63">
        <f t="shared" si="0"/>
        <v>0.60009999999999997</v>
      </c>
      <c r="K29" s="62">
        <f>SUM(広島:神石高原!K29)</f>
        <v>2647</v>
      </c>
      <c r="L29" s="63">
        <f t="shared" si="1"/>
        <v>0.65580000000000005</v>
      </c>
      <c r="M29" s="62">
        <f>SUM(広島:神石高原!M29)</f>
        <v>3729</v>
      </c>
      <c r="N29" s="63">
        <f t="shared" si="2"/>
        <v>0.63859999999999995</v>
      </c>
      <c r="O29" s="62">
        <f>SUM(広島:神石高原!O29)</f>
        <v>743</v>
      </c>
      <c r="P29" s="63">
        <f t="shared" si="3"/>
        <v>0.6663</v>
      </c>
      <c r="Q29" s="62">
        <f>SUM(広島:神石高原!Q29)</f>
        <v>1819</v>
      </c>
      <c r="R29" s="63">
        <f t="shared" si="4"/>
        <v>0.81420000000000003</v>
      </c>
      <c r="S29" s="62">
        <f>SUM(広島:神石高原!S29)</f>
        <v>2562</v>
      </c>
      <c r="T29" s="63">
        <f t="shared" si="5"/>
        <v>0.76500000000000001</v>
      </c>
      <c r="U29" s="62">
        <f>SUM(広島:神石高原!U29)</f>
        <v>1587</v>
      </c>
      <c r="V29" s="63">
        <f t="shared" si="6"/>
        <v>0.84540000000000004</v>
      </c>
      <c r="W29" s="62">
        <f>SUM(広島:神石高原!W29)</f>
        <v>2662</v>
      </c>
      <c r="X29" s="63">
        <f t="shared" si="7"/>
        <v>0.86399999999999999</v>
      </c>
      <c r="Y29" s="62">
        <f>SUM(広島:神石高原!Y29)</f>
        <v>4249</v>
      </c>
      <c r="Z29" s="63">
        <f t="shared" si="8"/>
        <v>0.8569</v>
      </c>
      <c r="AA29" s="62">
        <f>SUM(広島:神石高原!AA29)</f>
        <v>4454</v>
      </c>
      <c r="AB29" s="63">
        <f t="shared" si="13"/>
        <v>0.6724</v>
      </c>
      <c r="AC29" s="62">
        <f>SUM(広島:神石高原!AC29)</f>
        <v>9494</v>
      </c>
      <c r="AD29" s="63">
        <f t="shared" si="9"/>
        <v>0.7601</v>
      </c>
      <c r="AE29" s="62">
        <f>SUM(広島:神石高原!AE29)</f>
        <v>13948</v>
      </c>
      <c r="AF29" s="64">
        <f t="shared" si="10"/>
        <v>0.72970000000000002</v>
      </c>
    </row>
    <row r="30" spans="1:32" ht="16.5" customHeight="1" thickBot="1" x14ac:dyDescent="0.45">
      <c r="A30" s="288"/>
      <c r="B30" s="70" t="s">
        <v>14</v>
      </c>
      <c r="C30" s="65">
        <f>SUM(広島:神石高原!C30)</f>
        <v>898</v>
      </c>
      <c r="D30" s="66">
        <f t="shared" si="14"/>
        <v>0.4909</v>
      </c>
      <c r="E30" s="65">
        <f>SUM(広島:神石高原!E30)</f>
        <v>955</v>
      </c>
      <c r="F30" s="66">
        <f t="shared" si="15"/>
        <v>0.30420000000000003</v>
      </c>
      <c r="G30" s="65">
        <f>SUM(広島:神石高原!G30)</f>
        <v>1853</v>
      </c>
      <c r="H30" s="66">
        <f t="shared" si="12"/>
        <v>0.37290000000000001</v>
      </c>
      <c r="I30" s="65">
        <f>SUM(広島:神石高原!I30)</f>
        <v>554</v>
      </c>
      <c r="J30" s="66">
        <f t="shared" si="0"/>
        <v>0.30719999999999997</v>
      </c>
      <c r="K30" s="65">
        <f>SUM(広島:神石高原!K30)</f>
        <v>770</v>
      </c>
      <c r="L30" s="66">
        <f t="shared" si="1"/>
        <v>0.19070000000000001</v>
      </c>
      <c r="M30" s="65">
        <f>SUM(広島:神石高原!M30)</f>
        <v>1324</v>
      </c>
      <c r="N30" s="66">
        <f t="shared" si="2"/>
        <v>0.22670000000000001</v>
      </c>
      <c r="O30" s="65">
        <f>SUM(広島:神石高原!O30)</f>
        <v>310</v>
      </c>
      <c r="P30" s="66">
        <f t="shared" si="3"/>
        <v>0.27800000000000002</v>
      </c>
      <c r="Q30" s="65">
        <f>SUM(広島:神石高原!Q30)</f>
        <v>374</v>
      </c>
      <c r="R30" s="66">
        <f t="shared" si="4"/>
        <v>0.16739999999999999</v>
      </c>
      <c r="S30" s="65">
        <f>SUM(広島:神石高原!S30)</f>
        <v>684</v>
      </c>
      <c r="T30" s="66">
        <f t="shared" si="5"/>
        <v>0.20419999999999999</v>
      </c>
      <c r="U30" s="65">
        <f>SUM(広島:神石高原!U30)</f>
        <v>317</v>
      </c>
      <c r="V30" s="66">
        <f t="shared" si="6"/>
        <v>0.16880000000000001</v>
      </c>
      <c r="W30" s="65">
        <f>SUM(広島:神石高原!W30)</f>
        <v>342</v>
      </c>
      <c r="X30" s="66">
        <f t="shared" si="7"/>
        <v>0.111</v>
      </c>
      <c r="Y30" s="65">
        <f>SUM(広島:神石高原!Y30)</f>
        <v>659</v>
      </c>
      <c r="Z30" s="66">
        <f t="shared" si="8"/>
        <v>0.13289999999999999</v>
      </c>
      <c r="AA30" s="65">
        <f>SUM(広島:神石高原!AA30)</f>
        <v>2079</v>
      </c>
      <c r="AB30" s="66">
        <f t="shared" si="13"/>
        <v>0.31380000000000002</v>
      </c>
      <c r="AC30" s="65">
        <f>SUM(広島:神石高原!AC30)</f>
        <v>2441</v>
      </c>
      <c r="AD30" s="66">
        <f t="shared" si="9"/>
        <v>0.19539999999999999</v>
      </c>
      <c r="AE30" s="65">
        <f>SUM(広島:神石高原!AE30)</f>
        <v>4520</v>
      </c>
      <c r="AF30" s="71">
        <f t="shared" si="10"/>
        <v>0.2364</v>
      </c>
    </row>
    <row r="31" spans="1:32" ht="16.5" customHeight="1" x14ac:dyDescent="0.4">
      <c r="A31" s="289" t="s">
        <v>34</v>
      </c>
      <c r="B31" s="68" t="s">
        <v>18</v>
      </c>
      <c r="C31" s="62">
        <f>SUM(広島:神石高原!C31)</f>
        <v>25</v>
      </c>
      <c r="D31" s="63">
        <f t="shared" si="14"/>
        <v>1.3599999999999999E-2</v>
      </c>
      <c r="E31" s="62">
        <f>SUM(広島:神石高原!E31)</f>
        <v>23</v>
      </c>
      <c r="F31" s="63">
        <f t="shared" si="15"/>
        <v>7.3000000000000001E-3</v>
      </c>
      <c r="G31" s="62">
        <f>SUM(広島:神石高原!G31)</f>
        <v>48</v>
      </c>
      <c r="H31" s="63">
        <f t="shared" si="12"/>
        <v>9.5999999999999992E-3</v>
      </c>
      <c r="I31" s="62">
        <f>SUM(広島:神石高原!I31)</f>
        <v>62</v>
      </c>
      <c r="J31" s="63">
        <f t="shared" si="0"/>
        <v>3.4299999999999997E-2</v>
      </c>
      <c r="K31" s="62">
        <f>SUM(広島:神石高原!K31)</f>
        <v>50</v>
      </c>
      <c r="L31" s="63">
        <f t="shared" si="1"/>
        <v>1.23E-2</v>
      </c>
      <c r="M31" s="62">
        <f>SUM(広島:神石高原!M31)</f>
        <v>112</v>
      </c>
      <c r="N31" s="63">
        <f t="shared" si="2"/>
        <v>1.9099999999999999E-2</v>
      </c>
      <c r="O31" s="62">
        <f>SUM(広島:神石高原!O31)</f>
        <v>111</v>
      </c>
      <c r="P31" s="63">
        <f t="shared" si="3"/>
        <v>9.9500000000000005E-2</v>
      </c>
      <c r="Q31" s="62">
        <f>SUM(広島:神石高原!Q31)</f>
        <v>90</v>
      </c>
      <c r="R31" s="63">
        <f t="shared" si="4"/>
        <v>4.02E-2</v>
      </c>
      <c r="S31" s="62">
        <f>SUM(広島:神石高原!S31)</f>
        <v>201</v>
      </c>
      <c r="T31" s="63">
        <f t="shared" si="5"/>
        <v>0.06</v>
      </c>
      <c r="U31" s="62">
        <f>SUM(広島:神石高原!U31)</f>
        <v>281</v>
      </c>
      <c r="V31" s="63">
        <f t="shared" si="6"/>
        <v>0.1497</v>
      </c>
      <c r="W31" s="62">
        <f>SUM(広島:神石高原!W31)</f>
        <v>211</v>
      </c>
      <c r="X31" s="63">
        <f t="shared" si="7"/>
        <v>6.8400000000000002E-2</v>
      </c>
      <c r="Y31" s="62">
        <f>SUM(広島:神石高原!Y31)</f>
        <v>492</v>
      </c>
      <c r="Z31" s="63">
        <f t="shared" si="8"/>
        <v>9.9199999999999997E-2</v>
      </c>
      <c r="AA31" s="62">
        <f>SUM(広島:神石高原!AA31)</f>
        <v>479</v>
      </c>
      <c r="AB31" s="63">
        <f t="shared" si="13"/>
        <v>7.2300000000000003E-2</v>
      </c>
      <c r="AC31" s="62">
        <f>SUM(広島:神石高原!AC31)</f>
        <v>374</v>
      </c>
      <c r="AD31" s="63">
        <f t="shared" si="9"/>
        <v>2.9899999999999999E-2</v>
      </c>
      <c r="AE31" s="62">
        <f>SUM(広島:神石高原!AE31)</f>
        <v>853</v>
      </c>
      <c r="AF31" s="74">
        <f t="shared" si="10"/>
        <v>4.4600000000000001E-2</v>
      </c>
    </row>
    <row r="32" spans="1:32" ht="16.5" customHeight="1" x14ac:dyDescent="0.4">
      <c r="A32" s="271"/>
      <c r="B32" s="69" t="s">
        <v>19</v>
      </c>
      <c r="C32" s="15">
        <f>SUM(広島:神石高原!C32)</f>
        <v>8</v>
      </c>
      <c r="D32" s="35">
        <f t="shared" si="14"/>
        <v>4.3E-3</v>
      </c>
      <c r="E32" s="15">
        <f>SUM(広島:神石高原!E32)</f>
        <v>4</v>
      </c>
      <c r="F32" s="35">
        <f t="shared" si="15"/>
        <v>1.1999999999999999E-3</v>
      </c>
      <c r="G32" s="15">
        <f>SUM(広島:神石高原!G32)</f>
        <v>12</v>
      </c>
      <c r="H32" s="35">
        <f t="shared" si="12"/>
        <v>2.3999999999999998E-3</v>
      </c>
      <c r="I32" s="15">
        <f>SUM(広島:神石高原!I32)</f>
        <v>33</v>
      </c>
      <c r="J32" s="35">
        <f t="shared" si="0"/>
        <v>1.83E-2</v>
      </c>
      <c r="K32" s="15">
        <f>SUM(広島:神石高原!K32)</f>
        <v>21</v>
      </c>
      <c r="L32" s="35">
        <f t="shared" si="1"/>
        <v>5.1999999999999998E-3</v>
      </c>
      <c r="M32" s="15">
        <f>SUM(広島:神石高原!M32)</f>
        <v>54</v>
      </c>
      <c r="N32" s="35">
        <f t="shared" si="2"/>
        <v>9.1999999999999998E-3</v>
      </c>
      <c r="O32" s="15">
        <f>SUM(広島:神石高原!O32)</f>
        <v>32</v>
      </c>
      <c r="P32" s="35">
        <f t="shared" si="3"/>
        <v>2.86E-2</v>
      </c>
      <c r="Q32" s="15">
        <f>SUM(広島:神石高原!Q32)</f>
        <v>23</v>
      </c>
      <c r="R32" s="35">
        <f t="shared" si="4"/>
        <v>1.0200000000000001E-2</v>
      </c>
      <c r="S32" s="15">
        <f>SUM(広島:神石高原!S32)</f>
        <v>55</v>
      </c>
      <c r="T32" s="35">
        <f t="shared" si="5"/>
        <v>1.6400000000000001E-2</v>
      </c>
      <c r="U32" s="15">
        <f>SUM(広島:神石高原!U32)</f>
        <v>142</v>
      </c>
      <c r="V32" s="35">
        <f t="shared" si="6"/>
        <v>7.5600000000000001E-2</v>
      </c>
      <c r="W32" s="15">
        <f>SUM(広島:神石高原!W32)</f>
        <v>71</v>
      </c>
      <c r="X32" s="35">
        <f t="shared" si="7"/>
        <v>2.3E-2</v>
      </c>
      <c r="Y32" s="15">
        <f>SUM(広島:神石高原!Y32)</f>
        <v>213</v>
      </c>
      <c r="Z32" s="35">
        <f t="shared" si="8"/>
        <v>4.2900000000000001E-2</v>
      </c>
      <c r="AA32" s="15">
        <f>SUM(広島:神石高原!AA32)</f>
        <v>215</v>
      </c>
      <c r="AB32" s="35">
        <f t="shared" si="13"/>
        <v>3.2399999999999998E-2</v>
      </c>
      <c r="AC32" s="15">
        <f>SUM(広島:神石高原!AC32)</f>
        <v>119</v>
      </c>
      <c r="AD32" s="35">
        <f t="shared" si="9"/>
        <v>9.4999999999999998E-3</v>
      </c>
      <c r="AE32" s="15">
        <f>SUM(広島:神石高原!AE32)</f>
        <v>334</v>
      </c>
      <c r="AF32" s="39">
        <f t="shared" si="10"/>
        <v>1.7399999999999999E-2</v>
      </c>
    </row>
    <row r="33" spans="1:32" ht="16.5" customHeight="1" x14ac:dyDescent="0.4">
      <c r="A33" s="271"/>
      <c r="B33" s="69" t="s">
        <v>20</v>
      </c>
      <c r="C33" s="15">
        <f>SUM(広島:神石高原!C33)</f>
        <v>3</v>
      </c>
      <c r="D33" s="35">
        <f t="shared" si="14"/>
        <v>1.6000000000000001E-3</v>
      </c>
      <c r="E33" s="15">
        <f>SUM(広島:神石高原!E33)</f>
        <v>19</v>
      </c>
      <c r="F33" s="35">
        <f t="shared" si="15"/>
        <v>6.0000000000000001E-3</v>
      </c>
      <c r="G33" s="15">
        <f>SUM(広島:神石高原!G33)</f>
        <v>22</v>
      </c>
      <c r="H33" s="35">
        <f t="shared" si="12"/>
        <v>4.4000000000000003E-3</v>
      </c>
      <c r="I33" s="15">
        <f>SUM(広島:神石高原!I33)</f>
        <v>3</v>
      </c>
      <c r="J33" s="35">
        <f t="shared" si="0"/>
        <v>1.6000000000000001E-3</v>
      </c>
      <c r="K33" s="15">
        <f>SUM(広島:神石高原!K33)</f>
        <v>64</v>
      </c>
      <c r="L33" s="35">
        <f t="shared" si="1"/>
        <v>1.5800000000000002E-2</v>
      </c>
      <c r="M33" s="15">
        <f>SUM(広島:神石高原!M33)</f>
        <v>67</v>
      </c>
      <c r="N33" s="35">
        <f t="shared" si="2"/>
        <v>1.14E-2</v>
      </c>
      <c r="O33" s="15">
        <f>SUM(広島:神石高原!O33)</f>
        <v>8</v>
      </c>
      <c r="P33" s="35">
        <f t="shared" si="3"/>
        <v>7.1000000000000004E-3</v>
      </c>
      <c r="Q33" s="15">
        <f>SUM(広島:神石高原!Q33)</f>
        <v>33</v>
      </c>
      <c r="R33" s="35">
        <f t="shared" si="4"/>
        <v>1.47E-2</v>
      </c>
      <c r="S33" s="15">
        <f>SUM(広島:神石高原!S33)</f>
        <v>41</v>
      </c>
      <c r="T33" s="35">
        <f t="shared" si="5"/>
        <v>1.2200000000000001E-2</v>
      </c>
      <c r="U33" s="15">
        <f>SUM(広島:神石高原!U33)</f>
        <v>19</v>
      </c>
      <c r="V33" s="35">
        <f t="shared" si="6"/>
        <v>1.01E-2</v>
      </c>
      <c r="W33" s="15">
        <f>SUM(広島:神石高原!W33)</f>
        <v>66</v>
      </c>
      <c r="X33" s="35">
        <f t="shared" si="7"/>
        <v>2.1399999999999999E-2</v>
      </c>
      <c r="Y33" s="15">
        <f>SUM(広島:神石高原!Y33)</f>
        <v>85</v>
      </c>
      <c r="Z33" s="35">
        <f t="shared" si="8"/>
        <v>1.7100000000000001E-2</v>
      </c>
      <c r="AA33" s="15">
        <f>SUM(広島:神石高原!AA33)</f>
        <v>33</v>
      </c>
      <c r="AB33" s="35">
        <f t="shared" si="13"/>
        <v>4.8999999999999998E-3</v>
      </c>
      <c r="AC33" s="15">
        <f>SUM(広島:神石高原!AC33)</f>
        <v>182</v>
      </c>
      <c r="AD33" s="35">
        <f t="shared" si="9"/>
        <v>1.4500000000000001E-2</v>
      </c>
      <c r="AE33" s="15">
        <f>SUM(広島:神石高原!AE33)</f>
        <v>215</v>
      </c>
      <c r="AF33" s="39">
        <f t="shared" si="10"/>
        <v>1.12E-2</v>
      </c>
    </row>
    <row r="34" spans="1:32" ht="16.5" customHeight="1" x14ac:dyDescent="0.4">
      <c r="A34" s="271"/>
      <c r="B34" s="69" t="s">
        <v>21</v>
      </c>
      <c r="C34" s="15">
        <f>SUM(広島:神石高原!C34)</f>
        <v>53</v>
      </c>
      <c r="D34" s="35">
        <f t="shared" si="14"/>
        <v>2.8899999999999999E-2</v>
      </c>
      <c r="E34" s="15">
        <f>SUM(広島:神石高原!E34)</f>
        <v>15</v>
      </c>
      <c r="F34" s="35">
        <f t="shared" si="15"/>
        <v>4.7000000000000002E-3</v>
      </c>
      <c r="G34" s="15">
        <f>SUM(広島:神石高原!G34)</f>
        <v>68</v>
      </c>
      <c r="H34" s="35">
        <f t="shared" si="12"/>
        <v>1.3599999999999999E-2</v>
      </c>
      <c r="I34" s="15">
        <f>SUM(広島:神石高原!I34)</f>
        <v>74</v>
      </c>
      <c r="J34" s="35">
        <f t="shared" si="0"/>
        <v>4.1000000000000002E-2</v>
      </c>
      <c r="K34" s="15">
        <f>SUM(広島:神石高原!K34)</f>
        <v>69</v>
      </c>
      <c r="L34" s="35">
        <f t="shared" si="1"/>
        <v>1.7000000000000001E-2</v>
      </c>
      <c r="M34" s="15">
        <f>SUM(広島:神石高原!M34)</f>
        <v>143</v>
      </c>
      <c r="N34" s="35">
        <f t="shared" si="2"/>
        <v>2.4400000000000002E-2</v>
      </c>
      <c r="O34" s="15">
        <f>SUM(広島:神石高原!O34)</f>
        <v>46</v>
      </c>
      <c r="P34" s="35">
        <f t="shared" si="3"/>
        <v>4.1200000000000001E-2</v>
      </c>
      <c r="Q34" s="15">
        <f>SUM(広島:神石高原!Q34)</f>
        <v>45</v>
      </c>
      <c r="R34" s="35">
        <f t="shared" si="4"/>
        <v>2.01E-2</v>
      </c>
      <c r="S34" s="15">
        <f>SUM(広島:神石高原!S34)</f>
        <v>91</v>
      </c>
      <c r="T34" s="35">
        <f t="shared" si="5"/>
        <v>2.7099999999999999E-2</v>
      </c>
      <c r="U34" s="15">
        <f>SUM(広島:神石高原!U34)</f>
        <v>74</v>
      </c>
      <c r="V34" s="35">
        <f t="shared" si="6"/>
        <v>3.9399999999999998E-2</v>
      </c>
      <c r="W34" s="15">
        <f>SUM(広島:神石高原!W34)</f>
        <v>72</v>
      </c>
      <c r="X34" s="35">
        <f t="shared" si="7"/>
        <v>2.3300000000000001E-2</v>
      </c>
      <c r="Y34" s="15">
        <f>SUM(広島:神石高原!Y34)</f>
        <v>146</v>
      </c>
      <c r="Z34" s="35">
        <f t="shared" si="8"/>
        <v>2.9399999999999999E-2</v>
      </c>
      <c r="AA34" s="15">
        <f>SUM(広島:神石高原!AA34)</f>
        <v>247</v>
      </c>
      <c r="AB34" s="35">
        <f t="shared" si="13"/>
        <v>3.7199999999999997E-2</v>
      </c>
      <c r="AC34" s="15">
        <f>SUM(広島:神石高原!AC34)</f>
        <v>201</v>
      </c>
      <c r="AD34" s="35">
        <f t="shared" si="9"/>
        <v>1.6E-2</v>
      </c>
      <c r="AE34" s="15">
        <f>SUM(広島:神石高原!AE34)</f>
        <v>448</v>
      </c>
      <c r="AF34" s="39">
        <f t="shared" si="10"/>
        <v>2.3400000000000001E-2</v>
      </c>
    </row>
    <row r="35" spans="1:32" ht="16.5" customHeight="1" x14ac:dyDescent="0.4">
      <c r="A35" s="271"/>
      <c r="B35" s="69" t="s">
        <v>22</v>
      </c>
      <c r="C35" s="15">
        <f>SUM(広島:神石高原!C35)</f>
        <v>0</v>
      </c>
      <c r="D35" s="35">
        <f t="shared" si="14"/>
        <v>0</v>
      </c>
      <c r="E35" s="15">
        <f>SUM(広島:神石高原!E35)</f>
        <v>10</v>
      </c>
      <c r="F35" s="35">
        <f t="shared" si="15"/>
        <v>3.0999999999999999E-3</v>
      </c>
      <c r="G35" s="15">
        <f>SUM(広島:神石高原!G35)</f>
        <v>10</v>
      </c>
      <c r="H35" s="35">
        <f t="shared" si="12"/>
        <v>2E-3</v>
      </c>
      <c r="I35" s="15">
        <f>SUM(広島:神石高原!I35)</f>
        <v>0</v>
      </c>
      <c r="J35" s="35">
        <f t="shared" si="0"/>
        <v>0</v>
      </c>
      <c r="K35" s="15">
        <f>SUM(広島:神石高原!K35)</f>
        <v>0</v>
      </c>
      <c r="L35" s="35">
        <f t="shared" si="1"/>
        <v>0</v>
      </c>
      <c r="M35" s="15">
        <f>SUM(広島:神石高原!M35)</f>
        <v>0</v>
      </c>
      <c r="N35" s="35">
        <f t="shared" si="2"/>
        <v>0</v>
      </c>
      <c r="O35" s="15">
        <f>SUM(広島:神石高原!O35)</f>
        <v>0</v>
      </c>
      <c r="P35" s="35">
        <f t="shared" si="3"/>
        <v>0</v>
      </c>
      <c r="Q35" s="15">
        <f>SUM(広島:神石高原!Q35)</f>
        <v>0</v>
      </c>
      <c r="R35" s="35">
        <f t="shared" si="4"/>
        <v>0</v>
      </c>
      <c r="S35" s="15">
        <f>SUM(広島:神石高原!S35)</f>
        <v>0</v>
      </c>
      <c r="T35" s="35">
        <f t="shared" si="5"/>
        <v>0</v>
      </c>
      <c r="U35" s="15">
        <f>SUM(広島:神石高原!U35)</f>
        <v>0</v>
      </c>
      <c r="V35" s="35">
        <f t="shared" si="6"/>
        <v>0</v>
      </c>
      <c r="W35" s="15">
        <f>SUM(広島:神石高原!W35)</f>
        <v>0</v>
      </c>
      <c r="X35" s="35">
        <f t="shared" si="7"/>
        <v>0</v>
      </c>
      <c r="Y35" s="15">
        <f>SUM(広島:神石高原!Y35)</f>
        <v>0</v>
      </c>
      <c r="Z35" s="35">
        <f t="shared" si="8"/>
        <v>0</v>
      </c>
      <c r="AA35" s="15">
        <f>SUM(広島:神石高原!AA35)</f>
        <v>0</v>
      </c>
      <c r="AB35" s="35">
        <f t="shared" si="13"/>
        <v>0</v>
      </c>
      <c r="AC35" s="15">
        <f>SUM(広島:神石高原!AC35)</f>
        <v>10</v>
      </c>
      <c r="AD35" s="35">
        <f t="shared" si="9"/>
        <v>8.0000000000000004E-4</v>
      </c>
      <c r="AE35" s="15">
        <f>SUM(広島:神石高原!AE35)</f>
        <v>10</v>
      </c>
      <c r="AF35" s="39">
        <f t="shared" si="10"/>
        <v>5.0000000000000001E-4</v>
      </c>
    </row>
    <row r="36" spans="1:32" ht="16.5" customHeight="1" thickBot="1" x14ac:dyDescent="0.45">
      <c r="A36" s="272"/>
      <c r="B36" s="70" t="s">
        <v>23</v>
      </c>
      <c r="C36" s="65">
        <f>SUM(広島:神石高原!C36)</f>
        <v>72</v>
      </c>
      <c r="D36" s="66">
        <f t="shared" si="14"/>
        <v>3.9300000000000002E-2</v>
      </c>
      <c r="E36" s="65">
        <f>SUM(広島:神石高原!E36)</f>
        <v>162</v>
      </c>
      <c r="F36" s="66">
        <f t="shared" si="15"/>
        <v>5.16E-2</v>
      </c>
      <c r="G36" s="65">
        <f>SUM(広島:神石高原!G36)</f>
        <v>234</v>
      </c>
      <c r="H36" s="66">
        <f t="shared" si="12"/>
        <v>4.7100000000000003E-2</v>
      </c>
      <c r="I36" s="65">
        <f>SUM(広島:神石高原!I36)</f>
        <v>123</v>
      </c>
      <c r="J36" s="66">
        <f t="shared" si="0"/>
        <v>6.8199999999999997E-2</v>
      </c>
      <c r="K36" s="65">
        <f>SUM(広島:神石高原!K36)</f>
        <v>365</v>
      </c>
      <c r="L36" s="66">
        <f t="shared" si="1"/>
        <v>9.0399999999999994E-2</v>
      </c>
      <c r="M36" s="65">
        <f>SUM(広島:神石高原!M36)</f>
        <v>488</v>
      </c>
      <c r="N36" s="66">
        <f t="shared" si="2"/>
        <v>8.3500000000000005E-2</v>
      </c>
      <c r="O36" s="65">
        <f>SUM(広島:神石高原!O36)</f>
        <v>138</v>
      </c>
      <c r="P36" s="66">
        <f t="shared" si="3"/>
        <v>0.1237</v>
      </c>
      <c r="Q36" s="65">
        <f>SUM(広島:神石高原!Q36)</f>
        <v>337</v>
      </c>
      <c r="R36" s="66">
        <f t="shared" si="4"/>
        <v>0.15079999999999999</v>
      </c>
      <c r="S36" s="65">
        <f>SUM(広島:神石高原!S36)</f>
        <v>475</v>
      </c>
      <c r="T36" s="66">
        <f t="shared" si="5"/>
        <v>0.14180000000000001</v>
      </c>
      <c r="U36" s="65">
        <f>SUM(広島:神石高原!U36)</f>
        <v>383</v>
      </c>
      <c r="V36" s="66">
        <f t="shared" si="6"/>
        <v>0.20399999999999999</v>
      </c>
      <c r="W36" s="65">
        <f>SUM(広島:神石高原!W36)</f>
        <v>674</v>
      </c>
      <c r="X36" s="66">
        <f t="shared" si="7"/>
        <v>0.21870000000000001</v>
      </c>
      <c r="Y36" s="65">
        <f>SUM(広島:神石高原!Y36)</f>
        <v>1057</v>
      </c>
      <c r="Z36" s="66">
        <f t="shared" si="8"/>
        <v>0.21310000000000001</v>
      </c>
      <c r="AA36" s="65">
        <f>SUM(広島:神石高原!AA36)</f>
        <v>716</v>
      </c>
      <c r="AB36" s="66">
        <f t="shared" si="13"/>
        <v>0.108</v>
      </c>
      <c r="AC36" s="65">
        <f>SUM(広島:神石高原!AC36)</f>
        <v>1538</v>
      </c>
      <c r="AD36" s="66">
        <f t="shared" si="9"/>
        <v>0.1231</v>
      </c>
      <c r="AE36" s="65">
        <f>SUM(広島:神石高原!AE36)</f>
        <v>2254</v>
      </c>
      <c r="AF36" s="71">
        <f t="shared" si="10"/>
        <v>0.1179</v>
      </c>
    </row>
    <row r="37" spans="1:32" ht="16.5" customHeight="1" x14ac:dyDescent="0.4">
      <c r="A37" s="290" t="s">
        <v>35</v>
      </c>
      <c r="B37" s="68" t="s">
        <v>24</v>
      </c>
      <c r="C37" s="62">
        <f>SUM(広島:神石高原!C37)</f>
        <v>1</v>
      </c>
      <c r="D37" s="63">
        <f t="shared" si="14"/>
        <v>5.0000000000000001E-4</v>
      </c>
      <c r="E37" s="62">
        <f>SUM(広島:神石高原!E37)</f>
        <v>1</v>
      </c>
      <c r="F37" s="63">
        <f t="shared" si="15"/>
        <v>2.9999999999999997E-4</v>
      </c>
      <c r="G37" s="62">
        <f>SUM(広島:神石高原!G37)</f>
        <v>2</v>
      </c>
      <c r="H37" s="63">
        <f t="shared" si="12"/>
        <v>4.0000000000000002E-4</v>
      </c>
      <c r="I37" s="62">
        <f>SUM(広島:神石高原!I37)</f>
        <v>0</v>
      </c>
      <c r="J37" s="63">
        <f t="shared" si="0"/>
        <v>0</v>
      </c>
      <c r="K37" s="62">
        <f>SUM(広島:神石高原!K37)</f>
        <v>0</v>
      </c>
      <c r="L37" s="63">
        <f t="shared" si="1"/>
        <v>0</v>
      </c>
      <c r="M37" s="62">
        <f>SUM(広島:神石高原!M37)</f>
        <v>0</v>
      </c>
      <c r="N37" s="63">
        <f t="shared" si="2"/>
        <v>0</v>
      </c>
      <c r="O37" s="62">
        <f>SUM(広島:神石高原!O37)</f>
        <v>0</v>
      </c>
      <c r="P37" s="63">
        <f t="shared" si="3"/>
        <v>0</v>
      </c>
      <c r="Q37" s="62">
        <f>SUM(広島:神石高原!Q37)</f>
        <v>3</v>
      </c>
      <c r="R37" s="63">
        <f t="shared" si="4"/>
        <v>1.2999999999999999E-3</v>
      </c>
      <c r="S37" s="62">
        <f>SUM(広島:神石高原!S37)</f>
        <v>3</v>
      </c>
      <c r="T37" s="63">
        <f t="shared" si="5"/>
        <v>8.0000000000000004E-4</v>
      </c>
      <c r="U37" s="62">
        <f>SUM(広島:神石高原!U37)</f>
        <v>9</v>
      </c>
      <c r="V37" s="63">
        <f t="shared" si="6"/>
        <v>4.7000000000000002E-3</v>
      </c>
      <c r="W37" s="62">
        <f>SUM(広島:神石高原!W37)</f>
        <v>12</v>
      </c>
      <c r="X37" s="63">
        <f t="shared" si="7"/>
        <v>3.8E-3</v>
      </c>
      <c r="Y37" s="62">
        <f>SUM(広島:神石高原!Y37)</f>
        <v>21</v>
      </c>
      <c r="Z37" s="63">
        <f t="shared" si="8"/>
        <v>4.1999999999999997E-3</v>
      </c>
      <c r="AA37" s="62">
        <f>SUM(広島:神石高原!AA37)</f>
        <v>10</v>
      </c>
      <c r="AB37" s="63">
        <f t="shared" si="13"/>
        <v>1.5E-3</v>
      </c>
      <c r="AC37" s="62">
        <f>SUM(広島:神石高原!AC37)</f>
        <v>16</v>
      </c>
      <c r="AD37" s="63">
        <f t="shared" si="9"/>
        <v>1.1999999999999999E-3</v>
      </c>
      <c r="AE37" s="62">
        <f>SUM(広島:神石高原!AE37)</f>
        <v>26</v>
      </c>
      <c r="AF37" s="74">
        <f t="shared" si="10"/>
        <v>1.2999999999999999E-3</v>
      </c>
    </row>
    <row r="38" spans="1:32" ht="16.5" customHeight="1" x14ac:dyDescent="0.4">
      <c r="A38" s="291"/>
      <c r="B38" s="69" t="s">
        <v>25</v>
      </c>
      <c r="C38" s="15">
        <f>SUM(広島:神石高原!C38)</f>
        <v>2</v>
      </c>
      <c r="D38" s="35">
        <f t="shared" si="14"/>
        <v>1E-3</v>
      </c>
      <c r="E38" s="15">
        <f>SUM(広島:神石高原!E38)</f>
        <v>2</v>
      </c>
      <c r="F38" s="35">
        <f t="shared" si="15"/>
        <v>5.9999999999999995E-4</v>
      </c>
      <c r="G38" s="15">
        <f>SUM(広島:神石高原!G38)</f>
        <v>4</v>
      </c>
      <c r="H38" s="35">
        <f t="shared" si="12"/>
        <v>8.0000000000000004E-4</v>
      </c>
      <c r="I38" s="15">
        <f>SUM(広島:神石高原!I38)</f>
        <v>7</v>
      </c>
      <c r="J38" s="35">
        <f t="shared" si="0"/>
        <v>3.8E-3</v>
      </c>
      <c r="K38" s="15">
        <f>SUM(広島:神石高原!K38)</f>
        <v>8</v>
      </c>
      <c r="L38" s="35">
        <f t="shared" si="1"/>
        <v>1.9E-3</v>
      </c>
      <c r="M38" s="15">
        <f>SUM(広島:神石高原!M38)</f>
        <v>15</v>
      </c>
      <c r="N38" s="35">
        <f t="shared" si="2"/>
        <v>2.5000000000000001E-3</v>
      </c>
      <c r="O38" s="15">
        <f>SUM(広島:神石高原!O38)</f>
        <v>13</v>
      </c>
      <c r="P38" s="35">
        <f t="shared" si="3"/>
        <v>1.1599999999999999E-2</v>
      </c>
      <c r="Q38" s="15">
        <f>SUM(広島:神石高原!Q38)</f>
        <v>9</v>
      </c>
      <c r="R38" s="35">
        <f t="shared" si="4"/>
        <v>4.0000000000000001E-3</v>
      </c>
      <c r="S38" s="15">
        <f>SUM(広島:神石高原!S38)</f>
        <v>22</v>
      </c>
      <c r="T38" s="35">
        <f t="shared" si="5"/>
        <v>6.4999999999999997E-3</v>
      </c>
      <c r="U38" s="15">
        <f>SUM(広島:神石高原!U38)</f>
        <v>55</v>
      </c>
      <c r="V38" s="35">
        <f t="shared" si="6"/>
        <v>2.93E-2</v>
      </c>
      <c r="W38" s="15">
        <f>SUM(広島:神石高原!W38)</f>
        <v>52</v>
      </c>
      <c r="X38" s="35">
        <f t="shared" si="7"/>
        <v>1.6799999999999999E-2</v>
      </c>
      <c r="Y38" s="15">
        <f>SUM(広島:神石高原!Y38)</f>
        <v>107</v>
      </c>
      <c r="Z38" s="35">
        <f t="shared" si="8"/>
        <v>2.1499999999999998E-2</v>
      </c>
      <c r="AA38" s="15">
        <f>SUM(広島:神石高原!AA38)</f>
        <v>77</v>
      </c>
      <c r="AB38" s="35">
        <f t="shared" si="13"/>
        <v>1.1599999999999999E-2</v>
      </c>
      <c r="AC38" s="15">
        <f>SUM(広島:神石高原!AC38)</f>
        <v>71</v>
      </c>
      <c r="AD38" s="35">
        <f t="shared" si="9"/>
        <v>5.5999999999999999E-3</v>
      </c>
      <c r="AE38" s="15">
        <f>SUM(広島:神石高原!AE38)</f>
        <v>148</v>
      </c>
      <c r="AF38" s="39">
        <f t="shared" si="10"/>
        <v>7.7000000000000002E-3</v>
      </c>
    </row>
    <row r="39" spans="1:32" ht="16.5" customHeight="1" x14ac:dyDescent="0.4">
      <c r="A39" s="291"/>
      <c r="B39" s="69" t="s">
        <v>26</v>
      </c>
      <c r="C39" s="15">
        <f>SUM(広島:神石高原!C39)</f>
        <v>6</v>
      </c>
      <c r="D39" s="35">
        <f t="shared" si="14"/>
        <v>3.2000000000000002E-3</v>
      </c>
      <c r="E39" s="15">
        <f>SUM(広島:神石高原!E39)</f>
        <v>8</v>
      </c>
      <c r="F39" s="35">
        <f t="shared" si="15"/>
        <v>2.5000000000000001E-3</v>
      </c>
      <c r="G39" s="15">
        <f>SUM(広島:神石高原!G39)</f>
        <v>14</v>
      </c>
      <c r="H39" s="35">
        <f t="shared" si="12"/>
        <v>2.8E-3</v>
      </c>
      <c r="I39" s="15">
        <f>SUM(広島:神石高原!I39)</f>
        <v>28</v>
      </c>
      <c r="J39" s="35">
        <f t="shared" si="0"/>
        <v>1.55E-2</v>
      </c>
      <c r="K39" s="15">
        <f>SUM(広島:神石高原!K39)</f>
        <v>24</v>
      </c>
      <c r="L39" s="35">
        <f t="shared" si="1"/>
        <v>5.8999999999999999E-3</v>
      </c>
      <c r="M39" s="15">
        <f>SUM(広島:神石高原!M39)</f>
        <v>52</v>
      </c>
      <c r="N39" s="35">
        <f t="shared" si="2"/>
        <v>8.8999999999999999E-3</v>
      </c>
      <c r="O39" s="15">
        <f>SUM(広島:神石高原!O39)</f>
        <v>25</v>
      </c>
      <c r="P39" s="35">
        <f t="shared" si="3"/>
        <v>2.24E-2</v>
      </c>
      <c r="Q39" s="15">
        <f>SUM(広島:神石高原!Q39)</f>
        <v>46</v>
      </c>
      <c r="R39" s="35">
        <f t="shared" si="4"/>
        <v>2.0500000000000001E-2</v>
      </c>
      <c r="S39" s="15">
        <f>SUM(広島:神石高原!S39)</f>
        <v>71</v>
      </c>
      <c r="T39" s="35">
        <f t="shared" si="5"/>
        <v>2.12E-2</v>
      </c>
      <c r="U39" s="15">
        <f>SUM(広島:神石高原!U39)</f>
        <v>196</v>
      </c>
      <c r="V39" s="35">
        <f t="shared" si="6"/>
        <v>0.10440000000000001</v>
      </c>
      <c r="W39" s="15">
        <f>SUM(広島:神石高原!W39)</f>
        <v>295</v>
      </c>
      <c r="X39" s="35">
        <f t="shared" si="7"/>
        <v>9.5699999999999993E-2</v>
      </c>
      <c r="Y39" s="15">
        <f>SUM(広島:神石高原!Y39)</f>
        <v>491</v>
      </c>
      <c r="Z39" s="35">
        <f t="shared" si="8"/>
        <v>9.9000000000000005E-2</v>
      </c>
      <c r="AA39" s="15">
        <f>SUM(広島:神石高原!AA39)</f>
        <v>255</v>
      </c>
      <c r="AB39" s="35">
        <f t="shared" si="13"/>
        <v>3.8399999999999997E-2</v>
      </c>
      <c r="AC39" s="15">
        <f>SUM(広島:神石高原!AC39)</f>
        <v>373</v>
      </c>
      <c r="AD39" s="35">
        <f t="shared" si="9"/>
        <v>2.98E-2</v>
      </c>
      <c r="AE39" s="15">
        <f>SUM(広島:神石高原!AE39)</f>
        <v>628</v>
      </c>
      <c r="AF39" s="39">
        <f t="shared" si="10"/>
        <v>3.2800000000000003E-2</v>
      </c>
    </row>
    <row r="40" spans="1:32" ht="16.5" customHeight="1" x14ac:dyDescent="0.4">
      <c r="A40" s="291"/>
      <c r="B40" s="69" t="s">
        <v>27</v>
      </c>
      <c r="C40" s="15">
        <f>SUM(広島:神石高原!C40)</f>
        <v>6</v>
      </c>
      <c r="D40" s="35">
        <f t="shared" si="14"/>
        <v>3.2000000000000002E-3</v>
      </c>
      <c r="E40" s="15">
        <f>SUM(広島:神石高原!E40)</f>
        <v>23</v>
      </c>
      <c r="F40" s="35">
        <f t="shared" si="15"/>
        <v>7.3000000000000001E-3</v>
      </c>
      <c r="G40" s="15">
        <f>SUM(広島:神石高原!G40)</f>
        <v>29</v>
      </c>
      <c r="H40" s="35">
        <f t="shared" si="12"/>
        <v>5.7999999999999996E-3</v>
      </c>
      <c r="I40" s="15">
        <f>SUM(広島:神石高原!I40)</f>
        <v>45</v>
      </c>
      <c r="J40" s="35">
        <f t="shared" si="0"/>
        <v>2.4899999999999999E-2</v>
      </c>
      <c r="K40" s="15">
        <f>SUM(広島:神石高原!K40)</f>
        <v>76</v>
      </c>
      <c r="L40" s="35">
        <f t="shared" si="1"/>
        <v>1.8800000000000001E-2</v>
      </c>
      <c r="M40" s="15">
        <f>SUM(広島:神石高原!M40)</f>
        <v>121</v>
      </c>
      <c r="N40" s="35">
        <f t="shared" si="2"/>
        <v>2.07E-2</v>
      </c>
      <c r="O40" s="15">
        <f>SUM(広島:神石高原!O40)</f>
        <v>58</v>
      </c>
      <c r="P40" s="35">
        <f t="shared" si="3"/>
        <v>5.1999999999999998E-2</v>
      </c>
      <c r="Q40" s="15">
        <f>SUM(広島:神石高原!Q40)</f>
        <v>118</v>
      </c>
      <c r="R40" s="35">
        <f t="shared" si="4"/>
        <v>5.28E-2</v>
      </c>
      <c r="S40" s="15">
        <f>SUM(広島:神石高原!S40)</f>
        <v>176</v>
      </c>
      <c r="T40" s="35">
        <f t="shared" si="5"/>
        <v>5.2499999999999998E-2</v>
      </c>
      <c r="U40" s="15">
        <f>SUM(広島:神石高原!U40)</f>
        <v>277</v>
      </c>
      <c r="V40" s="35">
        <f t="shared" si="6"/>
        <v>0.14749999999999999</v>
      </c>
      <c r="W40" s="15">
        <f>SUM(広島:神石高原!W40)</f>
        <v>416</v>
      </c>
      <c r="X40" s="35">
        <f t="shared" si="7"/>
        <v>0.13500000000000001</v>
      </c>
      <c r="Y40" s="15">
        <f>SUM(広島:神石高原!Y40)</f>
        <v>693</v>
      </c>
      <c r="Z40" s="35">
        <f t="shared" si="8"/>
        <v>0.13969999999999999</v>
      </c>
      <c r="AA40" s="15">
        <f>SUM(広島:神石高原!AA40)</f>
        <v>386</v>
      </c>
      <c r="AB40" s="35">
        <f t="shared" si="13"/>
        <v>5.8200000000000002E-2</v>
      </c>
      <c r="AC40" s="15">
        <f>SUM(広島:神石高原!AC40)</f>
        <v>633</v>
      </c>
      <c r="AD40" s="35">
        <f t="shared" si="9"/>
        <v>5.0599999999999999E-2</v>
      </c>
      <c r="AE40" s="15">
        <f>SUM(広島:神石高原!AE40)</f>
        <v>1019</v>
      </c>
      <c r="AF40" s="39">
        <f t="shared" si="10"/>
        <v>5.33E-2</v>
      </c>
    </row>
    <row r="41" spans="1:32" ht="16.5" customHeight="1" thickBot="1" x14ac:dyDescent="0.45">
      <c r="A41" s="292"/>
      <c r="B41" s="70" t="s">
        <v>28</v>
      </c>
      <c r="C41" s="65">
        <f>SUM(広島:神石高原!C41)</f>
        <v>1788</v>
      </c>
      <c r="D41" s="66">
        <f t="shared" si="14"/>
        <v>0.97750000000000004</v>
      </c>
      <c r="E41" s="65">
        <f>SUM(広島:神石高原!E41)</f>
        <v>3085</v>
      </c>
      <c r="F41" s="66">
        <f t="shared" si="15"/>
        <v>0.98270000000000002</v>
      </c>
      <c r="G41" s="65">
        <f>SUM(広島:神石高原!G41)</f>
        <v>4873</v>
      </c>
      <c r="H41" s="66">
        <f t="shared" si="12"/>
        <v>0.98080000000000001</v>
      </c>
      <c r="I41" s="65">
        <f>SUM(広島:神石高原!I41)</f>
        <v>1704</v>
      </c>
      <c r="J41" s="66">
        <f t="shared" si="0"/>
        <v>0.94499999999999995</v>
      </c>
      <c r="K41" s="65">
        <f>SUM(広島:神石高原!K41)</f>
        <v>3871</v>
      </c>
      <c r="L41" s="66">
        <f t="shared" si="1"/>
        <v>0.95909999999999995</v>
      </c>
      <c r="M41" s="65">
        <f>SUM(広島:神石高原!M41)</f>
        <v>5575</v>
      </c>
      <c r="N41" s="66">
        <f t="shared" si="2"/>
        <v>0.95469999999999999</v>
      </c>
      <c r="O41" s="65">
        <f>SUM(広島:神石高原!O41)</f>
        <v>992</v>
      </c>
      <c r="P41" s="66">
        <f t="shared" si="3"/>
        <v>0.88959999999999995</v>
      </c>
      <c r="Q41" s="65">
        <f>SUM(広島:神石高原!Q41)</f>
        <v>2018</v>
      </c>
      <c r="R41" s="66">
        <f t="shared" si="4"/>
        <v>0.90329999999999999</v>
      </c>
      <c r="S41" s="65">
        <f>SUM(広島:神石高原!S41)</f>
        <v>3010</v>
      </c>
      <c r="T41" s="66">
        <f t="shared" si="5"/>
        <v>0.89870000000000005</v>
      </c>
      <c r="U41" s="65">
        <f>SUM(広島:神石高原!U41)</f>
        <v>1299</v>
      </c>
      <c r="V41" s="66">
        <f t="shared" si="6"/>
        <v>0.69199999999999995</v>
      </c>
      <c r="W41" s="65">
        <f>SUM(広島:神石高原!W41)</f>
        <v>2248</v>
      </c>
      <c r="X41" s="66">
        <f t="shared" si="7"/>
        <v>0.72960000000000003</v>
      </c>
      <c r="Y41" s="65">
        <f>SUM(広島:神石高原!Y41)</f>
        <v>3547</v>
      </c>
      <c r="Z41" s="66">
        <f t="shared" si="8"/>
        <v>0.71540000000000004</v>
      </c>
      <c r="AA41" s="65">
        <f>SUM(広島:神石高原!AA41)</f>
        <v>5783</v>
      </c>
      <c r="AB41" s="66">
        <f t="shared" si="13"/>
        <v>0.873</v>
      </c>
      <c r="AC41" s="65">
        <f>SUM(広島:神石高原!AC41)</f>
        <v>11222</v>
      </c>
      <c r="AD41" s="66">
        <f t="shared" si="9"/>
        <v>0.89839999999999998</v>
      </c>
      <c r="AE41" s="65">
        <f>SUM(広島:神石高原!AE41)</f>
        <v>17005</v>
      </c>
      <c r="AF41" s="71">
        <f t="shared" si="10"/>
        <v>0.88959999999999995</v>
      </c>
    </row>
    <row r="42" spans="1:32" s="3" customFormat="1" ht="16.5" customHeight="1" x14ac:dyDescent="0.4">
      <c r="A42" s="293" t="s">
        <v>36</v>
      </c>
      <c r="B42" s="13" t="s">
        <v>51</v>
      </c>
      <c r="C42" s="62">
        <f>SUM(広島:神石高原!C42)</f>
        <v>605</v>
      </c>
      <c r="D42" s="63">
        <f t="shared" si="14"/>
        <v>0.33069999999999999</v>
      </c>
      <c r="E42" s="62">
        <f>SUM(広島:神石高原!E42)</f>
        <v>1217</v>
      </c>
      <c r="F42" s="63">
        <f t="shared" si="15"/>
        <v>0.38769999999999999</v>
      </c>
      <c r="G42" s="62">
        <f>SUM(広島:神石高原!G42)</f>
        <v>1822</v>
      </c>
      <c r="H42" s="63">
        <f t="shared" si="12"/>
        <v>0.36670000000000003</v>
      </c>
      <c r="I42" s="62">
        <f>SUM(広島:神石高原!I42)</f>
        <v>579</v>
      </c>
      <c r="J42" s="63">
        <f t="shared" si="0"/>
        <v>0.3211</v>
      </c>
      <c r="K42" s="62">
        <f>SUM(広島:神石高原!K42)</f>
        <v>1419</v>
      </c>
      <c r="L42" s="63">
        <f t="shared" si="1"/>
        <v>0.35149999999999998</v>
      </c>
      <c r="M42" s="62">
        <f>SUM(広島:神石高原!M42)</f>
        <v>1998</v>
      </c>
      <c r="N42" s="63">
        <f t="shared" si="2"/>
        <v>0.34210000000000002</v>
      </c>
      <c r="O42" s="62">
        <f>SUM(広島:神石高原!O42)</f>
        <v>364</v>
      </c>
      <c r="P42" s="63">
        <f t="shared" si="3"/>
        <v>0.32640000000000002</v>
      </c>
      <c r="Q42" s="62">
        <f>SUM(広島:神石高原!Q42)</f>
        <v>759</v>
      </c>
      <c r="R42" s="63">
        <f t="shared" si="4"/>
        <v>0.3397</v>
      </c>
      <c r="S42" s="62">
        <f>SUM(広島:神石高原!S42)</f>
        <v>1123</v>
      </c>
      <c r="T42" s="63">
        <f t="shared" si="5"/>
        <v>0.33529999999999999</v>
      </c>
      <c r="U42" s="62">
        <f>SUM(広島:神石高原!U42)</f>
        <v>612</v>
      </c>
      <c r="V42" s="63">
        <f t="shared" si="6"/>
        <v>0.32600000000000001</v>
      </c>
      <c r="W42" s="62">
        <f>SUM(広島:神石高原!W42)</f>
        <v>1067</v>
      </c>
      <c r="X42" s="63">
        <f t="shared" si="7"/>
        <v>0.3463</v>
      </c>
      <c r="Y42" s="62">
        <f>SUM(広島:神石高原!Y42)</f>
        <v>1679</v>
      </c>
      <c r="Z42" s="63">
        <f t="shared" si="8"/>
        <v>0.33860000000000001</v>
      </c>
      <c r="AA42" s="62">
        <f>SUM(広島:神石高原!AA42)</f>
        <v>2160</v>
      </c>
      <c r="AB42" s="63">
        <f t="shared" si="13"/>
        <v>0.32600000000000001</v>
      </c>
      <c r="AC42" s="62">
        <f>SUM(広島:神石高原!AC42)</f>
        <v>4462</v>
      </c>
      <c r="AD42" s="63">
        <f t="shared" si="9"/>
        <v>0.35720000000000002</v>
      </c>
      <c r="AE42" s="62">
        <f>SUM(広島:神石高原!AE42)</f>
        <v>6622</v>
      </c>
      <c r="AF42" s="74">
        <f t="shared" si="10"/>
        <v>0.34639999999999999</v>
      </c>
    </row>
    <row r="43" spans="1:32" s="3" customFormat="1" ht="16.5" customHeight="1" x14ac:dyDescent="0.4">
      <c r="A43" s="294"/>
      <c r="B43" s="12" t="s">
        <v>52</v>
      </c>
      <c r="C43" s="15">
        <f>SUM(広島:神石高原!C43)</f>
        <v>1202</v>
      </c>
      <c r="D43" s="35">
        <f t="shared" si="14"/>
        <v>0.65710000000000002</v>
      </c>
      <c r="E43" s="15">
        <f>SUM(広島:神石高原!E43)</f>
        <v>1902</v>
      </c>
      <c r="F43" s="35">
        <f t="shared" si="15"/>
        <v>0.60589999999999999</v>
      </c>
      <c r="G43" s="15">
        <f>SUM(広島:神石高原!G43)</f>
        <v>3104</v>
      </c>
      <c r="H43" s="35">
        <f t="shared" si="12"/>
        <v>0.62470000000000003</v>
      </c>
      <c r="I43" s="15">
        <f>SUM(広島:神石高原!I43)</f>
        <v>1203</v>
      </c>
      <c r="J43" s="35">
        <f t="shared" si="0"/>
        <v>0.66720000000000002</v>
      </c>
      <c r="K43" s="15">
        <f>SUM(広島:神石高原!K43)</f>
        <v>2555</v>
      </c>
      <c r="L43" s="35">
        <f t="shared" si="1"/>
        <v>0.63300000000000001</v>
      </c>
      <c r="M43" s="15">
        <f>SUM(広島:神石高原!M43)</f>
        <v>3758</v>
      </c>
      <c r="N43" s="35">
        <f t="shared" si="2"/>
        <v>0.64359999999999995</v>
      </c>
      <c r="O43" s="15">
        <f>SUM(広島:神石高原!O43)</f>
        <v>720</v>
      </c>
      <c r="P43" s="35">
        <f t="shared" si="3"/>
        <v>0.64570000000000005</v>
      </c>
      <c r="Q43" s="15">
        <f>SUM(広島:神石高原!Q43)</f>
        <v>1427</v>
      </c>
      <c r="R43" s="35">
        <f t="shared" si="4"/>
        <v>0.63870000000000005</v>
      </c>
      <c r="S43" s="15">
        <f>SUM(広島:神石高原!S43)</f>
        <v>2147</v>
      </c>
      <c r="T43" s="35">
        <f t="shared" si="5"/>
        <v>0.64100000000000001</v>
      </c>
      <c r="U43" s="15">
        <f>SUM(広島:神石高原!U43)</f>
        <v>1189</v>
      </c>
      <c r="V43" s="35">
        <f t="shared" si="6"/>
        <v>0.63339999999999996</v>
      </c>
      <c r="W43" s="15">
        <f>SUM(広島:神石高原!W43)</f>
        <v>1918</v>
      </c>
      <c r="X43" s="35">
        <f t="shared" si="7"/>
        <v>0.62250000000000005</v>
      </c>
      <c r="Y43" s="15">
        <f>SUM(広島:神石高原!Y43)</f>
        <v>3107</v>
      </c>
      <c r="Z43" s="35">
        <f t="shared" si="8"/>
        <v>0.62660000000000005</v>
      </c>
      <c r="AA43" s="15">
        <f>SUM(広島:神石高原!AA43)</f>
        <v>4314</v>
      </c>
      <c r="AB43" s="35">
        <f t="shared" si="13"/>
        <v>0.6512</v>
      </c>
      <c r="AC43" s="15">
        <f>SUM(広島:神石高原!AC43)</f>
        <v>7802</v>
      </c>
      <c r="AD43" s="35">
        <f t="shared" si="9"/>
        <v>0.62460000000000004</v>
      </c>
      <c r="AE43" s="15">
        <f>SUM(広島:神石高原!AE43)</f>
        <v>12116</v>
      </c>
      <c r="AF43" s="39">
        <f t="shared" si="10"/>
        <v>0.63380000000000003</v>
      </c>
    </row>
    <row r="44" spans="1:32" s="3" customFormat="1" ht="16.5" customHeight="1" x14ac:dyDescent="0.4">
      <c r="A44" s="294"/>
      <c r="B44" s="49" t="s">
        <v>53</v>
      </c>
      <c r="C44" s="15">
        <f>SUM(広島:神石高原!C44)</f>
        <v>695</v>
      </c>
      <c r="D44" s="35">
        <f t="shared" si="14"/>
        <v>0.37990000000000002</v>
      </c>
      <c r="E44" s="15">
        <f>SUM(広島:神石高原!E44)</f>
        <v>1549</v>
      </c>
      <c r="F44" s="35">
        <f t="shared" si="15"/>
        <v>0.49340000000000001</v>
      </c>
      <c r="G44" s="52">
        <f>SUM(広島:神石高原!G44)</f>
        <v>2244</v>
      </c>
      <c r="H44" s="56">
        <f t="shared" si="12"/>
        <v>0.4516</v>
      </c>
      <c r="I44" s="15">
        <f>SUM(広島:神石高原!I44)</f>
        <v>638</v>
      </c>
      <c r="J44" s="35">
        <f t="shared" si="0"/>
        <v>0.3538</v>
      </c>
      <c r="K44" s="15">
        <f>SUM(広島:神石高原!K44)</f>
        <v>1685</v>
      </c>
      <c r="L44" s="35">
        <f t="shared" si="1"/>
        <v>0.41739999999999999</v>
      </c>
      <c r="M44" s="52">
        <f>SUM(広島:神石高原!M44)</f>
        <v>2323</v>
      </c>
      <c r="N44" s="56">
        <f t="shared" si="2"/>
        <v>0.39779999999999999</v>
      </c>
      <c r="O44" s="15">
        <f>SUM(広島:神石高原!O44)</f>
        <v>347</v>
      </c>
      <c r="P44" s="35">
        <f t="shared" si="3"/>
        <v>0.31119999999999998</v>
      </c>
      <c r="Q44" s="15">
        <f>SUM(広島:神石高原!Q44)</f>
        <v>759</v>
      </c>
      <c r="R44" s="35">
        <f t="shared" si="4"/>
        <v>0.3397</v>
      </c>
      <c r="S44" s="52">
        <f>SUM(広島:神石高原!S44)</f>
        <v>1106</v>
      </c>
      <c r="T44" s="56">
        <f t="shared" si="5"/>
        <v>0.33019999999999999</v>
      </c>
      <c r="U44" s="15">
        <f>SUM(広島:神石高原!U44)</f>
        <v>467</v>
      </c>
      <c r="V44" s="35">
        <f t="shared" si="6"/>
        <v>0.24879999999999999</v>
      </c>
      <c r="W44" s="15">
        <f>SUM(広島:神石高原!W44)</f>
        <v>944</v>
      </c>
      <c r="X44" s="35">
        <f t="shared" si="7"/>
        <v>0.30630000000000002</v>
      </c>
      <c r="Y44" s="52">
        <f>SUM(広島:神石高原!Y44)</f>
        <v>1411</v>
      </c>
      <c r="Z44" s="56">
        <f t="shared" si="8"/>
        <v>0.28449999999999998</v>
      </c>
      <c r="AA44" s="15">
        <f>SUM(広島:神石高原!AA44)</f>
        <v>2147</v>
      </c>
      <c r="AB44" s="35">
        <f t="shared" si="13"/>
        <v>0.3241</v>
      </c>
      <c r="AC44" s="15">
        <f>SUM(広島:神石高原!AC44)</f>
        <v>4937</v>
      </c>
      <c r="AD44" s="35">
        <f t="shared" si="9"/>
        <v>0.3952</v>
      </c>
      <c r="AE44" s="51">
        <f>SUM(広島:神石高原!AE44)</f>
        <v>7084</v>
      </c>
      <c r="AF44" s="55">
        <f t="shared" si="10"/>
        <v>0.37059999999999998</v>
      </c>
    </row>
    <row r="45" spans="1:32" s="3" customFormat="1" ht="16.5" customHeight="1" x14ac:dyDescent="0.4">
      <c r="A45" s="294"/>
      <c r="B45" s="49" t="s">
        <v>54</v>
      </c>
      <c r="C45" s="15">
        <f>SUM(広島:神石高原!C45)</f>
        <v>810</v>
      </c>
      <c r="D45" s="35">
        <f t="shared" si="14"/>
        <v>0.44280000000000003</v>
      </c>
      <c r="E45" s="15">
        <f>SUM(広島:神石高原!E45)</f>
        <v>1282</v>
      </c>
      <c r="F45" s="35">
        <f t="shared" si="15"/>
        <v>0.40839999999999999</v>
      </c>
      <c r="G45" s="52">
        <f>SUM(広島:神石高原!G45)</f>
        <v>2092</v>
      </c>
      <c r="H45" s="56">
        <f t="shared" si="12"/>
        <v>0.42099999999999999</v>
      </c>
      <c r="I45" s="15">
        <f>SUM(広島:神石高原!I45)</f>
        <v>783</v>
      </c>
      <c r="J45" s="35">
        <f t="shared" si="0"/>
        <v>0.43419999999999997</v>
      </c>
      <c r="K45" s="15">
        <f>SUM(広島:神石高原!K45)</f>
        <v>1799</v>
      </c>
      <c r="L45" s="35">
        <f t="shared" si="1"/>
        <v>0.44569999999999999</v>
      </c>
      <c r="M45" s="52">
        <f>SUM(広島:神石高原!M45)</f>
        <v>2582</v>
      </c>
      <c r="N45" s="56">
        <f t="shared" si="2"/>
        <v>0.44209999999999999</v>
      </c>
      <c r="O45" s="15">
        <f>SUM(広島:神石高原!O45)</f>
        <v>490</v>
      </c>
      <c r="P45" s="35">
        <f t="shared" si="3"/>
        <v>0.43940000000000001</v>
      </c>
      <c r="Q45" s="15">
        <f>SUM(広島:神石高原!Q45)</f>
        <v>1015</v>
      </c>
      <c r="R45" s="35">
        <f t="shared" si="4"/>
        <v>0.45429999999999998</v>
      </c>
      <c r="S45" s="52">
        <f>SUM(広島:神石高原!S45)</f>
        <v>1505</v>
      </c>
      <c r="T45" s="56">
        <f t="shared" si="5"/>
        <v>0.44929999999999998</v>
      </c>
      <c r="U45" s="15">
        <f>SUM(広島:神石高原!U45)</f>
        <v>785</v>
      </c>
      <c r="V45" s="35">
        <f t="shared" si="6"/>
        <v>0.41820000000000002</v>
      </c>
      <c r="W45" s="15">
        <f>SUM(広島:神石高原!W45)</f>
        <v>1348</v>
      </c>
      <c r="X45" s="35">
        <f t="shared" si="7"/>
        <v>0.4375</v>
      </c>
      <c r="Y45" s="52">
        <f>SUM(広島:神石高原!Y45)</f>
        <v>2133</v>
      </c>
      <c r="Z45" s="56">
        <f t="shared" si="8"/>
        <v>0.43020000000000003</v>
      </c>
      <c r="AA45" s="15">
        <f>SUM(広島:神石高原!AA45)</f>
        <v>2868</v>
      </c>
      <c r="AB45" s="35">
        <f t="shared" si="13"/>
        <v>0.43290000000000001</v>
      </c>
      <c r="AC45" s="15">
        <f>SUM(広島:神石高原!AC45)</f>
        <v>5444</v>
      </c>
      <c r="AD45" s="35">
        <f t="shared" si="9"/>
        <v>0.43580000000000002</v>
      </c>
      <c r="AE45" s="51">
        <f>SUM(広島:神石高原!AE45)</f>
        <v>8312</v>
      </c>
      <c r="AF45" s="55">
        <f t="shared" si="10"/>
        <v>0.43480000000000002</v>
      </c>
    </row>
    <row r="46" spans="1:32" s="3" customFormat="1" ht="16.5" customHeight="1" thickBot="1" x14ac:dyDescent="0.45">
      <c r="A46" s="295"/>
      <c r="B46" s="50" t="s">
        <v>55</v>
      </c>
      <c r="C46" s="65">
        <f>SUM(広島:神石高原!C46)</f>
        <v>301</v>
      </c>
      <c r="D46" s="66">
        <f t="shared" si="14"/>
        <v>0.16450000000000001</v>
      </c>
      <c r="E46" s="65">
        <f>SUM(広島:神石高原!E46)</f>
        <v>286</v>
      </c>
      <c r="F46" s="66">
        <f t="shared" si="15"/>
        <v>9.11E-2</v>
      </c>
      <c r="G46" s="75">
        <f>SUM(広島:神石高原!G46)</f>
        <v>587</v>
      </c>
      <c r="H46" s="76">
        <f t="shared" si="12"/>
        <v>0.1181</v>
      </c>
      <c r="I46" s="65">
        <f>SUM(広島:神石高原!I46)</f>
        <v>360</v>
      </c>
      <c r="J46" s="66">
        <f t="shared" si="0"/>
        <v>0.1996</v>
      </c>
      <c r="K46" s="65">
        <f>SUM(広島:神石高原!K46)</f>
        <v>492</v>
      </c>
      <c r="L46" s="66">
        <f t="shared" si="1"/>
        <v>0.12189999999999999</v>
      </c>
      <c r="M46" s="75">
        <f>SUM(広島:神石高原!M46)</f>
        <v>852</v>
      </c>
      <c r="N46" s="76">
        <f t="shared" si="2"/>
        <v>0.1459</v>
      </c>
      <c r="O46" s="65">
        <f>SUM(広島:神石高原!O46)</f>
        <v>247</v>
      </c>
      <c r="P46" s="66">
        <f t="shared" si="3"/>
        <v>0.2215</v>
      </c>
      <c r="Q46" s="65">
        <f>SUM(広島:神石高原!Q46)</f>
        <v>414</v>
      </c>
      <c r="R46" s="66">
        <f t="shared" si="4"/>
        <v>0.18529999999999999</v>
      </c>
      <c r="S46" s="75">
        <f>SUM(広島:神石高原!S46)</f>
        <v>661</v>
      </c>
      <c r="T46" s="76">
        <f t="shared" si="5"/>
        <v>0.1973</v>
      </c>
      <c r="U46" s="65">
        <f>SUM(広島:神石高原!U46)</f>
        <v>550</v>
      </c>
      <c r="V46" s="66">
        <f t="shared" si="6"/>
        <v>0.29299999999999998</v>
      </c>
      <c r="W46" s="65">
        <f>SUM(広島:神石高原!W46)</f>
        <v>693</v>
      </c>
      <c r="X46" s="66">
        <f t="shared" si="7"/>
        <v>0.22489999999999999</v>
      </c>
      <c r="Y46" s="75">
        <f>SUM(広島:神石高原!Y46)</f>
        <v>1243</v>
      </c>
      <c r="Z46" s="76">
        <f t="shared" si="8"/>
        <v>0.25069999999999998</v>
      </c>
      <c r="AA46" s="65">
        <f>SUM(広島:神石高原!AA46)</f>
        <v>1458</v>
      </c>
      <c r="AB46" s="66">
        <f t="shared" si="13"/>
        <v>0.22009999999999999</v>
      </c>
      <c r="AC46" s="65">
        <f>SUM(広島:神石高原!AC46)</f>
        <v>1885</v>
      </c>
      <c r="AD46" s="66">
        <f t="shared" si="9"/>
        <v>0.15090000000000001</v>
      </c>
      <c r="AE46" s="77">
        <f>SUM(広島:神石高原!AE46)</f>
        <v>3343</v>
      </c>
      <c r="AF46" s="67">
        <f t="shared" si="10"/>
        <v>0.17480000000000001</v>
      </c>
    </row>
    <row r="47" spans="1:32" s="3" customFormat="1" ht="16.5" customHeight="1" x14ac:dyDescent="0.4">
      <c r="A47" s="293" t="s">
        <v>50</v>
      </c>
      <c r="B47" s="13" t="s">
        <v>37</v>
      </c>
      <c r="C47" s="62">
        <f>SUM(広島:神石高原!C47)</f>
        <v>68</v>
      </c>
      <c r="D47" s="63">
        <f t="shared" si="14"/>
        <v>3.7100000000000001E-2</v>
      </c>
      <c r="E47" s="62">
        <f>SUM(広島:神石高原!E47)</f>
        <v>244</v>
      </c>
      <c r="F47" s="63">
        <f t="shared" si="15"/>
        <v>7.7700000000000005E-2</v>
      </c>
      <c r="G47" s="62">
        <f>SUM(広島:神石高原!G47)</f>
        <v>312</v>
      </c>
      <c r="H47" s="63">
        <f t="shared" si="12"/>
        <v>6.2799999999999995E-2</v>
      </c>
      <c r="I47" s="62">
        <f>SUM(広島:神石高原!I47)</f>
        <v>67</v>
      </c>
      <c r="J47" s="63">
        <f t="shared" si="0"/>
        <v>3.7100000000000001E-2</v>
      </c>
      <c r="K47" s="62">
        <f>SUM(広島:神石高原!K47)</f>
        <v>234</v>
      </c>
      <c r="L47" s="63">
        <f t="shared" si="1"/>
        <v>5.79E-2</v>
      </c>
      <c r="M47" s="62">
        <f>SUM(広島:神石高原!M47)</f>
        <v>301</v>
      </c>
      <c r="N47" s="63">
        <f t="shared" si="2"/>
        <v>5.1499999999999997E-2</v>
      </c>
      <c r="O47" s="62">
        <f>SUM(広島:神石高原!O47)</f>
        <v>62</v>
      </c>
      <c r="P47" s="63">
        <f t="shared" si="3"/>
        <v>5.5599999999999997E-2</v>
      </c>
      <c r="Q47" s="62">
        <f>SUM(広島:神石高原!Q47)</f>
        <v>140</v>
      </c>
      <c r="R47" s="63">
        <f t="shared" si="4"/>
        <v>6.2600000000000003E-2</v>
      </c>
      <c r="S47" s="62">
        <f>SUM(広島:神石高原!S47)</f>
        <v>202</v>
      </c>
      <c r="T47" s="63">
        <f t="shared" si="5"/>
        <v>6.0299999999999999E-2</v>
      </c>
      <c r="U47" s="62">
        <f>SUM(広島:神石高原!U47)</f>
        <v>103</v>
      </c>
      <c r="V47" s="63">
        <f t="shared" si="6"/>
        <v>5.4800000000000001E-2</v>
      </c>
      <c r="W47" s="62">
        <f>SUM(広島:神石高原!W47)</f>
        <v>227</v>
      </c>
      <c r="X47" s="63">
        <f t="shared" si="7"/>
        <v>7.3599999999999999E-2</v>
      </c>
      <c r="Y47" s="62">
        <f>SUM(広島:神石高原!Y47)</f>
        <v>330</v>
      </c>
      <c r="Z47" s="63">
        <f t="shared" si="8"/>
        <v>6.6500000000000004E-2</v>
      </c>
      <c r="AA47" s="62">
        <f>SUM(広島:神石高原!AA47)</f>
        <v>300</v>
      </c>
      <c r="AB47" s="63">
        <f t="shared" si="13"/>
        <v>4.5199999999999997E-2</v>
      </c>
      <c r="AC47" s="62">
        <f>SUM(広島:神石高原!AC47)</f>
        <v>845</v>
      </c>
      <c r="AD47" s="63">
        <f t="shared" si="9"/>
        <v>6.7599999999999993E-2</v>
      </c>
      <c r="AE47" s="62">
        <f>SUM(広島:神石高原!AE47)</f>
        <v>1145</v>
      </c>
      <c r="AF47" s="74">
        <f t="shared" si="10"/>
        <v>5.9900000000000002E-2</v>
      </c>
    </row>
    <row r="48" spans="1:32" s="3" customFormat="1" ht="16.5" customHeight="1" x14ac:dyDescent="0.4">
      <c r="A48" s="294"/>
      <c r="B48" s="12" t="s">
        <v>38</v>
      </c>
      <c r="C48" s="15">
        <f>SUM(広島:神石高原!C48)</f>
        <v>396</v>
      </c>
      <c r="D48" s="35">
        <f t="shared" si="14"/>
        <v>0.2165</v>
      </c>
      <c r="E48" s="15">
        <f>SUM(広島:神石高原!E48)</f>
        <v>892</v>
      </c>
      <c r="F48" s="35">
        <f t="shared" si="15"/>
        <v>0.28410000000000002</v>
      </c>
      <c r="G48" s="15">
        <f>SUM(広島:神石高原!G48)</f>
        <v>1288</v>
      </c>
      <c r="H48" s="35">
        <f t="shared" si="12"/>
        <v>0.25919999999999999</v>
      </c>
      <c r="I48" s="15">
        <f>SUM(広島:神石高原!I48)</f>
        <v>385</v>
      </c>
      <c r="J48" s="35">
        <f t="shared" si="0"/>
        <v>0.2135</v>
      </c>
      <c r="K48" s="15">
        <f>SUM(広島:神石高原!K48)</f>
        <v>1026</v>
      </c>
      <c r="L48" s="35">
        <f t="shared" si="1"/>
        <v>0.25419999999999998</v>
      </c>
      <c r="M48" s="15">
        <f>SUM(広島:神石高原!M48)</f>
        <v>1411</v>
      </c>
      <c r="N48" s="35">
        <f t="shared" si="2"/>
        <v>0.24160000000000001</v>
      </c>
      <c r="O48" s="15">
        <f>SUM(広島:神石高原!O48)</f>
        <v>205</v>
      </c>
      <c r="P48" s="35">
        <f t="shared" si="3"/>
        <v>0.18379999999999999</v>
      </c>
      <c r="Q48" s="15">
        <f>SUM(広島:神石高原!Q48)</f>
        <v>467</v>
      </c>
      <c r="R48" s="35">
        <f t="shared" si="4"/>
        <v>0.20899999999999999</v>
      </c>
      <c r="S48" s="15">
        <f>SUM(広島:神石高原!S48)</f>
        <v>672</v>
      </c>
      <c r="T48" s="35">
        <f t="shared" si="5"/>
        <v>0.2006</v>
      </c>
      <c r="U48" s="15">
        <f>SUM(広島:神石高原!U48)</f>
        <v>292</v>
      </c>
      <c r="V48" s="35">
        <f t="shared" si="6"/>
        <v>0.1555</v>
      </c>
      <c r="W48" s="15">
        <f>SUM(広島:神石高原!W48)</f>
        <v>551</v>
      </c>
      <c r="X48" s="35">
        <f t="shared" si="7"/>
        <v>0.17879999999999999</v>
      </c>
      <c r="Y48" s="15">
        <f>SUM(広島:神石高原!Y48)</f>
        <v>843</v>
      </c>
      <c r="Z48" s="35">
        <f t="shared" si="8"/>
        <v>0.17</v>
      </c>
      <c r="AA48" s="15">
        <f>SUM(広島:神石高原!AA48)</f>
        <v>1278</v>
      </c>
      <c r="AB48" s="35">
        <f t="shared" si="13"/>
        <v>0.19289999999999999</v>
      </c>
      <c r="AC48" s="15">
        <f>SUM(広島:神石高原!AC48)</f>
        <v>2936</v>
      </c>
      <c r="AD48" s="35">
        <f t="shared" si="9"/>
        <v>0.23499999999999999</v>
      </c>
      <c r="AE48" s="15">
        <f>SUM(広島:神石高原!AE48)</f>
        <v>4214</v>
      </c>
      <c r="AF48" s="39">
        <f t="shared" si="10"/>
        <v>0.22040000000000001</v>
      </c>
    </row>
    <row r="49" spans="1:32" s="3" customFormat="1" ht="16.5" customHeight="1" x14ac:dyDescent="0.4">
      <c r="A49" s="294"/>
      <c r="B49" s="22" t="s">
        <v>39</v>
      </c>
      <c r="C49" s="15">
        <f>SUM(広島:神石高原!C49)</f>
        <v>196</v>
      </c>
      <c r="D49" s="35">
        <f t="shared" si="14"/>
        <v>0.1071</v>
      </c>
      <c r="E49" s="15">
        <f>SUM(広島:神石高原!E49)</f>
        <v>490</v>
      </c>
      <c r="F49" s="35">
        <f t="shared" si="15"/>
        <v>0.15609999999999999</v>
      </c>
      <c r="G49" s="15">
        <f>SUM(広島:神石高原!G49)</f>
        <v>686</v>
      </c>
      <c r="H49" s="35">
        <f t="shared" si="12"/>
        <v>0.13800000000000001</v>
      </c>
      <c r="I49" s="15">
        <f>SUM(広島:神石高原!I49)</f>
        <v>190</v>
      </c>
      <c r="J49" s="35">
        <f t="shared" si="0"/>
        <v>0.1053</v>
      </c>
      <c r="K49" s="15">
        <f>SUM(広島:神石高原!K49)</f>
        <v>557</v>
      </c>
      <c r="L49" s="35">
        <f t="shared" si="1"/>
        <v>0.13800000000000001</v>
      </c>
      <c r="M49" s="15">
        <f>SUM(広島:神石高原!M49)</f>
        <v>747</v>
      </c>
      <c r="N49" s="35">
        <f t="shared" si="2"/>
        <v>0.12790000000000001</v>
      </c>
      <c r="O49" s="15">
        <f>SUM(広島:神石高原!O49)</f>
        <v>84</v>
      </c>
      <c r="P49" s="35">
        <f t="shared" si="3"/>
        <v>7.5300000000000006E-2</v>
      </c>
      <c r="Q49" s="15">
        <f>SUM(広島:神石高原!Q49)</f>
        <v>233</v>
      </c>
      <c r="R49" s="35">
        <f t="shared" si="4"/>
        <v>0.1042</v>
      </c>
      <c r="S49" s="15">
        <f>SUM(広島:神石高原!S49)</f>
        <v>317</v>
      </c>
      <c r="T49" s="35">
        <f t="shared" si="5"/>
        <v>9.4600000000000004E-2</v>
      </c>
      <c r="U49" s="15">
        <f>SUM(広島:神石高原!U49)</f>
        <v>109</v>
      </c>
      <c r="V49" s="35">
        <f t="shared" si="6"/>
        <v>5.8000000000000003E-2</v>
      </c>
      <c r="W49" s="15">
        <f>SUM(広島:神石高原!W49)</f>
        <v>267</v>
      </c>
      <c r="X49" s="35">
        <f t="shared" si="7"/>
        <v>8.6599999999999996E-2</v>
      </c>
      <c r="Y49" s="15">
        <f>SUM(広島:神石高原!Y49)</f>
        <v>376</v>
      </c>
      <c r="Z49" s="35">
        <f t="shared" si="8"/>
        <v>7.5800000000000006E-2</v>
      </c>
      <c r="AA49" s="15">
        <f>SUM(広島:神石高原!AA49)</f>
        <v>579</v>
      </c>
      <c r="AB49" s="35">
        <f t="shared" si="13"/>
        <v>8.7400000000000005E-2</v>
      </c>
      <c r="AC49" s="15">
        <f>SUM(広島:神石高原!AC49)</f>
        <v>1547</v>
      </c>
      <c r="AD49" s="35">
        <f t="shared" si="9"/>
        <v>0.12379999999999999</v>
      </c>
      <c r="AE49" s="15">
        <f>SUM(広島:神石高原!AE49)</f>
        <v>2126</v>
      </c>
      <c r="AF49" s="39">
        <f t="shared" si="10"/>
        <v>0.11119999999999999</v>
      </c>
    </row>
    <row r="50" spans="1:32" s="3" customFormat="1" ht="16.5" customHeight="1" x14ac:dyDescent="0.4">
      <c r="A50" s="294"/>
      <c r="B50" s="12" t="s">
        <v>40</v>
      </c>
      <c r="C50" s="15">
        <f>SUM(広島:神石高原!C50)</f>
        <v>43</v>
      </c>
      <c r="D50" s="35">
        <f t="shared" si="14"/>
        <v>2.35E-2</v>
      </c>
      <c r="E50" s="15">
        <f>SUM(広島:神石高原!E50)</f>
        <v>41</v>
      </c>
      <c r="F50" s="35">
        <f t="shared" si="15"/>
        <v>1.2999999999999999E-2</v>
      </c>
      <c r="G50" s="15">
        <f>SUM(広島:神石高原!G50)</f>
        <v>84</v>
      </c>
      <c r="H50" s="35">
        <f t="shared" si="12"/>
        <v>1.6899999999999998E-2</v>
      </c>
      <c r="I50" s="15">
        <f>SUM(広島:神石高原!I50)</f>
        <v>45</v>
      </c>
      <c r="J50" s="35">
        <f t="shared" si="0"/>
        <v>2.4899999999999999E-2</v>
      </c>
      <c r="K50" s="15">
        <f>SUM(広島:神石高原!K50)</f>
        <v>56</v>
      </c>
      <c r="L50" s="35">
        <f t="shared" si="1"/>
        <v>1.38E-2</v>
      </c>
      <c r="M50" s="15">
        <f>SUM(広島:神石高原!M50)</f>
        <v>101</v>
      </c>
      <c r="N50" s="35">
        <f t="shared" si="2"/>
        <v>1.72E-2</v>
      </c>
      <c r="O50" s="15">
        <f>SUM(広島:神石高原!O50)</f>
        <v>26</v>
      </c>
      <c r="P50" s="35">
        <f t="shared" si="3"/>
        <v>2.3300000000000001E-2</v>
      </c>
      <c r="Q50" s="15">
        <f>SUM(広島:神石高原!Q50)</f>
        <v>28</v>
      </c>
      <c r="R50" s="35">
        <f t="shared" si="4"/>
        <v>1.2500000000000001E-2</v>
      </c>
      <c r="S50" s="15">
        <f>SUM(広島:神石高原!S50)</f>
        <v>54</v>
      </c>
      <c r="T50" s="35">
        <f t="shared" si="5"/>
        <v>1.61E-2</v>
      </c>
      <c r="U50" s="15">
        <f>SUM(広島:神石高原!U50)</f>
        <v>41</v>
      </c>
      <c r="V50" s="35">
        <f t="shared" si="6"/>
        <v>2.18E-2</v>
      </c>
      <c r="W50" s="15">
        <f>SUM(広島:神石高原!W50)</f>
        <v>60</v>
      </c>
      <c r="X50" s="35">
        <f t="shared" si="7"/>
        <v>1.9400000000000001E-2</v>
      </c>
      <c r="Y50" s="15">
        <f>SUM(広島:神石高原!Y50)</f>
        <v>101</v>
      </c>
      <c r="Z50" s="35">
        <f t="shared" si="8"/>
        <v>2.0299999999999999E-2</v>
      </c>
      <c r="AA50" s="15">
        <f>SUM(広島:神石高原!AA50)</f>
        <v>155</v>
      </c>
      <c r="AB50" s="35">
        <f t="shared" si="13"/>
        <v>2.3300000000000001E-2</v>
      </c>
      <c r="AC50" s="15">
        <f>SUM(広島:神石高原!AC50)</f>
        <v>185</v>
      </c>
      <c r="AD50" s="35">
        <f t="shared" si="9"/>
        <v>1.4800000000000001E-2</v>
      </c>
      <c r="AE50" s="15">
        <f>SUM(広島:神石高原!AE50)</f>
        <v>340</v>
      </c>
      <c r="AF50" s="39">
        <f t="shared" si="10"/>
        <v>1.77E-2</v>
      </c>
    </row>
    <row r="51" spans="1:32" s="3" customFormat="1" ht="16.5" customHeight="1" x14ac:dyDescent="0.4">
      <c r="A51" s="294"/>
      <c r="B51" s="22" t="s">
        <v>41</v>
      </c>
      <c r="C51" s="15">
        <f>SUM(広島:神石高原!C51)</f>
        <v>435</v>
      </c>
      <c r="D51" s="35">
        <f t="shared" si="14"/>
        <v>0.23780000000000001</v>
      </c>
      <c r="E51" s="15">
        <f>SUM(広島:神石高原!E51)</f>
        <v>883</v>
      </c>
      <c r="F51" s="35">
        <f t="shared" si="15"/>
        <v>0.28120000000000001</v>
      </c>
      <c r="G51" s="15">
        <f>SUM(広島:神石高原!G51)</f>
        <v>1318</v>
      </c>
      <c r="H51" s="35">
        <f t="shared" si="12"/>
        <v>0.26519999999999999</v>
      </c>
      <c r="I51" s="15">
        <f>SUM(広島:神石高原!I51)</f>
        <v>429</v>
      </c>
      <c r="J51" s="35">
        <f t="shared" si="0"/>
        <v>0.2379</v>
      </c>
      <c r="K51" s="15">
        <f>SUM(広島:神石高原!K51)</f>
        <v>1072</v>
      </c>
      <c r="L51" s="35">
        <f t="shared" si="1"/>
        <v>0.2656</v>
      </c>
      <c r="M51" s="15">
        <f>SUM(広島:神石高原!M51)</f>
        <v>1501</v>
      </c>
      <c r="N51" s="35">
        <f t="shared" si="2"/>
        <v>0.25700000000000001</v>
      </c>
      <c r="O51" s="15">
        <f>SUM(広島:神石高原!O51)</f>
        <v>241</v>
      </c>
      <c r="P51" s="35">
        <f t="shared" si="3"/>
        <v>0.21609999999999999</v>
      </c>
      <c r="Q51" s="15">
        <f>SUM(広島:神石高原!Q51)</f>
        <v>525</v>
      </c>
      <c r="R51" s="35">
        <f t="shared" si="4"/>
        <v>0.23499999999999999</v>
      </c>
      <c r="S51" s="15">
        <f>SUM(広島:神石高原!S51)</f>
        <v>766</v>
      </c>
      <c r="T51" s="35">
        <f t="shared" si="5"/>
        <v>0.22869999999999999</v>
      </c>
      <c r="U51" s="15">
        <f>SUM(広島:神石高原!U51)</f>
        <v>340</v>
      </c>
      <c r="V51" s="35">
        <f t="shared" si="6"/>
        <v>0.18110000000000001</v>
      </c>
      <c r="W51" s="15">
        <f>SUM(広島:神石高原!W51)</f>
        <v>596</v>
      </c>
      <c r="X51" s="35">
        <f t="shared" si="7"/>
        <v>0.19339999999999999</v>
      </c>
      <c r="Y51" s="15">
        <f>SUM(広島:神石高原!Y51)</f>
        <v>936</v>
      </c>
      <c r="Z51" s="35">
        <f t="shared" si="8"/>
        <v>0.18870000000000001</v>
      </c>
      <c r="AA51" s="15">
        <f>SUM(広島:神石高原!AA51)</f>
        <v>1445</v>
      </c>
      <c r="AB51" s="35">
        <f t="shared" si="13"/>
        <v>0.21809999999999999</v>
      </c>
      <c r="AC51" s="15">
        <f>SUM(広島:神石高原!AC51)</f>
        <v>3076</v>
      </c>
      <c r="AD51" s="35">
        <f t="shared" si="9"/>
        <v>0.2462</v>
      </c>
      <c r="AE51" s="15">
        <f>SUM(広島:神石高原!AE51)</f>
        <v>4521</v>
      </c>
      <c r="AF51" s="39">
        <f t="shared" si="10"/>
        <v>0.23649999999999999</v>
      </c>
    </row>
    <row r="52" spans="1:32" s="3" customFormat="1" ht="33" customHeight="1" x14ac:dyDescent="0.4">
      <c r="A52" s="294"/>
      <c r="B52" s="26" t="s">
        <v>42</v>
      </c>
      <c r="C52" s="15">
        <f>SUM(広島:神石高原!C52)</f>
        <v>4</v>
      </c>
      <c r="D52" s="35">
        <f t="shared" si="14"/>
        <v>2.0999999999999999E-3</v>
      </c>
      <c r="E52" s="15">
        <f>SUM(広島:神石高原!E52)</f>
        <v>5</v>
      </c>
      <c r="F52" s="35">
        <f t="shared" si="15"/>
        <v>1.5E-3</v>
      </c>
      <c r="G52" s="15">
        <f>SUM(広島:神石高原!G52)</f>
        <v>9</v>
      </c>
      <c r="H52" s="35">
        <f t="shared" si="12"/>
        <v>1.8E-3</v>
      </c>
      <c r="I52" s="15">
        <f>SUM(広島:神石高原!I52)</f>
        <v>5</v>
      </c>
      <c r="J52" s="35">
        <f t="shared" si="0"/>
        <v>2.7000000000000001E-3</v>
      </c>
      <c r="K52" s="15">
        <f>SUM(広島:神石高原!K52)</f>
        <v>10</v>
      </c>
      <c r="L52" s="35">
        <f t="shared" si="1"/>
        <v>2.3999999999999998E-3</v>
      </c>
      <c r="M52" s="15">
        <f>SUM(広島:神石高原!M52)</f>
        <v>15</v>
      </c>
      <c r="N52" s="35">
        <f t="shared" si="2"/>
        <v>2.5000000000000001E-3</v>
      </c>
      <c r="O52" s="15">
        <f>SUM(広島:神石高原!O52)</f>
        <v>7</v>
      </c>
      <c r="P52" s="35">
        <f t="shared" si="3"/>
        <v>6.1999999999999998E-3</v>
      </c>
      <c r="Q52" s="15">
        <f>SUM(広島:神石高原!Q52)</f>
        <v>5</v>
      </c>
      <c r="R52" s="35">
        <f t="shared" si="4"/>
        <v>2.2000000000000001E-3</v>
      </c>
      <c r="S52" s="15">
        <f>SUM(広島:神石高原!S52)</f>
        <v>12</v>
      </c>
      <c r="T52" s="35">
        <f t="shared" si="5"/>
        <v>3.5000000000000001E-3</v>
      </c>
      <c r="U52" s="15">
        <f>SUM(広島:神石高原!U52)</f>
        <v>11</v>
      </c>
      <c r="V52" s="35">
        <f t="shared" si="6"/>
        <v>5.7999999999999996E-3</v>
      </c>
      <c r="W52" s="15">
        <f>SUM(広島:神石高原!W52)</f>
        <v>11</v>
      </c>
      <c r="X52" s="35">
        <f t="shared" si="7"/>
        <v>3.5000000000000001E-3</v>
      </c>
      <c r="Y52" s="15">
        <f>SUM(広島:神石高原!Y52)</f>
        <v>22</v>
      </c>
      <c r="Z52" s="35">
        <f t="shared" si="8"/>
        <v>4.4000000000000003E-3</v>
      </c>
      <c r="AA52" s="15">
        <f>SUM(広島:神石高原!AA52)</f>
        <v>27</v>
      </c>
      <c r="AB52" s="35">
        <f t="shared" si="13"/>
        <v>4.0000000000000001E-3</v>
      </c>
      <c r="AC52" s="15">
        <f>SUM(広島:神石高原!AC52)</f>
        <v>31</v>
      </c>
      <c r="AD52" s="35">
        <f t="shared" si="9"/>
        <v>2.3999999999999998E-3</v>
      </c>
      <c r="AE52" s="15">
        <f>SUM(広島:神石高原!AE52)</f>
        <v>58</v>
      </c>
      <c r="AF52" s="39">
        <f t="shared" si="10"/>
        <v>3.0000000000000001E-3</v>
      </c>
    </row>
    <row r="53" spans="1:32" s="3" customFormat="1" ht="16.5" customHeight="1" x14ac:dyDescent="0.4">
      <c r="A53" s="294"/>
      <c r="B53" s="12" t="s">
        <v>43</v>
      </c>
      <c r="C53" s="15">
        <f>SUM(広島:神石高原!C53)</f>
        <v>1208</v>
      </c>
      <c r="D53" s="35">
        <f t="shared" si="14"/>
        <v>0.66039999999999999</v>
      </c>
      <c r="E53" s="15">
        <f>SUM(広島:神石高原!E53)</f>
        <v>1766</v>
      </c>
      <c r="F53" s="35">
        <f t="shared" si="15"/>
        <v>0.5625</v>
      </c>
      <c r="G53" s="15">
        <f>SUM(広島:神石高原!G53)</f>
        <v>2974</v>
      </c>
      <c r="H53" s="35">
        <f t="shared" si="12"/>
        <v>0.59860000000000002</v>
      </c>
      <c r="I53" s="15">
        <f>SUM(広島:神石高原!I53)</f>
        <v>1205</v>
      </c>
      <c r="J53" s="35">
        <f t="shared" si="0"/>
        <v>0.66830000000000001</v>
      </c>
      <c r="K53" s="15">
        <f>SUM(広島:神石高原!K53)</f>
        <v>2444</v>
      </c>
      <c r="L53" s="35">
        <f t="shared" si="1"/>
        <v>0.60550000000000004</v>
      </c>
      <c r="M53" s="15">
        <f>SUM(広島:神石高原!M53)</f>
        <v>3649</v>
      </c>
      <c r="N53" s="35">
        <f t="shared" si="2"/>
        <v>0.62490000000000001</v>
      </c>
      <c r="O53" s="15">
        <f>SUM(広島:神石高原!O53)</f>
        <v>738</v>
      </c>
      <c r="P53" s="35">
        <f t="shared" si="3"/>
        <v>0.66180000000000005</v>
      </c>
      <c r="Q53" s="15">
        <f>SUM(広島:神石高原!Q53)</f>
        <v>1430</v>
      </c>
      <c r="R53" s="35">
        <f t="shared" si="4"/>
        <v>0.6401</v>
      </c>
      <c r="S53" s="15">
        <f>SUM(広島:神石高原!S53)</f>
        <v>2168</v>
      </c>
      <c r="T53" s="35">
        <f t="shared" si="5"/>
        <v>0.64729999999999999</v>
      </c>
      <c r="U53" s="15">
        <f>SUM(広島:神石高原!U53)</f>
        <v>1306</v>
      </c>
      <c r="V53" s="35">
        <f t="shared" si="6"/>
        <v>0.69569999999999999</v>
      </c>
      <c r="W53" s="15">
        <f>SUM(広島:神石高原!W53)</f>
        <v>2061</v>
      </c>
      <c r="X53" s="35">
        <f t="shared" si="7"/>
        <v>0.66890000000000005</v>
      </c>
      <c r="Y53" s="15">
        <f>SUM(広島:神石高原!Y53)</f>
        <v>3367</v>
      </c>
      <c r="Z53" s="35">
        <f t="shared" si="8"/>
        <v>0.67910000000000004</v>
      </c>
      <c r="AA53" s="15">
        <f>SUM(広島:神石高原!AA53)</f>
        <v>4457</v>
      </c>
      <c r="AB53" s="35">
        <f t="shared" si="13"/>
        <v>0.67279999999999995</v>
      </c>
      <c r="AC53" s="15">
        <f>SUM(広島:神石高原!AC53)</f>
        <v>7701</v>
      </c>
      <c r="AD53" s="35">
        <f t="shared" si="9"/>
        <v>0.61650000000000005</v>
      </c>
      <c r="AE53" s="15">
        <f>SUM(広島:神石高原!AE53)</f>
        <v>12158</v>
      </c>
      <c r="AF53" s="39">
        <f t="shared" si="10"/>
        <v>0.63600000000000001</v>
      </c>
    </row>
    <row r="54" spans="1:32" s="3" customFormat="1" ht="16.5" customHeight="1" x14ac:dyDescent="0.4">
      <c r="A54" s="294"/>
      <c r="B54" s="12" t="s">
        <v>44</v>
      </c>
      <c r="C54" s="15">
        <f>SUM(広島:神石高原!C54)</f>
        <v>780</v>
      </c>
      <c r="D54" s="35">
        <f t="shared" si="14"/>
        <v>0.4264</v>
      </c>
      <c r="E54" s="15">
        <f>SUM(広島:神石高原!E54)</f>
        <v>1244</v>
      </c>
      <c r="F54" s="35">
        <f t="shared" si="15"/>
        <v>0.39629999999999999</v>
      </c>
      <c r="G54" s="15">
        <f>SUM(広島:神石高原!G54)</f>
        <v>2024</v>
      </c>
      <c r="H54" s="35">
        <f t="shared" si="12"/>
        <v>0.40739999999999998</v>
      </c>
      <c r="I54" s="15">
        <f>SUM(広島:神石高原!I54)</f>
        <v>763</v>
      </c>
      <c r="J54" s="35">
        <f t="shared" si="0"/>
        <v>0.42309999999999998</v>
      </c>
      <c r="K54" s="15">
        <f>SUM(広島:神石高原!K54)</f>
        <v>1606</v>
      </c>
      <c r="L54" s="35">
        <f t="shared" si="1"/>
        <v>0.39789999999999998</v>
      </c>
      <c r="M54" s="15">
        <f>SUM(広島:神石高原!M54)</f>
        <v>2369</v>
      </c>
      <c r="N54" s="35">
        <f t="shared" si="2"/>
        <v>0.40570000000000001</v>
      </c>
      <c r="O54" s="15">
        <f>SUM(広島:神石高原!O54)</f>
        <v>459</v>
      </c>
      <c r="P54" s="35">
        <f t="shared" si="3"/>
        <v>0.41160000000000002</v>
      </c>
      <c r="Q54" s="15">
        <f>SUM(広島:神石高原!Q54)</f>
        <v>414</v>
      </c>
      <c r="R54" s="35">
        <f t="shared" si="4"/>
        <v>0.18529999999999999</v>
      </c>
      <c r="S54" s="15">
        <f>SUM(広島:神石高原!S54)</f>
        <v>873</v>
      </c>
      <c r="T54" s="35">
        <f t="shared" si="5"/>
        <v>0.2606</v>
      </c>
      <c r="U54" s="15">
        <f>SUM(広島:神石高原!U54)</f>
        <v>722</v>
      </c>
      <c r="V54" s="35">
        <f t="shared" si="6"/>
        <v>0.3846</v>
      </c>
      <c r="W54" s="15">
        <f>SUM(広島:神石高原!W54)</f>
        <v>1266</v>
      </c>
      <c r="X54" s="35">
        <f t="shared" si="7"/>
        <v>0.41089999999999999</v>
      </c>
      <c r="Y54" s="15">
        <f>SUM(広島:神石高原!Y54)</f>
        <v>1988</v>
      </c>
      <c r="Z54" s="35">
        <f t="shared" si="8"/>
        <v>0.40089999999999998</v>
      </c>
      <c r="AA54" s="15">
        <f>SUM(広島:神石高原!AA54)</f>
        <v>2724</v>
      </c>
      <c r="AB54" s="35">
        <f t="shared" si="13"/>
        <v>0.41120000000000001</v>
      </c>
      <c r="AC54" s="15">
        <f>SUM(広島:神石高原!AC54)</f>
        <v>4530</v>
      </c>
      <c r="AD54" s="35">
        <f t="shared" si="9"/>
        <v>0.36259999999999998</v>
      </c>
      <c r="AE54" s="15">
        <f>SUM(広島:神石高原!AE54)</f>
        <v>7254</v>
      </c>
      <c r="AF54" s="39">
        <f t="shared" si="10"/>
        <v>0.3795</v>
      </c>
    </row>
    <row r="55" spans="1:32" s="3" customFormat="1" ht="16.5" customHeight="1" x14ac:dyDescent="0.4">
      <c r="A55" s="294"/>
      <c r="B55" s="12" t="s">
        <v>45</v>
      </c>
      <c r="C55" s="15">
        <f>SUM(広島:神石高原!C55)</f>
        <v>298</v>
      </c>
      <c r="D55" s="35">
        <f t="shared" si="14"/>
        <v>0.16289999999999999</v>
      </c>
      <c r="E55" s="15">
        <f>SUM(広島:神石高原!E55)</f>
        <v>278</v>
      </c>
      <c r="F55" s="35">
        <f t="shared" si="15"/>
        <v>8.8499999999999995E-2</v>
      </c>
      <c r="G55" s="15">
        <f>SUM(広島:神石高原!G55)</f>
        <v>576</v>
      </c>
      <c r="H55" s="35">
        <f t="shared" si="12"/>
        <v>0.1159</v>
      </c>
      <c r="I55" s="15">
        <f>SUM(広島:神石高原!I55)</f>
        <v>347</v>
      </c>
      <c r="J55" s="35">
        <f t="shared" si="0"/>
        <v>0.19239999999999999</v>
      </c>
      <c r="K55" s="15">
        <f>SUM(広島:神石高原!K55)</f>
        <v>486</v>
      </c>
      <c r="L55" s="35">
        <f t="shared" si="1"/>
        <v>0.12039999999999999</v>
      </c>
      <c r="M55" s="15">
        <f>SUM(広島:神石高原!M55)</f>
        <v>833</v>
      </c>
      <c r="N55" s="35">
        <f t="shared" si="2"/>
        <v>0.1426</v>
      </c>
      <c r="O55" s="15">
        <f>SUM(広島:神石高原!O55)</f>
        <v>232</v>
      </c>
      <c r="P55" s="35">
        <f t="shared" si="3"/>
        <v>0.20799999999999999</v>
      </c>
      <c r="Q55" s="15">
        <f>SUM(広島:神石高原!Q55)</f>
        <v>409</v>
      </c>
      <c r="R55" s="35">
        <f t="shared" si="4"/>
        <v>0.183</v>
      </c>
      <c r="S55" s="15">
        <f>SUM(広島:神石高原!S55)</f>
        <v>641</v>
      </c>
      <c r="T55" s="35">
        <f t="shared" si="5"/>
        <v>0.19139999999999999</v>
      </c>
      <c r="U55" s="15">
        <f>SUM(広島:神石高原!U55)</f>
        <v>533</v>
      </c>
      <c r="V55" s="35">
        <f t="shared" si="6"/>
        <v>0.28389999999999999</v>
      </c>
      <c r="W55" s="15">
        <f>SUM(広島:神石高原!W55)</f>
        <v>678</v>
      </c>
      <c r="X55" s="35">
        <f t="shared" si="7"/>
        <v>0.22</v>
      </c>
      <c r="Y55" s="15">
        <f>SUM(広島:神石高原!Y55)</f>
        <v>1211</v>
      </c>
      <c r="Z55" s="35">
        <f t="shared" si="8"/>
        <v>0.2442</v>
      </c>
      <c r="AA55" s="15">
        <f>SUM(広島:神石高原!AA55)</f>
        <v>1410</v>
      </c>
      <c r="AB55" s="35">
        <f t="shared" si="13"/>
        <v>0.21279999999999999</v>
      </c>
      <c r="AC55" s="15">
        <f>SUM(広島:神石高原!AC55)</f>
        <v>1851</v>
      </c>
      <c r="AD55" s="35">
        <f t="shared" si="9"/>
        <v>0.14810000000000001</v>
      </c>
      <c r="AE55" s="15">
        <f>SUM(広島:神石高原!AE55)</f>
        <v>3261</v>
      </c>
      <c r="AF55" s="39">
        <f t="shared" si="10"/>
        <v>0.1706</v>
      </c>
    </row>
    <row r="56" spans="1:32" s="3" customFormat="1" ht="16.5" customHeight="1" x14ac:dyDescent="0.4">
      <c r="A56" s="294"/>
      <c r="B56" s="12" t="s">
        <v>46</v>
      </c>
      <c r="C56" s="15">
        <f>SUM(広島:神石高原!C56)</f>
        <v>617</v>
      </c>
      <c r="D56" s="35">
        <f t="shared" si="14"/>
        <v>0.33729999999999999</v>
      </c>
      <c r="E56" s="15">
        <f>SUM(広島:神石高原!E56)</f>
        <v>863</v>
      </c>
      <c r="F56" s="35">
        <f t="shared" si="15"/>
        <v>0.27489999999999998</v>
      </c>
      <c r="G56" s="15">
        <f>SUM(広島:神石高原!G56)</f>
        <v>1480</v>
      </c>
      <c r="H56" s="35">
        <f t="shared" si="12"/>
        <v>0.2979</v>
      </c>
      <c r="I56" s="15">
        <f>SUM(広島:神石高原!I56)</f>
        <v>564</v>
      </c>
      <c r="J56" s="35">
        <f t="shared" si="0"/>
        <v>0.31280000000000002</v>
      </c>
      <c r="K56" s="15">
        <f>SUM(広島:神石高原!K56)</f>
        <v>983</v>
      </c>
      <c r="L56" s="35">
        <f t="shared" si="1"/>
        <v>0.24349999999999999</v>
      </c>
      <c r="M56" s="15">
        <f>SUM(広島:神石高原!M56)</f>
        <v>1547</v>
      </c>
      <c r="N56" s="35">
        <f t="shared" si="2"/>
        <v>0.26490000000000002</v>
      </c>
      <c r="O56" s="15">
        <f>SUM(広島:神石高原!O56)</f>
        <v>321</v>
      </c>
      <c r="P56" s="35">
        <f t="shared" si="3"/>
        <v>0.2878</v>
      </c>
      <c r="Q56" s="15">
        <f>SUM(広島:神石高原!Q56)</f>
        <v>479</v>
      </c>
      <c r="R56" s="35">
        <f t="shared" si="4"/>
        <v>0.21440000000000001</v>
      </c>
      <c r="S56" s="15">
        <f>SUM(広島:神石高原!S56)</f>
        <v>800</v>
      </c>
      <c r="T56" s="35">
        <f t="shared" si="5"/>
        <v>0.23880000000000001</v>
      </c>
      <c r="U56" s="15">
        <f>SUM(広島:神石高原!U56)</f>
        <v>473</v>
      </c>
      <c r="V56" s="35">
        <f t="shared" si="6"/>
        <v>0.25190000000000001</v>
      </c>
      <c r="W56" s="15">
        <f>SUM(広島:神石高原!W56)</f>
        <v>660</v>
      </c>
      <c r="X56" s="35">
        <f t="shared" si="7"/>
        <v>0.2142</v>
      </c>
      <c r="Y56" s="15">
        <f>SUM(広島:神石高原!Y56)</f>
        <v>1133</v>
      </c>
      <c r="Z56" s="35">
        <f t="shared" si="8"/>
        <v>0.22850000000000001</v>
      </c>
      <c r="AA56" s="15">
        <f>SUM(広島:神石高原!AA56)</f>
        <v>1975</v>
      </c>
      <c r="AB56" s="35">
        <f t="shared" si="13"/>
        <v>0.29809999999999998</v>
      </c>
      <c r="AC56" s="15">
        <f>SUM(広島:神石高原!AC56)</f>
        <v>2985</v>
      </c>
      <c r="AD56" s="35">
        <f t="shared" si="9"/>
        <v>0.2389</v>
      </c>
      <c r="AE56" s="15">
        <f>SUM(広島:神石高原!AE56)</f>
        <v>4960</v>
      </c>
      <c r="AF56" s="39">
        <f t="shared" si="10"/>
        <v>0.25940000000000002</v>
      </c>
    </row>
    <row r="57" spans="1:32" s="3" customFormat="1" ht="16.5" customHeight="1" x14ac:dyDescent="0.4">
      <c r="A57" s="294"/>
      <c r="B57" s="12" t="s">
        <v>47</v>
      </c>
      <c r="C57" s="15">
        <f>SUM(広島:神石高原!C57)</f>
        <v>56</v>
      </c>
      <c r="D57" s="35">
        <f t="shared" si="14"/>
        <v>3.0599999999999999E-2</v>
      </c>
      <c r="E57" s="15">
        <f>SUM(広島:神石高原!E57)</f>
        <v>38</v>
      </c>
      <c r="F57" s="35">
        <f t="shared" si="15"/>
        <v>1.21E-2</v>
      </c>
      <c r="G57" s="15">
        <f>SUM(広島:神石高原!G57)</f>
        <v>94</v>
      </c>
      <c r="H57" s="35">
        <f t="shared" si="12"/>
        <v>1.89E-2</v>
      </c>
      <c r="I57" s="15">
        <f>SUM(広島:神石高原!I57)</f>
        <v>95</v>
      </c>
      <c r="J57" s="35">
        <f t="shared" si="0"/>
        <v>5.2600000000000001E-2</v>
      </c>
      <c r="K57" s="15">
        <f>SUM(広島:神石高原!K57)</f>
        <v>108</v>
      </c>
      <c r="L57" s="35">
        <f t="shared" si="1"/>
        <v>2.6700000000000002E-2</v>
      </c>
      <c r="M57" s="15">
        <f>SUM(広島:神石高原!M57)</f>
        <v>203</v>
      </c>
      <c r="N57" s="35">
        <f t="shared" si="2"/>
        <v>3.4700000000000002E-2</v>
      </c>
      <c r="O57" s="15">
        <f>SUM(広島:神石高原!O57)</f>
        <v>66</v>
      </c>
      <c r="P57" s="35">
        <f t="shared" si="3"/>
        <v>5.91E-2</v>
      </c>
      <c r="Q57" s="15">
        <f>SUM(広島:神石高原!Q57)</f>
        <v>100</v>
      </c>
      <c r="R57" s="35">
        <f t="shared" si="4"/>
        <v>4.4699999999999997E-2</v>
      </c>
      <c r="S57" s="15">
        <f>SUM(広島:神石高原!S57)</f>
        <v>166</v>
      </c>
      <c r="T57" s="35">
        <f t="shared" si="5"/>
        <v>4.9500000000000002E-2</v>
      </c>
      <c r="U57" s="15">
        <f>SUM(広島:神石高原!U57)</f>
        <v>194</v>
      </c>
      <c r="V57" s="35">
        <f t="shared" si="6"/>
        <v>0.1033</v>
      </c>
      <c r="W57" s="15">
        <f>SUM(広島:神石高原!W57)</f>
        <v>245</v>
      </c>
      <c r="X57" s="35">
        <f t="shared" si="7"/>
        <v>7.9500000000000001E-2</v>
      </c>
      <c r="Y57" s="15">
        <f>SUM(広島:神石高原!Y57)</f>
        <v>439</v>
      </c>
      <c r="Z57" s="35">
        <f t="shared" si="8"/>
        <v>8.8499999999999995E-2</v>
      </c>
      <c r="AA57" s="15">
        <f>SUM(広島:神石高原!AA57)</f>
        <v>411</v>
      </c>
      <c r="AB57" s="35">
        <f t="shared" si="13"/>
        <v>6.2E-2</v>
      </c>
      <c r="AC57" s="15">
        <f>SUM(広島:神石高原!AC57)</f>
        <v>491</v>
      </c>
      <c r="AD57" s="35">
        <f t="shared" si="9"/>
        <v>3.9300000000000002E-2</v>
      </c>
      <c r="AE57" s="15">
        <f>SUM(広島:神石高原!AE57)</f>
        <v>902</v>
      </c>
      <c r="AF57" s="39">
        <f t="shared" si="10"/>
        <v>4.7100000000000003E-2</v>
      </c>
    </row>
    <row r="58" spans="1:32" s="3" customFormat="1" ht="33" customHeight="1" x14ac:dyDescent="0.4">
      <c r="A58" s="294"/>
      <c r="B58" s="27" t="s">
        <v>48</v>
      </c>
      <c r="C58" s="15">
        <f>SUM(広島:神石高原!C58)</f>
        <v>6</v>
      </c>
      <c r="D58" s="35">
        <f t="shared" si="14"/>
        <v>3.2000000000000002E-3</v>
      </c>
      <c r="E58" s="15">
        <f>SUM(広島:神石高原!E58)</f>
        <v>4</v>
      </c>
      <c r="F58" s="35">
        <f t="shared" si="15"/>
        <v>1.1999999999999999E-3</v>
      </c>
      <c r="G58" s="15">
        <f>SUM(広島:神石高原!G58)</f>
        <v>10</v>
      </c>
      <c r="H58" s="35">
        <f t="shared" si="12"/>
        <v>2E-3</v>
      </c>
      <c r="I58" s="15">
        <f>SUM(広島:神石高原!I58)</f>
        <v>6</v>
      </c>
      <c r="J58" s="35">
        <f t="shared" si="0"/>
        <v>3.3E-3</v>
      </c>
      <c r="K58" s="15">
        <f>SUM(広島:神石高原!K58)</f>
        <v>10</v>
      </c>
      <c r="L58" s="35">
        <f t="shared" si="1"/>
        <v>2.3999999999999998E-3</v>
      </c>
      <c r="M58" s="15">
        <f>SUM(広島:神石高原!M58)</f>
        <v>16</v>
      </c>
      <c r="N58" s="35">
        <f t="shared" si="2"/>
        <v>2.7000000000000001E-3</v>
      </c>
      <c r="O58" s="15">
        <f>SUM(広島:神石高原!O58)</f>
        <v>7</v>
      </c>
      <c r="P58" s="35">
        <f t="shared" si="3"/>
        <v>6.1999999999999998E-3</v>
      </c>
      <c r="Q58" s="15">
        <f>SUM(広島:神石高原!Q58)</f>
        <v>4</v>
      </c>
      <c r="R58" s="35">
        <f t="shared" si="4"/>
        <v>1.6999999999999999E-3</v>
      </c>
      <c r="S58" s="15">
        <f>SUM(広島:神石高原!S58)</f>
        <v>11</v>
      </c>
      <c r="T58" s="35">
        <f t="shared" si="5"/>
        <v>3.2000000000000002E-3</v>
      </c>
      <c r="U58" s="15">
        <f>SUM(広島:神石高原!U58)</f>
        <v>11</v>
      </c>
      <c r="V58" s="35">
        <f t="shared" si="6"/>
        <v>5.7999999999999996E-3</v>
      </c>
      <c r="W58" s="15">
        <f>SUM(広島:神石高原!W58)</f>
        <v>9</v>
      </c>
      <c r="X58" s="35">
        <f t="shared" si="7"/>
        <v>2.8999999999999998E-3</v>
      </c>
      <c r="Y58" s="15">
        <f>SUM(広島:神石高原!Y58)</f>
        <v>20</v>
      </c>
      <c r="Z58" s="35">
        <f t="shared" si="8"/>
        <v>4.0000000000000001E-3</v>
      </c>
      <c r="AA58" s="15">
        <f>SUM(広島:神石高原!AA58)</f>
        <v>30</v>
      </c>
      <c r="AB58" s="35">
        <f t="shared" si="13"/>
        <v>4.4999999999999997E-3</v>
      </c>
      <c r="AC58" s="15">
        <f>SUM(広島:神石高原!AC58)</f>
        <v>27</v>
      </c>
      <c r="AD58" s="35">
        <f t="shared" si="9"/>
        <v>2.0999999999999999E-3</v>
      </c>
      <c r="AE58" s="15">
        <f>SUM(広島:神石高原!AE58)</f>
        <v>57</v>
      </c>
      <c r="AF58" s="39">
        <f t="shared" si="10"/>
        <v>2.8999999999999998E-3</v>
      </c>
    </row>
    <row r="59" spans="1:32" s="3" customFormat="1" ht="16.5" customHeight="1" thickBot="1" x14ac:dyDescent="0.45">
      <c r="A59" s="295"/>
      <c r="B59" s="14" t="s">
        <v>49</v>
      </c>
      <c r="C59" s="65">
        <f>SUM(広島:神石高原!C59)</f>
        <v>34</v>
      </c>
      <c r="D59" s="66">
        <f t="shared" si="14"/>
        <v>1.8499999999999999E-2</v>
      </c>
      <c r="E59" s="65">
        <f>SUM(広島:神石高原!E59)</f>
        <v>53</v>
      </c>
      <c r="F59" s="66">
        <f t="shared" si="15"/>
        <v>1.6799999999999999E-2</v>
      </c>
      <c r="G59" s="65">
        <f>SUM(広島:神石高原!G59)</f>
        <v>87</v>
      </c>
      <c r="H59" s="66">
        <f t="shared" si="12"/>
        <v>1.7500000000000002E-2</v>
      </c>
      <c r="I59" s="65">
        <f>SUM(広島:神石高原!I59)</f>
        <v>32</v>
      </c>
      <c r="J59" s="66">
        <f t="shared" si="0"/>
        <v>1.77E-2</v>
      </c>
      <c r="K59" s="65">
        <f>SUM(広島:神石高原!K59)</f>
        <v>73</v>
      </c>
      <c r="L59" s="66">
        <f t="shared" si="1"/>
        <v>1.7999999999999999E-2</v>
      </c>
      <c r="M59" s="65">
        <f>SUM(広島:神石高原!M59)</f>
        <v>105</v>
      </c>
      <c r="N59" s="66">
        <f t="shared" si="2"/>
        <v>1.7899999999999999E-2</v>
      </c>
      <c r="O59" s="65">
        <f>SUM(広島:神石高原!O59)</f>
        <v>33</v>
      </c>
      <c r="P59" s="66">
        <f t="shared" si="3"/>
        <v>2.9499999999999998E-2</v>
      </c>
      <c r="Q59" s="65">
        <f>SUM(広島:神石高原!Q59)</f>
        <v>46</v>
      </c>
      <c r="R59" s="66">
        <f t="shared" si="4"/>
        <v>2.0500000000000001E-2</v>
      </c>
      <c r="S59" s="65">
        <f>SUM(広島:神石高原!S59)</f>
        <v>79</v>
      </c>
      <c r="T59" s="66">
        <f t="shared" si="5"/>
        <v>2.35E-2</v>
      </c>
      <c r="U59" s="65">
        <f>SUM(広島:神石高原!U59)</f>
        <v>41</v>
      </c>
      <c r="V59" s="66">
        <f t="shared" si="6"/>
        <v>2.18E-2</v>
      </c>
      <c r="W59" s="65">
        <f>SUM(広島:神石高原!W59)</f>
        <v>69</v>
      </c>
      <c r="X59" s="66">
        <f t="shared" si="7"/>
        <v>2.23E-2</v>
      </c>
      <c r="Y59" s="65">
        <f>SUM(広島:神石高原!Y59)</f>
        <v>110</v>
      </c>
      <c r="Z59" s="66">
        <f t="shared" si="8"/>
        <v>2.2100000000000002E-2</v>
      </c>
      <c r="AA59" s="65">
        <f>SUM(広島:神石高原!AA59)</f>
        <v>140</v>
      </c>
      <c r="AB59" s="66">
        <f t="shared" si="13"/>
        <v>2.1100000000000001E-2</v>
      </c>
      <c r="AC59" s="65">
        <f>SUM(広島:神石高原!AC59)</f>
        <v>241</v>
      </c>
      <c r="AD59" s="66">
        <f t="shared" si="9"/>
        <v>1.9199999999999998E-2</v>
      </c>
      <c r="AE59" s="65">
        <f>SUM(広島:神石高原!AE59)</f>
        <v>381</v>
      </c>
      <c r="AF59" s="71">
        <f t="shared" si="10"/>
        <v>1.9900000000000001E-2</v>
      </c>
    </row>
  </sheetData>
  <mergeCells count="72">
    <mergeCell ref="A29:A30"/>
    <mergeCell ref="A31:A36"/>
    <mergeCell ref="A37:A41"/>
    <mergeCell ref="A42:A46"/>
    <mergeCell ref="A47:A59"/>
    <mergeCell ref="A26:A28"/>
    <mergeCell ref="AA9:AB9"/>
    <mergeCell ref="AC9:AD9"/>
    <mergeCell ref="AE9:AF9"/>
    <mergeCell ref="A11:B11"/>
    <mergeCell ref="A12:B12"/>
    <mergeCell ref="A13:B13"/>
    <mergeCell ref="A14:B14"/>
    <mergeCell ref="A15:A18"/>
    <mergeCell ref="A19:A21"/>
    <mergeCell ref="A22:A23"/>
    <mergeCell ref="A24:A25"/>
    <mergeCell ref="AA8:AF8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8:Z8"/>
    <mergeCell ref="U9:V9"/>
    <mergeCell ref="W9:X9"/>
    <mergeCell ref="Y9:Z9"/>
    <mergeCell ref="A7:B7"/>
    <mergeCell ref="A8:B10"/>
    <mergeCell ref="C8:H8"/>
    <mergeCell ref="I8:N8"/>
    <mergeCell ref="O8:T8"/>
    <mergeCell ref="K6:L6"/>
    <mergeCell ref="A5:B5"/>
    <mergeCell ref="C5:D5"/>
    <mergeCell ref="E5:F5"/>
    <mergeCell ref="G5:H5"/>
    <mergeCell ref="I5:J5"/>
    <mergeCell ref="K5:L5"/>
    <mergeCell ref="A6:B6"/>
    <mergeCell ref="C6:D6"/>
    <mergeCell ref="E6:F6"/>
    <mergeCell ref="G6:H6"/>
    <mergeCell ref="I6:J6"/>
    <mergeCell ref="K4:L4"/>
    <mergeCell ref="A3:B3"/>
    <mergeCell ref="C3:D3"/>
    <mergeCell ref="E3:F3"/>
    <mergeCell ref="G3:H3"/>
    <mergeCell ref="I3:J3"/>
    <mergeCell ref="K3:L3"/>
    <mergeCell ref="A4:B4"/>
    <mergeCell ref="C4:D4"/>
    <mergeCell ref="E4:F4"/>
    <mergeCell ref="G4:H4"/>
    <mergeCell ref="I4:J4"/>
    <mergeCell ref="K2:L2"/>
    <mergeCell ref="A1:B1"/>
    <mergeCell ref="C1:D1"/>
    <mergeCell ref="E1:F1"/>
    <mergeCell ref="G1:H1"/>
    <mergeCell ref="I1:J1"/>
    <mergeCell ref="K1:L1"/>
    <mergeCell ref="A2:B2"/>
    <mergeCell ref="C2:D2"/>
    <mergeCell ref="E2:F2"/>
    <mergeCell ref="G2:H2"/>
    <mergeCell ref="I2:J2"/>
  </mergeCells>
  <phoneticPr fontId="1"/>
  <pageMargins left="0.70866141732283472" right="0.70866141732283472" top="0.74803149606299213" bottom="0.74803149606299213" header="0.31496062992125984" footer="0.31496062992125984"/>
  <pageSetup paperSize="8" scale="65" fitToHeight="0" orientation="landscape" cellComments="asDisplayed" r:id="rId1"/>
  <headerFooter>
    <oddHeader>&amp;R&amp;12集計表１</oddHeader>
  </headerFooter>
  <rowBreaks count="1" manualBreakCount="1">
    <brk id="59" min="2" max="3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Z59"/>
  <sheetViews>
    <sheetView view="pageBreakPreview" zoomScale="77" zoomScaleNormal="60" workbookViewId="0">
      <selection activeCell="AE12" sqref="AE12"/>
    </sheetView>
  </sheetViews>
  <sheetFormatPr defaultColWidth="8.625" defaultRowHeight="18.75" x14ac:dyDescent="0.4"/>
  <cols>
    <col min="1" max="1" width="8.625" style="2"/>
    <col min="2" max="2" width="31.625" style="1" customWidth="1"/>
    <col min="3" max="32" width="7.625" style="1" customWidth="1"/>
    <col min="33" max="16384" width="8.625" style="1"/>
  </cols>
  <sheetData>
    <row r="1" spans="1:52" ht="45" customHeight="1" x14ac:dyDescent="0.4">
      <c r="A1" s="260" t="s">
        <v>68</v>
      </c>
      <c r="B1" s="261"/>
      <c r="C1" s="260" t="s">
        <v>69</v>
      </c>
      <c r="D1" s="261"/>
      <c r="E1" s="260" t="s">
        <v>65</v>
      </c>
      <c r="F1" s="261"/>
      <c r="G1" s="260" t="s">
        <v>66</v>
      </c>
      <c r="H1" s="261"/>
      <c r="I1" s="260" t="s">
        <v>67</v>
      </c>
      <c r="J1" s="261"/>
      <c r="K1" s="260" t="s">
        <v>4</v>
      </c>
      <c r="L1" s="261"/>
      <c r="M1" s="6"/>
      <c r="N1" s="7"/>
      <c r="O1" s="7"/>
      <c r="P1" s="7"/>
      <c r="Q1" s="7"/>
      <c r="R1" s="7"/>
      <c r="S1" s="7"/>
      <c r="T1" s="8"/>
      <c r="U1" s="9"/>
      <c r="V1" s="8"/>
      <c r="W1" s="9"/>
      <c r="X1" s="8"/>
      <c r="Y1" s="9"/>
      <c r="Z1" s="8"/>
      <c r="AA1" s="9"/>
      <c r="AB1" s="8"/>
      <c r="AC1" s="9"/>
      <c r="AD1" s="7"/>
      <c r="AE1" s="10"/>
      <c r="AF1" s="7"/>
      <c r="AG1" s="4"/>
      <c r="AH1" s="3"/>
      <c r="AI1" s="3"/>
      <c r="AJ1" s="3"/>
      <c r="AL1" s="5"/>
      <c r="AM1" s="4"/>
      <c r="AN1" s="5"/>
      <c r="AO1" s="4"/>
      <c r="AP1" s="5"/>
      <c r="AQ1" s="4"/>
      <c r="AR1" s="5"/>
      <c r="AS1" s="4"/>
      <c r="AT1" s="5"/>
      <c r="AU1" s="4"/>
      <c r="AV1" s="5"/>
      <c r="AW1" s="4"/>
      <c r="AX1" s="3"/>
      <c r="AY1" s="3"/>
      <c r="AZ1" s="3"/>
    </row>
    <row r="2" spans="1:52" ht="16.5" customHeight="1" x14ac:dyDescent="0.4">
      <c r="A2" s="262" t="s">
        <v>60</v>
      </c>
      <c r="B2" s="262"/>
      <c r="C2" s="263">
        <f>SUM(広島:神石高原!C2:D2)/23</f>
        <v>28.809642512077293</v>
      </c>
      <c r="D2" s="263"/>
      <c r="E2" s="263">
        <f>SUM(広島:神石高原!E2:F2)/23</f>
        <v>28.013189272473397</v>
      </c>
      <c r="F2" s="263"/>
      <c r="G2" s="263">
        <f>SUM(広島:神石高原!G2:H2)/23</f>
        <v>27.206972041918991</v>
      </c>
      <c r="H2" s="263"/>
      <c r="I2" s="263">
        <f>SUM(広島:神石高原!I2:J2)/23</f>
        <v>24.6945167677789</v>
      </c>
      <c r="J2" s="263"/>
      <c r="K2" s="263">
        <f>SUM(広島:神石高原!K2:L2)/23</f>
        <v>26.455089663175748</v>
      </c>
      <c r="L2" s="263"/>
      <c r="M2" s="6"/>
      <c r="N2" s="10"/>
      <c r="O2" s="10"/>
      <c r="P2" s="10"/>
      <c r="Q2" s="10"/>
      <c r="R2" s="10"/>
      <c r="S2" s="10"/>
      <c r="T2" s="7"/>
      <c r="U2" s="10"/>
      <c r="V2" s="7"/>
      <c r="W2" s="10"/>
      <c r="X2" s="7"/>
      <c r="Y2" s="10"/>
      <c r="Z2" s="7"/>
      <c r="AA2" s="10"/>
      <c r="AB2" s="7"/>
      <c r="AC2" s="10"/>
      <c r="AD2" s="10"/>
      <c r="AE2" s="10"/>
      <c r="AF2" s="10"/>
      <c r="AG2" s="4"/>
      <c r="AH2" s="3"/>
      <c r="AI2" s="3"/>
      <c r="AJ2" s="3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3"/>
      <c r="AY2" s="3"/>
      <c r="AZ2" s="3"/>
    </row>
    <row r="3" spans="1:52" ht="16.5" customHeight="1" x14ac:dyDescent="0.4">
      <c r="A3" s="262" t="s">
        <v>61</v>
      </c>
      <c r="B3" s="262"/>
      <c r="C3" s="263">
        <f>SUM(広島:神石高原!C3:D3)/23</f>
        <v>18.305748792270531</v>
      </c>
      <c r="D3" s="263"/>
      <c r="E3" s="263">
        <f>SUM(広島:神石高原!E3:F3)/23</f>
        <v>14.950692859550291</v>
      </c>
      <c r="F3" s="263"/>
      <c r="G3" s="263">
        <f>SUM(広島:神石高原!G3:H3)/23</f>
        <v>12.871657540704209</v>
      </c>
      <c r="H3" s="263"/>
      <c r="I3" s="263">
        <f>SUM(広島:神石高原!I3:J3)/23</f>
        <v>11.247520222446918</v>
      </c>
      <c r="J3" s="263"/>
      <c r="K3" s="263">
        <f>SUM(広島:神石高原!K3:L3)/23</f>
        <v>13.69699765229568</v>
      </c>
      <c r="L3" s="263"/>
      <c r="M3" s="6"/>
      <c r="N3" s="10"/>
      <c r="O3" s="10"/>
      <c r="P3" s="10"/>
      <c r="Q3" s="10"/>
      <c r="R3" s="10"/>
      <c r="S3" s="10"/>
      <c r="T3" s="7"/>
      <c r="U3" s="10"/>
      <c r="V3" s="7"/>
      <c r="W3" s="10"/>
      <c r="X3" s="7"/>
      <c r="Y3" s="10"/>
      <c r="Z3" s="7"/>
      <c r="AA3" s="10"/>
      <c r="AB3" s="7"/>
      <c r="AC3" s="10"/>
      <c r="AD3" s="10"/>
      <c r="AE3" s="10"/>
      <c r="AF3" s="10"/>
      <c r="AG3" s="4"/>
      <c r="AH3" s="3"/>
      <c r="AI3" s="3"/>
      <c r="AJ3" s="3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3"/>
      <c r="AY3" s="3"/>
      <c r="AZ3" s="3"/>
    </row>
    <row r="4" spans="1:52" ht="16.5" customHeight="1" x14ac:dyDescent="0.4">
      <c r="A4" s="262" t="s">
        <v>62</v>
      </c>
      <c r="B4" s="262"/>
      <c r="C4" s="263">
        <f>SUM(広島:神石高原!C4:D4)/23</f>
        <v>8.6268599033816411</v>
      </c>
      <c r="D4" s="263"/>
      <c r="E4" s="263">
        <f>SUM(広島:神石高原!E4:F4)/23</f>
        <v>12.04868746689778</v>
      </c>
      <c r="F4" s="263"/>
      <c r="G4" s="263">
        <f>SUM(広島:神石高原!G4:H4)/23</f>
        <v>13.59231461000109</v>
      </c>
      <c r="H4" s="263"/>
      <c r="I4" s="263">
        <f>SUM(広島:神石高原!I4:J4)/23</f>
        <v>12.884232389619145</v>
      </c>
      <c r="J4" s="263"/>
      <c r="K4" s="263">
        <f>SUM(広島:神石高原!K4:L4)/23</f>
        <v>12.074735469679574</v>
      </c>
      <c r="L4" s="263"/>
      <c r="M4" s="6"/>
      <c r="N4" s="10"/>
      <c r="O4" s="10"/>
      <c r="P4" s="10"/>
      <c r="Q4" s="10"/>
      <c r="R4" s="10"/>
      <c r="S4" s="10"/>
      <c r="T4" s="7"/>
      <c r="U4" s="10"/>
      <c r="V4" s="7"/>
      <c r="W4" s="10"/>
      <c r="X4" s="7"/>
      <c r="Y4" s="10"/>
      <c r="Z4" s="7"/>
      <c r="AA4" s="10"/>
      <c r="AB4" s="7"/>
      <c r="AC4" s="10"/>
      <c r="AD4" s="10"/>
      <c r="AE4" s="10"/>
      <c r="AF4" s="10"/>
      <c r="AG4" s="4"/>
      <c r="AH4" s="3"/>
      <c r="AI4" s="3"/>
      <c r="AJ4" s="3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3"/>
      <c r="AY4" s="3"/>
      <c r="AZ4" s="3"/>
    </row>
    <row r="5" spans="1:52" ht="16.5" customHeight="1" x14ac:dyDescent="0.4">
      <c r="A5" s="262" t="s">
        <v>63</v>
      </c>
      <c r="B5" s="262"/>
      <c r="C5" s="263">
        <f>SUM(広島:神石高原!C5:D5)/23</f>
        <v>0.93685990338164249</v>
      </c>
      <c r="D5" s="263"/>
      <c r="E5" s="263">
        <f>SUM(広島:神石高原!E5:F5)/23</f>
        <v>0.6061567721122828</v>
      </c>
      <c r="F5" s="263"/>
      <c r="G5" s="263">
        <f>SUM(広島:神石高原!G5:H5)/23</f>
        <v>0.57639119556151852</v>
      </c>
      <c r="H5" s="263"/>
      <c r="I5" s="263">
        <f>SUM(広島:神石高原!I5:J5)/23</f>
        <v>0.61124241658240652</v>
      </c>
      <c r="J5" s="263"/>
      <c r="K5" s="263">
        <f>SUM(広島:神石高原!K5:L5)/23</f>
        <v>0.68556594670181703</v>
      </c>
      <c r="L5" s="263"/>
      <c r="M5" s="6"/>
      <c r="N5" s="10"/>
      <c r="O5" s="10"/>
      <c r="P5" s="10"/>
      <c r="Q5" s="10"/>
      <c r="R5" s="10"/>
      <c r="S5" s="10"/>
      <c r="T5" s="7"/>
      <c r="U5" s="10"/>
      <c r="V5" s="7"/>
      <c r="W5" s="10"/>
      <c r="X5" s="7"/>
      <c r="Y5" s="10"/>
      <c r="Z5" s="7"/>
      <c r="AA5" s="10"/>
      <c r="AB5" s="7"/>
      <c r="AC5" s="10"/>
      <c r="AD5" s="10"/>
      <c r="AE5" s="10"/>
      <c r="AF5" s="10"/>
      <c r="AG5" s="4"/>
      <c r="AH5" s="3"/>
      <c r="AI5" s="3"/>
      <c r="AJ5" s="3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3"/>
      <c r="AY5" s="3"/>
      <c r="AZ5" s="3"/>
    </row>
    <row r="6" spans="1:52" ht="16.5" customHeight="1" x14ac:dyDescent="0.4">
      <c r="A6" s="262" t="s">
        <v>64</v>
      </c>
      <c r="B6" s="262"/>
      <c r="C6" s="263">
        <f>SUM(広島:神石高原!C6:D6)/23</f>
        <v>5.5797101449275369E-2</v>
      </c>
      <c r="D6" s="263"/>
      <c r="E6" s="263">
        <f>SUM(広島:神石高原!E6:F6)/23</f>
        <v>0.11598825172131541</v>
      </c>
      <c r="F6" s="263"/>
      <c r="G6" s="263">
        <f>SUM(広島:神石高原!G6:H6)/23</f>
        <v>0.2000290096819814</v>
      </c>
      <c r="H6" s="263"/>
      <c r="I6" s="263">
        <f>SUM(広島:神石高原!I6:J6)/23</f>
        <v>0.42220235085945396</v>
      </c>
      <c r="J6" s="263"/>
      <c r="K6" s="263">
        <f>SUM(広島:神石高原!K6:L6)/23</f>
        <v>0.31248447288546688</v>
      </c>
      <c r="L6" s="263"/>
      <c r="M6" s="6"/>
      <c r="N6" s="9"/>
      <c r="O6" s="9"/>
      <c r="P6" s="10"/>
      <c r="Q6" s="10"/>
      <c r="R6" s="10"/>
      <c r="S6" s="10"/>
      <c r="T6" s="7"/>
      <c r="U6" s="10"/>
      <c r="V6" s="7"/>
      <c r="W6" s="10"/>
      <c r="X6" s="7"/>
      <c r="Y6" s="10"/>
      <c r="Z6" s="7"/>
      <c r="AA6" s="10"/>
      <c r="AB6" s="7"/>
      <c r="AC6" s="10"/>
      <c r="AD6" s="10"/>
      <c r="AE6" s="10"/>
      <c r="AF6" s="10"/>
      <c r="AG6" s="4"/>
      <c r="AH6" s="3"/>
      <c r="AI6" s="3"/>
      <c r="AJ6" s="3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3"/>
      <c r="AY6" s="3"/>
      <c r="AZ6" s="3"/>
    </row>
    <row r="7" spans="1:52" s="19" customFormat="1" ht="37.5" customHeight="1" thickBot="1" x14ac:dyDescent="0.45">
      <c r="A7" s="264" t="s">
        <v>72</v>
      </c>
      <c r="B7" s="264"/>
      <c r="C7" s="16"/>
      <c r="D7" s="16"/>
      <c r="E7" s="16"/>
      <c r="F7" s="16"/>
      <c r="G7" s="16"/>
      <c r="H7" s="16"/>
      <c r="I7" s="16"/>
      <c r="J7" s="16"/>
      <c r="K7" s="17"/>
      <c r="L7" s="17"/>
      <c r="M7" s="17"/>
      <c r="N7" s="16"/>
      <c r="O7" s="16"/>
      <c r="P7" s="16"/>
      <c r="Q7" s="16"/>
      <c r="R7" s="16"/>
      <c r="S7" s="16"/>
      <c r="T7" s="16"/>
      <c r="U7" s="16"/>
      <c r="V7" s="17"/>
      <c r="W7" s="17"/>
      <c r="X7" s="17"/>
      <c r="Y7" s="16"/>
      <c r="Z7" s="18"/>
      <c r="AA7" s="16"/>
      <c r="AB7" s="16"/>
      <c r="AC7" s="16"/>
      <c r="AD7" s="16"/>
      <c r="AE7" s="16"/>
      <c r="AF7" s="16"/>
      <c r="AH7" s="20"/>
      <c r="AI7" s="20"/>
      <c r="AJ7" s="20"/>
      <c r="AL7" s="21"/>
      <c r="AX7" s="20"/>
      <c r="AY7" s="20"/>
      <c r="AZ7" s="20"/>
    </row>
    <row r="8" spans="1:52" ht="16.5" customHeight="1" x14ac:dyDescent="0.4">
      <c r="A8" s="265"/>
      <c r="B8" s="266"/>
      <c r="C8" s="266" t="s">
        <v>56</v>
      </c>
      <c r="D8" s="268"/>
      <c r="E8" s="268"/>
      <c r="F8" s="268"/>
      <c r="G8" s="268"/>
      <c r="H8" s="268"/>
      <c r="I8" s="266" t="s">
        <v>57</v>
      </c>
      <c r="J8" s="268"/>
      <c r="K8" s="268"/>
      <c r="L8" s="268"/>
      <c r="M8" s="268"/>
      <c r="N8" s="268"/>
      <c r="O8" s="266" t="s">
        <v>58</v>
      </c>
      <c r="P8" s="268"/>
      <c r="Q8" s="268"/>
      <c r="R8" s="268"/>
      <c r="S8" s="268"/>
      <c r="T8" s="268"/>
      <c r="U8" s="266" t="s">
        <v>59</v>
      </c>
      <c r="V8" s="268"/>
      <c r="W8" s="268"/>
      <c r="X8" s="268"/>
      <c r="Y8" s="268"/>
      <c r="Z8" s="268"/>
      <c r="AA8" s="268" t="s">
        <v>4</v>
      </c>
      <c r="AB8" s="268"/>
      <c r="AC8" s="268"/>
      <c r="AD8" s="268"/>
      <c r="AE8" s="268"/>
      <c r="AF8" s="269"/>
    </row>
    <row r="9" spans="1:52" ht="16.5" customHeight="1" x14ac:dyDescent="0.4">
      <c r="A9" s="267"/>
      <c r="B9" s="260"/>
      <c r="C9" s="261" t="s">
        <v>0</v>
      </c>
      <c r="D9" s="261"/>
      <c r="E9" s="261" t="s">
        <v>3</v>
      </c>
      <c r="F9" s="261"/>
      <c r="G9" s="261" t="s">
        <v>4</v>
      </c>
      <c r="H9" s="261"/>
      <c r="I9" s="261" t="s">
        <v>0</v>
      </c>
      <c r="J9" s="261"/>
      <c r="K9" s="261" t="s">
        <v>3</v>
      </c>
      <c r="L9" s="261"/>
      <c r="M9" s="261" t="s">
        <v>4</v>
      </c>
      <c r="N9" s="261"/>
      <c r="O9" s="261" t="s">
        <v>0</v>
      </c>
      <c r="P9" s="261"/>
      <c r="Q9" s="261" t="s">
        <v>3</v>
      </c>
      <c r="R9" s="261"/>
      <c r="S9" s="261" t="s">
        <v>4</v>
      </c>
      <c r="T9" s="261"/>
      <c r="U9" s="261" t="s">
        <v>0</v>
      </c>
      <c r="V9" s="261"/>
      <c r="W9" s="261" t="s">
        <v>3</v>
      </c>
      <c r="X9" s="261"/>
      <c r="Y9" s="261" t="s">
        <v>4</v>
      </c>
      <c r="Z9" s="261"/>
      <c r="AA9" s="261" t="s">
        <v>0</v>
      </c>
      <c r="AB9" s="261"/>
      <c r="AC9" s="261" t="s">
        <v>3</v>
      </c>
      <c r="AD9" s="261"/>
      <c r="AE9" s="261" t="s">
        <v>4</v>
      </c>
      <c r="AF9" s="296"/>
    </row>
    <row r="10" spans="1:52" ht="16.5" customHeight="1" x14ac:dyDescent="0.4">
      <c r="A10" s="267"/>
      <c r="B10" s="260"/>
      <c r="C10" s="57" t="s">
        <v>1</v>
      </c>
      <c r="D10" s="57" t="s">
        <v>2</v>
      </c>
      <c r="E10" s="57" t="s">
        <v>1</v>
      </c>
      <c r="F10" s="57" t="s">
        <v>2</v>
      </c>
      <c r="G10" s="57" t="s">
        <v>1</v>
      </c>
      <c r="H10" s="57" t="s">
        <v>2</v>
      </c>
      <c r="I10" s="57" t="s">
        <v>1</v>
      </c>
      <c r="J10" s="57" t="s">
        <v>2</v>
      </c>
      <c r="K10" s="57" t="s">
        <v>1</v>
      </c>
      <c r="L10" s="57" t="s">
        <v>2</v>
      </c>
      <c r="M10" s="57" t="s">
        <v>1</v>
      </c>
      <c r="N10" s="57" t="s">
        <v>2</v>
      </c>
      <c r="O10" s="57" t="s">
        <v>1</v>
      </c>
      <c r="P10" s="57" t="s">
        <v>2</v>
      </c>
      <c r="Q10" s="57" t="s">
        <v>1</v>
      </c>
      <c r="R10" s="57" t="s">
        <v>2</v>
      </c>
      <c r="S10" s="57" t="s">
        <v>1</v>
      </c>
      <c r="T10" s="57" t="s">
        <v>2</v>
      </c>
      <c r="U10" s="57" t="s">
        <v>1</v>
      </c>
      <c r="V10" s="57" t="s">
        <v>2</v>
      </c>
      <c r="W10" s="57" t="s">
        <v>1</v>
      </c>
      <c r="X10" s="57" t="s">
        <v>2</v>
      </c>
      <c r="Y10" s="57" t="s">
        <v>1</v>
      </c>
      <c r="Z10" s="57" t="s">
        <v>2</v>
      </c>
      <c r="AA10" s="57" t="s">
        <v>1</v>
      </c>
      <c r="AB10" s="57" t="s">
        <v>2</v>
      </c>
      <c r="AC10" s="57" t="s">
        <v>1</v>
      </c>
      <c r="AD10" s="57" t="s">
        <v>2</v>
      </c>
      <c r="AE10" s="57" t="s">
        <v>1</v>
      </c>
      <c r="AF10" s="37" t="s">
        <v>2</v>
      </c>
    </row>
    <row r="11" spans="1:52" ht="16.5" customHeight="1" x14ac:dyDescent="0.4">
      <c r="A11" s="275" t="s">
        <v>186</v>
      </c>
      <c r="B11" s="276"/>
      <c r="C11" s="15">
        <f>SUM(広島:神石高原!C11)</f>
        <v>26446</v>
      </c>
      <c r="D11" s="36"/>
      <c r="E11" s="15">
        <f>SUM(広島:神石高原!E11)</f>
        <v>26131</v>
      </c>
      <c r="F11" s="36"/>
      <c r="G11" s="15">
        <f>SUM(広島:神石高原!G11)</f>
        <v>52577</v>
      </c>
      <c r="H11" s="36"/>
      <c r="I11" s="15">
        <f>SUM(広島:神石高原!I11)</f>
        <v>34155</v>
      </c>
      <c r="J11" s="36"/>
      <c r="K11" s="15">
        <f>SUM(広島:神石高原!K11)</f>
        <v>33462</v>
      </c>
      <c r="L11" s="36"/>
      <c r="M11" s="15">
        <f>SUM(広島:神石高原!M11)</f>
        <v>67617</v>
      </c>
      <c r="N11" s="36"/>
      <c r="O11" s="15">
        <f>SUM(広島:神石高原!O11)</f>
        <v>18154</v>
      </c>
      <c r="P11" s="36"/>
      <c r="Q11" s="15">
        <f>SUM(広島:神石高原!Q11)</f>
        <v>18722</v>
      </c>
      <c r="R11" s="36"/>
      <c r="S11" s="15">
        <f>SUM(広島:神石高原!S11)</f>
        <v>36876</v>
      </c>
      <c r="T11" s="36"/>
      <c r="U11" s="15">
        <f>SUM(広島:神石高原!U11)</f>
        <v>19461</v>
      </c>
      <c r="V11" s="36"/>
      <c r="W11" s="15">
        <f>SUM(広島:神石高原!W11)</f>
        <v>21489</v>
      </c>
      <c r="X11" s="36"/>
      <c r="Y11" s="15">
        <f>SUM(広島:神石高原!Y11)</f>
        <v>40950</v>
      </c>
      <c r="Z11" s="36"/>
      <c r="AA11" s="15">
        <f>SUM(広島:神石高原!AA11)</f>
        <v>98216</v>
      </c>
      <c r="AB11" s="36"/>
      <c r="AC11" s="15">
        <f>SUM(広島:神石高原!AC11)</f>
        <v>99804</v>
      </c>
      <c r="AD11" s="36"/>
      <c r="AE11" s="15">
        <f>SUM(広島:神石高原!AE11)</f>
        <v>198020</v>
      </c>
      <c r="AF11" s="38"/>
    </row>
    <row r="12" spans="1:52" ht="16.5" customHeight="1" x14ac:dyDescent="0.4">
      <c r="A12" s="275" t="s">
        <v>187</v>
      </c>
      <c r="B12" s="276"/>
      <c r="C12" s="15">
        <f>SUM(広島:神石高原!C12)</f>
        <v>1806</v>
      </c>
      <c r="D12" s="34">
        <f>ROUNDDOWN(C12/$C$11,4)</f>
        <v>6.8199999999999997E-2</v>
      </c>
      <c r="E12" s="15">
        <f>SUM(広島:神石高原!E12)</f>
        <v>3118</v>
      </c>
      <c r="F12" s="34">
        <f>ROUNDDOWN(E12/$E$11,4)</f>
        <v>0.1193</v>
      </c>
      <c r="G12" s="15">
        <f>SUM(広島:神石高原!G12)</f>
        <v>4924</v>
      </c>
      <c r="H12" s="34">
        <f>ROUNDDOWN(G12/$G$11,4)</f>
        <v>9.3600000000000003E-2</v>
      </c>
      <c r="I12" s="15">
        <f>SUM(広島:神石高原!I12)</f>
        <v>1783</v>
      </c>
      <c r="J12" s="34">
        <f>ROUNDDOWN(I12/$I$11,4)</f>
        <v>5.2200000000000003E-2</v>
      </c>
      <c r="K12" s="15">
        <f>SUM(広島:神石高原!K12)</f>
        <v>3975</v>
      </c>
      <c r="L12" s="34">
        <f>ROUNDDOWN(K12/$K$11,4)</f>
        <v>0.1187</v>
      </c>
      <c r="M12" s="15">
        <f>SUM(広島:神石高原!M12)</f>
        <v>5758</v>
      </c>
      <c r="N12" s="34">
        <f>ROUNDDOWN(M12/$M$11,4)</f>
        <v>8.5099999999999995E-2</v>
      </c>
      <c r="O12" s="15">
        <f>SUM(広島:神石高原!O12)</f>
        <v>1086</v>
      </c>
      <c r="P12" s="34">
        <f>ROUNDDOWN(O12/$O$11,4)</f>
        <v>5.9799999999999999E-2</v>
      </c>
      <c r="Q12" s="15">
        <f>SUM(広島:神石高原!Q12)</f>
        <v>2190</v>
      </c>
      <c r="R12" s="34">
        <f>ROUNDDOWN(Q12/$Q$11,4)</f>
        <v>0.1169</v>
      </c>
      <c r="S12" s="15">
        <f>SUM(広島:神石高原!S12)</f>
        <v>3276</v>
      </c>
      <c r="T12" s="34">
        <f>ROUNDDOWN(S12/$S$11,4)</f>
        <v>8.8800000000000004E-2</v>
      </c>
      <c r="U12" s="15">
        <f>SUM(広島:神石高原!U12)</f>
        <v>1835</v>
      </c>
      <c r="V12" s="34">
        <f>ROUNDDOWN(U12/$U$11,4)</f>
        <v>9.4200000000000006E-2</v>
      </c>
      <c r="W12" s="15">
        <f>SUM(広島:神石高原!W12)</f>
        <v>3031</v>
      </c>
      <c r="X12" s="34">
        <f>ROUNDDOWN(W12/$W$11,4)</f>
        <v>0.14099999999999999</v>
      </c>
      <c r="Y12" s="15">
        <f>SUM(広島:神石高原!Y12)</f>
        <v>4866</v>
      </c>
      <c r="Z12" s="34">
        <f>ROUNDDOWN(Y12/$Y$11,4)</f>
        <v>0.1188</v>
      </c>
      <c r="AA12" s="15">
        <f>SUM(広島:神石高原!AA12)</f>
        <v>6510</v>
      </c>
      <c r="AB12" s="34">
        <f>ROUNDDOWN(AA12/$AA$11,4)</f>
        <v>6.6199999999999995E-2</v>
      </c>
      <c r="AC12" s="15">
        <f>SUM(広島:神石高原!AC12)</f>
        <v>12314</v>
      </c>
      <c r="AD12" s="34">
        <f>ROUNDDOWN(AC12/$AC$11,4)</f>
        <v>0.12330000000000001</v>
      </c>
      <c r="AE12" s="15">
        <f>SUM(広島:神石高原!AE12)</f>
        <v>18824</v>
      </c>
      <c r="AF12" s="80">
        <f>ROUNDDOWN(AE12/$AE$11,4)</f>
        <v>9.5000000000000001E-2</v>
      </c>
    </row>
    <row r="13" spans="1:52" ht="16.5" customHeight="1" x14ac:dyDescent="0.4">
      <c r="A13" s="275" t="s">
        <v>188</v>
      </c>
      <c r="B13" s="276"/>
      <c r="C13" s="15">
        <f>SUM(広島:神石高原!C13)</f>
        <v>23</v>
      </c>
      <c r="D13" s="36"/>
      <c r="E13" s="15">
        <f>SUM(広島:神石高原!E13)</f>
        <v>21</v>
      </c>
      <c r="F13" s="36"/>
      <c r="G13" s="15">
        <f>SUM(広島:神石高原!G13)</f>
        <v>44</v>
      </c>
      <c r="H13" s="36"/>
      <c r="I13" s="15">
        <f>SUM(広島:神石高原!I13)</f>
        <v>20</v>
      </c>
      <c r="J13" s="36"/>
      <c r="K13" s="15">
        <f>SUM(広島:神石高原!K13)</f>
        <v>61</v>
      </c>
      <c r="L13" s="36"/>
      <c r="M13" s="15">
        <f>SUM(広島:神石高原!M13)</f>
        <v>81</v>
      </c>
      <c r="N13" s="36"/>
      <c r="O13" s="15">
        <f>SUM(広島:神石高原!O13)</f>
        <v>29</v>
      </c>
      <c r="P13" s="36"/>
      <c r="Q13" s="15">
        <f>SUM(広島:神石高原!Q13)</f>
        <v>44</v>
      </c>
      <c r="R13" s="36"/>
      <c r="S13" s="15">
        <f>SUM(広島:神石高原!S13)</f>
        <v>73</v>
      </c>
      <c r="T13" s="36"/>
      <c r="U13" s="15">
        <f>SUM(広島:神石高原!U13)</f>
        <v>42</v>
      </c>
      <c r="V13" s="36"/>
      <c r="W13" s="15">
        <f>SUM(広島:神石高原!W13)</f>
        <v>50</v>
      </c>
      <c r="X13" s="36"/>
      <c r="Y13" s="15">
        <f>SUM(広島:神石高原!Y13)</f>
        <v>92</v>
      </c>
      <c r="Z13" s="36"/>
      <c r="AA13" s="15">
        <f>SUM(広島:神石高原!AA13)</f>
        <v>114</v>
      </c>
      <c r="AB13" s="36"/>
      <c r="AC13" s="15">
        <f>SUM(広島:神石高原!AC13)</f>
        <v>176</v>
      </c>
      <c r="AD13" s="36"/>
      <c r="AE13" s="15">
        <f>SUM(広島:神石高原!AE13)</f>
        <v>290</v>
      </c>
      <c r="AF13" s="36"/>
    </row>
    <row r="14" spans="1:52" ht="16.5" customHeight="1" thickBot="1" x14ac:dyDescent="0.45">
      <c r="A14" s="277" t="s">
        <v>189</v>
      </c>
      <c r="B14" s="278"/>
      <c r="C14" s="58">
        <f>SUM(広島:神石高原!C14)</f>
        <v>1829</v>
      </c>
      <c r="D14" s="59">
        <f>ROUNDDOWN(C14/$C$11,4)</f>
        <v>6.9099999999999995E-2</v>
      </c>
      <c r="E14" s="58">
        <f>SUM(広島:神石高原!E14)</f>
        <v>3139</v>
      </c>
      <c r="F14" s="59">
        <f>ROUNDDOWN(E14/$E$11,4)</f>
        <v>0.1201</v>
      </c>
      <c r="G14" s="58">
        <f>SUM(広島:神石高原!G14)</f>
        <v>4968</v>
      </c>
      <c r="H14" s="59">
        <f>ROUNDDOWN(G14/$G$11,4)</f>
        <v>9.4399999999999998E-2</v>
      </c>
      <c r="I14" s="58">
        <f>SUM(広島:神石高原!I14)</f>
        <v>1803</v>
      </c>
      <c r="J14" s="59">
        <f>ROUNDDOWN(I14/$I$11,4)</f>
        <v>5.2699999999999997E-2</v>
      </c>
      <c r="K14" s="58">
        <f>SUM(広島:神石高原!K14)</f>
        <v>4036</v>
      </c>
      <c r="L14" s="59">
        <f>ROUNDDOWN(K14/$K$11,4)</f>
        <v>0.1206</v>
      </c>
      <c r="M14" s="58">
        <f>SUM(広島:神石高原!M14)</f>
        <v>5839</v>
      </c>
      <c r="N14" s="59">
        <f>ROUNDDOWN(M14/$M$11,4)</f>
        <v>8.6300000000000002E-2</v>
      </c>
      <c r="O14" s="58">
        <f>SUM(広島:神石高原!O14)</f>
        <v>1115</v>
      </c>
      <c r="P14" s="59">
        <f>ROUNDDOWN(O14/$O$11,4)</f>
        <v>6.1400000000000003E-2</v>
      </c>
      <c r="Q14" s="58">
        <f>SUM(広島:神石高原!Q14)</f>
        <v>2234</v>
      </c>
      <c r="R14" s="59">
        <f>ROUNDDOWN(Q14/$Q$11,4)</f>
        <v>0.1193</v>
      </c>
      <c r="S14" s="58">
        <f>SUM(広島:神石高原!S14)</f>
        <v>3349</v>
      </c>
      <c r="T14" s="59">
        <f>ROUNDDOWN(S14/$S$11,4)</f>
        <v>9.0800000000000006E-2</v>
      </c>
      <c r="U14" s="58">
        <f>SUM(広島:神石高原!U14)</f>
        <v>1877</v>
      </c>
      <c r="V14" s="59">
        <f>ROUNDDOWN(U14/$U$11,4)</f>
        <v>9.64E-2</v>
      </c>
      <c r="W14" s="58">
        <f>SUM(広島:神石高原!W14)</f>
        <v>3081</v>
      </c>
      <c r="X14" s="59">
        <f>ROUNDDOWN(W14/$W$11,4)</f>
        <v>0.14330000000000001</v>
      </c>
      <c r="Y14" s="58">
        <f>SUM(広島:神石高原!Y14)</f>
        <v>4958</v>
      </c>
      <c r="Z14" s="59">
        <f>ROUNDDOWN(Y14/$Y$11,4)</f>
        <v>0.121</v>
      </c>
      <c r="AA14" s="58">
        <f>SUM(広島:神石高原!AA14)</f>
        <v>6624</v>
      </c>
      <c r="AB14" s="59">
        <f>ROUNDDOWN(AA14/$AA$11,4)</f>
        <v>6.7400000000000002E-2</v>
      </c>
      <c r="AC14" s="58">
        <f>SUM(広島:神石高原!AC14)</f>
        <v>12490</v>
      </c>
      <c r="AD14" s="59">
        <f>ROUNDDOWN(AC14/$AC$11,4)</f>
        <v>0.12509999999999999</v>
      </c>
      <c r="AE14" s="58">
        <f>SUM(広島:神石高原!AE14)</f>
        <v>19114</v>
      </c>
      <c r="AF14" s="61">
        <f>ROUNDDOWN(AE14/$AE$11,4)</f>
        <v>9.6500000000000002E-2</v>
      </c>
    </row>
    <row r="15" spans="1:52" ht="16.5" customHeight="1" x14ac:dyDescent="0.4">
      <c r="A15" s="279" t="s">
        <v>9</v>
      </c>
      <c r="B15" s="13" t="s">
        <v>7</v>
      </c>
      <c r="C15" s="62">
        <f>SUM(広島:神石高原!C15)</f>
        <v>5</v>
      </c>
      <c r="D15" s="63">
        <f>ROUNDDOWN(C15/$C$14,4)</f>
        <v>2.7000000000000001E-3</v>
      </c>
      <c r="E15" s="62">
        <f>SUM(広島:神石高原!E15)</f>
        <v>0</v>
      </c>
      <c r="F15" s="63">
        <f>ROUNDDOWN(E15/$E$14,4)</f>
        <v>0</v>
      </c>
      <c r="G15" s="62">
        <f>SUM(広島:神石高原!G15)</f>
        <v>5</v>
      </c>
      <c r="H15" s="63">
        <f>ROUNDDOWN(G15/$G$14,4)</f>
        <v>1E-3</v>
      </c>
      <c r="I15" s="62">
        <f>SUM(広島:神石高原!I15)</f>
        <v>4</v>
      </c>
      <c r="J15" s="63">
        <f>ROUNDDOWN(I15/$I$14,4)</f>
        <v>2.2000000000000001E-3</v>
      </c>
      <c r="K15" s="62">
        <f>SUM(広島:神石高原!K15)</f>
        <v>1</v>
      </c>
      <c r="L15" s="63">
        <f>ROUNDDOWN(K15/$K$14,4)</f>
        <v>2.0000000000000001E-4</v>
      </c>
      <c r="M15" s="62">
        <f>SUM(広島:神石高原!M15)</f>
        <v>5</v>
      </c>
      <c r="N15" s="63">
        <f>ROUNDDOWN(M15/$M$14,4)</f>
        <v>8.0000000000000004E-4</v>
      </c>
      <c r="O15" s="62">
        <f>SUM(広島:神石高原!O15)</f>
        <v>1</v>
      </c>
      <c r="P15" s="63">
        <f>ROUNDDOWN(O15/$O$14,4)</f>
        <v>8.0000000000000004E-4</v>
      </c>
      <c r="Q15" s="62">
        <f>SUM(広島:神石高原!Q15)</f>
        <v>1</v>
      </c>
      <c r="R15" s="63">
        <f>ROUNDDOWN(Q15/$Q$14,4)</f>
        <v>4.0000000000000002E-4</v>
      </c>
      <c r="S15" s="62">
        <f>SUM(広島:神石高原!S15)</f>
        <v>2</v>
      </c>
      <c r="T15" s="63">
        <f>ROUNDDOWN(S15/$S$14,4)</f>
        <v>5.0000000000000001E-4</v>
      </c>
      <c r="U15" s="62">
        <f>SUM(広島:神石高原!U15)</f>
        <v>11</v>
      </c>
      <c r="V15" s="63">
        <f>ROUNDDOWN(U15/$U$14,4)</f>
        <v>5.7999999999999996E-3</v>
      </c>
      <c r="W15" s="62">
        <f>SUM(広島:神石高原!W15)</f>
        <v>3</v>
      </c>
      <c r="X15" s="63">
        <f>ROUNDDOWN(W15/$W$14,4)</f>
        <v>8.9999999999999998E-4</v>
      </c>
      <c r="Y15" s="62">
        <f>SUM(広島:神石高原!Y15)</f>
        <v>14</v>
      </c>
      <c r="Z15" s="63">
        <f>ROUNDDOWN(Y15/$Y$14,4)</f>
        <v>2.8E-3</v>
      </c>
      <c r="AA15" s="62">
        <f>SUM(広島:神石高原!AA15)</f>
        <v>21</v>
      </c>
      <c r="AB15" s="63">
        <f>ROUNDDOWN(AA15/$AA$14,4)</f>
        <v>3.0999999999999999E-3</v>
      </c>
      <c r="AC15" s="62">
        <f>SUM(広島:神石高原!AC15)</f>
        <v>5</v>
      </c>
      <c r="AD15" s="63">
        <f>ROUNDDOWN(AC15/$AC$14,4)</f>
        <v>4.0000000000000002E-4</v>
      </c>
      <c r="AE15" s="62">
        <f>SUM(広島:神石高原!AE15)</f>
        <v>26</v>
      </c>
      <c r="AF15" s="74">
        <f>ROUNDDOWN(AE15/$AE$14,4)</f>
        <v>1.2999999999999999E-3</v>
      </c>
    </row>
    <row r="16" spans="1:52" ht="16.5" customHeight="1" x14ac:dyDescent="0.4">
      <c r="A16" s="280"/>
      <c r="B16" s="12" t="s">
        <v>5</v>
      </c>
      <c r="C16" s="15">
        <f>SUM(広島:神石高原!C16)</f>
        <v>330</v>
      </c>
      <c r="D16" s="35">
        <f>ROUNDDOWN(C16/$C$14,4)</f>
        <v>0.1804</v>
      </c>
      <c r="E16" s="15">
        <f>SUM(広島:神石高原!E16)</f>
        <v>160</v>
      </c>
      <c r="F16" s="35">
        <f>ROUNDDOWN(E16/$E$14,4)</f>
        <v>5.0900000000000001E-2</v>
      </c>
      <c r="G16" s="15">
        <f>SUM(広島:神石高原!G16)</f>
        <v>490</v>
      </c>
      <c r="H16" s="35">
        <f>ROUNDDOWN(G16/$G$14,4)</f>
        <v>9.8599999999999993E-2</v>
      </c>
      <c r="I16" s="15">
        <f>SUM(広島:神石高原!I16)</f>
        <v>370</v>
      </c>
      <c r="J16" s="35">
        <f t="shared" ref="J16:J59" si="0">ROUNDDOWN(I16/$I$14,4)</f>
        <v>0.20519999999999999</v>
      </c>
      <c r="K16" s="15">
        <f>SUM(広島:神石高原!K16)</f>
        <v>199</v>
      </c>
      <c r="L16" s="35">
        <f t="shared" ref="L16:L59" si="1">ROUNDDOWN(K16/$K$14,4)</f>
        <v>4.9299999999999997E-2</v>
      </c>
      <c r="M16" s="15">
        <f>SUM(広島:神石高原!M16)</f>
        <v>569</v>
      </c>
      <c r="N16" s="35">
        <f t="shared" ref="N16:N59" si="2">ROUNDDOWN(M16/$M$14,4)</f>
        <v>9.74E-2</v>
      </c>
      <c r="O16" s="15">
        <f>SUM(広島:神石高原!O16)</f>
        <v>244</v>
      </c>
      <c r="P16" s="35">
        <f t="shared" ref="P16:P59" si="3">ROUNDDOWN(O16/$O$14,4)</f>
        <v>0.21879999999999999</v>
      </c>
      <c r="Q16" s="15">
        <f>SUM(広島:神石高原!Q16)</f>
        <v>128</v>
      </c>
      <c r="R16" s="35">
        <f t="shared" ref="R16:R59" si="4">ROUNDDOWN(Q16/$Q$14,4)</f>
        <v>5.7200000000000001E-2</v>
      </c>
      <c r="S16" s="15">
        <f>SUM(広島:神石高原!S16)</f>
        <v>372</v>
      </c>
      <c r="T16" s="35">
        <f t="shared" ref="T16:T59" si="5">ROUNDDOWN(S16/$S$14,4)</f>
        <v>0.111</v>
      </c>
      <c r="U16" s="15">
        <f>SUM(広島:神石高原!U16)</f>
        <v>477</v>
      </c>
      <c r="V16" s="35">
        <f t="shared" ref="V16:V59" si="6">ROUNDDOWN(U16/$U$14,4)</f>
        <v>0.25409999999999999</v>
      </c>
      <c r="W16" s="15">
        <f>SUM(広島:神石高原!W16)</f>
        <v>217</v>
      </c>
      <c r="X16" s="35">
        <f t="shared" ref="X16:X59" si="7">ROUNDDOWN(W16/$W$14,4)</f>
        <v>7.0400000000000004E-2</v>
      </c>
      <c r="Y16" s="15">
        <f>SUM(広島:神石高原!Y16)</f>
        <v>694</v>
      </c>
      <c r="Z16" s="35">
        <f t="shared" ref="Z16:Z59" si="8">ROUNDDOWN(Y16/$Y$14,4)</f>
        <v>0.1399</v>
      </c>
      <c r="AA16" s="15">
        <f>SUM(広島:神石高原!AA16)</f>
        <v>1421</v>
      </c>
      <c r="AB16" s="35">
        <f>ROUNDDOWN(AA16/$AA$14,4)</f>
        <v>0.2145</v>
      </c>
      <c r="AC16" s="15">
        <f>SUM(広島:神石高原!AC16)</f>
        <v>704</v>
      </c>
      <c r="AD16" s="35">
        <f t="shared" ref="AD16:AD59" si="9">ROUNDDOWN(AC16/$AC$14,4)</f>
        <v>5.6300000000000003E-2</v>
      </c>
      <c r="AE16" s="15">
        <f>SUM(広島:神石高原!AE16)</f>
        <v>2125</v>
      </c>
      <c r="AF16" s="39">
        <f t="shared" ref="AF16:AF59" si="10">ROUNDDOWN(AE16/$AE$14,4)</f>
        <v>0.1111</v>
      </c>
    </row>
    <row r="17" spans="1:32" ht="16.5" customHeight="1" x14ac:dyDescent="0.4">
      <c r="A17" s="280"/>
      <c r="B17" s="12" t="s">
        <v>6</v>
      </c>
      <c r="C17" s="15">
        <f>SUM(広島:神石高原!C17)</f>
        <v>1135</v>
      </c>
      <c r="D17" s="35">
        <f>ROUNDDOWN(C17/$C$14,4)</f>
        <v>0.62050000000000005</v>
      </c>
      <c r="E17" s="15">
        <f>SUM(広島:神石高原!E17)</f>
        <v>1854</v>
      </c>
      <c r="F17" s="35">
        <f t="shared" ref="F17" si="11">ROUNDDOWN(E17/$E$14,4)</f>
        <v>0.59060000000000001</v>
      </c>
      <c r="G17" s="15">
        <f>SUM(広島:神石高原!G17)</f>
        <v>2989</v>
      </c>
      <c r="H17" s="35">
        <f t="shared" ref="H17:H59" si="12">ROUNDDOWN(G17/$G$14,4)</f>
        <v>0.60160000000000002</v>
      </c>
      <c r="I17" s="15">
        <f>SUM(広島:神石高原!I17)</f>
        <v>1045</v>
      </c>
      <c r="J17" s="35">
        <f t="shared" si="0"/>
        <v>0.57950000000000002</v>
      </c>
      <c r="K17" s="15">
        <f>SUM(広島:神石高原!K17)</f>
        <v>2201</v>
      </c>
      <c r="L17" s="35">
        <f t="shared" si="1"/>
        <v>0.54530000000000001</v>
      </c>
      <c r="M17" s="15">
        <f>SUM(広島:神石高原!M17)</f>
        <v>3246</v>
      </c>
      <c r="N17" s="35">
        <f t="shared" si="2"/>
        <v>0.55589999999999995</v>
      </c>
      <c r="O17" s="15">
        <f>SUM(広島:神石高原!O17)</f>
        <v>598</v>
      </c>
      <c r="P17" s="35">
        <f t="shared" si="3"/>
        <v>0.5363</v>
      </c>
      <c r="Q17" s="15">
        <f>SUM(広島:神石高原!Q17)</f>
        <v>1246</v>
      </c>
      <c r="R17" s="35">
        <f t="shared" si="4"/>
        <v>0.55769999999999997</v>
      </c>
      <c r="S17" s="15">
        <f>SUM(広島:神石高原!S17)</f>
        <v>1844</v>
      </c>
      <c r="T17" s="35">
        <f t="shared" si="5"/>
        <v>0.55059999999999998</v>
      </c>
      <c r="U17" s="15">
        <f>SUM(広島:神石高原!U17)</f>
        <v>947</v>
      </c>
      <c r="V17" s="35">
        <f t="shared" si="6"/>
        <v>0.50449999999999995</v>
      </c>
      <c r="W17" s="15">
        <f>SUM(広島:神石高原!W17)</f>
        <v>1755</v>
      </c>
      <c r="X17" s="35">
        <f t="shared" si="7"/>
        <v>0.5696</v>
      </c>
      <c r="Y17" s="15">
        <f>SUM(広島:神石高原!Y17)</f>
        <v>2702</v>
      </c>
      <c r="Z17" s="35">
        <f t="shared" si="8"/>
        <v>0.54490000000000005</v>
      </c>
      <c r="AA17" s="15">
        <f>SUM(広島:神石高原!AA17)</f>
        <v>3725</v>
      </c>
      <c r="AB17" s="35">
        <f t="shared" ref="AB17:AB59" si="13">ROUNDDOWN(AA17/$AA$14,4)</f>
        <v>0.56230000000000002</v>
      </c>
      <c r="AC17" s="15">
        <f>SUM(広島:神石高原!AC17)</f>
        <v>7056</v>
      </c>
      <c r="AD17" s="35">
        <f t="shared" si="9"/>
        <v>0.56489999999999996</v>
      </c>
      <c r="AE17" s="15">
        <f>SUM(広島:神石高原!AE17)</f>
        <v>10781</v>
      </c>
      <c r="AF17" s="39">
        <f t="shared" si="10"/>
        <v>0.56399999999999995</v>
      </c>
    </row>
    <row r="18" spans="1:32" ht="16.5" customHeight="1" thickBot="1" x14ac:dyDescent="0.45">
      <c r="A18" s="281"/>
      <c r="B18" s="14" t="s">
        <v>8</v>
      </c>
      <c r="C18" s="65">
        <f>SUM(広島:神石高原!C18)</f>
        <v>330</v>
      </c>
      <c r="D18" s="66">
        <f>ROUNDDOWN(C18/$C$14,4)</f>
        <v>0.1804</v>
      </c>
      <c r="E18" s="65">
        <f>SUM(広島:神石高原!E18)</f>
        <v>1086</v>
      </c>
      <c r="F18" s="66">
        <f>ROUNDDOWN(E18/$E$14,4)</f>
        <v>0.34589999999999999</v>
      </c>
      <c r="G18" s="65">
        <f>SUM(広島:神石高原!G18)</f>
        <v>1416</v>
      </c>
      <c r="H18" s="66">
        <f t="shared" si="12"/>
        <v>0.28499999999999998</v>
      </c>
      <c r="I18" s="65">
        <f>SUM(広島:神石高原!I18)</f>
        <v>357</v>
      </c>
      <c r="J18" s="66">
        <f t="shared" si="0"/>
        <v>0.19800000000000001</v>
      </c>
      <c r="K18" s="65">
        <f>SUM(広島:神石高原!K18)</f>
        <v>1553</v>
      </c>
      <c r="L18" s="66">
        <f t="shared" si="1"/>
        <v>0.38469999999999999</v>
      </c>
      <c r="M18" s="65">
        <f>SUM(広島:神石高原!M18)</f>
        <v>1910</v>
      </c>
      <c r="N18" s="66">
        <f t="shared" si="2"/>
        <v>0.3271</v>
      </c>
      <c r="O18" s="65">
        <f>SUM(広島:神石高原!O18)</f>
        <v>234</v>
      </c>
      <c r="P18" s="66">
        <f t="shared" si="3"/>
        <v>0.20979999999999999</v>
      </c>
      <c r="Q18" s="65">
        <f>SUM(広島:神石高原!Q18)</f>
        <v>784</v>
      </c>
      <c r="R18" s="66">
        <f t="shared" si="4"/>
        <v>0.35089999999999999</v>
      </c>
      <c r="S18" s="65">
        <f>SUM(広島:神石高原!S18)</f>
        <v>1018</v>
      </c>
      <c r="T18" s="66">
        <f t="shared" si="5"/>
        <v>0.3039</v>
      </c>
      <c r="U18" s="65">
        <f>SUM(広島:神石高原!U18)</f>
        <v>385</v>
      </c>
      <c r="V18" s="66">
        <f t="shared" si="6"/>
        <v>0.2051</v>
      </c>
      <c r="W18" s="65">
        <f>SUM(広島:神石高原!W18)</f>
        <v>1020</v>
      </c>
      <c r="X18" s="66">
        <f t="shared" si="7"/>
        <v>0.33100000000000002</v>
      </c>
      <c r="Y18" s="65">
        <f>SUM(広島:神石高原!Y18)</f>
        <v>1405</v>
      </c>
      <c r="Z18" s="66">
        <f t="shared" si="8"/>
        <v>0.2833</v>
      </c>
      <c r="AA18" s="65">
        <f>SUM(広島:神石高原!AA18)</f>
        <v>1306</v>
      </c>
      <c r="AB18" s="66">
        <f t="shared" si="13"/>
        <v>0.1971</v>
      </c>
      <c r="AC18" s="65">
        <f>SUM(広島:神石高原!AC18)</f>
        <v>4443</v>
      </c>
      <c r="AD18" s="66">
        <f t="shared" si="9"/>
        <v>0.35570000000000002</v>
      </c>
      <c r="AE18" s="65">
        <f>SUM(広島:神石高原!AE18)</f>
        <v>5749</v>
      </c>
      <c r="AF18" s="71">
        <f>ROUNDDOWN(AE18/$AE$14,4)</f>
        <v>0.30070000000000002</v>
      </c>
    </row>
    <row r="19" spans="1:32" ht="16.5" customHeight="1" x14ac:dyDescent="0.4">
      <c r="A19" s="282" t="s">
        <v>29</v>
      </c>
      <c r="B19" s="68" t="s">
        <v>10</v>
      </c>
      <c r="C19" s="62">
        <f>SUM(広島:神石高原!C19)</f>
        <v>320</v>
      </c>
      <c r="D19" s="63">
        <f t="shared" ref="D19:D59" si="14">ROUNDDOWN(C19/$C$14,4)</f>
        <v>0.1749</v>
      </c>
      <c r="E19" s="62">
        <f>SUM(広島:神石高原!E19)</f>
        <v>908</v>
      </c>
      <c r="F19" s="63">
        <f>ROUNDDOWN(E19/$E$14,4)</f>
        <v>0.28920000000000001</v>
      </c>
      <c r="G19" s="62">
        <f>SUM(広島:神石高原!G19)</f>
        <v>1228</v>
      </c>
      <c r="H19" s="63">
        <f t="shared" si="12"/>
        <v>0.24709999999999999</v>
      </c>
      <c r="I19" s="62">
        <f>SUM(広島:神石高原!I19)</f>
        <v>428</v>
      </c>
      <c r="J19" s="63">
        <f t="shared" si="0"/>
        <v>0.23730000000000001</v>
      </c>
      <c r="K19" s="62">
        <f>SUM(広島:神石高原!K19)</f>
        <v>1394</v>
      </c>
      <c r="L19" s="63">
        <f t="shared" si="1"/>
        <v>0.3453</v>
      </c>
      <c r="M19" s="62">
        <f>SUM(広島:神石高原!M19)</f>
        <v>1822</v>
      </c>
      <c r="N19" s="63">
        <f t="shared" si="2"/>
        <v>0.312</v>
      </c>
      <c r="O19" s="62">
        <f>SUM(広島:神石高原!O19)</f>
        <v>298</v>
      </c>
      <c r="P19" s="63">
        <f t="shared" si="3"/>
        <v>0.26719999999999999</v>
      </c>
      <c r="Q19" s="62">
        <f>SUM(広島:神石高原!Q19)</f>
        <v>913</v>
      </c>
      <c r="R19" s="63">
        <f t="shared" si="4"/>
        <v>0.40860000000000002</v>
      </c>
      <c r="S19" s="62">
        <f>SUM(広島:神石高原!S19)</f>
        <v>1211</v>
      </c>
      <c r="T19" s="63">
        <f t="shared" si="5"/>
        <v>0.36159999999999998</v>
      </c>
      <c r="U19" s="62">
        <f>SUM(広島:神石高原!U19)</f>
        <v>665</v>
      </c>
      <c r="V19" s="63">
        <f t="shared" si="6"/>
        <v>0.35420000000000001</v>
      </c>
      <c r="W19" s="62">
        <f>SUM(広島:神石高原!W19)</f>
        <v>1470</v>
      </c>
      <c r="X19" s="63">
        <f t="shared" si="7"/>
        <v>0.47710000000000002</v>
      </c>
      <c r="Y19" s="62">
        <f>SUM(広島:神石高原!Y19)</f>
        <v>2135</v>
      </c>
      <c r="Z19" s="63">
        <f t="shared" si="8"/>
        <v>0.43059999999999998</v>
      </c>
      <c r="AA19" s="62">
        <f>SUM(広島:神石高原!AA19)</f>
        <v>1711</v>
      </c>
      <c r="AB19" s="63">
        <f t="shared" si="13"/>
        <v>0.25829999999999997</v>
      </c>
      <c r="AC19" s="62">
        <f>SUM(広島:神石高原!AC19)</f>
        <v>4685</v>
      </c>
      <c r="AD19" s="63">
        <f t="shared" si="9"/>
        <v>0.37509999999999999</v>
      </c>
      <c r="AE19" s="62">
        <f>SUM(広島:神石高原!AE19)</f>
        <v>6396</v>
      </c>
      <c r="AF19" s="74">
        <f t="shared" si="10"/>
        <v>0.33460000000000001</v>
      </c>
    </row>
    <row r="20" spans="1:32" ht="16.5" customHeight="1" x14ac:dyDescent="0.4">
      <c r="A20" s="283"/>
      <c r="B20" s="69" t="s">
        <v>11</v>
      </c>
      <c r="C20" s="15">
        <f>SUM(広島:神石高原!C20)</f>
        <v>855</v>
      </c>
      <c r="D20" s="35">
        <f t="shared" si="14"/>
        <v>0.46739999999999998</v>
      </c>
      <c r="E20" s="15">
        <f>SUM(広島:神石高原!E20)</f>
        <v>1684</v>
      </c>
      <c r="F20" s="35">
        <f>ROUNDDOWN(E20/$E$14,4)</f>
        <v>0.53639999999999999</v>
      </c>
      <c r="G20" s="15">
        <f>SUM(広島:神石高原!G20)</f>
        <v>2539</v>
      </c>
      <c r="H20" s="35">
        <f t="shared" si="12"/>
        <v>0.51100000000000001</v>
      </c>
      <c r="I20" s="15">
        <f>SUM(広島:神石高原!I20)</f>
        <v>686</v>
      </c>
      <c r="J20" s="35">
        <f t="shared" si="0"/>
        <v>0.38040000000000002</v>
      </c>
      <c r="K20" s="15">
        <f>SUM(広島:神石高原!K20)</f>
        <v>1899</v>
      </c>
      <c r="L20" s="35">
        <f t="shared" si="1"/>
        <v>0.47049999999999997</v>
      </c>
      <c r="M20" s="15">
        <f>SUM(広島:神石高原!M20)</f>
        <v>2585</v>
      </c>
      <c r="N20" s="35">
        <f t="shared" si="2"/>
        <v>0.44269999999999998</v>
      </c>
      <c r="O20" s="15">
        <f>SUM(広島:神石高原!O20)</f>
        <v>395</v>
      </c>
      <c r="P20" s="35">
        <f t="shared" si="3"/>
        <v>0.35420000000000001</v>
      </c>
      <c r="Q20" s="15">
        <f>SUM(広島:神石高原!Q20)</f>
        <v>917</v>
      </c>
      <c r="R20" s="35">
        <f t="shared" si="4"/>
        <v>0.41039999999999999</v>
      </c>
      <c r="S20" s="15">
        <f>SUM(広島:神石高原!S20)</f>
        <v>1312</v>
      </c>
      <c r="T20" s="35">
        <f t="shared" si="5"/>
        <v>0.39169999999999999</v>
      </c>
      <c r="U20" s="15">
        <f>SUM(広島:神石高原!U20)</f>
        <v>534</v>
      </c>
      <c r="V20" s="35">
        <f t="shared" si="6"/>
        <v>0.28439999999999999</v>
      </c>
      <c r="W20" s="15">
        <f>SUM(広島:神石高原!W20)</f>
        <v>1055</v>
      </c>
      <c r="X20" s="35">
        <f t="shared" si="7"/>
        <v>0.34239999999999998</v>
      </c>
      <c r="Y20" s="15">
        <f>SUM(広島:神石高原!Y20)</f>
        <v>1589</v>
      </c>
      <c r="Z20" s="35">
        <f t="shared" si="8"/>
        <v>0.32040000000000002</v>
      </c>
      <c r="AA20" s="15">
        <f>SUM(広島:神石高原!AA20)</f>
        <v>2470</v>
      </c>
      <c r="AB20" s="35">
        <f t="shared" si="13"/>
        <v>0.37280000000000002</v>
      </c>
      <c r="AC20" s="15">
        <f>SUM(広島:神石高原!AC20)</f>
        <v>5555</v>
      </c>
      <c r="AD20" s="35">
        <f t="shared" si="9"/>
        <v>0.44469999999999998</v>
      </c>
      <c r="AE20" s="15">
        <f>SUM(広島:神石高原!AE20)</f>
        <v>8025</v>
      </c>
      <c r="AF20" s="39">
        <f t="shared" si="10"/>
        <v>0.41980000000000001</v>
      </c>
    </row>
    <row r="21" spans="1:32" ht="16.5" customHeight="1" thickBot="1" x14ac:dyDescent="0.45">
      <c r="A21" s="284"/>
      <c r="B21" s="70" t="s">
        <v>12</v>
      </c>
      <c r="C21" s="65">
        <f>SUM(広島:神石高原!C21)</f>
        <v>620</v>
      </c>
      <c r="D21" s="66">
        <f t="shared" si="14"/>
        <v>0.33889999999999998</v>
      </c>
      <c r="E21" s="65">
        <f>SUM(広島:神石高原!E21)</f>
        <v>505</v>
      </c>
      <c r="F21" s="66">
        <f t="shared" ref="F21:F59" si="15">ROUNDDOWN(E21/$E$14,4)</f>
        <v>0.1608</v>
      </c>
      <c r="G21" s="65">
        <f>SUM(広島:神石高原!G21)</f>
        <v>1125</v>
      </c>
      <c r="H21" s="66">
        <f t="shared" si="12"/>
        <v>0.22639999999999999</v>
      </c>
      <c r="I21" s="65">
        <f>SUM(広島:神石高原!I21)</f>
        <v>658</v>
      </c>
      <c r="J21" s="66">
        <f t="shared" si="0"/>
        <v>0.3649</v>
      </c>
      <c r="K21" s="65">
        <f>SUM(広島:神石高原!K21)</f>
        <v>665</v>
      </c>
      <c r="L21" s="66">
        <f t="shared" si="1"/>
        <v>0.16470000000000001</v>
      </c>
      <c r="M21" s="65">
        <f>SUM(広島:神石高原!M21)</f>
        <v>1323</v>
      </c>
      <c r="N21" s="66">
        <f t="shared" si="2"/>
        <v>0.22650000000000001</v>
      </c>
      <c r="O21" s="65">
        <f>SUM(広島:神石高原!O21)</f>
        <v>378</v>
      </c>
      <c r="P21" s="66">
        <f t="shared" si="3"/>
        <v>0.33900000000000002</v>
      </c>
      <c r="Q21" s="65">
        <f>SUM(広島:神石高原!Q21)</f>
        <v>334</v>
      </c>
      <c r="R21" s="66">
        <f t="shared" si="4"/>
        <v>0.14949999999999999</v>
      </c>
      <c r="S21" s="65">
        <f>SUM(広島:神石高原!S21)</f>
        <v>712</v>
      </c>
      <c r="T21" s="66">
        <f t="shared" si="5"/>
        <v>0.21260000000000001</v>
      </c>
      <c r="U21" s="65">
        <f>SUM(広島:神石高原!U21)</f>
        <v>604</v>
      </c>
      <c r="V21" s="66">
        <f t="shared" si="6"/>
        <v>0.32169999999999999</v>
      </c>
      <c r="W21" s="65">
        <f>SUM(広島:神石高原!W21)</f>
        <v>459</v>
      </c>
      <c r="X21" s="66">
        <f t="shared" si="7"/>
        <v>0.1489</v>
      </c>
      <c r="Y21" s="65">
        <f>SUM(広島:神石高原!Y21)</f>
        <v>1063</v>
      </c>
      <c r="Z21" s="66">
        <f t="shared" si="8"/>
        <v>0.21440000000000001</v>
      </c>
      <c r="AA21" s="65">
        <f>SUM(広島:神石高原!AA21)</f>
        <v>2260</v>
      </c>
      <c r="AB21" s="66">
        <f t="shared" si="13"/>
        <v>0.34110000000000001</v>
      </c>
      <c r="AC21" s="65">
        <f>SUM(広島:神石高原!AC21)</f>
        <v>1963</v>
      </c>
      <c r="AD21" s="66">
        <f t="shared" si="9"/>
        <v>0.15709999999999999</v>
      </c>
      <c r="AE21" s="65">
        <f>SUM(広島:神石高原!AE21)</f>
        <v>4223</v>
      </c>
      <c r="AF21" s="71">
        <f t="shared" si="10"/>
        <v>0.22090000000000001</v>
      </c>
    </row>
    <row r="22" spans="1:32" ht="16.5" customHeight="1" x14ac:dyDescent="0.4">
      <c r="A22" s="285" t="s">
        <v>30</v>
      </c>
      <c r="B22" s="13" t="s">
        <v>13</v>
      </c>
      <c r="C22" s="62">
        <f>SUM(広島:神石高原!C22)</f>
        <v>788</v>
      </c>
      <c r="D22" s="63">
        <f t="shared" si="14"/>
        <v>0.43080000000000002</v>
      </c>
      <c r="E22" s="62">
        <f>SUM(広島:神石高原!E22)</f>
        <v>1681</v>
      </c>
      <c r="F22" s="63">
        <f t="shared" si="15"/>
        <v>0.53549999999999998</v>
      </c>
      <c r="G22" s="62">
        <f>SUM(広島:神石高原!G22)</f>
        <v>2469</v>
      </c>
      <c r="H22" s="63">
        <f t="shared" si="12"/>
        <v>0.49690000000000001</v>
      </c>
      <c r="I22" s="62">
        <f>SUM(広島:神石高原!I22)</f>
        <v>738</v>
      </c>
      <c r="J22" s="63">
        <f t="shared" si="0"/>
        <v>0.4093</v>
      </c>
      <c r="K22" s="62">
        <f>SUM(広島:神石高原!K22)</f>
        <v>1785</v>
      </c>
      <c r="L22" s="63">
        <f t="shared" si="1"/>
        <v>0.44219999999999998</v>
      </c>
      <c r="M22" s="62">
        <f>SUM(広島:神石高原!M22)</f>
        <v>2523</v>
      </c>
      <c r="N22" s="63">
        <f t="shared" si="2"/>
        <v>0.432</v>
      </c>
      <c r="O22" s="62">
        <f>SUM(広島:神石高原!O22)</f>
        <v>473</v>
      </c>
      <c r="P22" s="63">
        <f t="shared" si="3"/>
        <v>0.42420000000000002</v>
      </c>
      <c r="Q22" s="62">
        <f>SUM(広島:神石高原!Q22)</f>
        <v>1224</v>
      </c>
      <c r="R22" s="63">
        <f t="shared" si="4"/>
        <v>0.54779999999999995</v>
      </c>
      <c r="S22" s="62">
        <f>SUM(広島:神石高原!S22)</f>
        <v>1697</v>
      </c>
      <c r="T22" s="63">
        <f t="shared" si="5"/>
        <v>0.50670000000000004</v>
      </c>
      <c r="U22" s="62">
        <f>SUM(広島:神石高原!U22)</f>
        <v>1118</v>
      </c>
      <c r="V22" s="63">
        <f t="shared" si="6"/>
        <v>0.59560000000000002</v>
      </c>
      <c r="W22" s="62">
        <f>SUM(広島:神石高原!W22)</f>
        <v>1987</v>
      </c>
      <c r="X22" s="63">
        <f t="shared" si="7"/>
        <v>0.64490000000000003</v>
      </c>
      <c r="Y22" s="62">
        <f>SUM(広島:神石高原!Y22)</f>
        <v>3105</v>
      </c>
      <c r="Z22" s="63">
        <f t="shared" si="8"/>
        <v>0.62619999999999998</v>
      </c>
      <c r="AA22" s="62">
        <f>SUM(広島:神石高原!AA22)</f>
        <v>3117</v>
      </c>
      <c r="AB22" s="63">
        <f t="shared" si="13"/>
        <v>0.47049999999999997</v>
      </c>
      <c r="AC22" s="62">
        <f>SUM(広島:神石高原!AC22)</f>
        <v>6677</v>
      </c>
      <c r="AD22" s="63">
        <f t="shared" si="9"/>
        <v>0.53449999999999998</v>
      </c>
      <c r="AE22" s="62">
        <f>SUM(広島:神石高原!AE22)</f>
        <v>9794</v>
      </c>
      <c r="AF22" s="74">
        <f t="shared" si="10"/>
        <v>0.51229999999999998</v>
      </c>
    </row>
    <row r="23" spans="1:32" ht="16.5" customHeight="1" thickBot="1" x14ac:dyDescent="0.45">
      <c r="A23" s="286"/>
      <c r="B23" s="14" t="s">
        <v>14</v>
      </c>
      <c r="C23" s="65">
        <f>SUM(広島:神石高原!C23)</f>
        <v>1163</v>
      </c>
      <c r="D23" s="66">
        <f t="shared" si="14"/>
        <v>0.63580000000000003</v>
      </c>
      <c r="E23" s="65">
        <f>SUM(広島:神石高原!E23)</f>
        <v>1674</v>
      </c>
      <c r="F23" s="66">
        <f t="shared" si="15"/>
        <v>0.53320000000000001</v>
      </c>
      <c r="G23" s="65">
        <f>SUM(広島:神石高原!G23)</f>
        <v>2837</v>
      </c>
      <c r="H23" s="66">
        <f t="shared" si="12"/>
        <v>0.57099999999999995</v>
      </c>
      <c r="I23" s="65">
        <f>SUM(広島:神石高原!I23)</f>
        <v>922</v>
      </c>
      <c r="J23" s="66">
        <f t="shared" si="0"/>
        <v>0.51129999999999998</v>
      </c>
      <c r="K23" s="65">
        <f>SUM(広島:神石高原!K23)</f>
        <v>1665</v>
      </c>
      <c r="L23" s="66">
        <f t="shared" si="1"/>
        <v>0.41249999999999998</v>
      </c>
      <c r="M23" s="65">
        <f>SUM(広島:神石高原!M23)</f>
        <v>2587</v>
      </c>
      <c r="N23" s="66">
        <f t="shared" si="2"/>
        <v>0.443</v>
      </c>
      <c r="O23" s="65">
        <f>SUM(広島:神石高原!O23)</f>
        <v>603</v>
      </c>
      <c r="P23" s="66">
        <f t="shared" si="3"/>
        <v>0.54079999999999995</v>
      </c>
      <c r="Q23" s="65">
        <f>SUM(広島:神石高原!Q23)</f>
        <v>1005</v>
      </c>
      <c r="R23" s="66">
        <f t="shared" si="4"/>
        <v>0.44979999999999998</v>
      </c>
      <c r="S23" s="65">
        <f>SUM(広島:神石高原!S23)</f>
        <v>1608</v>
      </c>
      <c r="T23" s="66">
        <f t="shared" si="5"/>
        <v>0.48010000000000003</v>
      </c>
      <c r="U23" s="65">
        <f>SUM(広島:神石高原!U23)</f>
        <v>819</v>
      </c>
      <c r="V23" s="66">
        <f t="shared" si="6"/>
        <v>0.43630000000000002</v>
      </c>
      <c r="W23" s="65">
        <f>SUM(広島:神石高原!W23)</f>
        <v>1080</v>
      </c>
      <c r="X23" s="66">
        <f t="shared" si="7"/>
        <v>0.35049999999999998</v>
      </c>
      <c r="Y23" s="65">
        <f>SUM(広島:神石高原!Y23)</f>
        <v>1899</v>
      </c>
      <c r="Z23" s="66">
        <f t="shared" si="8"/>
        <v>0.38300000000000001</v>
      </c>
      <c r="AA23" s="65">
        <f>SUM(広島:神石高原!AA23)</f>
        <v>3507</v>
      </c>
      <c r="AB23" s="66">
        <f t="shared" si="13"/>
        <v>0.52939999999999998</v>
      </c>
      <c r="AC23" s="65">
        <f>SUM(広島:神石高原!AC23)</f>
        <v>5424</v>
      </c>
      <c r="AD23" s="66">
        <f t="shared" si="9"/>
        <v>0.43419999999999997</v>
      </c>
      <c r="AE23" s="65">
        <f>SUM(広島:神石高原!AE23)</f>
        <v>8931</v>
      </c>
      <c r="AF23" s="71">
        <f t="shared" si="10"/>
        <v>0.4672</v>
      </c>
    </row>
    <row r="24" spans="1:32" ht="16.5" customHeight="1" x14ac:dyDescent="0.4">
      <c r="A24" s="285" t="s">
        <v>31</v>
      </c>
      <c r="B24" s="13" t="s">
        <v>13</v>
      </c>
      <c r="C24" s="62">
        <f>SUM(広島:神石高原!C24)</f>
        <v>829</v>
      </c>
      <c r="D24" s="63">
        <f t="shared" si="14"/>
        <v>0.45319999999999999</v>
      </c>
      <c r="E24" s="62">
        <f>SUM(広島:神石高原!E24)</f>
        <v>1770</v>
      </c>
      <c r="F24" s="63">
        <f t="shared" si="15"/>
        <v>0.56379999999999997</v>
      </c>
      <c r="G24" s="62">
        <f>SUM(広島:神石高原!G24)</f>
        <v>2599</v>
      </c>
      <c r="H24" s="63">
        <f t="shared" si="12"/>
        <v>0.52310000000000001</v>
      </c>
      <c r="I24" s="62">
        <f>SUM(広島:神石高原!I24)</f>
        <v>755</v>
      </c>
      <c r="J24" s="63">
        <f t="shared" si="0"/>
        <v>0.41870000000000002</v>
      </c>
      <c r="K24" s="62">
        <f>SUM(広島:神石高原!K24)</f>
        <v>1860</v>
      </c>
      <c r="L24" s="63">
        <f t="shared" si="1"/>
        <v>0.46079999999999999</v>
      </c>
      <c r="M24" s="62">
        <f>SUM(広島:神石高原!M24)</f>
        <v>2615</v>
      </c>
      <c r="N24" s="63">
        <f t="shared" si="2"/>
        <v>0.44779999999999998</v>
      </c>
      <c r="O24" s="62">
        <f>SUM(広島:神石高原!O24)</f>
        <v>460</v>
      </c>
      <c r="P24" s="63">
        <f t="shared" si="3"/>
        <v>0.41249999999999998</v>
      </c>
      <c r="Q24" s="62">
        <f>SUM(広島:神石高原!Q24)</f>
        <v>1268</v>
      </c>
      <c r="R24" s="63">
        <f t="shared" si="4"/>
        <v>0.5675</v>
      </c>
      <c r="S24" s="62">
        <f>SUM(広島:神石高原!S24)</f>
        <v>1728</v>
      </c>
      <c r="T24" s="63">
        <f t="shared" si="5"/>
        <v>0.51590000000000003</v>
      </c>
      <c r="U24" s="62">
        <f>SUM(広島:神石高原!U24)</f>
        <v>1034</v>
      </c>
      <c r="V24" s="63">
        <f t="shared" si="6"/>
        <v>0.55079999999999996</v>
      </c>
      <c r="W24" s="62">
        <f>SUM(広島:神石高原!W24)</f>
        <v>1953</v>
      </c>
      <c r="X24" s="63">
        <f t="shared" si="7"/>
        <v>0.63380000000000003</v>
      </c>
      <c r="Y24" s="62">
        <f>SUM(広島:神石高原!Y24)</f>
        <v>2987</v>
      </c>
      <c r="Z24" s="63">
        <f t="shared" si="8"/>
        <v>0.60240000000000005</v>
      </c>
      <c r="AA24" s="62">
        <f>SUM(広島:神石高原!AA24)</f>
        <v>3078</v>
      </c>
      <c r="AB24" s="63">
        <f t="shared" si="13"/>
        <v>0.46460000000000001</v>
      </c>
      <c r="AC24" s="62">
        <f>SUM(広島:神石高原!AC24)</f>
        <v>6851</v>
      </c>
      <c r="AD24" s="63">
        <f t="shared" si="9"/>
        <v>0.54849999999999999</v>
      </c>
      <c r="AE24" s="62">
        <f>SUM(広島:神石高原!AE24)</f>
        <v>9929</v>
      </c>
      <c r="AF24" s="74">
        <f t="shared" si="10"/>
        <v>0.51939999999999997</v>
      </c>
    </row>
    <row r="25" spans="1:32" ht="16.5" customHeight="1" thickBot="1" x14ac:dyDescent="0.45">
      <c r="A25" s="286"/>
      <c r="B25" s="14" t="s">
        <v>14</v>
      </c>
      <c r="C25" s="65">
        <f>SUM(広島:神石高原!C25)</f>
        <v>1116</v>
      </c>
      <c r="D25" s="66">
        <f t="shared" si="14"/>
        <v>0.61009999999999998</v>
      </c>
      <c r="E25" s="65">
        <f>SUM(広島:神石高原!E25)</f>
        <v>1584</v>
      </c>
      <c r="F25" s="66">
        <f t="shared" si="15"/>
        <v>0.50460000000000005</v>
      </c>
      <c r="G25" s="65">
        <f>SUM(広島:神石高原!G25)</f>
        <v>2700</v>
      </c>
      <c r="H25" s="66">
        <f t="shared" si="12"/>
        <v>0.54339999999999999</v>
      </c>
      <c r="I25" s="65">
        <f>SUM(広島:神石高原!I25)</f>
        <v>897</v>
      </c>
      <c r="J25" s="66">
        <f t="shared" si="0"/>
        <v>0.4975</v>
      </c>
      <c r="K25" s="65">
        <f>SUM(広島:神石高原!K25)</f>
        <v>1580</v>
      </c>
      <c r="L25" s="66">
        <f t="shared" si="1"/>
        <v>0.39140000000000003</v>
      </c>
      <c r="M25" s="65">
        <f>SUM(広島:神石高原!M25)</f>
        <v>2477</v>
      </c>
      <c r="N25" s="66">
        <f t="shared" si="2"/>
        <v>0.42420000000000002</v>
      </c>
      <c r="O25" s="65">
        <f>SUM(広島:神石高原!O25)</f>
        <v>603</v>
      </c>
      <c r="P25" s="66">
        <f t="shared" si="3"/>
        <v>0.54079999999999995</v>
      </c>
      <c r="Q25" s="65">
        <f>SUM(広島:神石高原!Q25)</f>
        <v>941</v>
      </c>
      <c r="R25" s="66">
        <f t="shared" si="4"/>
        <v>0.42120000000000002</v>
      </c>
      <c r="S25" s="65">
        <f>SUM(広島:神石高原!S25)</f>
        <v>1544</v>
      </c>
      <c r="T25" s="66">
        <f t="shared" si="5"/>
        <v>0.46100000000000002</v>
      </c>
      <c r="U25" s="65">
        <f>SUM(広島:神石高原!U25)</f>
        <v>879</v>
      </c>
      <c r="V25" s="66">
        <f t="shared" si="6"/>
        <v>0.46829999999999999</v>
      </c>
      <c r="W25" s="65">
        <f>SUM(広島:神石高原!W25)</f>
        <v>1076</v>
      </c>
      <c r="X25" s="66">
        <f t="shared" si="7"/>
        <v>0.34920000000000001</v>
      </c>
      <c r="Y25" s="65">
        <f>SUM(広島:神石高原!Y25)</f>
        <v>1955</v>
      </c>
      <c r="Z25" s="66">
        <f t="shared" si="8"/>
        <v>0.39429999999999998</v>
      </c>
      <c r="AA25" s="65">
        <f>SUM(広島:神石高原!AA25)</f>
        <v>3495</v>
      </c>
      <c r="AB25" s="66">
        <f t="shared" si="13"/>
        <v>0.52759999999999996</v>
      </c>
      <c r="AC25" s="65">
        <f>SUM(広島:神石高原!AC25)</f>
        <v>5181</v>
      </c>
      <c r="AD25" s="66">
        <f t="shared" si="9"/>
        <v>0.4148</v>
      </c>
      <c r="AE25" s="65">
        <f>SUM(広島:神石高原!AE25)</f>
        <v>8676</v>
      </c>
      <c r="AF25" s="71">
        <f t="shared" si="10"/>
        <v>0.45390000000000003</v>
      </c>
    </row>
    <row r="26" spans="1:32" ht="16.5" customHeight="1" x14ac:dyDescent="0.4">
      <c r="A26" s="270" t="s">
        <v>32</v>
      </c>
      <c r="B26" s="68" t="s">
        <v>15</v>
      </c>
      <c r="C26" s="62">
        <f>SUM(広島:神石高原!C26)</f>
        <v>408</v>
      </c>
      <c r="D26" s="63">
        <f t="shared" si="14"/>
        <v>0.223</v>
      </c>
      <c r="E26" s="62">
        <f>SUM(広島:神石高原!E26)</f>
        <v>174</v>
      </c>
      <c r="F26" s="63">
        <f t="shared" si="15"/>
        <v>5.5399999999999998E-2</v>
      </c>
      <c r="G26" s="62">
        <f>SUM(広島:神石高原!G26)</f>
        <v>582</v>
      </c>
      <c r="H26" s="63">
        <f t="shared" si="12"/>
        <v>0.1171</v>
      </c>
      <c r="I26" s="62">
        <f>SUM(広島:神石高原!I26)</f>
        <v>346</v>
      </c>
      <c r="J26" s="63">
        <f t="shared" si="0"/>
        <v>0.19189999999999999</v>
      </c>
      <c r="K26" s="62">
        <f>SUM(広島:神石高原!K26)</f>
        <v>231</v>
      </c>
      <c r="L26" s="63">
        <f t="shared" si="1"/>
        <v>5.7200000000000001E-2</v>
      </c>
      <c r="M26" s="62">
        <f>SUM(広島:神石高原!M26)</f>
        <v>577</v>
      </c>
      <c r="N26" s="63">
        <f t="shared" si="2"/>
        <v>9.8799999999999999E-2</v>
      </c>
      <c r="O26" s="62">
        <f>SUM(広島:神石高原!O26)</f>
        <v>191</v>
      </c>
      <c r="P26" s="63">
        <f t="shared" si="3"/>
        <v>0.17130000000000001</v>
      </c>
      <c r="Q26" s="62">
        <f>SUM(広島:神石高原!Q26)</f>
        <v>91</v>
      </c>
      <c r="R26" s="63">
        <f t="shared" si="4"/>
        <v>4.07E-2</v>
      </c>
      <c r="S26" s="62">
        <f>SUM(広島:神石高原!S26)</f>
        <v>282</v>
      </c>
      <c r="T26" s="63">
        <f t="shared" si="5"/>
        <v>8.4199999999999997E-2</v>
      </c>
      <c r="U26" s="62">
        <f>SUM(広島:神石高原!U26)</f>
        <v>229</v>
      </c>
      <c r="V26" s="63">
        <f t="shared" si="6"/>
        <v>0.122</v>
      </c>
      <c r="W26" s="62">
        <f>SUM(広島:神石高原!W26)</f>
        <v>63</v>
      </c>
      <c r="X26" s="63">
        <f t="shared" si="7"/>
        <v>2.0400000000000001E-2</v>
      </c>
      <c r="Y26" s="62">
        <f>SUM(広島:神石高原!Y26)</f>
        <v>292</v>
      </c>
      <c r="Z26" s="63">
        <f t="shared" si="8"/>
        <v>5.8799999999999998E-2</v>
      </c>
      <c r="AA26" s="62">
        <f>SUM(広島:神石高原!AA26)</f>
        <v>1174</v>
      </c>
      <c r="AB26" s="63">
        <f t="shared" si="13"/>
        <v>0.1772</v>
      </c>
      <c r="AC26" s="62">
        <f>SUM(広島:神石高原!AC26)</f>
        <v>559</v>
      </c>
      <c r="AD26" s="63">
        <f t="shared" si="9"/>
        <v>4.4699999999999997E-2</v>
      </c>
      <c r="AE26" s="62">
        <f>SUM(広島:神石高原!AE26)</f>
        <v>1733</v>
      </c>
      <c r="AF26" s="74">
        <f t="shared" si="10"/>
        <v>9.06E-2</v>
      </c>
    </row>
    <row r="27" spans="1:32" ht="16.5" customHeight="1" x14ac:dyDescent="0.4">
      <c r="A27" s="271"/>
      <c r="B27" s="69" t="s">
        <v>16</v>
      </c>
      <c r="C27" s="15">
        <f>SUM(広島:神石高原!C27)</f>
        <v>638</v>
      </c>
      <c r="D27" s="35">
        <f t="shared" si="14"/>
        <v>0.3488</v>
      </c>
      <c r="E27" s="15">
        <f>SUM(広島:神石高原!E27)</f>
        <v>566</v>
      </c>
      <c r="F27" s="35">
        <f t="shared" si="15"/>
        <v>0.18029999999999999</v>
      </c>
      <c r="G27" s="15">
        <f>SUM(広島:神石高原!G27)</f>
        <v>1204</v>
      </c>
      <c r="H27" s="35">
        <f t="shared" si="12"/>
        <v>0.24229999999999999</v>
      </c>
      <c r="I27" s="15">
        <f>SUM(広島:神石高原!I27)</f>
        <v>665</v>
      </c>
      <c r="J27" s="35">
        <f t="shared" si="0"/>
        <v>0.36880000000000002</v>
      </c>
      <c r="K27" s="15">
        <f>SUM(広島:神石高原!K27)</f>
        <v>508</v>
      </c>
      <c r="L27" s="35">
        <f t="shared" si="1"/>
        <v>0.1258</v>
      </c>
      <c r="M27" s="15">
        <f>SUM(広島:神石高原!M27)</f>
        <v>1173</v>
      </c>
      <c r="N27" s="35">
        <f t="shared" si="2"/>
        <v>0.20080000000000001</v>
      </c>
      <c r="O27" s="15">
        <f>SUM(広島:神石高原!O27)</f>
        <v>525</v>
      </c>
      <c r="P27" s="35">
        <f t="shared" si="3"/>
        <v>0.4708</v>
      </c>
      <c r="Q27" s="15">
        <f>SUM(広島:神石高原!Q27)</f>
        <v>257</v>
      </c>
      <c r="R27" s="35">
        <f t="shared" si="4"/>
        <v>0.115</v>
      </c>
      <c r="S27" s="15">
        <f>SUM(広島:神石高原!S27)</f>
        <v>782</v>
      </c>
      <c r="T27" s="35">
        <f t="shared" si="5"/>
        <v>0.23350000000000001</v>
      </c>
      <c r="U27" s="15">
        <f>SUM(広島:神石高原!U27)</f>
        <v>1211</v>
      </c>
      <c r="V27" s="35">
        <f t="shared" si="6"/>
        <v>0.64510000000000001</v>
      </c>
      <c r="W27" s="15">
        <f>SUM(広島:神石高原!W27)</f>
        <v>268</v>
      </c>
      <c r="X27" s="35">
        <f t="shared" si="7"/>
        <v>8.6900000000000005E-2</v>
      </c>
      <c r="Y27" s="15">
        <f>SUM(広島:神石高原!Y27)</f>
        <v>1479</v>
      </c>
      <c r="Z27" s="35">
        <f t="shared" si="8"/>
        <v>0.29830000000000001</v>
      </c>
      <c r="AA27" s="15">
        <f>SUM(広島:神石高原!AA27)</f>
        <v>3039</v>
      </c>
      <c r="AB27" s="35">
        <f t="shared" si="13"/>
        <v>0.4587</v>
      </c>
      <c r="AC27" s="15">
        <f>SUM(広島:神石高原!AC27)</f>
        <v>1599</v>
      </c>
      <c r="AD27" s="35">
        <f t="shared" si="9"/>
        <v>0.128</v>
      </c>
      <c r="AE27" s="15">
        <f>SUM(広島:神石高原!AE27)</f>
        <v>4638</v>
      </c>
      <c r="AF27" s="39">
        <f t="shared" si="10"/>
        <v>0.24260000000000001</v>
      </c>
    </row>
    <row r="28" spans="1:32" ht="16.5" customHeight="1" thickBot="1" x14ac:dyDescent="0.45">
      <c r="A28" s="272"/>
      <c r="B28" s="70" t="s">
        <v>17</v>
      </c>
      <c r="C28" s="65">
        <f>SUM(広島:神石高原!C28)</f>
        <v>908</v>
      </c>
      <c r="D28" s="66">
        <f t="shared" si="14"/>
        <v>0.49640000000000001</v>
      </c>
      <c r="E28" s="65">
        <f>SUM(広島:神石高原!E28)</f>
        <v>2649</v>
      </c>
      <c r="F28" s="66">
        <f t="shared" si="15"/>
        <v>0.84379999999999999</v>
      </c>
      <c r="G28" s="65">
        <f>SUM(広島:神石高原!G28)</f>
        <v>3557</v>
      </c>
      <c r="H28" s="66">
        <f t="shared" si="12"/>
        <v>0.71589999999999998</v>
      </c>
      <c r="I28" s="65">
        <f>SUM(広島:神石高原!I28)</f>
        <v>661</v>
      </c>
      <c r="J28" s="66">
        <f t="shared" si="0"/>
        <v>0.36659999999999998</v>
      </c>
      <c r="K28" s="65">
        <f>SUM(広島:神石高原!K28)</f>
        <v>2752</v>
      </c>
      <c r="L28" s="66">
        <f t="shared" si="1"/>
        <v>0.68179999999999996</v>
      </c>
      <c r="M28" s="65">
        <f>SUM(広島:神石高原!M28)</f>
        <v>3413</v>
      </c>
      <c r="N28" s="66">
        <f t="shared" si="2"/>
        <v>0.58450000000000002</v>
      </c>
      <c r="O28" s="65">
        <f>SUM(広島:神石高原!O28)</f>
        <v>364</v>
      </c>
      <c r="P28" s="66">
        <f t="shared" si="3"/>
        <v>0.32640000000000002</v>
      </c>
      <c r="Q28" s="65">
        <f>SUM(広島:神石高原!Q28)</f>
        <v>1909</v>
      </c>
      <c r="R28" s="66">
        <f t="shared" si="4"/>
        <v>0.85450000000000004</v>
      </c>
      <c r="S28" s="65">
        <f>SUM(広島:神石高原!S28)</f>
        <v>2273</v>
      </c>
      <c r="T28" s="66">
        <f t="shared" si="5"/>
        <v>0.67869999999999997</v>
      </c>
      <c r="U28" s="65">
        <f>SUM(広島:神石高原!U28)</f>
        <v>499</v>
      </c>
      <c r="V28" s="66">
        <f t="shared" si="6"/>
        <v>0.26579999999999998</v>
      </c>
      <c r="W28" s="65">
        <f>SUM(広島:神石高原!W28)</f>
        <v>2771</v>
      </c>
      <c r="X28" s="66">
        <f t="shared" si="7"/>
        <v>0.89929999999999999</v>
      </c>
      <c r="Y28" s="65">
        <f>SUM(広島:神石高原!Y28)</f>
        <v>3270</v>
      </c>
      <c r="Z28" s="66">
        <f t="shared" si="8"/>
        <v>0.65949999999999998</v>
      </c>
      <c r="AA28" s="65">
        <f>SUM(広島:神石高原!AA28)</f>
        <v>2432</v>
      </c>
      <c r="AB28" s="66">
        <f t="shared" si="13"/>
        <v>0.36709999999999998</v>
      </c>
      <c r="AC28" s="65">
        <f>SUM(広島:神石高原!AC28)</f>
        <v>10081</v>
      </c>
      <c r="AD28" s="66">
        <f t="shared" si="9"/>
        <v>0.80710000000000004</v>
      </c>
      <c r="AE28" s="65">
        <f>SUM(広島:神石高原!AE28)</f>
        <v>12513</v>
      </c>
      <c r="AF28" s="71">
        <f t="shared" si="10"/>
        <v>0.65459999999999996</v>
      </c>
    </row>
    <row r="29" spans="1:32" ht="16.5" customHeight="1" x14ac:dyDescent="0.4">
      <c r="A29" s="287" t="s">
        <v>33</v>
      </c>
      <c r="B29" s="68" t="s">
        <v>13</v>
      </c>
      <c r="C29" s="62">
        <f>SUM(広島:神石高原!C29)</f>
        <v>1042</v>
      </c>
      <c r="D29" s="63">
        <f t="shared" si="14"/>
        <v>0.56969999999999998</v>
      </c>
      <c r="E29" s="62">
        <f>SUM(広島:神石高原!E29)</f>
        <v>2366</v>
      </c>
      <c r="F29" s="63">
        <f t="shared" si="15"/>
        <v>0.75370000000000004</v>
      </c>
      <c r="G29" s="62">
        <f>SUM(広島:神石高原!G29)</f>
        <v>3408</v>
      </c>
      <c r="H29" s="63">
        <f t="shared" si="12"/>
        <v>0.68589999999999995</v>
      </c>
      <c r="I29" s="62">
        <f>SUM(広島:神石高原!I29)</f>
        <v>1082</v>
      </c>
      <c r="J29" s="63">
        <f t="shared" si="0"/>
        <v>0.60009999999999997</v>
      </c>
      <c r="K29" s="62">
        <f>SUM(広島:神石高原!K29)</f>
        <v>2647</v>
      </c>
      <c r="L29" s="63">
        <f t="shared" si="1"/>
        <v>0.65580000000000005</v>
      </c>
      <c r="M29" s="62">
        <f>SUM(広島:神石高原!M29)</f>
        <v>3729</v>
      </c>
      <c r="N29" s="63">
        <f t="shared" si="2"/>
        <v>0.63859999999999995</v>
      </c>
      <c r="O29" s="62">
        <f>SUM(広島:神石高原!O29)</f>
        <v>743</v>
      </c>
      <c r="P29" s="63">
        <f t="shared" si="3"/>
        <v>0.6663</v>
      </c>
      <c r="Q29" s="62">
        <f>SUM(広島:神石高原!Q29)</f>
        <v>1819</v>
      </c>
      <c r="R29" s="63">
        <f t="shared" si="4"/>
        <v>0.81420000000000003</v>
      </c>
      <c r="S29" s="62">
        <f>SUM(広島:神石高原!S29)</f>
        <v>2562</v>
      </c>
      <c r="T29" s="63">
        <f t="shared" si="5"/>
        <v>0.76500000000000001</v>
      </c>
      <c r="U29" s="62">
        <f>SUM(広島:神石高原!U29)</f>
        <v>1587</v>
      </c>
      <c r="V29" s="63">
        <f t="shared" si="6"/>
        <v>0.84540000000000004</v>
      </c>
      <c r="W29" s="62">
        <f>SUM(広島:神石高原!W29)</f>
        <v>2662</v>
      </c>
      <c r="X29" s="63">
        <f t="shared" si="7"/>
        <v>0.86399999999999999</v>
      </c>
      <c r="Y29" s="62">
        <f>SUM(広島:神石高原!Y29)</f>
        <v>4249</v>
      </c>
      <c r="Z29" s="63">
        <f t="shared" si="8"/>
        <v>0.8569</v>
      </c>
      <c r="AA29" s="62">
        <f>SUM(広島:神石高原!AA29)</f>
        <v>4454</v>
      </c>
      <c r="AB29" s="63">
        <f t="shared" si="13"/>
        <v>0.6724</v>
      </c>
      <c r="AC29" s="62">
        <f>SUM(広島:神石高原!AC29)</f>
        <v>9494</v>
      </c>
      <c r="AD29" s="63">
        <f t="shared" si="9"/>
        <v>0.7601</v>
      </c>
      <c r="AE29" s="62">
        <f>SUM(広島:神石高原!AE29)</f>
        <v>13948</v>
      </c>
      <c r="AF29" s="74">
        <f t="shared" si="10"/>
        <v>0.72970000000000002</v>
      </c>
    </row>
    <row r="30" spans="1:32" ht="16.5" customHeight="1" thickBot="1" x14ac:dyDescent="0.45">
      <c r="A30" s="288"/>
      <c r="B30" s="70" t="s">
        <v>14</v>
      </c>
      <c r="C30" s="65">
        <f>SUM(広島:神石高原!C30)</f>
        <v>898</v>
      </c>
      <c r="D30" s="66">
        <f t="shared" si="14"/>
        <v>0.4909</v>
      </c>
      <c r="E30" s="65">
        <f>SUM(広島:神石高原!E30)</f>
        <v>955</v>
      </c>
      <c r="F30" s="66">
        <f t="shared" si="15"/>
        <v>0.30420000000000003</v>
      </c>
      <c r="G30" s="65">
        <f>SUM(広島:神石高原!G30)</f>
        <v>1853</v>
      </c>
      <c r="H30" s="66">
        <f t="shared" si="12"/>
        <v>0.37290000000000001</v>
      </c>
      <c r="I30" s="65">
        <f>SUM(広島:神石高原!I30)</f>
        <v>554</v>
      </c>
      <c r="J30" s="66">
        <f t="shared" si="0"/>
        <v>0.30719999999999997</v>
      </c>
      <c r="K30" s="65">
        <f>SUM(広島:神石高原!K30)</f>
        <v>770</v>
      </c>
      <c r="L30" s="66">
        <f t="shared" si="1"/>
        <v>0.19070000000000001</v>
      </c>
      <c r="M30" s="65">
        <f>SUM(広島:神石高原!M30)</f>
        <v>1324</v>
      </c>
      <c r="N30" s="66">
        <f t="shared" si="2"/>
        <v>0.22670000000000001</v>
      </c>
      <c r="O30" s="65">
        <f>SUM(広島:神石高原!O30)</f>
        <v>310</v>
      </c>
      <c r="P30" s="66">
        <f t="shared" si="3"/>
        <v>0.27800000000000002</v>
      </c>
      <c r="Q30" s="65">
        <f>SUM(広島:神石高原!Q30)</f>
        <v>374</v>
      </c>
      <c r="R30" s="66">
        <f t="shared" si="4"/>
        <v>0.16739999999999999</v>
      </c>
      <c r="S30" s="65">
        <f>SUM(広島:神石高原!S30)</f>
        <v>684</v>
      </c>
      <c r="T30" s="66">
        <f t="shared" si="5"/>
        <v>0.20419999999999999</v>
      </c>
      <c r="U30" s="65">
        <f>SUM(広島:神石高原!U30)</f>
        <v>317</v>
      </c>
      <c r="V30" s="66">
        <f t="shared" si="6"/>
        <v>0.16880000000000001</v>
      </c>
      <c r="W30" s="65">
        <f>SUM(広島:神石高原!W30)</f>
        <v>342</v>
      </c>
      <c r="X30" s="66">
        <f t="shared" si="7"/>
        <v>0.111</v>
      </c>
      <c r="Y30" s="65">
        <f>SUM(広島:神石高原!Y30)</f>
        <v>659</v>
      </c>
      <c r="Z30" s="66">
        <f t="shared" si="8"/>
        <v>0.13289999999999999</v>
      </c>
      <c r="AA30" s="65">
        <f>SUM(広島:神石高原!AA30)</f>
        <v>2079</v>
      </c>
      <c r="AB30" s="66">
        <f t="shared" si="13"/>
        <v>0.31380000000000002</v>
      </c>
      <c r="AC30" s="65">
        <f>SUM(広島:神石高原!AC30)</f>
        <v>2441</v>
      </c>
      <c r="AD30" s="66">
        <f t="shared" si="9"/>
        <v>0.19539999999999999</v>
      </c>
      <c r="AE30" s="65">
        <f>SUM(広島:神石高原!AE30)</f>
        <v>4520</v>
      </c>
      <c r="AF30" s="71">
        <f t="shared" si="10"/>
        <v>0.2364</v>
      </c>
    </row>
    <row r="31" spans="1:32" ht="16.5" customHeight="1" x14ac:dyDescent="0.4">
      <c r="A31" s="289" t="s">
        <v>34</v>
      </c>
      <c r="B31" s="68" t="s">
        <v>18</v>
      </c>
      <c r="C31" s="62">
        <f>SUM(広島:神石高原!C31)</f>
        <v>25</v>
      </c>
      <c r="D31" s="63">
        <f t="shared" si="14"/>
        <v>1.3599999999999999E-2</v>
      </c>
      <c r="E31" s="62">
        <f>SUM(広島:神石高原!E31)</f>
        <v>23</v>
      </c>
      <c r="F31" s="63">
        <f t="shared" si="15"/>
        <v>7.3000000000000001E-3</v>
      </c>
      <c r="G31" s="62">
        <f>SUM(広島:神石高原!G31)</f>
        <v>48</v>
      </c>
      <c r="H31" s="63">
        <f t="shared" si="12"/>
        <v>9.5999999999999992E-3</v>
      </c>
      <c r="I31" s="62">
        <f>SUM(広島:神石高原!I31)</f>
        <v>62</v>
      </c>
      <c r="J31" s="63">
        <f t="shared" si="0"/>
        <v>3.4299999999999997E-2</v>
      </c>
      <c r="K31" s="62">
        <f>SUM(広島:神石高原!K31)</f>
        <v>50</v>
      </c>
      <c r="L31" s="63">
        <f t="shared" si="1"/>
        <v>1.23E-2</v>
      </c>
      <c r="M31" s="62">
        <f>SUM(広島:神石高原!M31)</f>
        <v>112</v>
      </c>
      <c r="N31" s="63">
        <f t="shared" si="2"/>
        <v>1.9099999999999999E-2</v>
      </c>
      <c r="O31" s="62">
        <f>SUM(広島:神石高原!O31)</f>
        <v>111</v>
      </c>
      <c r="P31" s="63">
        <f t="shared" si="3"/>
        <v>9.9500000000000005E-2</v>
      </c>
      <c r="Q31" s="62">
        <f>SUM(広島:神石高原!Q31)</f>
        <v>90</v>
      </c>
      <c r="R31" s="63">
        <f t="shared" si="4"/>
        <v>4.02E-2</v>
      </c>
      <c r="S31" s="62">
        <f>SUM(広島:神石高原!S31)</f>
        <v>201</v>
      </c>
      <c r="T31" s="63">
        <f t="shared" si="5"/>
        <v>0.06</v>
      </c>
      <c r="U31" s="62">
        <f>SUM(広島:神石高原!U31)</f>
        <v>281</v>
      </c>
      <c r="V31" s="63">
        <f t="shared" si="6"/>
        <v>0.1497</v>
      </c>
      <c r="W31" s="62">
        <f>SUM(広島:神石高原!W31)</f>
        <v>211</v>
      </c>
      <c r="X31" s="63">
        <f t="shared" si="7"/>
        <v>6.8400000000000002E-2</v>
      </c>
      <c r="Y31" s="62">
        <f>SUM(広島:神石高原!Y31)</f>
        <v>492</v>
      </c>
      <c r="Z31" s="63">
        <f t="shared" si="8"/>
        <v>9.9199999999999997E-2</v>
      </c>
      <c r="AA31" s="62">
        <f>SUM(広島:神石高原!AA31)</f>
        <v>479</v>
      </c>
      <c r="AB31" s="63">
        <f t="shared" si="13"/>
        <v>7.2300000000000003E-2</v>
      </c>
      <c r="AC31" s="62">
        <f>SUM(広島:神石高原!AC31)</f>
        <v>374</v>
      </c>
      <c r="AD31" s="63">
        <f t="shared" si="9"/>
        <v>2.9899999999999999E-2</v>
      </c>
      <c r="AE31" s="62">
        <f>SUM(広島:神石高原!AE31)</f>
        <v>853</v>
      </c>
      <c r="AF31" s="74">
        <f t="shared" si="10"/>
        <v>4.4600000000000001E-2</v>
      </c>
    </row>
    <row r="32" spans="1:32" ht="16.5" customHeight="1" x14ac:dyDescent="0.4">
      <c r="A32" s="271"/>
      <c r="B32" s="69" t="s">
        <v>19</v>
      </c>
      <c r="C32" s="15">
        <f>SUM(広島:神石高原!C32)</f>
        <v>8</v>
      </c>
      <c r="D32" s="35">
        <f t="shared" si="14"/>
        <v>4.3E-3</v>
      </c>
      <c r="E32" s="15">
        <f>SUM(広島:神石高原!E32)</f>
        <v>4</v>
      </c>
      <c r="F32" s="35">
        <f t="shared" si="15"/>
        <v>1.1999999999999999E-3</v>
      </c>
      <c r="G32" s="15">
        <f>SUM(広島:神石高原!G32)</f>
        <v>12</v>
      </c>
      <c r="H32" s="35">
        <f t="shared" si="12"/>
        <v>2.3999999999999998E-3</v>
      </c>
      <c r="I32" s="15">
        <f>SUM(広島:神石高原!I32)</f>
        <v>33</v>
      </c>
      <c r="J32" s="35">
        <f t="shared" si="0"/>
        <v>1.83E-2</v>
      </c>
      <c r="K32" s="15">
        <f>SUM(広島:神石高原!K32)</f>
        <v>21</v>
      </c>
      <c r="L32" s="35">
        <f t="shared" si="1"/>
        <v>5.1999999999999998E-3</v>
      </c>
      <c r="M32" s="15">
        <f>SUM(広島:神石高原!M32)</f>
        <v>54</v>
      </c>
      <c r="N32" s="35">
        <f t="shared" si="2"/>
        <v>9.1999999999999998E-3</v>
      </c>
      <c r="O32" s="15">
        <f>SUM(広島:神石高原!O32)</f>
        <v>32</v>
      </c>
      <c r="P32" s="35">
        <f t="shared" si="3"/>
        <v>2.86E-2</v>
      </c>
      <c r="Q32" s="15">
        <f>SUM(広島:神石高原!Q32)</f>
        <v>23</v>
      </c>
      <c r="R32" s="35">
        <f t="shared" si="4"/>
        <v>1.0200000000000001E-2</v>
      </c>
      <c r="S32" s="15">
        <f>SUM(広島:神石高原!S32)</f>
        <v>55</v>
      </c>
      <c r="T32" s="35">
        <f t="shared" si="5"/>
        <v>1.6400000000000001E-2</v>
      </c>
      <c r="U32" s="15">
        <f>SUM(広島:神石高原!U32)</f>
        <v>142</v>
      </c>
      <c r="V32" s="35">
        <f t="shared" si="6"/>
        <v>7.5600000000000001E-2</v>
      </c>
      <c r="W32" s="15">
        <f>SUM(広島:神石高原!W32)</f>
        <v>71</v>
      </c>
      <c r="X32" s="35">
        <f t="shared" si="7"/>
        <v>2.3E-2</v>
      </c>
      <c r="Y32" s="15">
        <f>SUM(広島:神石高原!Y32)</f>
        <v>213</v>
      </c>
      <c r="Z32" s="35">
        <f t="shared" si="8"/>
        <v>4.2900000000000001E-2</v>
      </c>
      <c r="AA32" s="15">
        <f>SUM(広島:神石高原!AA32)</f>
        <v>215</v>
      </c>
      <c r="AB32" s="35">
        <f t="shared" si="13"/>
        <v>3.2399999999999998E-2</v>
      </c>
      <c r="AC32" s="15">
        <f>SUM(広島:神石高原!AC32)</f>
        <v>119</v>
      </c>
      <c r="AD32" s="35">
        <f t="shared" si="9"/>
        <v>9.4999999999999998E-3</v>
      </c>
      <c r="AE32" s="15">
        <f>SUM(広島:神石高原!AE32)</f>
        <v>334</v>
      </c>
      <c r="AF32" s="39">
        <f t="shared" si="10"/>
        <v>1.7399999999999999E-2</v>
      </c>
    </row>
    <row r="33" spans="1:32" ht="16.5" customHeight="1" x14ac:dyDescent="0.4">
      <c r="A33" s="271"/>
      <c r="B33" s="69" t="s">
        <v>20</v>
      </c>
      <c r="C33" s="15">
        <f>SUM(広島:神石高原!C33)</f>
        <v>3</v>
      </c>
      <c r="D33" s="35">
        <f t="shared" si="14"/>
        <v>1.6000000000000001E-3</v>
      </c>
      <c r="E33" s="15">
        <f>SUM(広島:神石高原!E33)</f>
        <v>19</v>
      </c>
      <c r="F33" s="35">
        <f t="shared" si="15"/>
        <v>6.0000000000000001E-3</v>
      </c>
      <c r="G33" s="15">
        <f>SUM(広島:神石高原!G33)</f>
        <v>22</v>
      </c>
      <c r="H33" s="35">
        <f t="shared" si="12"/>
        <v>4.4000000000000003E-3</v>
      </c>
      <c r="I33" s="15">
        <f>SUM(広島:神石高原!I33)</f>
        <v>3</v>
      </c>
      <c r="J33" s="35">
        <f t="shared" si="0"/>
        <v>1.6000000000000001E-3</v>
      </c>
      <c r="K33" s="15">
        <f>SUM(広島:神石高原!K33)</f>
        <v>64</v>
      </c>
      <c r="L33" s="35">
        <f t="shared" si="1"/>
        <v>1.5800000000000002E-2</v>
      </c>
      <c r="M33" s="15">
        <f>SUM(広島:神石高原!M33)</f>
        <v>67</v>
      </c>
      <c r="N33" s="35">
        <f t="shared" si="2"/>
        <v>1.14E-2</v>
      </c>
      <c r="O33" s="15">
        <f>SUM(広島:神石高原!O33)</f>
        <v>8</v>
      </c>
      <c r="P33" s="35">
        <f t="shared" si="3"/>
        <v>7.1000000000000004E-3</v>
      </c>
      <c r="Q33" s="15">
        <f>SUM(広島:神石高原!Q33)</f>
        <v>33</v>
      </c>
      <c r="R33" s="35">
        <f t="shared" si="4"/>
        <v>1.47E-2</v>
      </c>
      <c r="S33" s="15">
        <f>SUM(広島:神石高原!S33)</f>
        <v>41</v>
      </c>
      <c r="T33" s="35">
        <f t="shared" si="5"/>
        <v>1.2200000000000001E-2</v>
      </c>
      <c r="U33" s="15">
        <f>SUM(広島:神石高原!U33)</f>
        <v>19</v>
      </c>
      <c r="V33" s="35">
        <f t="shared" si="6"/>
        <v>1.01E-2</v>
      </c>
      <c r="W33" s="15">
        <f>SUM(広島:神石高原!W33)</f>
        <v>66</v>
      </c>
      <c r="X33" s="35">
        <f t="shared" si="7"/>
        <v>2.1399999999999999E-2</v>
      </c>
      <c r="Y33" s="15">
        <f>SUM(広島:神石高原!Y33)</f>
        <v>85</v>
      </c>
      <c r="Z33" s="35">
        <f t="shared" si="8"/>
        <v>1.7100000000000001E-2</v>
      </c>
      <c r="AA33" s="15">
        <f>SUM(広島:神石高原!AA33)</f>
        <v>33</v>
      </c>
      <c r="AB33" s="35">
        <f t="shared" si="13"/>
        <v>4.8999999999999998E-3</v>
      </c>
      <c r="AC33" s="15">
        <f>SUM(広島:神石高原!AC33)</f>
        <v>182</v>
      </c>
      <c r="AD33" s="35">
        <f t="shared" si="9"/>
        <v>1.4500000000000001E-2</v>
      </c>
      <c r="AE33" s="15">
        <f>SUM(広島:神石高原!AE33)</f>
        <v>215</v>
      </c>
      <c r="AF33" s="39">
        <f t="shared" si="10"/>
        <v>1.12E-2</v>
      </c>
    </row>
    <row r="34" spans="1:32" ht="16.5" customHeight="1" x14ac:dyDescent="0.4">
      <c r="A34" s="271"/>
      <c r="B34" s="69" t="s">
        <v>21</v>
      </c>
      <c r="C34" s="15">
        <f>SUM(広島:神石高原!C34)</f>
        <v>53</v>
      </c>
      <c r="D34" s="35">
        <f t="shared" si="14"/>
        <v>2.8899999999999999E-2</v>
      </c>
      <c r="E34" s="15">
        <f>SUM(広島:神石高原!E34)</f>
        <v>15</v>
      </c>
      <c r="F34" s="35">
        <f t="shared" si="15"/>
        <v>4.7000000000000002E-3</v>
      </c>
      <c r="G34" s="15">
        <f>SUM(広島:神石高原!G34)</f>
        <v>68</v>
      </c>
      <c r="H34" s="35">
        <f t="shared" si="12"/>
        <v>1.3599999999999999E-2</v>
      </c>
      <c r="I34" s="15">
        <f>SUM(広島:神石高原!I34)</f>
        <v>74</v>
      </c>
      <c r="J34" s="35">
        <f t="shared" si="0"/>
        <v>4.1000000000000002E-2</v>
      </c>
      <c r="K34" s="15">
        <f>SUM(広島:神石高原!K34)</f>
        <v>69</v>
      </c>
      <c r="L34" s="35">
        <f t="shared" si="1"/>
        <v>1.7000000000000001E-2</v>
      </c>
      <c r="M34" s="15">
        <f>SUM(広島:神石高原!M34)</f>
        <v>143</v>
      </c>
      <c r="N34" s="35">
        <f t="shared" si="2"/>
        <v>2.4400000000000002E-2</v>
      </c>
      <c r="O34" s="15">
        <f>SUM(広島:神石高原!O34)</f>
        <v>46</v>
      </c>
      <c r="P34" s="35">
        <f t="shared" si="3"/>
        <v>4.1200000000000001E-2</v>
      </c>
      <c r="Q34" s="15">
        <f>SUM(広島:神石高原!Q34)</f>
        <v>45</v>
      </c>
      <c r="R34" s="35">
        <f t="shared" si="4"/>
        <v>2.01E-2</v>
      </c>
      <c r="S34" s="15">
        <f>SUM(広島:神石高原!S34)</f>
        <v>91</v>
      </c>
      <c r="T34" s="35">
        <f t="shared" si="5"/>
        <v>2.7099999999999999E-2</v>
      </c>
      <c r="U34" s="15">
        <f>SUM(広島:神石高原!U34)</f>
        <v>74</v>
      </c>
      <c r="V34" s="35">
        <f t="shared" si="6"/>
        <v>3.9399999999999998E-2</v>
      </c>
      <c r="W34" s="15">
        <f>SUM(広島:神石高原!W34)</f>
        <v>72</v>
      </c>
      <c r="X34" s="35">
        <f t="shared" si="7"/>
        <v>2.3300000000000001E-2</v>
      </c>
      <c r="Y34" s="15">
        <f>SUM(広島:神石高原!Y34)</f>
        <v>146</v>
      </c>
      <c r="Z34" s="35">
        <f t="shared" si="8"/>
        <v>2.9399999999999999E-2</v>
      </c>
      <c r="AA34" s="15">
        <f>SUM(広島:神石高原!AA34)</f>
        <v>247</v>
      </c>
      <c r="AB34" s="35">
        <f t="shared" si="13"/>
        <v>3.7199999999999997E-2</v>
      </c>
      <c r="AC34" s="15">
        <f>SUM(広島:神石高原!AC34)</f>
        <v>201</v>
      </c>
      <c r="AD34" s="35">
        <f t="shared" si="9"/>
        <v>1.6E-2</v>
      </c>
      <c r="AE34" s="15">
        <f>SUM(広島:神石高原!AE34)</f>
        <v>448</v>
      </c>
      <c r="AF34" s="39">
        <f t="shared" si="10"/>
        <v>2.3400000000000001E-2</v>
      </c>
    </row>
    <row r="35" spans="1:32" ht="16.5" customHeight="1" x14ac:dyDescent="0.4">
      <c r="A35" s="271"/>
      <c r="B35" s="69" t="s">
        <v>22</v>
      </c>
      <c r="C35" s="15">
        <f>SUM(広島:神石高原!C35)</f>
        <v>0</v>
      </c>
      <c r="D35" s="35">
        <f t="shared" si="14"/>
        <v>0</v>
      </c>
      <c r="E35" s="15">
        <f>SUM(広島:神石高原!E35)</f>
        <v>10</v>
      </c>
      <c r="F35" s="35">
        <f t="shared" si="15"/>
        <v>3.0999999999999999E-3</v>
      </c>
      <c r="G35" s="15">
        <f>SUM(広島:神石高原!G35)</f>
        <v>10</v>
      </c>
      <c r="H35" s="35">
        <f t="shared" si="12"/>
        <v>2E-3</v>
      </c>
      <c r="I35" s="15">
        <f>SUM(広島:神石高原!I35)</f>
        <v>0</v>
      </c>
      <c r="J35" s="35">
        <f t="shared" si="0"/>
        <v>0</v>
      </c>
      <c r="K35" s="15">
        <f>SUM(広島:神石高原!K35)</f>
        <v>0</v>
      </c>
      <c r="L35" s="35">
        <f t="shared" si="1"/>
        <v>0</v>
      </c>
      <c r="M35" s="15">
        <f>SUM(広島:神石高原!M35)</f>
        <v>0</v>
      </c>
      <c r="N35" s="35">
        <f t="shared" si="2"/>
        <v>0</v>
      </c>
      <c r="O35" s="15">
        <f>SUM(広島:神石高原!O35)</f>
        <v>0</v>
      </c>
      <c r="P35" s="35">
        <f t="shared" si="3"/>
        <v>0</v>
      </c>
      <c r="Q35" s="15">
        <f>SUM(広島:神石高原!Q35)</f>
        <v>0</v>
      </c>
      <c r="R35" s="35">
        <f t="shared" si="4"/>
        <v>0</v>
      </c>
      <c r="S35" s="15">
        <f>SUM(広島:神石高原!S35)</f>
        <v>0</v>
      </c>
      <c r="T35" s="35">
        <f t="shared" si="5"/>
        <v>0</v>
      </c>
      <c r="U35" s="15">
        <f>SUM(広島:神石高原!U35)</f>
        <v>0</v>
      </c>
      <c r="V35" s="35">
        <f t="shared" si="6"/>
        <v>0</v>
      </c>
      <c r="W35" s="15">
        <f>SUM(広島:神石高原!W35)</f>
        <v>0</v>
      </c>
      <c r="X35" s="35">
        <f t="shared" si="7"/>
        <v>0</v>
      </c>
      <c r="Y35" s="15">
        <f>SUM(広島:神石高原!Y35)</f>
        <v>0</v>
      </c>
      <c r="Z35" s="35">
        <f t="shared" si="8"/>
        <v>0</v>
      </c>
      <c r="AA35" s="15">
        <f>SUM(広島:神石高原!AA35)</f>
        <v>0</v>
      </c>
      <c r="AB35" s="35">
        <f t="shared" si="13"/>
        <v>0</v>
      </c>
      <c r="AC35" s="15">
        <f>SUM(広島:神石高原!AC35)</f>
        <v>10</v>
      </c>
      <c r="AD35" s="35">
        <f t="shared" si="9"/>
        <v>8.0000000000000004E-4</v>
      </c>
      <c r="AE35" s="15">
        <f>SUM(広島:神石高原!AE35)</f>
        <v>10</v>
      </c>
      <c r="AF35" s="39">
        <f t="shared" si="10"/>
        <v>5.0000000000000001E-4</v>
      </c>
    </row>
    <row r="36" spans="1:32" ht="16.5" customHeight="1" thickBot="1" x14ac:dyDescent="0.45">
      <c r="A36" s="272"/>
      <c r="B36" s="70" t="s">
        <v>23</v>
      </c>
      <c r="C36" s="65">
        <f>SUM(広島:神石高原!C36)</f>
        <v>72</v>
      </c>
      <c r="D36" s="66">
        <f t="shared" si="14"/>
        <v>3.9300000000000002E-2</v>
      </c>
      <c r="E36" s="65">
        <f>SUM(広島:神石高原!E36)</f>
        <v>162</v>
      </c>
      <c r="F36" s="66">
        <f t="shared" si="15"/>
        <v>5.16E-2</v>
      </c>
      <c r="G36" s="65">
        <f>SUM(広島:神石高原!G36)</f>
        <v>234</v>
      </c>
      <c r="H36" s="66">
        <f t="shared" si="12"/>
        <v>4.7100000000000003E-2</v>
      </c>
      <c r="I36" s="65">
        <f>SUM(広島:神石高原!I36)</f>
        <v>123</v>
      </c>
      <c r="J36" s="66">
        <f t="shared" si="0"/>
        <v>6.8199999999999997E-2</v>
      </c>
      <c r="K36" s="65">
        <f>SUM(広島:神石高原!K36)</f>
        <v>365</v>
      </c>
      <c r="L36" s="66">
        <f t="shared" si="1"/>
        <v>9.0399999999999994E-2</v>
      </c>
      <c r="M36" s="65">
        <f>SUM(広島:神石高原!M36)</f>
        <v>488</v>
      </c>
      <c r="N36" s="66">
        <f t="shared" si="2"/>
        <v>8.3500000000000005E-2</v>
      </c>
      <c r="O36" s="65">
        <f>SUM(広島:神石高原!O36)</f>
        <v>138</v>
      </c>
      <c r="P36" s="66">
        <f t="shared" si="3"/>
        <v>0.1237</v>
      </c>
      <c r="Q36" s="65">
        <f>SUM(広島:神石高原!Q36)</f>
        <v>337</v>
      </c>
      <c r="R36" s="66">
        <f t="shared" si="4"/>
        <v>0.15079999999999999</v>
      </c>
      <c r="S36" s="65">
        <f>SUM(広島:神石高原!S36)</f>
        <v>475</v>
      </c>
      <c r="T36" s="66">
        <f t="shared" si="5"/>
        <v>0.14180000000000001</v>
      </c>
      <c r="U36" s="65">
        <f>SUM(広島:神石高原!U36)</f>
        <v>383</v>
      </c>
      <c r="V36" s="66">
        <f t="shared" si="6"/>
        <v>0.20399999999999999</v>
      </c>
      <c r="W36" s="65">
        <f>SUM(広島:神石高原!W36)</f>
        <v>674</v>
      </c>
      <c r="X36" s="66">
        <f t="shared" si="7"/>
        <v>0.21870000000000001</v>
      </c>
      <c r="Y36" s="65">
        <f>SUM(広島:神石高原!Y36)</f>
        <v>1057</v>
      </c>
      <c r="Z36" s="66">
        <f t="shared" si="8"/>
        <v>0.21310000000000001</v>
      </c>
      <c r="AA36" s="65">
        <f>SUM(広島:神石高原!AA36)</f>
        <v>716</v>
      </c>
      <c r="AB36" s="66">
        <f t="shared" si="13"/>
        <v>0.108</v>
      </c>
      <c r="AC36" s="65">
        <f>SUM(広島:神石高原!AC36)</f>
        <v>1538</v>
      </c>
      <c r="AD36" s="66">
        <f t="shared" si="9"/>
        <v>0.1231</v>
      </c>
      <c r="AE36" s="65">
        <f>SUM(広島:神石高原!AE36)</f>
        <v>2254</v>
      </c>
      <c r="AF36" s="71">
        <f t="shared" si="10"/>
        <v>0.1179</v>
      </c>
    </row>
    <row r="37" spans="1:32" ht="16.5" customHeight="1" x14ac:dyDescent="0.4">
      <c r="A37" s="290" t="s">
        <v>35</v>
      </c>
      <c r="B37" s="68" t="s">
        <v>24</v>
      </c>
      <c r="C37" s="62">
        <f>SUM(広島:神石高原!C37)</f>
        <v>1</v>
      </c>
      <c r="D37" s="63">
        <f t="shared" si="14"/>
        <v>5.0000000000000001E-4</v>
      </c>
      <c r="E37" s="62">
        <f>SUM(広島:神石高原!E37)</f>
        <v>1</v>
      </c>
      <c r="F37" s="63">
        <f t="shared" si="15"/>
        <v>2.9999999999999997E-4</v>
      </c>
      <c r="G37" s="62">
        <f>SUM(広島:神石高原!G37)</f>
        <v>2</v>
      </c>
      <c r="H37" s="63">
        <f t="shared" si="12"/>
        <v>4.0000000000000002E-4</v>
      </c>
      <c r="I37" s="62">
        <f>SUM(広島:神石高原!I37)</f>
        <v>0</v>
      </c>
      <c r="J37" s="63">
        <f t="shared" si="0"/>
        <v>0</v>
      </c>
      <c r="K37" s="62">
        <f>SUM(広島:神石高原!K37)</f>
        <v>0</v>
      </c>
      <c r="L37" s="63">
        <f t="shared" si="1"/>
        <v>0</v>
      </c>
      <c r="M37" s="62">
        <f>SUM(広島:神石高原!M37)</f>
        <v>0</v>
      </c>
      <c r="N37" s="63">
        <f t="shared" si="2"/>
        <v>0</v>
      </c>
      <c r="O37" s="62">
        <f>SUM(広島:神石高原!O37)</f>
        <v>0</v>
      </c>
      <c r="P37" s="63">
        <f t="shared" si="3"/>
        <v>0</v>
      </c>
      <c r="Q37" s="62">
        <f>SUM(広島:神石高原!Q37)</f>
        <v>3</v>
      </c>
      <c r="R37" s="63">
        <f t="shared" si="4"/>
        <v>1.2999999999999999E-3</v>
      </c>
      <c r="S37" s="62">
        <f>SUM(広島:神石高原!S37)</f>
        <v>3</v>
      </c>
      <c r="T37" s="63">
        <f t="shared" si="5"/>
        <v>8.0000000000000004E-4</v>
      </c>
      <c r="U37" s="62">
        <f>SUM(広島:神石高原!U37)</f>
        <v>9</v>
      </c>
      <c r="V37" s="63">
        <f t="shared" si="6"/>
        <v>4.7000000000000002E-3</v>
      </c>
      <c r="W37" s="62">
        <f>SUM(広島:神石高原!W37)</f>
        <v>12</v>
      </c>
      <c r="X37" s="63">
        <f t="shared" si="7"/>
        <v>3.8E-3</v>
      </c>
      <c r="Y37" s="62">
        <f>SUM(広島:神石高原!Y37)</f>
        <v>21</v>
      </c>
      <c r="Z37" s="63">
        <f t="shared" si="8"/>
        <v>4.1999999999999997E-3</v>
      </c>
      <c r="AA37" s="62">
        <f>SUM(広島:神石高原!AA37)</f>
        <v>10</v>
      </c>
      <c r="AB37" s="63">
        <f t="shared" si="13"/>
        <v>1.5E-3</v>
      </c>
      <c r="AC37" s="62">
        <f>SUM(広島:神石高原!AC37)</f>
        <v>16</v>
      </c>
      <c r="AD37" s="63">
        <f t="shared" si="9"/>
        <v>1.1999999999999999E-3</v>
      </c>
      <c r="AE37" s="62">
        <f>SUM(広島:神石高原!AE37)</f>
        <v>26</v>
      </c>
      <c r="AF37" s="74">
        <f t="shared" si="10"/>
        <v>1.2999999999999999E-3</v>
      </c>
    </row>
    <row r="38" spans="1:32" ht="16.5" customHeight="1" x14ac:dyDescent="0.4">
      <c r="A38" s="291"/>
      <c r="B38" s="69" t="s">
        <v>25</v>
      </c>
      <c r="C38" s="15">
        <f>SUM(広島:神石高原!C38)</f>
        <v>2</v>
      </c>
      <c r="D38" s="35">
        <f t="shared" si="14"/>
        <v>1E-3</v>
      </c>
      <c r="E38" s="15">
        <f>SUM(広島:神石高原!E38)</f>
        <v>2</v>
      </c>
      <c r="F38" s="35">
        <f t="shared" si="15"/>
        <v>5.9999999999999995E-4</v>
      </c>
      <c r="G38" s="15">
        <f>SUM(広島:神石高原!G38)</f>
        <v>4</v>
      </c>
      <c r="H38" s="35">
        <f t="shared" si="12"/>
        <v>8.0000000000000004E-4</v>
      </c>
      <c r="I38" s="15">
        <f>SUM(広島:神石高原!I38)</f>
        <v>7</v>
      </c>
      <c r="J38" s="35">
        <f t="shared" si="0"/>
        <v>3.8E-3</v>
      </c>
      <c r="K38" s="15">
        <f>SUM(広島:神石高原!K38)</f>
        <v>8</v>
      </c>
      <c r="L38" s="35">
        <f t="shared" si="1"/>
        <v>1.9E-3</v>
      </c>
      <c r="M38" s="15">
        <f>SUM(広島:神石高原!M38)</f>
        <v>15</v>
      </c>
      <c r="N38" s="35">
        <f t="shared" si="2"/>
        <v>2.5000000000000001E-3</v>
      </c>
      <c r="O38" s="15">
        <f>SUM(広島:神石高原!O38)</f>
        <v>13</v>
      </c>
      <c r="P38" s="35">
        <f t="shared" si="3"/>
        <v>1.1599999999999999E-2</v>
      </c>
      <c r="Q38" s="15">
        <f>SUM(広島:神石高原!Q38)</f>
        <v>9</v>
      </c>
      <c r="R38" s="35">
        <f t="shared" si="4"/>
        <v>4.0000000000000001E-3</v>
      </c>
      <c r="S38" s="15">
        <f>SUM(広島:神石高原!S38)</f>
        <v>22</v>
      </c>
      <c r="T38" s="35">
        <f t="shared" si="5"/>
        <v>6.4999999999999997E-3</v>
      </c>
      <c r="U38" s="15">
        <f>SUM(広島:神石高原!U38)</f>
        <v>55</v>
      </c>
      <c r="V38" s="35">
        <f t="shared" si="6"/>
        <v>2.93E-2</v>
      </c>
      <c r="W38" s="15">
        <f>SUM(広島:神石高原!W38)</f>
        <v>52</v>
      </c>
      <c r="X38" s="35">
        <f t="shared" si="7"/>
        <v>1.6799999999999999E-2</v>
      </c>
      <c r="Y38" s="15">
        <f>SUM(広島:神石高原!Y38)</f>
        <v>107</v>
      </c>
      <c r="Z38" s="35">
        <f t="shared" si="8"/>
        <v>2.1499999999999998E-2</v>
      </c>
      <c r="AA38" s="15">
        <f>SUM(広島:神石高原!AA38)</f>
        <v>77</v>
      </c>
      <c r="AB38" s="35">
        <f t="shared" si="13"/>
        <v>1.1599999999999999E-2</v>
      </c>
      <c r="AC38" s="15">
        <f>SUM(広島:神石高原!AC38)</f>
        <v>71</v>
      </c>
      <c r="AD38" s="35">
        <f t="shared" si="9"/>
        <v>5.5999999999999999E-3</v>
      </c>
      <c r="AE38" s="15">
        <f>SUM(広島:神石高原!AE38)</f>
        <v>148</v>
      </c>
      <c r="AF38" s="39">
        <f t="shared" si="10"/>
        <v>7.7000000000000002E-3</v>
      </c>
    </row>
    <row r="39" spans="1:32" ht="16.5" customHeight="1" x14ac:dyDescent="0.4">
      <c r="A39" s="291"/>
      <c r="B39" s="69" t="s">
        <v>26</v>
      </c>
      <c r="C39" s="15">
        <f>SUM(広島:神石高原!C39)</f>
        <v>6</v>
      </c>
      <c r="D39" s="35">
        <f t="shared" si="14"/>
        <v>3.2000000000000002E-3</v>
      </c>
      <c r="E39" s="15">
        <f>SUM(広島:神石高原!E39)</f>
        <v>8</v>
      </c>
      <c r="F39" s="35">
        <f t="shared" si="15"/>
        <v>2.5000000000000001E-3</v>
      </c>
      <c r="G39" s="15">
        <f>SUM(広島:神石高原!G39)</f>
        <v>14</v>
      </c>
      <c r="H39" s="35">
        <f t="shared" si="12"/>
        <v>2.8E-3</v>
      </c>
      <c r="I39" s="15">
        <f>SUM(広島:神石高原!I39)</f>
        <v>28</v>
      </c>
      <c r="J39" s="35">
        <f t="shared" si="0"/>
        <v>1.55E-2</v>
      </c>
      <c r="K39" s="15">
        <f>SUM(広島:神石高原!K39)</f>
        <v>24</v>
      </c>
      <c r="L39" s="35">
        <f t="shared" si="1"/>
        <v>5.8999999999999999E-3</v>
      </c>
      <c r="M39" s="15">
        <f>SUM(広島:神石高原!M39)</f>
        <v>52</v>
      </c>
      <c r="N39" s="35">
        <f t="shared" si="2"/>
        <v>8.8999999999999999E-3</v>
      </c>
      <c r="O39" s="15">
        <f>SUM(広島:神石高原!O39)</f>
        <v>25</v>
      </c>
      <c r="P39" s="35">
        <f t="shared" si="3"/>
        <v>2.24E-2</v>
      </c>
      <c r="Q39" s="15">
        <f>SUM(広島:神石高原!Q39)</f>
        <v>46</v>
      </c>
      <c r="R39" s="35">
        <f t="shared" si="4"/>
        <v>2.0500000000000001E-2</v>
      </c>
      <c r="S39" s="15">
        <f>SUM(広島:神石高原!S39)</f>
        <v>71</v>
      </c>
      <c r="T39" s="35">
        <f t="shared" si="5"/>
        <v>2.12E-2</v>
      </c>
      <c r="U39" s="15">
        <f>SUM(広島:神石高原!U39)</f>
        <v>196</v>
      </c>
      <c r="V39" s="35">
        <f t="shared" si="6"/>
        <v>0.10440000000000001</v>
      </c>
      <c r="W39" s="15">
        <f>SUM(広島:神石高原!W39)</f>
        <v>295</v>
      </c>
      <c r="X39" s="35">
        <f t="shared" si="7"/>
        <v>9.5699999999999993E-2</v>
      </c>
      <c r="Y39" s="15">
        <f>SUM(広島:神石高原!Y39)</f>
        <v>491</v>
      </c>
      <c r="Z39" s="35">
        <f t="shared" si="8"/>
        <v>9.9000000000000005E-2</v>
      </c>
      <c r="AA39" s="15">
        <f>SUM(広島:神石高原!AA39)</f>
        <v>255</v>
      </c>
      <c r="AB39" s="35">
        <f t="shared" si="13"/>
        <v>3.8399999999999997E-2</v>
      </c>
      <c r="AC39" s="15">
        <f>SUM(広島:神石高原!AC39)</f>
        <v>373</v>
      </c>
      <c r="AD39" s="35">
        <f t="shared" si="9"/>
        <v>2.98E-2</v>
      </c>
      <c r="AE39" s="15">
        <f>SUM(広島:神石高原!AE39)</f>
        <v>628</v>
      </c>
      <c r="AF39" s="39">
        <f t="shared" si="10"/>
        <v>3.2800000000000003E-2</v>
      </c>
    </row>
    <row r="40" spans="1:32" ht="16.5" customHeight="1" x14ac:dyDescent="0.4">
      <c r="A40" s="291"/>
      <c r="B40" s="69" t="s">
        <v>27</v>
      </c>
      <c r="C40" s="15">
        <f>SUM(広島:神石高原!C40)</f>
        <v>6</v>
      </c>
      <c r="D40" s="35">
        <f t="shared" si="14"/>
        <v>3.2000000000000002E-3</v>
      </c>
      <c r="E40" s="15">
        <f>SUM(広島:神石高原!E40)</f>
        <v>23</v>
      </c>
      <c r="F40" s="35">
        <f t="shared" si="15"/>
        <v>7.3000000000000001E-3</v>
      </c>
      <c r="G40" s="15">
        <f>SUM(広島:神石高原!G40)</f>
        <v>29</v>
      </c>
      <c r="H40" s="35">
        <f t="shared" si="12"/>
        <v>5.7999999999999996E-3</v>
      </c>
      <c r="I40" s="15">
        <f>SUM(広島:神石高原!I40)</f>
        <v>45</v>
      </c>
      <c r="J40" s="35">
        <f t="shared" si="0"/>
        <v>2.4899999999999999E-2</v>
      </c>
      <c r="K40" s="15">
        <f>SUM(広島:神石高原!K40)</f>
        <v>76</v>
      </c>
      <c r="L40" s="35">
        <f t="shared" si="1"/>
        <v>1.8800000000000001E-2</v>
      </c>
      <c r="M40" s="15">
        <f>SUM(広島:神石高原!M40)</f>
        <v>121</v>
      </c>
      <c r="N40" s="35">
        <f t="shared" si="2"/>
        <v>2.07E-2</v>
      </c>
      <c r="O40" s="15">
        <f>SUM(広島:神石高原!O40)</f>
        <v>58</v>
      </c>
      <c r="P40" s="35">
        <f t="shared" si="3"/>
        <v>5.1999999999999998E-2</v>
      </c>
      <c r="Q40" s="15">
        <f>SUM(広島:神石高原!Q40)</f>
        <v>118</v>
      </c>
      <c r="R40" s="35">
        <f t="shared" si="4"/>
        <v>5.28E-2</v>
      </c>
      <c r="S40" s="15">
        <f>SUM(広島:神石高原!S40)</f>
        <v>176</v>
      </c>
      <c r="T40" s="35">
        <f t="shared" si="5"/>
        <v>5.2499999999999998E-2</v>
      </c>
      <c r="U40" s="15">
        <f>SUM(広島:神石高原!U40)</f>
        <v>277</v>
      </c>
      <c r="V40" s="35">
        <f t="shared" si="6"/>
        <v>0.14749999999999999</v>
      </c>
      <c r="W40" s="15">
        <f>SUM(広島:神石高原!W40)</f>
        <v>416</v>
      </c>
      <c r="X40" s="35">
        <f t="shared" si="7"/>
        <v>0.13500000000000001</v>
      </c>
      <c r="Y40" s="15">
        <f>SUM(広島:神石高原!Y40)</f>
        <v>693</v>
      </c>
      <c r="Z40" s="35">
        <f t="shared" si="8"/>
        <v>0.13969999999999999</v>
      </c>
      <c r="AA40" s="15">
        <f>SUM(広島:神石高原!AA40)</f>
        <v>386</v>
      </c>
      <c r="AB40" s="35">
        <f t="shared" si="13"/>
        <v>5.8200000000000002E-2</v>
      </c>
      <c r="AC40" s="15">
        <f>SUM(広島:神石高原!AC40)</f>
        <v>633</v>
      </c>
      <c r="AD40" s="35">
        <f t="shared" si="9"/>
        <v>5.0599999999999999E-2</v>
      </c>
      <c r="AE40" s="15">
        <f>SUM(広島:神石高原!AE40)</f>
        <v>1019</v>
      </c>
      <c r="AF40" s="39">
        <f t="shared" si="10"/>
        <v>5.33E-2</v>
      </c>
    </row>
    <row r="41" spans="1:32" ht="16.5" customHeight="1" thickBot="1" x14ac:dyDescent="0.45">
      <c r="A41" s="292"/>
      <c r="B41" s="70" t="s">
        <v>28</v>
      </c>
      <c r="C41" s="65">
        <f>SUM(広島:神石高原!C41)</f>
        <v>1788</v>
      </c>
      <c r="D41" s="66">
        <f t="shared" si="14"/>
        <v>0.97750000000000004</v>
      </c>
      <c r="E41" s="65">
        <f>SUM(広島:神石高原!E41)</f>
        <v>3085</v>
      </c>
      <c r="F41" s="66">
        <f t="shared" si="15"/>
        <v>0.98270000000000002</v>
      </c>
      <c r="G41" s="65">
        <f>SUM(広島:神石高原!G41)</f>
        <v>4873</v>
      </c>
      <c r="H41" s="66">
        <f t="shared" si="12"/>
        <v>0.98080000000000001</v>
      </c>
      <c r="I41" s="65">
        <f>SUM(広島:神石高原!I41)</f>
        <v>1704</v>
      </c>
      <c r="J41" s="66">
        <f t="shared" si="0"/>
        <v>0.94499999999999995</v>
      </c>
      <c r="K41" s="65">
        <f>SUM(広島:神石高原!K41)</f>
        <v>3871</v>
      </c>
      <c r="L41" s="66">
        <f t="shared" si="1"/>
        <v>0.95909999999999995</v>
      </c>
      <c r="M41" s="65">
        <f>SUM(広島:神石高原!M41)</f>
        <v>5575</v>
      </c>
      <c r="N41" s="66">
        <f t="shared" si="2"/>
        <v>0.95469999999999999</v>
      </c>
      <c r="O41" s="65">
        <f>SUM(広島:神石高原!O41)</f>
        <v>992</v>
      </c>
      <c r="P41" s="66">
        <f t="shared" si="3"/>
        <v>0.88959999999999995</v>
      </c>
      <c r="Q41" s="65">
        <f>SUM(広島:神石高原!Q41)</f>
        <v>2018</v>
      </c>
      <c r="R41" s="66">
        <f t="shared" si="4"/>
        <v>0.90329999999999999</v>
      </c>
      <c r="S41" s="65">
        <f>SUM(広島:神石高原!S41)</f>
        <v>3010</v>
      </c>
      <c r="T41" s="66">
        <f t="shared" si="5"/>
        <v>0.89870000000000005</v>
      </c>
      <c r="U41" s="65">
        <f>SUM(広島:神石高原!U41)</f>
        <v>1299</v>
      </c>
      <c r="V41" s="66">
        <f t="shared" si="6"/>
        <v>0.69199999999999995</v>
      </c>
      <c r="W41" s="65">
        <f>SUM(広島:神石高原!W41)</f>
        <v>2248</v>
      </c>
      <c r="X41" s="66">
        <f t="shared" si="7"/>
        <v>0.72960000000000003</v>
      </c>
      <c r="Y41" s="65">
        <f>SUM(広島:神石高原!Y41)</f>
        <v>3547</v>
      </c>
      <c r="Z41" s="66">
        <f t="shared" si="8"/>
        <v>0.71540000000000004</v>
      </c>
      <c r="AA41" s="65">
        <f>SUM(広島:神石高原!AA41)</f>
        <v>5783</v>
      </c>
      <c r="AB41" s="66">
        <f t="shared" si="13"/>
        <v>0.873</v>
      </c>
      <c r="AC41" s="65">
        <f>SUM(広島:神石高原!AC41)</f>
        <v>11222</v>
      </c>
      <c r="AD41" s="66">
        <f t="shared" si="9"/>
        <v>0.89839999999999998</v>
      </c>
      <c r="AE41" s="65">
        <f>SUM(広島:神石高原!AE41)</f>
        <v>17005</v>
      </c>
      <c r="AF41" s="71">
        <f t="shared" si="10"/>
        <v>0.88959999999999995</v>
      </c>
    </row>
    <row r="42" spans="1:32" s="3" customFormat="1" ht="16.5" customHeight="1" x14ac:dyDescent="0.4">
      <c r="A42" s="293" t="s">
        <v>36</v>
      </c>
      <c r="B42" s="13" t="s">
        <v>51</v>
      </c>
      <c r="C42" s="62">
        <f>SUM(広島:神石高原!C42)</f>
        <v>605</v>
      </c>
      <c r="D42" s="63">
        <f t="shared" si="14"/>
        <v>0.33069999999999999</v>
      </c>
      <c r="E42" s="62">
        <f>SUM(広島:神石高原!E42)</f>
        <v>1217</v>
      </c>
      <c r="F42" s="63">
        <f t="shared" si="15"/>
        <v>0.38769999999999999</v>
      </c>
      <c r="G42" s="62">
        <f>SUM(広島:神石高原!G42)</f>
        <v>1822</v>
      </c>
      <c r="H42" s="63">
        <f t="shared" si="12"/>
        <v>0.36670000000000003</v>
      </c>
      <c r="I42" s="62">
        <f>SUM(広島:神石高原!I42)</f>
        <v>579</v>
      </c>
      <c r="J42" s="63">
        <f t="shared" si="0"/>
        <v>0.3211</v>
      </c>
      <c r="K42" s="62">
        <f>SUM(広島:神石高原!K42)</f>
        <v>1419</v>
      </c>
      <c r="L42" s="63">
        <f t="shared" si="1"/>
        <v>0.35149999999999998</v>
      </c>
      <c r="M42" s="62">
        <f>SUM(広島:神石高原!M42)</f>
        <v>1998</v>
      </c>
      <c r="N42" s="63">
        <f t="shared" si="2"/>
        <v>0.34210000000000002</v>
      </c>
      <c r="O42" s="62">
        <f>SUM(広島:神石高原!O42)</f>
        <v>364</v>
      </c>
      <c r="P42" s="63">
        <f t="shared" si="3"/>
        <v>0.32640000000000002</v>
      </c>
      <c r="Q42" s="62">
        <f>SUM(広島:神石高原!Q42)</f>
        <v>759</v>
      </c>
      <c r="R42" s="63">
        <f t="shared" si="4"/>
        <v>0.3397</v>
      </c>
      <c r="S42" s="62">
        <f>SUM(広島:神石高原!S42)</f>
        <v>1123</v>
      </c>
      <c r="T42" s="63">
        <f t="shared" si="5"/>
        <v>0.33529999999999999</v>
      </c>
      <c r="U42" s="62">
        <f>SUM(広島:神石高原!U42)</f>
        <v>612</v>
      </c>
      <c r="V42" s="63">
        <f t="shared" si="6"/>
        <v>0.32600000000000001</v>
      </c>
      <c r="W42" s="62">
        <f>SUM(広島:神石高原!W42)</f>
        <v>1067</v>
      </c>
      <c r="X42" s="63">
        <f t="shared" si="7"/>
        <v>0.3463</v>
      </c>
      <c r="Y42" s="62">
        <f>SUM(広島:神石高原!Y42)</f>
        <v>1679</v>
      </c>
      <c r="Z42" s="63">
        <f t="shared" si="8"/>
        <v>0.33860000000000001</v>
      </c>
      <c r="AA42" s="62">
        <f>SUM(広島:神石高原!AA42)</f>
        <v>2160</v>
      </c>
      <c r="AB42" s="63">
        <f t="shared" si="13"/>
        <v>0.32600000000000001</v>
      </c>
      <c r="AC42" s="62">
        <f>SUM(広島:神石高原!AC42)</f>
        <v>4462</v>
      </c>
      <c r="AD42" s="63">
        <f t="shared" si="9"/>
        <v>0.35720000000000002</v>
      </c>
      <c r="AE42" s="62">
        <f>SUM(広島:神石高原!AE42)</f>
        <v>6622</v>
      </c>
      <c r="AF42" s="74">
        <f t="shared" si="10"/>
        <v>0.34639999999999999</v>
      </c>
    </row>
    <row r="43" spans="1:32" s="3" customFormat="1" ht="16.5" customHeight="1" x14ac:dyDescent="0.4">
      <c r="A43" s="294"/>
      <c r="B43" s="12" t="s">
        <v>52</v>
      </c>
      <c r="C43" s="15">
        <f>SUM(広島:神石高原!C43)</f>
        <v>1202</v>
      </c>
      <c r="D43" s="35">
        <f t="shared" si="14"/>
        <v>0.65710000000000002</v>
      </c>
      <c r="E43" s="15">
        <f>SUM(広島:神石高原!E43)</f>
        <v>1902</v>
      </c>
      <c r="F43" s="35">
        <f t="shared" si="15"/>
        <v>0.60589999999999999</v>
      </c>
      <c r="G43" s="15">
        <f>SUM(広島:神石高原!G43)</f>
        <v>3104</v>
      </c>
      <c r="H43" s="35">
        <f t="shared" si="12"/>
        <v>0.62470000000000003</v>
      </c>
      <c r="I43" s="15">
        <f>SUM(広島:神石高原!I43)</f>
        <v>1203</v>
      </c>
      <c r="J43" s="35">
        <f t="shared" si="0"/>
        <v>0.66720000000000002</v>
      </c>
      <c r="K43" s="15">
        <f>SUM(広島:神石高原!K43)</f>
        <v>2555</v>
      </c>
      <c r="L43" s="35">
        <f t="shared" si="1"/>
        <v>0.63300000000000001</v>
      </c>
      <c r="M43" s="15">
        <f>SUM(広島:神石高原!M43)</f>
        <v>3758</v>
      </c>
      <c r="N43" s="35">
        <f t="shared" si="2"/>
        <v>0.64359999999999995</v>
      </c>
      <c r="O43" s="15">
        <f>SUM(広島:神石高原!O43)</f>
        <v>720</v>
      </c>
      <c r="P43" s="35">
        <f t="shared" si="3"/>
        <v>0.64570000000000005</v>
      </c>
      <c r="Q43" s="15">
        <f>SUM(広島:神石高原!Q43)</f>
        <v>1427</v>
      </c>
      <c r="R43" s="35">
        <f t="shared" si="4"/>
        <v>0.63870000000000005</v>
      </c>
      <c r="S43" s="15">
        <f>SUM(広島:神石高原!S43)</f>
        <v>2147</v>
      </c>
      <c r="T43" s="35">
        <f t="shared" si="5"/>
        <v>0.64100000000000001</v>
      </c>
      <c r="U43" s="15">
        <f>SUM(広島:神石高原!U43)</f>
        <v>1189</v>
      </c>
      <c r="V43" s="35">
        <f t="shared" si="6"/>
        <v>0.63339999999999996</v>
      </c>
      <c r="W43" s="15">
        <f>SUM(広島:神石高原!W43)</f>
        <v>1918</v>
      </c>
      <c r="X43" s="35">
        <f t="shared" si="7"/>
        <v>0.62250000000000005</v>
      </c>
      <c r="Y43" s="15">
        <f>SUM(広島:神石高原!Y43)</f>
        <v>3107</v>
      </c>
      <c r="Z43" s="35">
        <f t="shared" si="8"/>
        <v>0.62660000000000005</v>
      </c>
      <c r="AA43" s="15">
        <f>SUM(広島:神石高原!AA43)</f>
        <v>4314</v>
      </c>
      <c r="AB43" s="35">
        <f t="shared" si="13"/>
        <v>0.6512</v>
      </c>
      <c r="AC43" s="15">
        <f>SUM(広島:神石高原!AC43)</f>
        <v>7802</v>
      </c>
      <c r="AD43" s="35">
        <f t="shared" si="9"/>
        <v>0.62460000000000004</v>
      </c>
      <c r="AE43" s="15">
        <f>SUM(広島:神石高原!AE43)</f>
        <v>12116</v>
      </c>
      <c r="AF43" s="39">
        <f t="shared" si="10"/>
        <v>0.63380000000000003</v>
      </c>
    </row>
    <row r="44" spans="1:32" s="3" customFormat="1" ht="16.5" customHeight="1" x14ac:dyDescent="0.4">
      <c r="A44" s="294"/>
      <c r="B44" s="12" t="s">
        <v>53</v>
      </c>
      <c r="C44" s="15">
        <f>SUM(広島:神石高原!C44)</f>
        <v>695</v>
      </c>
      <c r="D44" s="35">
        <f t="shared" si="14"/>
        <v>0.37990000000000002</v>
      </c>
      <c r="E44" s="15">
        <f>SUM(広島:神石高原!E44)</f>
        <v>1549</v>
      </c>
      <c r="F44" s="35">
        <f t="shared" si="15"/>
        <v>0.49340000000000001</v>
      </c>
      <c r="G44" s="15">
        <f>SUM(広島:神石高原!G44)</f>
        <v>2244</v>
      </c>
      <c r="H44" s="35">
        <f t="shared" si="12"/>
        <v>0.4516</v>
      </c>
      <c r="I44" s="15">
        <f>SUM(広島:神石高原!I44)</f>
        <v>638</v>
      </c>
      <c r="J44" s="35">
        <f t="shared" si="0"/>
        <v>0.3538</v>
      </c>
      <c r="K44" s="15">
        <f>SUM(広島:神石高原!K44)</f>
        <v>1685</v>
      </c>
      <c r="L44" s="35">
        <f t="shared" si="1"/>
        <v>0.41739999999999999</v>
      </c>
      <c r="M44" s="15">
        <f>SUM(広島:神石高原!M44)</f>
        <v>2323</v>
      </c>
      <c r="N44" s="35">
        <f t="shared" si="2"/>
        <v>0.39779999999999999</v>
      </c>
      <c r="O44" s="15">
        <f>SUM(広島:神石高原!O44)</f>
        <v>347</v>
      </c>
      <c r="P44" s="35">
        <f t="shared" si="3"/>
        <v>0.31119999999999998</v>
      </c>
      <c r="Q44" s="15">
        <f>SUM(広島:神石高原!Q44)</f>
        <v>759</v>
      </c>
      <c r="R44" s="35">
        <f t="shared" si="4"/>
        <v>0.3397</v>
      </c>
      <c r="S44" s="15">
        <f>SUM(広島:神石高原!S44)</f>
        <v>1106</v>
      </c>
      <c r="T44" s="35">
        <f t="shared" si="5"/>
        <v>0.33019999999999999</v>
      </c>
      <c r="U44" s="15">
        <f>SUM(広島:神石高原!U44)</f>
        <v>467</v>
      </c>
      <c r="V44" s="35">
        <f t="shared" si="6"/>
        <v>0.24879999999999999</v>
      </c>
      <c r="W44" s="15">
        <f>SUM(広島:神石高原!W44)</f>
        <v>944</v>
      </c>
      <c r="X44" s="35">
        <f t="shared" si="7"/>
        <v>0.30630000000000002</v>
      </c>
      <c r="Y44" s="15">
        <f>SUM(広島:神石高原!Y44)</f>
        <v>1411</v>
      </c>
      <c r="Z44" s="35">
        <f t="shared" si="8"/>
        <v>0.28449999999999998</v>
      </c>
      <c r="AA44" s="15">
        <f>SUM(広島:神石高原!AA44)</f>
        <v>2147</v>
      </c>
      <c r="AB44" s="35">
        <f t="shared" si="13"/>
        <v>0.3241</v>
      </c>
      <c r="AC44" s="15">
        <f>SUM(広島:神石高原!AC44)</f>
        <v>4937</v>
      </c>
      <c r="AD44" s="35">
        <f t="shared" si="9"/>
        <v>0.3952</v>
      </c>
      <c r="AE44" s="15">
        <f>SUM(広島:神石高原!AE44)</f>
        <v>7084</v>
      </c>
      <c r="AF44" s="39">
        <f t="shared" si="10"/>
        <v>0.37059999999999998</v>
      </c>
    </row>
    <row r="45" spans="1:32" s="3" customFormat="1" ht="16.5" customHeight="1" x14ac:dyDescent="0.4">
      <c r="A45" s="294"/>
      <c r="B45" s="12" t="s">
        <v>54</v>
      </c>
      <c r="C45" s="15">
        <f>SUM(広島:神石高原!C45)</f>
        <v>810</v>
      </c>
      <c r="D45" s="35">
        <f t="shared" si="14"/>
        <v>0.44280000000000003</v>
      </c>
      <c r="E45" s="15">
        <f>SUM(広島:神石高原!E45)</f>
        <v>1282</v>
      </c>
      <c r="F45" s="35">
        <f t="shared" si="15"/>
        <v>0.40839999999999999</v>
      </c>
      <c r="G45" s="15">
        <f>SUM(広島:神石高原!G45)</f>
        <v>2092</v>
      </c>
      <c r="H45" s="35">
        <f t="shared" si="12"/>
        <v>0.42099999999999999</v>
      </c>
      <c r="I45" s="15">
        <f>SUM(広島:神石高原!I45)</f>
        <v>783</v>
      </c>
      <c r="J45" s="35">
        <f t="shared" si="0"/>
        <v>0.43419999999999997</v>
      </c>
      <c r="K45" s="15">
        <f>SUM(広島:神石高原!K45)</f>
        <v>1799</v>
      </c>
      <c r="L45" s="35">
        <f t="shared" si="1"/>
        <v>0.44569999999999999</v>
      </c>
      <c r="M45" s="15">
        <f>SUM(広島:神石高原!M45)</f>
        <v>2582</v>
      </c>
      <c r="N45" s="35">
        <f t="shared" si="2"/>
        <v>0.44209999999999999</v>
      </c>
      <c r="O45" s="15">
        <f>SUM(広島:神石高原!O45)</f>
        <v>490</v>
      </c>
      <c r="P45" s="35">
        <f t="shared" si="3"/>
        <v>0.43940000000000001</v>
      </c>
      <c r="Q45" s="15">
        <f>SUM(広島:神石高原!Q45)</f>
        <v>1015</v>
      </c>
      <c r="R45" s="35">
        <f t="shared" si="4"/>
        <v>0.45429999999999998</v>
      </c>
      <c r="S45" s="15">
        <f>SUM(広島:神石高原!S45)</f>
        <v>1505</v>
      </c>
      <c r="T45" s="35">
        <f t="shared" si="5"/>
        <v>0.44929999999999998</v>
      </c>
      <c r="U45" s="15">
        <f>SUM(広島:神石高原!U45)</f>
        <v>785</v>
      </c>
      <c r="V45" s="35">
        <f t="shared" si="6"/>
        <v>0.41820000000000002</v>
      </c>
      <c r="W45" s="15">
        <f>SUM(広島:神石高原!W45)</f>
        <v>1348</v>
      </c>
      <c r="X45" s="35">
        <f t="shared" si="7"/>
        <v>0.4375</v>
      </c>
      <c r="Y45" s="15">
        <f>SUM(広島:神石高原!Y45)</f>
        <v>2133</v>
      </c>
      <c r="Z45" s="35">
        <f t="shared" si="8"/>
        <v>0.43020000000000003</v>
      </c>
      <c r="AA45" s="15">
        <f>SUM(広島:神石高原!AA45)</f>
        <v>2868</v>
      </c>
      <c r="AB45" s="35">
        <f t="shared" si="13"/>
        <v>0.43290000000000001</v>
      </c>
      <c r="AC45" s="15">
        <f>SUM(広島:神石高原!AC45)</f>
        <v>5444</v>
      </c>
      <c r="AD45" s="35">
        <f t="shared" si="9"/>
        <v>0.43580000000000002</v>
      </c>
      <c r="AE45" s="15">
        <f>SUM(広島:神石高原!AE45)</f>
        <v>8312</v>
      </c>
      <c r="AF45" s="39">
        <f t="shared" si="10"/>
        <v>0.43480000000000002</v>
      </c>
    </row>
    <row r="46" spans="1:32" s="3" customFormat="1" ht="16.5" customHeight="1" thickBot="1" x14ac:dyDescent="0.45">
      <c r="A46" s="295"/>
      <c r="B46" s="14" t="s">
        <v>55</v>
      </c>
      <c r="C46" s="65">
        <f>SUM(広島:神石高原!C46)</f>
        <v>301</v>
      </c>
      <c r="D46" s="66">
        <f t="shared" si="14"/>
        <v>0.16450000000000001</v>
      </c>
      <c r="E46" s="65">
        <f>SUM(広島:神石高原!E46)</f>
        <v>286</v>
      </c>
      <c r="F46" s="66">
        <f t="shared" si="15"/>
        <v>9.11E-2</v>
      </c>
      <c r="G46" s="65">
        <f>SUM(広島:神石高原!G46)</f>
        <v>587</v>
      </c>
      <c r="H46" s="66">
        <f t="shared" si="12"/>
        <v>0.1181</v>
      </c>
      <c r="I46" s="65">
        <f>SUM(広島:神石高原!I46)</f>
        <v>360</v>
      </c>
      <c r="J46" s="66">
        <f t="shared" si="0"/>
        <v>0.1996</v>
      </c>
      <c r="K46" s="65">
        <f>SUM(広島:神石高原!K46)</f>
        <v>492</v>
      </c>
      <c r="L46" s="66">
        <f t="shared" si="1"/>
        <v>0.12189999999999999</v>
      </c>
      <c r="M46" s="65">
        <f>SUM(広島:神石高原!M46)</f>
        <v>852</v>
      </c>
      <c r="N46" s="66">
        <f t="shared" si="2"/>
        <v>0.1459</v>
      </c>
      <c r="O46" s="65">
        <f>SUM(広島:神石高原!O46)</f>
        <v>247</v>
      </c>
      <c r="P46" s="66">
        <f t="shared" si="3"/>
        <v>0.2215</v>
      </c>
      <c r="Q46" s="65">
        <f>SUM(広島:神石高原!Q46)</f>
        <v>414</v>
      </c>
      <c r="R46" s="66">
        <f t="shared" si="4"/>
        <v>0.18529999999999999</v>
      </c>
      <c r="S46" s="65">
        <f>SUM(広島:神石高原!S46)</f>
        <v>661</v>
      </c>
      <c r="T46" s="66">
        <f t="shared" si="5"/>
        <v>0.1973</v>
      </c>
      <c r="U46" s="65">
        <f>SUM(広島:神石高原!U46)</f>
        <v>550</v>
      </c>
      <c r="V46" s="66">
        <f t="shared" si="6"/>
        <v>0.29299999999999998</v>
      </c>
      <c r="W46" s="65">
        <f>SUM(広島:神石高原!W46)</f>
        <v>693</v>
      </c>
      <c r="X46" s="66">
        <f t="shared" si="7"/>
        <v>0.22489999999999999</v>
      </c>
      <c r="Y46" s="65">
        <f>SUM(広島:神石高原!Y46)</f>
        <v>1243</v>
      </c>
      <c r="Z46" s="66">
        <f t="shared" si="8"/>
        <v>0.25069999999999998</v>
      </c>
      <c r="AA46" s="65">
        <f>SUM(広島:神石高原!AA46)</f>
        <v>1458</v>
      </c>
      <c r="AB46" s="66">
        <f t="shared" si="13"/>
        <v>0.22009999999999999</v>
      </c>
      <c r="AC46" s="65">
        <f>SUM(広島:神石高原!AC46)</f>
        <v>1885</v>
      </c>
      <c r="AD46" s="66">
        <f t="shared" si="9"/>
        <v>0.15090000000000001</v>
      </c>
      <c r="AE46" s="65">
        <f>SUM(広島:神石高原!AE46)</f>
        <v>3343</v>
      </c>
      <c r="AF46" s="71">
        <f t="shared" si="10"/>
        <v>0.17480000000000001</v>
      </c>
    </row>
    <row r="47" spans="1:32" s="3" customFormat="1" ht="16.5" customHeight="1" x14ac:dyDescent="0.4">
      <c r="A47" s="293" t="s">
        <v>50</v>
      </c>
      <c r="B47" s="13" t="s">
        <v>37</v>
      </c>
      <c r="C47" s="62">
        <f>SUM(広島:神石高原!C47)</f>
        <v>68</v>
      </c>
      <c r="D47" s="63">
        <f t="shared" si="14"/>
        <v>3.7100000000000001E-2</v>
      </c>
      <c r="E47" s="62">
        <f>SUM(広島:神石高原!E47)</f>
        <v>244</v>
      </c>
      <c r="F47" s="63">
        <f t="shared" si="15"/>
        <v>7.7700000000000005E-2</v>
      </c>
      <c r="G47" s="62">
        <f>SUM(広島:神石高原!G47)</f>
        <v>312</v>
      </c>
      <c r="H47" s="63">
        <f t="shared" si="12"/>
        <v>6.2799999999999995E-2</v>
      </c>
      <c r="I47" s="62">
        <f>SUM(広島:神石高原!I47)</f>
        <v>67</v>
      </c>
      <c r="J47" s="63">
        <f t="shared" si="0"/>
        <v>3.7100000000000001E-2</v>
      </c>
      <c r="K47" s="62">
        <f>SUM(広島:神石高原!K47)</f>
        <v>234</v>
      </c>
      <c r="L47" s="63">
        <f t="shared" si="1"/>
        <v>5.79E-2</v>
      </c>
      <c r="M47" s="62">
        <f>SUM(広島:神石高原!M47)</f>
        <v>301</v>
      </c>
      <c r="N47" s="63">
        <f t="shared" si="2"/>
        <v>5.1499999999999997E-2</v>
      </c>
      <c r="O47" s="62">
        <f>SUM(広島:神石高原!O47)</f>
        <v>62</v>
      </c>
      <c r="P47" s="63">
        <f t="shared" si="3"/>
        <v>5.5599999999999997E-2</v>
      </c>
      <c r="Q47" s="62">
        <f>SUM(広島:神石高原!Q47)</f>
        <v>140</v>
      </c>
      <c r="R47" s="63">
        <f t="shared" si="4"/>
        <v>6.2600000000000003E-2</v>
      </c>
      <c r="S47" s="62">
        <f>SUM(広島:神石高原!S47)</f>
        <v>202</v>
      </c>
      <c r="T47" s="63">
        <f t="shared" si="5"/>
        <v>6.0299999999999999E-2</v>
      </c>
      <c r="U47" s="62">
        <f>SUM(広島:神石高原!U47)</f>
        <v>103</v>
      </c>
      <c r="V47" s="63">
        <f t="shared" si="6"/>
        <v>5.4800000000000001E-2</v>
      </c>
      <c r="W47" s="62">
        <f>SUM(広島:神石高原!W47)</f>
        <v>227</v>
      </c>
      <c r="X47" s="63">
        <f t="shared" si="7"/>
        <v>7.3599999999999999E-2</v>
      </c>
      <c r="Y47" s="62">
        <f>SUM(広島:神石高原!Y47)</f>
        <v>330</v>
      </c>
      <c r="Z47" s="63">
        <f t="shared" si="8"/>
        <v>6.6500000000000004E-2</v>
      </c>
      <c r="AA47" s="62">
        <f>SUM(広島:神石高原!AA47)</f>
        <v>300</v>
      </c>
      <c r="AB47" s="63">
        <f t="shared" si="13"/>
        <v>4.5199999999999997E-2</v>
      </c>
      <c r="AC47" s="62">
        <f>SUM(広島:神石高原!AC47)</f>
        <v>845</v>
      </c>
      <c r="AD47" s="63">
        <f t="shared" si="9"/>
        <v>6.7599999999999993E-2</v>
      </c>
      <c r="AE47" s="62">
        <f>SUM(広島:神石高原!AE47)</f>
        <v>1145</v>
      </c>
      <c r="AF47" s="74">
        <f t="shared" si="10"/>
        <v>5.9900000000000002E-2</v>
      </c>
    </row>
    <row r="48" spans="1:32" s="3" customFormat="1" ht="16.5" customHeight="1" x14ac:dyDescent="0.4">
      <c r="A48" s="294"/>
      <c r="B48" s="12" t="s">
        <v>38</v>
      </c>
      <c r="C48" s="15">
        <f>SUM(広島:神石高原!C48)</f>
        <v>396</v>
      </c>
      <c r="D48" s="35">
        <f t="shared" si="14"/>
        <v>0.2165</v>
      </c>
      <c r="E48" s="15">
        <f>SUM(広島:神石高原!E48)</f>
        <v>892</v>
      </c>
      <c r="F48" s="35">
        <f t="shared" si="15"/>
        <v>0.28410000000000002</v>
      </c>
      <c r="G48" s="15">
        <f>SUM(広島:神石高原!G48)</f>
        <v>1288</v>
      </c>
      <c r="H48" s="35">
        <f t="shared" si="12"/>
        <v>0.25919999999999999</v>
      </c>
      <c r="I48" s="15">
        <f>SUM(広島:神石高原!I48)</f>
        <v>385</v>
      </c>
      <c r="J48" s="35">
        <f t="shared" si="0"/>
        <v>0.2135</v>
      </c>
      <c r="K48" s="15">
        <f>SUM(広島:神石高原!K48)</f>
        <v>1026</v>
      </c>
      <c r="L48" s="35">
        <f t="shared" si="1"/>
        <v>0.25419999999999998</v>
      </c>
      <c r="M48" s="15">
        <f>SUM(広島:神石高原!M48)</f>
        <v>1411</v>
      </c>
      <c r="N48" s="35">
        <f t="shared" si="2"/>
        <v>0.24160000000000001</v>
      </c>
      <c r="O48" s="15">
        <f>SUM(広島:神石高原!O48)</f>
        <v>205</v>
      </c>
      <c r="P48" s="35">
        <f t="shared" si="3"/>
        <v>0.18379999999999999</v>
      </c>
      <c r="Q48" s="15">
        <f>SUM(広島:神石高原!Q48)</f>
        <v>467</v>
      </c>
      <c r="R48" s="35">
        <f t="shared" si="4"/>
        <v>0.20899999999999999</v>
      </c>
      <c r="S48" s="15">
        <f>SUM(広島:神石高原!S48)</f>
        <v>672</v>
      </c>
      <c r="T48" s="35">
        <f t="shared" si="5"/>
        <v>0.2006</v>
      </c>
      <c r="U48" s="15">
        <f>SUM(広島:神石高原!U48)</f>
        <v>292</v>
      </c>
      <c r="V48" s="35">
        <f t="shared" si="6"/>
        <v>0.1555</v>
      </c>
      <c r="W48" s="15">
        <f>SUM(広島:神石高原!W48)</f>
        <v>551</v>
      </c>
      <c r="X48" s="35">
        <f t="shared" si="7"/>
        <v>0.17879999999999999</v>
      </c>
      <c r="Y48" s="15">
        <f>SUM(広島:神石高原!Y48)</f>
        <v>843</v>
      </c>
      <c r="Z48" s="35">
        <f t="shared" si="8"/>
        <v>0.17</v>
      </c>
      <c r="AA48" s="15">
        <f>SUM(広島:神石高原!AA48)</f>
        <v>1278</v>
      </c>
      <c r="AB48" s="35">
        <f t="shared" si="13"/>
        <v>0.19289999999999999</v>
      </c>
      <c r="AC48" s="15">
        <f>SUM(広島:神石高原!AC48)</f>
        <v>2936</v>
      </c>
      <c r="AD48" s="35">
        <f t="shared" si="9"/>
        <v>0.23499999999999999</v>
      </c>
      <c r="AE48" s="15">
        <f>SUM(広島:神石高原!AE48)</f>
        <v>4214</v>
      </c>
      <c r="AF48" s="39">
        <f t="shared" si="10"/>
        <v>0.22040000000000001</v>
      </c>
    </row>
    <row r="49" spans="1:32" s="3" customFormat="1" ht="16.5" customHeight="1" x14ac:dyDescent="0.4">
      <c r="A49" s="294"/>
      <c r="B49" s="22" t="s">
        <v>39</v>
      </c>
      <c r="C49" s="15">
        <f>SUM(広島:神石高原!C49)</f>
        <v>196</v>
      </c>
      <c r="D49" s="35">
        <f t="shared" si="14"/>
        <v>0.1071</v>
      </c>
      <c r="E49" s="15">
        <f>SUM(広島:神石高原!E49)</f>
        <v>490</v>
      </c>
      <c r="F49" s="35">
        <f t="shared" si="15"/>
        <v>0.15609999999999999</v>
      </c>
      <c r="G49" s="15">
        <f>SUM(広島:神石高原!G49)</f>
        <v>686</v>
      </c>
      <c r="H49" s="35">
        <f t="shared" si="12"/>
        <v>0.13800000000000001</v>
      </c>
      <c r="I49" s="15">
        <f>SUM(広島:神石高原!I49)</f>
        <v>190</v>
      </c>
      <c r="J49" s="35">
        <f t="shared" si="0"/>
        <v>0.1053</v>
      </c>
      <c r="K49" s="15">
        <f>SUM(広島:神石高原!K49)</f>
        <v>557</v>
      </c>
      <c r="L49" s="35">
        <f t="shared" si="1"/>
        <v>0.13800000000000001</v>
      </c>
      <c r="M49" s="15">
        <f>SUM(広島:神石高原!M49)</f>
        <v>747</v>
      </c>
      <c r="N49" s="35">
        <f t="shared" si="2"/>
        <v>0.12790000000000001</v>
      </c>
      <c r="O49" s="15">
        <f>SUM(広島:神石高原!O49)</f>
        <v>84</v>
      </c>
      <c r="P49" s="35">
        <f t="shared" si="3"/>
        <v>7.5300000000000006E-2</v>
      </c>
      <c r="Q49" s="15">
        <f>SUM(広島:神石高原!Q49)</f>
        <v>233</v>
      </c>
      <c r="R49" s="35">
        <f t="shared" si="4"/>
        <v>0.1042</v>
      </c>
      <c r="S49" s="15">
        <f>SUM(広島:神石高原!S49)</f>
        <v>317</v>
      </c>
      <c r="T49" s="35">
        <f t="shared" si="5"/>
        <v>9.4600000000000004E-2</v>
      </c>
      <c r="U49" s="15">
        <f>SUM(広島:神石高原!U49)</f>
        <v>109</v>
      </c>
      <c r="V49" s="35">
        <f t="shared" si="6"/>
        <v>5.8000000000000003E-2</v>
      </c>
      <c r="W49" s="15">
        <f>SUM(広島:神石高原!W49)</f>
        <v>267</v>
      </c>
      <c r="X49" s="35">
        <f t="shared" si="7"/>
        <v>8.6599999999999996E-2</v>
      </c>
      <c r="Y49" s="15">
        <f>SUM(広島:神石高原!Y49)</f>
        <v>376</v>
      </c>
      <c r="Z49" s="35">
        <f t="shared" si="8"/>
        <v>7.5800000000000006E-2</v>
      </c>
      <c r="AA49" s="15">
        <f>SUM(広島:神石高原!AA49)</f>
        <v>579</v>
      </c>
      <c r="AB49" s="35">
        <f t="shared" si="13"/>
        <v>8.7400000000000005E-2</v>
      </c>
      <c r="AC49" s="15">
        <f>SUM(広島:神石高原!AC49)</f>
        <v>1547</v>
      </c>
      <c r="AD49" s="35">
        <f t="shared" si="9"/>
        <v>0.12379999999999999</v>
      </c>
      <c r="AE49" s="15">
        <f>SUM(広島:神石高原!AE49)</f>
        <v>2126</v>
      </c>
      <c r="AF49" s="39">
        <f t="shared" si="10"/>
        <v>0.11119999999999999</v>
      </c>
    </row>
    <row r="50" spans="1:32" s="3" customFormat="1" ht="16.5" customHeight="1" x14ac:dyDescent="0.4">
      <c r="A50" s="294"/>
      <c r="B50" s="12" t="s">
        <v>40</v>
      </c>
      <c r="C50" s="15">
        <f>SUM(広島:神石高原!C50)</f>
        <v>43</v>
      </c>
      <c r="D50" s="35">
        <f t="shared" si="14"/>
        <v>2.35E-2</v>
      </c>
      <c r="E50" s="15">
        <f>SUM(広島:神石高原!E50)</f>
        <v>41</v>
      </c>
      <c r="F50" s="35">
        <f t="shared" si="15"/>
        <v>1.2999999999999999E-2</v>
      </c>
      <c r="G50" s="15">
        <f>SUM(広島:神石高原!G50)</f>
        <v>84</v>
      </c>
      <c r="H50" s="35">
        <f t="shared" si="12"/>
        <v>1.6899999999999998E-2</v>
      </c>
      <c r="I50" s="15">
        <f>SUM(広島:神石高原!I50)</f>
        <v>45</v>
      </c>
      <c r="J50" s="35">
        <f t="shared" si="0"/>
        <v>2.4899999999999999E-2</v>
      </c>
      <c r="K50" s="15">
        <f>SUM(広島:神石高原!K50)</f>
        <v>56</v>
      </c>
      <c r="L50" s="35">
        <f t="shared" si="1"/>
        <v>1.38E-2</v>
      </c>
      <c r="M50" s="15">
        <f>SUM(広島:神石高原!M50)</f>
        <v>101</v>
      </c>
      <c r="N50" s="35">
        <f t="shared" si="2"/>
        <v>1.72E-2</v>
      </c>
      <c r="O50" s="15">
        <f>SUM(広島:神石高原!O50)</f>
        <v>26</v>
      </c>
      <c r="P50" s="35">
        <f t="shared" si="3"/>
        <v>2.3300000000000001E-2</v>
      </c>
      <c r="Q50" s="15">
        <f>SUM(広島:神石高原!Q50)</f>
        <v>28</v>
      </c>
      <c r="R50" s="35">
        <f t="shared" si="4"/>
        <v>1.2500000000000001E-2</v>
      </c>
      <c r="S50" s="15">
        <f>SUM(広島:神石高原!S50)</f>
        <v>54</v>
      </c>
      <c r="T50" s="35">
        <f t="shared" si="5"/>
        <v>1.61E-2</v>
      </c>
      <c r="U50" s="15">
        <f>SUM(広島:神石高原!U50)</f>
        <v>41</v>
      </c>
      <c r="V50" s="35">
        <f t="shared" si="6"/>
        <v>2.18E-2</v>
      </c>
      <c r="W50" s="15">
        <f>SUM(広島:神石高原!W50)</f>
        <v>60</v>
      </c>
      <c r="X50" s="35">
        <f t="shared" si="7"/>
        <v>1.9400000000000001E-2</v>
      </c>
      <c r="Y50" s="15">
        <f>SUM(広島:神石高原!Y50)</f>
        <v>101</v>
      </c>
      <c r="Z50" s="35">
        <f t="shared" si="8"/>
        <v>2.0299999999999999E-2</v>
      </c>
      <c r="AA50" s="15">
        <f>SUM(広島:神石高原!AA50)</f>
        <v>155</v>
      </c>
      <c r="AB50" s="35">
        <f t="shared" si="13"/>
        <v>2.3300000000000001E-2</v>
      </c>
      <c r="AC50" s="15">
        <f>SUM(広島:神石高原!AC50)</f>
        <v>185</v>
      </c>
      <c r="AD50" s="35">
        <f t="shared" si="9"/>
        <v>1.4800000000000001E-2</v>
      </c>
      <c r="AE50" s="15">
        <f>SUM(広島:神石高原!AE50)</f>
        <v>340</v>
      </c>
      <c r="AF50" s="39">
        <f t="shared" si="10"/>
        <v>1.77E-2</v>
      </c>
    </row>
    <row r="51" spans="1:32" s="3" customFormat="1" ht="16.5" customHeight="1" x14ac:dyDescent="0.4">
      <c r="A51" s="294"/>
      <c r="B51" s="22" t="s">
        <v>41</v>
      </c>
      <c r="C51" s="15">
        <f>SUM(広島:神石高原!C51)</f>
        <v>435</v>
      </c>
      <c r="D51" s="35">
        <f t="shared" si="14"/>
        <v>0.23780000000000001</v>
      </c>
      <c r="E51" s="15">
        <f>SUM(広島:神石高原!E51)</f>
        <v>883</v>
      </c>
      <c r="F51" s="35">
        <f t="shared" si="15"/>
        <v>0.28120000000000001</v>
      </c>
      <c r="G51" s="15">
        <f>SUM(広島:神石高原!G51)</f>
        <v>1318</v>
      </c>
      <c r="H51" s="35">
        <f t="shared" si="12"/>
        <v>0.26519999999999999</v>
      </c>
      <c r="I51" s="15">
        <f>SUM(広島:神石高原!I51)</f>
        <v>429</v>
      </c>
      <c r="J51" s="35">
        <f t="shared" si="0"/>
        <v>0.2379</v>
      </c>
      <c r="K51" s="15">
        <f>SUM(広島:神石高原!K51)</f>
        <v>1072</v>
      </c>
      <c r="L51" s="35">
        <f t="shared" si="1"/>
        <v>0.2656</v>
      </c>
      <c r="M51" s="15">
        <f>SUM(広島:神石高原!M51)</f>
        <v>1501</v>
      </c>
      <c r="N51" s="35">
        <f t="shared" si="2"/>
        <v>0.25700000000000001</v>
      </c>
      <c r="O51" s="15">
        <f>SUM(広島:神石高原!O51)</f>
        <v>241</v>
      </c>
      <c r="P51" s="35">
        <f t="shared" si="3"/>
        <v>0.21609999999999999</v>
      </c>
      <c r="Q51" s="15">
        <f>SUM(広島:神石高原!Q51)</f>
        <v>525</v>
      </c>
      <c r="R51" s="35">
        <f t="shared" si="4"/>
        <v>0.23499999999999999</v>
      </c>
      <c r="S51" s="15">
        <f>SUM(広島:神石高原!S51)</f>
        <v>766</v>
      </c>
      <c r="T51" s="35">
        <f t="shared" si="5"/>
        <v>0.22869999999999999</v>
      </c>
      <c r="U51" s="15">
        <f>SUM(広島:神石高原!U51)</f>
        <v>340</v>
      </c>
      <c r="V51" s="35">
        <f t="shared" si="6"/>
        <v>0.18110000000000001</v>
      </c>
      <c r="W51" s="15">
        <f>SUM(広島:神石高原!W51)</f>
        <v>596</v>
      </c>
      <c r="X51" s="35">
        <f t="shared" si="7"/>
        <v>0.19339999999999999</v>
      </c>
      <c r="Y51" s="15">
        <f>SUM(広島:神石高原!Y51)</f>
        <v>936</v>
      </c>
      <c r="Z51" s="35">
        <f t="shared" si="8"/>
        <v>0.18870000000000001</v>
      </c>
      <c r="AA51" s="15">
        <f>SUM(広島:神石高原!AA51)</f>
        <v>1445</v>
      </c>
      <c r="AB51" s="35">
        <f t="shared" si="13"/>
        <v>0.21809999999999999</v>
      </c>
      <c r="AC51" s="15">
        <f>SUM(広島:神石高原!AC51)</f>
        <v>3076</v>
      </c>
      <c r="AD51" s="35">
        <f t="shared" si="9"/>
        <v>0.2462</v>
      </c>
      <c r="AE51" s="15">
        <f>SUM(広島:神石高原!AE51)</f>
        <v>4521</v>
      </c>
      <c r="AF51" s="39">
        <f t="shared" si="10"/>
        <v>0.23649999999999999</v>
      </c>
    </row>
    <row r="52" spans="1:32" s="3" customFormat="1" ht="33" customHeight="1" x14ac:dyDescent="0.4">
      <c r="A52" s="294"/>
      <c r="B52" s="26" t="s">
        <v>42</v>
      </c>
      <c r="C52" s="15">
        <f>SUM(広島:神石高原!C52)</f>
        <v>4</v>
      </c>
      <c r="D52" s="35">
        <f t="shared" si="14"/>
        <v>2.0999999999999999E-3</v>
      </c>
      <c r="E52" s="15">
        <f>SUM(広島:神石高原!E52)</f>
        <v>5</v>
      </c>
      <c r="F52" s="35">
        <f t="shared" si="15"/>
        <v>1.5E-3</v>
      </c>
      <c r="G52" s="15">
        <f>SUM(広島:神石高原!G52)</f>
        <v>9</v>
      </c>
      <c r="H52" s="35">
        <f t="shared" si="12"/>
        <v>1.8E-3</v>
      </c>
      <c r="I52" s="15">
        <f>SUM(広島:神石高原!I52)</f>
        <v>5</v>
      </c>
      <c r="J52" s="35">
        <f t="shared" si="0"/>
        <v>2.7000000000000001E-3</v>
      </c>
      <c r="K52" s="15">
        <f>SUM(広島:神石高原!K52)</f>
        <v>10</v>
      </c>
      <c r="L52" s="35">
        <f t="shared" si="1"/>
        <v>2.3999999999999998E-3</v>
      </c>
      <c r="M52" s="15">
        <f>SUM(広島:神石高原!M52)</f>
        <v>15</v>
      </c>
      <c r="N52" s="35">
        <f t="shared" si="2"/>
        <v>2.5000000000000001E-3</v>
      </c>
      <c r="O52" s="15">
        <f>SUM(広島:神石高原!O52)</f>
        <v>7</v>
      </c>
      <c r="P52" s="35">
        <f t="shared" si="3"/>
        <v>6.1999999999999998E-3</v>
      </c>
      <c r="Q52" s="15">
        <f>SUM(広島:神石高原!Q52)</f>
        <v>5</v>
      </c>
      <c r="R52" s="35">
        <f t="shared" si="4"/>
        <v>2.2000000000000001E-3</v>
      </c>
      <c r="S52" s="15">
        <f>SUM(広島:神石高原!S52)</f>
        <v>12</v>
      </c>
      <c r="T52" s="35">
        <f t="shared" si="5"/>
        <v>3.5000000000000001E-3</v>
      </c>
      <c r="U52" s="15">
        <f>SUM(広島:神石高原!U52)</f>
        <v>11</v>
      </c>
      <c r="V52" s="35">
        <f t="shared" si="6"/>
        <v>5.7999999999999996E-3</v>
      </c>
      <c r="W52" s="15">
        <f>SUM(広島:神石高原!W52)</f>
        <v>11</v>
      </c>
      <c r="X52" s="35">
        <f t="shared" si="7"/>
        <v>3.5000000000000001E-3</v>
      </c>
      <c r="Y52" s="15">
        <f>SUM(広島:神石高原!Y52)</f>
        <v>22</v>
      </c>
      <c r="Z52" s="35">
        <f t="shared" si="8"/>
        <v>4.4000000000000003E-3</v>
      </c>
      <c r="AA52" s="15">
        <f>SUM(広島:神石高原!AA52)</f>
        <v>27</v>
      </c>
      <c r="AB52" s="35">
        <f t="shared" si="13"/>
        <v>4.0000000000000001E-3</v>
      </c>
      <c r="AC52" s="15">
        <f>SUM(広島:神石高原!AC52)</f>
        <v>31</v>
      </c>
      <c r="AD52" s="35">
        <f t="shared" si="9"/>
        <v>2.3999999999999998E-3</v>
      </c>
      <c r="AE52" s="15">
        <f>SUM(広島:神石高原!AE52)</f>
        <v>58</v>
      </c>
      <c r="AF52" s="39">
        <f t="shared" si="10"/>
        <v>3.0000000000000001E-3</v>
      </c>
    </row>
    <row r="53" spans="1:32" s="3" customFormat="1" ht="16.5" customHeight="1" x14ac:dyDescent="0.4">
      <c r="A53" s="294"/>
      <c r="B53" s="12" t="s">
        <v>43</v>
      </c>
      <c r="C53" s="15">
        <f>SUM(広島:神石高原!C53)</f>
        <v>1208</v>
      </c>
      <c r="D53" s="35">
        <f t="shared" si="14"/>
        <v>0.66039999999999999</v>
      </c>
      <c r="E53" s="15">
        <f>SUM(広島:神石高原!E53)</f>
        <v>1766</v>
      </c>
      <c r="F53" s="35">
        <f t="shared" si="15"/>
        <v>0.5625</v>
      </c>
      <c r="G53" s="15">
        <f>SUM(広島:神石高原!G53)</f>
        <v>2974</v>
      </c>
      <c r="H53" s="35">
        <f t="shared" si="12"/>
        <v>0.59860000000000002</v>
      </c>
      <c r="I53" s="15">
        <f>SUM(広島:神石高原!I53)</f>
        <v>1205</v>
      </c>
      <c r="J53" s="35">
        <f t="shared" si="0"/>
        <v>0.66830000000000001</v>
      </c>
      <c r="K53" s="15">
        <f>SUM(広島:神石高原!K53)</f>
        <v>2444</v>
      </c>
      <c r="L53" s="35">
        <f t="shared" si="1"/>
        <v>0.60550000000000004</v>
      </c>
      <c r="M53" s="15">
        <f>SUM(広島:神石高原!M53)</f>
        <v>3649</v>
      </c>
      <c r="N53" s="35">
        <f t="shared" si="2"/>
        <v>0.62490000000000001</v>
      </c>
      <c r="O53" s="15">
        <f>SUM(広島:神石高原!O53)</f>
        <v>738</v>
      </c>
      <c r="P53" s="35">
        <f t="shared" si="3"/>
        <v>0.66180000000000005</v>
      </c>
      <c r="Q53" s="15">
        <f>SUM(広島:神石高原!Q53)</f>
        <v>1430</v>
      </c>
      <c r="R53" s="35">
        <f t="shared" si="4"/>
        <v>0.6401</v>
      </c>
      <c r="S53" s="15">
        <f>SUM(広島:神石高原!S53)</f>
        <v>2168</v>
      </c>
      <c r="T53" s="35">
        <f t="shared" si="5"/>
        <v>0.64729999999999999</v>
      </c>
      <c r="U53" s="15">
        <f>SUM(広島:神石高原!U53)</f>
        <v>1306</v>
      </c>
      <c r="V53" s="35">
        <f t="shared" si="6"/>
        <v>0.69569999999999999</v>
      </c>
      <c r="W53" s="15">
        <f>SUM(広島:神石高原!W53)</f>
        <v>2061</v>
      </c>
      <c r="X53" s="35">
        <f t="shared" si="7"/>
        <v>0.66890000000000005</v>
      </c>
      <c r="Y53" s="15">
        <f>SUM(広島:神石高原!Y53)</f>
        <v>3367</v>
      </c>
      <c r="Z53" s="35">
        <f t="shared" si="8"/>
        <v>0.67910000000000004</v>
      </c>
      <c r="AA53" s="15">
        <f>SUM(広島:神石高原!AA53)</f>
        <v>4457</v>
      </c>
      <c r="AB53" s="35">
        <f t="shared" si="13"/>
        <v>0.67279999999999995</v>
      </c>
      <c r="AC53" s="15">
        <f>SUM(広島:神石高原!AC53)</f>
        <v>7701</v>
      </c>
      <c r="AD53" s="35">
        <f t="shared" si="9"/>
        <v>0.61650000000000005</v>
      </c>
      <c r="AE53" s="15">
        <f>SUM(広島:神石高原!AE53)</f>
        <v>12158</v>
      </c>
      <c r="AF53" s="39">
        <f t="shared" si="10"/>
        <v>0.63600000000000001</v>
      </c>
    </row>
    <row r="54" spans="1:32" s="3" customFormat="1" ht="16.5" customHeight="1" x14ac:dyDescent="0.4">
      <c r="A54" s="294"/>
      <c r="B54" s="12" t="s">
        <v>44</v>
      </c>
      <c r="C54" s="15">
        <f>SUM(広島:神石高原!C54)</f>
        <v>780</v>
      </c>
      <c r="D54" s="35">
        <f t="shared" si="14"/>
        <v>0.4264</v>
      </c>
      <c r="E54" s="15">
        <f>SUM(広島:神石高原!E54)</f>
        <v>1244</v>
      </c>
      <c r="F54" s="35">
        <f t="shared" si="15"/>
        <v>0.39629999999999999</v>
      </c>
      <c r="G54" s="15">
        <f>SUM(広島:神石高原!G54)</f>
        <v>2024</v>
      </c>
      <c r="H54" s="35">
        <f t="shared" si="12"/>
        <v>0.40739999999999998</v>
      </c>
      <c r="I54" s="15">
        <f>SUM(広島:神石高原!I54)</f>
        <v>763</v>
      </c>
      <c r="J54" s="35">
        <f t="shared" si="0"/>
        <v>0.42309999999999998</v>
      </c>
      <c r="K54" s="15">
        <f>SUM(広島:神石高原!K54)</f>
        <v>1606</v>
      </c>
      <c r="L54" s="35">
        <f t="shared" si="1"/>
        <v>0.39789999999999998</v>
      </c>
      <c r="M54" s="15">
        <f>SUM(広島:神石高原!M54)</f>
        <v>2369</v>
      </c>
      <c r="N54" s="35">
        <f t="shared" si="2"/>
        <v>0.40570000000000001</v>
      </c>
      <c r="O54" s="15">
        <f>SUM(広島:神石高原!O54)</f>
        <v>459</v>
      </c>
      <c r="P54" s="35">
        <f t="shared" si="3"/>
        <v>0.41160000000000002</v>
      </c>
      <c r="Q54" s="15">
        <f>SUM(広島:神石高原!Q54)</f>
        <v>414</v>
      </c>
      <c r="R54" s="35">
        <f t="shared" si="4"/>
        <v>0.18529999999999999</v>
      </c>
      <c r="S54" s="15">
        <f>SUM(広島:神石高原!S54)</f>
        <v>873</v>
      </c>
      <c r="T54" s="35">
        <f t="shared" si="5"/>
        <v>0.2606</v>
      </c>
      <c r="U54" s="15">
        <f>SUM(広島:神石高原!U54)</f>
        <v>722</v>
      </c>
      <c r="V54" s="35">
        <f t="shared" si="6"/>
        <v>0.3846</v>
      </c>
      <c r="W54" s="15">
        <f>SUM(広島:神石高原!W54)</f>
        <v>1266</v>
      </c>
      <c r="X54" s="35">
        <f t="shared" si="7"/>
        <v>0.41089999999999999</v>
      </c>
      <c r="Y54" s="15">
        <f>SUM(広島:神石高原!Y54)</f>
        <v>1988</v>
      </c>
      <c r="Z54" s="35">
        <f t="shared" si="8"/>
        <v>0.40089999999999998</v>
      </c>
      <c r="AA54" s="15">
        <f>SUM(広島:神石高原!AA54)</f>
        <v>2724</v>
      </c>
      <c r="AB54" s="35">
        <f t="shared" si="13"/>
        <v>0.41120000000000001</v>
      </c>
      <c r="AC54" s="15">
        <f>SUM(広島:神石高原!AC54)</f>
        <v>4530</v>
      </c>
      <c r="AD54" s="35">
        <f t="shared" si="9"/>
        <v>0.36259999999999998</v>
      </c>
      <c r="AE54" s="15">
        <f>SUM(広島:神石高原!AE54)</f>
        <v>7254</v>
      </c>
      <c r="AF54" s="39">
        <f t="shared" si="10"/>
        <v>0.3795</v>
      </c>
    </row>
    <row r="55" spans="1:32" s="3" customFormat="1" ht="16.5" customHeight="1" x14ac:dyDescent="0.4">
      <c r="A55" s="294"/>
      <c r="B55" s="12" t="s">
        <v>45</v>
      </c>
      <c r="C55" s="15">
        <f>SUM(広島:神石高原!C55)</f>
        <v>298</v>
      </c>
      <c r="D55" s="35">
        <f t="shared" si="14"/>
        <v>0.16289999999999999</v>
      </c>
      <c r="E55" s="15">
        <f>SUM(広島:神石高原!E55)</f>
        <v>278</v>
      </c>
      <c r="F55" s="35">
        <f t="shared" si="15"/>
        <v>8.8499999999999995E-2</v>
      </c>
      <c r="G55" s="15">
        <f>SUM(広島:神石高原!G55)</f>
        <v>576</v>
      </c>
      <c r="H55" s="35">
        <f t="shared" si="12"/>
        <v>0.1159</v>
      </c>
      <c r="I55" s="15">
        <f>SUM(広島:神石高原!I55)</f>
        <v>347</v>
      </c>
      <c r="J55" s="35">
        <f t="shared" si="0"/>
        <v>0.19239999999999999</v>
      </c>
      <c r="K55" s="15">
        <f>SUM(広島:神石高原!K55)</f>
        <v>486</v>
      </c>
      <c r="L55" s="35">
        <f t="shared" si="1"/>
        <v>0.12039999999999999</v>
      </c>
      <c r="M55" s="15">
        <f>SUM(広島:神石高原!M55)</f>
        <v>833</v>
      </c>
      <c r="N55" s="35">
        <f t="shared" si="2"/>
        <v>0.1426</v>
      </c>
      <c r="O55" s="15">
        <f>SUM(広島:神石高原!O55)</f>
        <v>232</v>
      </c>
      <c r="P55" s="35">
        <f t="shared" si="3"/>
        <v>0.20799999999999999</v>
      </c>
      <c r="Q55" s="15">
        <f>SUM(広島:神石高原!Q55)</f>
        <v>409</v>
      </c>
      <c r="R55" s="35">
        <f t="shared" si="4"/>
        <v>0.183</v>
      </c>
      <c r="S55" s="15">
        <f>SUM(広島:神石高原!S55)</f>
        <v>641</v>
      </c>
      <c r="T55" s="35">
        <f t="shared" si="5"/>
        <v>0.19139999999999999</v>
      </c>
      <c r="U55" s="15">
        <f>SUM(広島:神石高原!U55)</f>
        <v>533</v>
      </c>
      <c r="V55" s="35">
        <f t="shared" si="6"/>
        <v>0.28389999999999999</v>
      </c>
      <c r="W55" s="15">
        <f>SUM(広島:神石高原!W55)</f>
        <v>678</v>
      </c>
      <c r="X55" s="35">
        <f t="shared" si="7"/>
        <v>0.22</v>
      </c>
      <c r="Y55" s="15">
        <f>SUM(広島:神石高原!Y55)</f>
        <v>1211</v>
      </c>
      <c r="Z55" s="35">
        <f t="shared" si="8"/>
        <v>0.2442</v>
      </c>
      <c r="AA55" s="15">
        <f>SUM(広島:神石高原!AA55)</f>
        <v>1410</v>
      </c>
      <c r="AB55" s="35">
        <f t="shared" si="13"/>
        <v>0.21279999999999999</v>
      </c>
      <c r="AC55" s="15">
        <f>SUM(広島:神石高原!AC55)</f>
        <v>1851</v>
      </c>
      <c r="AD55" s="35">
        <f t="shared" si="9"/>
        <v>0.14810000000000001</v>
      </c>
      <c r="AE55" s="15">
        <f>SUM(広島:神石高原!AE55)</f>
        <v>3261</v>
      </c>
      <c r="AF55" s="39">
        <f t="shared" si="10"/>
        <v>0.1706</v>
      </c>
    </row>
    <row r="56" spans="1:32" s="3" customFormat="1" ht="16.5" customHeight="1" x14ac:dyDescent="0.4">
      <c r="A56" s="294"/>
      <c r="B56" s="12" t="s">
        <v>46</v>
      </c>
      <c r="C56" s="15">
        <f>SUM(広島:神石高原!C56)</f>
        <v>617</v>
      </c>
      <c r="D56" s="35">
        <f t="shared" si="14"/>
        <v>0.33729999999999999</v>
      </c>
      <c r="E56" s="15">
        <f>SUM(広島:神石高原!E56)</f>
        <v>863</v>
      </c>
      <c r="F56" s="35">
        <f t="shared" si="15"/>
        <v>0.27489999999999998</v>
      </c>
      <c r="G56" s="15">
        <f>SUM(広島:神石高原!G56)</f>
        <v>1480</v>
      </c>
      <c r="H56" s="35">
        <f t="shared" si="12"/>
        <v>0.2979</v>
      </c>
      <c r="I56" s="15">
        <f>SUM(広島:神石高原!I56)</f>
        <v>564</v>
      </c>
      <c r="J56" s="35">
        <f t="shared" si="0"/>
        <v>0.31280000000000002</v>
      </c>
      <c r="K56" s="15">
        <f>SUM(広島:神石高原!K56)</f>
        <v>983</v>
      </c>
      <c r="L56" s="35">
        <f t="shared" si="1"/>
        <v>0.24349999999999999</v>
      </c>
      <c r="M56" s="15">
        <f>SUM(広島:神石高原!M56)</f>
        <v>1547</v>
      </c>
      <c r="N56" s="35">
        <f t="shared" si="2"/>
        <v>0.26490000000000002</v>
      </c>
      <c r="O56" s="15">
        <f>SUM(広島:神石高原!O56)</f>
        <v>321</v>
      </c>
      <c r="P56" s="35">
        <f t="shared" si="3"/>
        <v>0.2878</v>
      </c>
      <c r="Q56" s="15">
        <f>SUM(広島:神石高原!Q56)</f>
        <v>479</v>
      </c>
      <c r="R56" s="35">
        <f t="shared" si="4"/>
        <v>0.21440000000000001</v>
      </c>
      <c r="S56" s="15">
        <f>SUM(広島:神石高原!S56)</f>
        <v>800</v>
      </c>
      <c r="T56" s="35">
        <f t="shared" si="5"/>
        <v>0.23880000000000001</v>
      </c>
      <c r="U56" s="15">
        <f>SUM(広島:神石高原!U56)</f>
        <v>473</v>
      </c>
      <c r="V56" s="35">
        <f t="shared" si="6"/>
        <v>0.25190000000000001</v>
      </c>
      <c r="W56" s="15">
        <f>SUM(広島:神石高原!W56)</f>
        <v>660</v>
      </c>
      <c r="X56" s="35">
        <f t="shared" si="7"/>
        <v>0.2142</v>
      </c>
      <c r="Y56" s="15">
        <f>SUM(広島:神石高原!Y56)</f>
        <v>1133</v>
      </c>
      <c r="Z56" s="35">
        <f t="shared" si="8"/>
        <v>0.22850000000000001</v>
      </c>
      <c r="AA56" s="15">
        <f>SUM(広島:神石高原!AA56)</f>
        <v>1975</v>
      </c>
      <c r="AB56" s="35">
        <f t="shared" si="13"/>
        <v>0.29809999999999998</v>
      </c>
      <c r="AC56" s="15">
        <f>SUM(広島:神石高原!AC56)</f>
        <v>2985</v>
      </c>
      <c r="AD56" s="35">
        <f t="shared" si="9"/>
        <v>0.2389</v>
      </c>
      <c r="AE56" s="15">
        <f>SUM(広島:神石高原!AE56)</f>
        <v>4960</v>
      </c>
      <c r="AF56" s="39">
        <f t="shared" si="10"/>
        <v>0.25940000000000002</v>
      </c>
    </row>
    <row r="57" spans="1:32" s="3" customFormat="1" ht="16.5" customHeight="1" x14ac:dyDescent="0.4">
      <c r="A57" s="294"/>
      <c r="B57" s="12" t="s">
        <v>47</v>
      </c>
      <c r="C57" s="15">
        <f>SUM(広島:神石高原!C57)</f>
        <v>56</v>
      </c>
      <c r="D57" s="35">
        <f t="shared" si="14"/>
        <v>3.0599999999999999E-2</v>
      </c>
      <c r="E57" s="15">
        <f>SUM(広島:神石高原!E57)</f>
        <v>38</v>
      </c>
      <c r="F57" s="35">
        <f t="shared" si="15"/>
        <v>1.21E-2</v>
      </c>
      <c r="G57" s="15">
        <f>SUM(広島:神石高原!G57)</f>
        <v>94</v>
      </c>
      <c r="H57" s="35">
        <f t="shared" si="12"/>
        <v>1.89E-2</v>
      </c>
      <c r="I57" s="15">
        <f>SUM(広島:神石高原!I57)</f>
        <v>95</v>
      </c>
      <c r="J57" s="35">
        <f t="shared" si="0"/>
        <v>5.2600000000000001E-2</v>
      </c>
      <c r="K57" s="15">
        <f>SUM(広島:神石高原!K57)</f>
        <v>108</v>
      </c>
      <c r="L57" s="35">
        <f t="shared" si="1"/>
        <v>2.6700000000000002E-2</v>
      </c>
      <c r="M57" s="15">
        <f>SUM(広島:神石高原!M57)</f>
        <v>203</v>
      </c>
      <c r="N57" s="35">
        <f t="shared" si="2"/>
        <v>3.4700000000000002E-2</v>
      </c>
      <c r="O57" s="15">
        <f>SUM(広島:神石高原!O57)</f>
        <v>66</v>
      </c>
      <c r="P57" s="35">
        <f t="shared" si="3"/>
        <v>5.91E-2</v>
      </c>
      <c r="Q57" s="15">
        <f>SUM(広島:神石高原!Q57)</f>
        <v>100</v>
      </c>
      <c r="R57" s="35">
        <f t="shared" si="4"/>
        <v>4.4699999999999997E-2</v>
      </c>
      <c r="S57" s="15">
        <f>SUM(広島:神石高原!S57)</f>
        <v>166</v>
      </c>
      <c r="T57" s="35">
        <f t="shared" si="5"/>
        <v>4.9500000000000002E-2</v>
      </c>
      <c r="U57" s="15">
        <f>SUM(広島:神石高原!U57)</f>
        <v>194</v>
      </c>
      <c r="V57" s="35">
        <f t="shared" si="6"/>
        <v>0.1033</v>
      </c>
      <c r="W57" s="15">
        <f>SUM(広島:神石高原!W57)</f>
        <v>245</v>
      </c>
      <c r="X57" s="35">
        <f t="shared" si="7"/>
        <v>7.9500000000000001E-2</v>
      </c>
      <c r="Y57" s="15">
        <f>SUM(広島:神石高原!Y57)</f>
        <v>439</v>
      </c>
      <c r="Z57" s="35">
        <f t="shared" si="8"/>
        <v>8.8499999999999995E-2</v>
      </c>
      <c r="AA57" s="15">
        <f>SUM(広島:神石高原!AA57)</f>
        <v>411</v>
      </c>
      <c r="AB57" s="35">
        <f t="shared" si="13"/>
        <v>6.2E-2</v>
      </c>
      <c r="AC57" s="15">
        <f>SUM(広島:神石高原!AC57)</f>
        <v>491</v>
      </c>
      <c r="AD57" s="35">
        <f t="shared" si="9"/>
        <v>3.9300000000000002E-2</v>
      </c>
      <c r="AE57" s="15">
        <f>SUM(広島:神石高原!AE57)</f>
        <v>902</v>
      </c>
      <c r="AF57" s="39">
        <f t="shared" si="10"/>
        <v>4.7100000000000003E-2</v>
      </c>
    </row>
    <row r="58" spans="1:32" s="3" customFormat="1" ht="33" customHeight="1" x14ac:dyDescent="0.4">
      <c r="A58" s="294"/>
      <c r="B58" s="27" t="s">
        <v>48</v>
      </c>
      <c r="C58" s="15">
        <f>SUM(広島:神石高原!C58)</f>
        <v>6</v>
      </c>
      <c r="D58" s="35">
        <f t="shared" si="14"/>
        <v>3.2000000000000002E-3</v>
      </c>
      <c r="E58" s="15">
        <f>SUM(広島:神石高原!E58)</f>
        <v>4</v>
      </c>
      <c r="F58" s="35">
        <f t="shared" si="15"/>
        <v>1.1999999999999999E-3</v>
      </c>
      <c r="G58" s="15">
        <f>SUM(広島:神石高原!G58)</f>
        <v>10</v>
      </c>
      <c r="H58" s="35">
        <f t="shared" si="12"/>
        <v>2E-3</v>
      </c>
      <c r="I58" s="15">
        <f>SUM(広島:神石高原!I58)</f>
        <v>6</v>
      </c>
      <c r="J58" s="35">
        <f t="shared" si="0"/>
        <v>3.3E-3</v>
      </c>
      <c r="K58" s="15">
        <f>SUM(広島:神石高原!K58)</f>
        <v>10</v>
      </c>
      <c r="L58" s="35">
        <f t="shared" si="1"/>
        <v>2.3999999999999998E-3</v>
      </c>
      <c r="M58" s="15">
        <f>SUM(広島:神石高原!M58)</f>
        <v>16</v>
      </c>
      <c r="N58" s="35">
        <f t="shared" si="2"/>
        <v>2.7000000000000001E-3</v>
      </c>
      <c r="O58" s="15">
        <f>SUM(広島:神石高原!O58)</f>
        <v>7</v>
      </c>
      <c r="P58" s="35">
        <f t="shared" si="3"/>
        <v>6.1999999999999998E-3</v>
      </c>
      <c r="Q58" s="15">
        <f>SUM(広島:神石高原!Q58)</f>
        <v>4</v>
      </c>
      <c r="R58" s="35">
        <f t="shared" si="4"/>
        <v>1.6999999999999999E-3</v>
      </c>
      <c r="S58" s="15">
        <f>SUM(広島:神石高原!S58)</f>
        <v>11</v>
      </c>
      <c r="T58" s="35">
        <f t="shared" si="5"/>
        <v>3.2000000000000002E-3</v>
      </c>
      <c r="U58" s="15">
        <f>SUM(広島:神石高原!U58)</f>
        <v>11</v>
      </c>
      <c r="V58" s="35">
        <f t="shared" si="6"/>
        <v>5.7999999999999996E-3</v>
      </c>
      <c r="W58" s="15">
        <f>SUM(広島:神石高原!W58)</f>
        <v>9</v>
      </c>
      <c r="X58" s="35">
        <f t="shared" si="7"/>
        <v>2.8999999999999998E-3</v>
      </c>
      <c r="Y58" s="15">
        <f>SUM(広島:神石高原!Y58)</f>
        <v>20</v>
      </c>
      <c r="Z58" s="35">
        <f t="shared" si="8"/>
        <v>4.0000000000000001E-3</v>
      </c>
      <c r="AA58" s="15">
        <f>SUM(広島:神石高原!AA58)</f>
        <v>30</v>
      </c>
      <c r="AB58" s="35">
        <f t="shared" si="13"/>
        <v>4.4999999999999997E-3</v>
      </c>
      <c r="AC58" s="15">
        <f>SUM(広島:神石高原!AC58)</f>
        <v>27</v>
      </c>
      <c r="AD58" s="35">
        <f t="shared" si="9"/>
        <v>2.0999999999999999E-3</v>
      </c>
      <c r="AE58" s="15">
        <f>SUM(広島:神石高原!AE58)</f>
        <v>57</v>
      </c>
      <c r="AF58" s="39">
        <f t="shared" si="10"/>
        <v>2.8999999999999998E-3</v>
      </c>
    </row>
    <row r="59" spans="1:32" s="3" customFormat="1" ht="16.5" customHeight="1" thickBot="1" x14ac:dyDescent="0.45">
      <c r="A59" s="295"/>
      <c r="B59" s="14" t="s">
        <v>49</v>
      </c>
      <c r="C59" s="65">
        <f>SUM(広島:神石高原!C59)</f>
        <v>34</v>
      </c>
      <c r="D59" s="66">
        <f t="shared" si="14"/>
        <v>1.8499999999999999E-2</v>
      </c>
      <c r="E59" s="65">
        <f>SUM(広島:神石高原!E59)</f>
        <v>53</v>
      </c>
      <c r="F59" s="66">
        <f t="shared" si="15"/>
        <v>1.6799999999999999E-2</v>
      </c>
      <c r="G59" s="65">
        <f>SUM(広島:神石高原!G59)</f>
        <v>87</v>
      </c>
      <c r="H59" s="66">
        <f t="shared" si="12"/>
        <v>1.7500000000000002E-2</v>
      </c>
      <c r="I59" s="65">
        <f>SUM(広島:神石高原!I59)</f>
        <v>32</v>
      </c>
      <c r="J59" s="66">
        <f t="shared" si="0"/>
        <v>1.77E-2</v>
      </c>
      <c r="K59" s="65">
        <f>SUM(広島:神石高原!K59)</f>
        <v>73</v>
      </c>
      <c r="L59" s="66">
        <f t="shared" si="1"/>
        <v>1.7999999999999999E-2</v>
      </c>
      <c r="M59" s="65">
        <f>SUM(広島:神石高原!M59)</f>
        <v>105</v>
      </c>
      <c r="N59" s="66">
        <f t="shared" si="2"/>
        <v>1.7899999999999999E-2</v>
      </c>
      <c r="O59" s="65">
        <f>SUM(広島:神石高原!O59)</f>
        <v>33</v>
      </c>
      <c r="P59" s="66">
        <f t="shared" si="3"/>
        <v>2.9499999999999998E-2</v>
      </c>
      <c r="Q59" s="65">
        <f>SUM(広島:神石高原!Q59)</f>
        <v>46</v>
      </c>
      <c r="R59" s="66">
        <f t="shared" si="4"/>
        <v>2.0500000000000001E-2</v>
      </c>
      <c r="S59" s="65">
        <f>SUM(広島:神石高原!S59)</f>
        <v>79</v>
      </c>
      <c r="T59" s="66">
        <f t="shared" si="5"/>
        <v>2.35E-2</v>
      </c>
      <c r="U59" s="65">
        <f>SUM(広島:神石高原!U59)</f>
        <v>41</v>
      </c>
      <c r="V59" s="66">
        <f t="shared" si="6"/>
        <v>2.18E-2</v>
      </c>
      <c r="W59" s="65">
        <f>SUM(広島:神石高原!W59)</f>
        <v>69</v>
      </c>
      <c r="X59" s="66">
        <f t="shared" si="7"/>
        <v>2.23E-2</v>
      </c>
      <c r="Y59" s="65">
        <f>SUM(広島:神石高原!Y59)</f>
        <v>110</v>
      </c>
      <c r="Z59" s="66">
        <f t="shared" si="8"/>
        <v>2.2100000000000002E-2</v>
      </c>
      <c r="AA59" s="65">
        <f>SUM(広島:神石高原!AA59)</f>
        <v>140</v>
      </c>
      <c r="AB59" s="66">
        <f t="shared" si="13"/>
        <v>2.1100000000000001E-2</v>
      </c>
      <c r="AC59" s="65">
        <f>SUM(広島:神石高原!AC59)</f>
        <v>241</v>
      </c>
      <c r="AD59" s="66">
        <f t="shared" si="9"/>
        <v>1.9199999999999998E-2</v>
      </c>
      <c r="AE59" s="65">
        <f>SUM(広島:神石高原!AE59)</f>
        <v>381</v>
      </c>
      <c r="AF59" s="71">
        <f t="shared" si="10"/>
        <v>1.9900000000000001E-2</v>
      </c>
    </row>
  </sheetData>
  <mergeCells count="72">
    <mergeCell ref="A7:B7"/>
    <mergeCell ref="A12:B12"/>
    <mergeCell ref="A47:A59"/>
    <mergeCell ref="A11:B11"/>
    <mergeCell ref="A19:A21"/>
    <mergeCell ref="A22:A23"/>
    <mergeCell ref="A24:A25"/>
    <mergeCell ref="A26:A28"/>
    <mergeCell ref="A29:A30"/>
    <mergeCell ref="A37:A41"/>
    <mergeCell ref="A42:A46"/>
    <mergeCell ref="A15:A18"/>
    <mergeCell ref="A31:A36"/>
    <mergeCell ref="A14:B14"/>
    <mergeCell ref="A13:B13"/>
    <mergeCell ref="U8:Z8"/>
    <mergeCell ref="W9:X9"/>
    <mergeCell ref="Y9:Z9"/>
    <mergeCell ref="AA8:AF8"/>
    <mergeCell ref="C9:D9"/>
    <mergeCell ref="E9:F9"/>
    <mergeCell ref="G9:H9"/>
    <mergeCell ref="I9:J9"/>
    <mergeCell ref="S9:T9"/>
    <mergeCell ref="U9:V9"/>
    <mergeCell ref="AA9:AB9"/>
    <mergeCell ref="AC9:AD9"/>
    <mergeCell ref="AE9:AF9"/>
    <mergeCell ref="K9:L9"/>
    <mergeCell ref="M9:N9"/>
    <mergeCell ref="O9:P9"/>
    <mergeCell ref="Q9:R9"/>
    <mergeCell ref="A8:B10"/>
    <mergeCell ref="C8:H8"/>
    <mergeCell ref="I8:N8"/>
    <mergeCell ref="O8:T8"/>
    <mergeCell ref="K6:L6"/>
    <mergeCell ref="A5:B5"/>
    <mergeCell ref="C5:D5"/>
    <mergeCell ref="E5:F5"/>
    <mergeCell ref="G5:H5"/>
    <mergeCell ref="I5:J5"/>
    <mergeCell ref="K5:L5"/>
    <mergeCell ref="A6:B6"/>
    <mergeCell ref="C6:D6"/>
    <mergeCell ref="E6:F6"/>
    <mergeCell ref="G6:H6"/>
    <mergeCell ref="I6:J6"/>
    <mergeCell ref="E2:F2"/>
    <mergeCell ref="G2:H2"/>
    <mergeCell ref="C4:D4"/>
    <mergeCell ref="I2:J2"/>
    <mergeCell ref="A4:B4"/>
    <mergeCell ref="A2:B2"/>
    <mergeCell ref="C2:D2"/>
    <mergeCell ref="E4:F4"/>
    <mergeCell ref="G4:H4"/>
    <mergeCell ref="I4:J4"/>
    <mergeCell ref="K1:L1"/>
    <mergeCell ref="A1:B1"/>
    <mergeCell ref="C1:D1"/>
    <mergeCell ref="E1:F1"/>
    <mergeCell ref="G1:H1"/>
    <mergeCell ref="I1:J1"/>
    <mergeCell ref="K4:L4"/>
    <mergeCell ref="K3:L3"/>
    <mergeCell ref="K2:L2"/>
    <mergeCell ref="A3:B3"/>
    <mergeCell ref="C3:D3"/>
    <mergeCell ref="E3:F3"/>
    <mergeCell ref="G3:H3"/>
    <mergeCell ref="I3:J3"/>
  </mergeCells>
  <phoneticPr fontId="1"/>
  <pageMargins left="0.70866141732283472" right="0.70866141732283472" top="0.74803149606299213" bottom="0.74803149606299213" header="0.31496062992125984" footer="0.31496062992125984"/>
  <pageSetup paperSize="8" scale="65" fitToHeight="0" orientation="landscape" cellComments="asDisplayed" r:id="rId1"/>
  <headerFooter>
    <oddHeader>&amp;R&amp;12集計表１</oddHeader>
  </headerFooter>
  <rowBreaks count="1" manualBreakCount="1">
    <brk id="59" min="2" max="3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59"/>
  <sheetViews>
    <sheetView view="pageBreakPreview" zoomScale="80" zoomScaleNormal="60" zoomScaleSheetLayoutView="80" workbookViewId="0">
      <selection activeCell="D29" sqref="D29"/>
    </sheetView>
  </sheetViews>
  <sheetFormatPr defaultColWidth="8.625" defaultRowHeight="18.75" x14ac:dyDescent="0.4"/>
  <cols>
    <col min="1" max="1" width="8.625" style="230"/>
    <col min="2" max="2" width="18.5" style="230" customWidth="1"/>
    <col min="3" max="16384" width="8.625" style="230"/>
  </cols>
  <sheetData>
    <row r="1" spans="1:33" x14ac:dyDescent="0.4">
      <c r="A1" s="300" t="s">
        <v>68</v>
      </c>
      <c r="B1" s="301"/>
      <c r="C1" s="301" t="s">
        <v>194</v>
      </c>
      <c r="D1" s="301"/>
      <c r="E1" s="301" t="s">
        <v>65</v>
      </c>
      <c r="F1" s="301"/>
      <c r="G1" s="301" t="s">
        <v>66</v>
      </c>
      <c r="H1" s="301"/>
      <c r="I1" s="301" t="s">
        <v>67</v>
      </c>
      <c r="J1" s="301"/>
      <c r="K1" s="301" t="s">
        <v>4</v>
      </c>
      <c r="L1" s="302"/>
      <c r="M1" s="229"/>
      <c r="N1" s="10"/>
      <c r="O1" s="10"/>
      <c r="P1" s="10"/>
      <c r="Q1" s="10"/>
      <c r="R1" s="10"/>
      <c r="S1" s="10"/>
      <c r="T1" s="9"/>
      <c r="U1" s="9"/>
      <c r="V1" s="9"/>
      <c r="W1" s="9"/>
      <c r="X1" s="9"/>
      <c r="Y1" s="9"/>
      <c r="Z1" s="297" t="s">
        <v>73</v>
      </c>
      <c r="AA1" s="297"/>
      <c r="AB1" s="297"/>
      <c r="AC1" s="297"/>
      <c r="AD1" s="297"/>
      <c r="AE1" s="297"/>
      <c r="AF1" s="297"/>
    </row>
    <row r="2" spans="1:33" x14ac:dyDescent="0.4">
      <c r="A2" s="303" t="s">
        <v>60</v>
      </c>
      <c r="B2" s="304"/>
      <c r="C2" s="305">
        <v>28.22</v>
      </c>
      <c r="D2" s="305"/>
      <c r="E2" s="305">
        <v>27.8</v>
      </c>
      <c r="F2" s="305"/>
      <c r="G2" s="306">
        <v>27.13</v>
      </c>
      <c r="H2" s="306"/>
      <c r="I2" s="307">
        <v>24.88</v>
      </c>
      <c r="J2" s="307"/>
      <c r="K2" s="298">
        <v>27.17</v>
      </c>
      <c r="L2" s="299"/>
      <c r="M2" s="229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297"/>
      <c r="AA2" s="297"/>
      <c r="AB2" s="297"/>
      <c r="AC2" s="297"/>
      <c r="AD2" s="297"/>
      <c r="AE2" s="297"/>
      <c r="AF2" s="297"/>
    </row>
    <row r="3" spans="1:33" x14ac:dyDescent="0.4">
      <c r="A3" s="303" t="s">
        <v>61</v>
      </c>
      <c r="B3" s="304"/>
      <c r="C3" s="305">
        <v>17.29</v>
      </c>
      <c r="D3" s="305"/>
      <c r="E3" s="305">
        <v>14.32</v>
      </c>
      <c r="F3" s="305"/>
      <c r="G3" s="307">
        <v>12.09</v>
      </c>
      <c r="H3" s="307"/>
      <c r="I3" s="307">
        <v>10.27</v>
      </c>
      <c r="J3" s="307"/>
      <c r="K3" s="298">
        <v>13.94</v>
      </c>
      <c r="L3" s="299"/>
      <c r="M3" s="229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297"/>
      <c r="AA3" s="297"/>
      <c r="AB3" s="297"/>
      <c r="AC3" s="297"/>
      <c r="AD3" s="297"/>
      <c r="AE3" s="297"/>
      <c r="AF3" s="297"/>
    </row>
    <row r="4" spans="1:33" x14ac:dyDescent="0.4">
      <c r="A4" s="303" t="s">
        <v>62</v>
      </c>
      <c r="B4" s="304"/>
      <c r="C4" s="298">
        <v>10.14</v>
      </c>
      <c r="D4" s="298"/>
      <c r="E4" s="305">
        <v>12.8</v>
      </c>
      <c r="F4" s="305"/>
      <c r="G4" s="307">
        <v>14.37</v>
      </c>
      <c r="H4" s="307"/>
      <c r="I4" s="307">
        <v>13.98</v>
      </c>
      <c r="J4" s="307"/>
      <c r="K4" s="298">
        <v>12.53</v>
      </c>
      <c r="L4" s="299"/>
      <c r="M4" s="229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297"/>
      <c r="AA4" s="297"/>
      <c r="AB4" s="297"/>
      <c r="AC4" s="297"/>
      <c r="AD4" s="297"/>
      <c r="AE4" s="297"/>
      <c r="AF4" s="297"/>
    </row>
    <row r="5" spans="1:33" x14ac:dyDescent="0.4">
      <c r="A5" s="303" t="s">
        <v>63</v>
      </c>
      <c r="B5" s="304"/>
      <c r="C5" s="305">
        <v>0.81</v>
      </c>
      <c r="D5" s="305"/>
      <c r="E5" s="298">
        <v>0.68</v>
      </c>
      <c r="F5" s="298"/>
      <c r="G5" s="307">
        <v>0.69</v>
      </c>
      <c r="H5" s="307"/>
      <c r="I5" s="307">
        <v>0.62</v>
      </c>
      <c r="J5" s="307"/>
      <c r="K5" s="305">
        <v>0.7</v>
      </c>
      <c r="L5" s="310"/>
      <c r="M5" s="229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297"/>
      <c r="AA5" s="297"/>
      <c r="AB5" s="297"/>
      <c r="AC5" s="297"/>
      <c r="AD5" s="297"/>
      <c r="AE5" s="297"/>
      <c r="AF5" s="297"/>
    </row>
    <row r="6" spans="1:33" ht="19.5" thickBot="1" x14ac:dyDescent="0.45">
      <c r="A6" s="311" t="s">
        <v>64</v>
      </c>
      <c r="B6" s="312"/>
      <c r="C6" s="308">
        <v>0.04</v>
      </c>
      <c r="D6" s="308"/>
      <c r="E6" s="308">
        <v>0.08</v>
      </c>
      <c r="F6" s="308"/>
      <c r="G6" s="313">
        <v>0.12</v>
      </c>
      <c r="H6" s="313"/>
      <c r="I6" s="313">
        <v>0.33</v>
      </c>
      <c r="J6" s="313"/>
      <c r="K6" s="308">
        <v>0.13</v>
      </c>
      <c r="L6" s="309"/>
      <c r="M6" s="229"/>
      <c r="N6" s="9"/>
      <c r="O6" s="9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3" ht="19.5" thickBot="1" x14ac:dyDescent="0.45">
      <c r="A7" s="231"/>
      <c r="B7" s="10"/>
      <c r="C7" s="10"/>
      <c r="D7" s="10"/>
      <c r="E7" s="10"/>
      <c r="F7" s="10"/>
      <c r="G7" s="10"/>
      <c r="H7" s="10"/>
      <c r="I7" s="10"/>
      <c r="J7" s="10"/>
      <c r="K7" s="229"/>
      <c r="L7" s="229"/>
      <c r="M7" s="229"/>
      <c r="N7" s="10"/>
      <c r="O7" s="10"/>
      <c r="P7" s="10"/>
      <c r="Q7" s="10"/>
      <c r="R7" s="10"/>
      <c r="S7" s="10"/>
      <c r="T7" s="10"/>
      <c r="U7" s="10"/>
      <c r="V7" s="229"/>
      <c r="W7" s="229"/>
      <c r="X7" s="229"/>
      <c r="Y7" s="10"/>
      <c r="Z7" s="231"/>
      <c r="AA7" s="10"/>
      <c r="AB7" s="10"/>
      <c r="AC7" s="10"/>
      <c r="AD7" s="10"/>
      <c r="AE7" s="10"/>
      <c r="AF7" s="10"/>
    </row>
    <row r="8" spans="1:33" ht="19.5" thickBot="1" x14ac:dyDescent="0.45">
      <c r="A8" s="300"/>
      <c r="B8" s="302"/>
      <c r="C8" s="314" t="s">
        <v>195</v>
      </c>
      <c r="D8" s="315"/>
      <c r="E8" s="315"/>
      <c r="F8" s="315"/>
      <c r="G8" s="315"/>
      <c r="H8" s="316"/>
      <c r="I8" s="314" t="s">
        <v>196</v>
      </c>
      <c r="J8" s="315"/>
      <c r="K8" s="315"/>
      <c r="L8" s="315"/>
      <c r="M8" s="315"/>
      <c r="N8" s="316"/>
      <c r="O8" s="314" t="s">
        <v>197</v>
      </c>
      <c r="P8" s="315"/>
      <c r="Q8" s="315"/>
      <c r="R8" s="315"/>
      <c r="S8" s="315"/>
      <c r="T8" s="316"/>
      <c r="U8" s="314" t="s">
        <v>198</v>
      </c>
      <c r="V8" s="315"/>
      <c r="W8" s="315"/>
      <c r="X8" s="315"/>
      <c r="Y8" s="315"/>
      <c r="Z8" s="316"/>
      <c r="AA8" s="314" t="s">
        <v>4</v>
      </c>
      <c r="AB8" s="315"/>
      <c r="AC8" s="315"/>
      <c r="AD8" s="315"/>
      <c r="AE8" s="315"/>
      <c r="AF8" s="316"/>
    </row>
    <row r="9" spans="1:33" x14ac:dyDescent="0.4">
      <c r="A9" s="327"/>
      <c r="B9" s="328"/>
      <c r="C9" s="319" t="s">
        <v>0</v>
      </c>
      <c r="D9" s="317"/>
      <c r="E9" s="317" t="s">
        <v>3</v>
      </c>
      <c r="F9" s="317"/>
      <c r="G9" s="317" t="s">
        <v>4</v>
      </c>
      <c r="H9" s="318"/>
      <c r="I9" s="319" t="s">
        <v>0</v>
      </c>
      <c r="J9" s="317"/>
      <c r="K9" s="317" t="s">
        <v>3</v>
      </c>
      <c r="L9" s="317"/>
      <c r="M9" s="317" t="s">
        <v>4</v>
      </c>
      <c r="N9" s="318"/>
      <c r="O9" s="319" t="s">
        <v>0</v>
      </c>
      <c r="P9" s="317"/>
      <c r="Q9" s="317" t="s">
        <v>3</v>
      </c>
      <c r="R9" s="317"/>
      <c r="S9" s="317" t="s">
        <v>4</v>
      </c>
      <c r="T9" s="318"/>
      <c r="U9" s="319" t="s">
        <v>0</v>
      </c>
      <c r="V9" s="317"/>
      <c r="W9" s="317" t="s">
        <v>3</v>
      </c>
      <c r="X9" s="317"/>
      <c r="Y9" s="317" t="s">
        <v>4</v>
      </c>
      <c r="Z9" s="318"/>
      <c r="AA9" s="319" t="s">
        <v>0</v>
      </c>
      <c r="AB9" s="317"/>
      <c r="AC9" s="317" t="s">
        <v>3</v>
      </c>
      <c r="AD9" s="317"/>
      <c r="AE9" s="317" t="s">
        <v>4</v>
      </c>
      <c r="AF9" s="318"/>
    </row>
    <row r="10" spans="1:33" x14ac:dyDescent="0.4">
      <c r="A10" s="327"/>
      <c r="B10" s="328"/>
      <c r="C10" s="81" t="s">
        <v>1</v>
      </c>
      <c r="D10" s="40" t="s">
        <v>2</v>
      </c>
      <c r="E10" s="40" t="s">
        <v>1</v>
      </c>
      <c r="F10" s="40" t="s">
        <v>2</v>
      </c>
      <c r="G10" s="40" t="s">
        <v>1</v>
      </c>
      <c r="H10" s="82" t="s">
        <v>2</v>
      </c>
      <c r="I10" s="81" t="s">
        <v>1</v>
      </c>
      <c r="J10" s="40" t="s">
        <v>2</v>
      </c>
      <c r="K10" s="40" t="s">
        <v>1</v>
      </c>
      <c r="L10" s="40" t="s">
        <v>2</v>
      </c>
      <c r="M10" s="40" t="s">
        <v>1</v>
      </c>
      <c r="N10" s="82" t="s">
        <v>2</v>
      </c>
      <c r="O10" s="81" t="s">
        <v>1</v>
      </c>
      <c r="P10" s="40" t="s">
        <v>2</v>
      </c>
      <c r="Q10" s="40" t="s">
        <v>1</v>
      </c>
      <c r="R10" s="40" t="s">
        <v>2</v>
      </c>
      <c r="S10" s="40" t="s">
        <v>1</v>
      </c>
      <c r="T10" s="82" t="s">
        <v>2</v>
      </c>
      <c r="U10" s="81" t="s">
        <v>1</v>
      </c>
      <c r="V10" s="40" t="s">
        <v>2</v>
      </c>
      <c r="W10" s="40" t="s">
        <v>1</v>
      </c>
      <c r="X10" s="40" t="s">
        <v>2</v>
      </c>
      <c r="Y10" s="40" t="s">
        <v>1</v>
      </c>
      <c r="Z10" s="82" t="s">
        <v>2</v>
      </c>
      <c r="AA10" s="81" t="s">
        <v>1</v>
      </c>
      <c r="AB10" s="40" t="s">
        <v>2</v>
      </c>
      <c r="AC10" s="40" t="s">
        <v>1</v>
      </c>
      <c r="AD10" s="40" t="s">
        <v>2</v>
      </c>
      <c r="AE10" s="40" t="s">
        <v>1</v>
      </c>
      <c r="AF10" s="82" t="s">
        <v>2</v>
      </c>
    </row>
    <row r="11" spans="1:33" x14ac:dyDescent="0.4">
      <c r="A11" s="327" t="s">
        <v>186</v>
      </c>
      <c r="B11" s="328"/>
      <c r="C11" s="83">
        <v>15299</v>
      </c>
      <c r="D11" s="30"/>
      <c r="E11" s="23">
        <v>15670</v>
      </c>
      <c r="F11" s="30"/>
      <c r="G11" s="25">
        <f>C11+E11</f>
        <v>30969</v>
      </c>
      <c r="H11" s="84"/>
      <c r="I11" s="83">
        <v>19344</v>
      </c>
      <c r="J11" s="30"/>
      <c r="K11" s="23">
        <v>19268</v>
      </c>
      <c r="L11" s="30"/>
      <c r="M11" s="25">
        <f>I11+K11</f>
        <v>38612</v>
      </c>
      <c r="N11" s="84"/>
      <c r="O11" s="83">
        <v>6885</v>
      </c>
      <c r="P11" s="30"/>
      <c r="Q11" s="23">
        <v>7130</v>
      </c>
      <c r="R11" s="30"/>
      <c r="S11" s="25">
        <f>O11+Q11</f>
        <v>14015</v>
      </c>
      <c r="T11" s="84"/>
      <c r="U11" s="83">
        <v>6212</v>
      </c>
      <c r="V11" s="30"/>
      <c r="W11" s="23">
        <v>7019</v>
      </c>
      <c r="X11" s="30"/>
      <c r="Y11" s="25">
        <f>U11+W11</f>
        <v>13231</v>
      </c>
      <c r="Z11" s="84"/>
      <c r="AA11" s="85">
        <f>C11+I11+O11+U11</f>
        <v>47740</v>
      </c>
      <c r="AB11" s="30"/>
      <c r="AC11" s="25">
        <f>E11+K11+Q11+W11</f>
        <v>49087</v>
      </c>
      <c r="AD11" s="30"/>
      <c r="AE11" s="25">
        <f>AA11+AC11</f>
        <v>96827</v>
      </c>
      <c r="AF11" s="84"/>
      <c r="AG11" s="232"/>
    </row>
    <row r="12" spans="1:33" x14ac:dyDescent="0.4">
      <c r="A12" s="323" t="s">
        <v>187</v>
      </c>
      <c r="B12" s="324"/>
      <c r="C12" s="83">
        <v>1315</v>
      </c>
      <c r="D12" s="31">
        <f>ROUNDDOWN(C12/C11,5)</f>
        <v>8.5949999999999999E-2</v>
      </c>
      <c r="E12" s="23">
        <v>2287</v>
      </c>
      <c r="F12" s="31">
        <f>ROUNDDOWN(E12/E11,5)</f>
        <v>0.14593999999999999</v>
      </c>
      <c r="G12" s="25">
        <f>C12+E12</f>
        <v>3602</v>
      </c>
      <c r="H12" s="87">
        <f>ROUNDDOWN(G12/G11,5)</f>
        <v>0.1163</v>
      </c>
      <c r="I12" s="83">
        <v>1270</v>
      </c>
      <c r="J12" s="31">
        <f>ROUNDDOWN(I12/I11,5)</f>
        <v>6.565E-2</v>
      </c>
      <c r="K12" s="23">
        <v>2910</v>
      </c>
      <c r="L12" s="31">
        <f>ROUNDDOWN(K12/K11,5)</f>
        <v>0.15101999999999999</v>
      </c>
      <c r="M12" s="25">
        <f t="shared" ref="M12:M59" si="0">I12+K12</f>
        <v>4180</v>
      </c>
      <c r="N12" s="87">
        <f>ROUNDDOWN(M12/M11,5)</f>
        <v>0.10825</v>
      </c>
      <c r="O12" s="83">
        <v>636</v>
      </c>
      <c r="P12" s="31">
        <f>ROUNDDOWN(O12/O11,5)</f>
        <v>9.2369999999999994E-2</v>
      </c>
      <c r="Q12" s="23">
        <v>1278</v>
      </c>
      <c r="R12" s="31">
        <f>ROUNDDOWN(Q12/Q11,5)</f>
        <v>0.17924000000000001</v>
      </c>
      <c r="S12" s="25">
        <f t="shared" ref="S12:S13" si="1">O12+Q12</f>
        <v>1914</v>
      </c>
      <c r="T12" s="87">
        <f>ROUNDDOWN(S12/S11,5)</f>
        <v>0.13655999999999999</v>
      </c>
      <c r="U12" s="83">
        <v>1031</v>
      </c>
      <c r="V12" s="31">
        <f>ROUNDDOWN(U12/U11,5)</f>
        <v>0.16596</v>
      </c>
      <c r="W12" s="23">
        <v>1734</v>
      </c>
      <c r="X12" s="31">
        <f>ROUNDDOWN(W12/W11,5)</f>
        <v>0.24704000000000001</v>
      </c>
      <c r="Y12" s="25">
        <f t="shared" ref="Y12:Y59" si="2">U12+W12</f>
        <v>2765</v>
      </c>
      <c r="Z12" s="87">
        <f>ROUNDDOWN(Y12/Y11,5)</f>
        <v>0.20896999999999999</v>
      </c>
      <c r="AA12" s="85">
        <f t="shared" ref="AA12:AA14" si="3">C12+I12+O12+U12</f>
        <v>4252</v>
      </c>
      <c r="AB12" s="31">
        <f>ROUNDDOWN(AA12/AA11,5)</f>
        <v>8.906E-2</v>
      </c>
      <c r="AC12" s="25">
        <f t="shared" ref="AC12:AC13" si="4">E12+K12+Q12+W12</f>
        <v>8209</v>
      </c>
      <c r="AD12" s="31">
        <f>ROUNDDOWN(AC12/AC11,5)</f>
        <v>0.16722999999999999</v>
      </c>
      <c r="AE12" s="25">
        <f t="shared" ref="AE12:AE59" si="5">AA12+AC12</f>
        <v>12461</v>
      </c>
      <c r="AF12" s="87">
        <f>ROUNDDOWN(AE12/AE11,5)</f>
        <v>0.12869</v>
      </c>
    </row>
    <row r="13" spans="1:33" x14ac:dyDescent="0.4">
      <c r="A13" s="323" t="s">
        <v>188</v>
      </c>
      <c r="B13" s="324"/>
      <c r="C13" s="83">
        <v>0</v>
      </c>
      <c r="D13" s="30"/>
      <c r="E13" s="23">
        <v>0</v>
      </c>
      <c r="F13" s="30"/>
      <c r="G13" s="25">
        <f>C13+E13</f>
        <v>0</v>
      </c>
      <c r="H13" s="84"/>
      <c r="I13" s="83"/>
      <c r="J13" s="30"/>
      <c r="K13" s="23"/>
      <c r="L13" s="30"/>
      <c r="M13" s="25">
        <f t="shared" si="0"/>
        <v>0</v>
      </c>
      <c r="N13" s="84"/>
      <c r="O13" s="83"/>
      <c r="P13" s="30"/>
      <c r="Q13" s="23"/>
      <c r="R13" s="30"/>
      <c r="S13" s="25">
        <f t="shared" si="1"/>
        <v>0</v>
      </c>
      <c r="T13" s="84"/>
      <c r="U13" s="83">
        <v>0</v>
      </c>
      <c r="V13" s="30"/>
      <c r="W13" s="23">
        <v>0</v>
      </c>
      <c r="X13" s="30"/>
      <c r="Y13" s="25">
        <f t="shared" si="2"/>
        <v>0</v>
      </c>
      <c r="Z13" s="84"/>
      <c r="AA13" s="85">
        <f t="shared" si="3"/>
        <v>0</v>
      </c>
      <c r="AB13" s="30"/>
      <c r="AC13" s="25">
        <f t="shared" si="4"/>
        <v>0</v>
      </c>
      <c r="AD13" s="30"/>
      <c r="AE13" s="25">
        <f t="shared" si="5"/>
        <v>0</v>
      </c>
      <c r="AF13" s="84"/>
    </row>
    <row r="14" spans="1:33" x14ac:dyDescent="0.4">
      <c r="A14" s="327" t="s">
        <v>189</v>
      </c>
      <c r="B14" s="328"/>
      <c r="C14" s="83">
        <f>C12+C13</f>
        <v>1315</v>
      </c>
      <c r="D14" s="30"/>
      <c r="E14" s="23">
        <f>E12+E13</f>
        <v>2287</v>
      </c>
      <c r="F14" s="30"/>
      <c r="G14" s="25">
        <f>C14+E14</f>
        <v>3602</v>
      </c>
      <c r="H14" s="84"/>
      <c r="I14" s="83">
        <f>I12+I13</f>
        <v>1270</v>
      </c>
      <c r="J14" s="30"/>
      <c r="K14" s="23">
        <f>K12+K13</f>
        <v>2910</v>
      </c>
      <c r="L14" s="30"/>
      <c r="M14" s="25">
        <f t="shared" si="0"/>
        <v>4180</v>
      </c>
      <c r="N14" s="84"/>
      <c r="O14" s="83">
        <f>O12+O13</f>
        <v>636</v>
      </c>
      <c r="P14" s="30"/>
      <c r="Q14" s="23">
        <f>Q12+Q13</f>
        <v>1278</v>
      </c>
      <c r="R14" s="30"/>
      <c r="S14" s="25">
        <f>O14+Q14</f>
        <v>1914</v>
      </c>
      <c r="T14" s="84"/>
      <c r="U14" s="83">
        <f>U12+U13</f>
        <v>1031</v>
      </c>
      <c r="V14" s="30"/>
      <c r="W14" s="23">
        <f>W12+W13</f>
        <v>1734</v>
      </c>
      <c r="X14" s="30"/>
      <c r="Y14" s="25">
        <f t="shared" si="2"/>
        <v>2765</v>
      </c>
      <c r="Z14" s="84"/>
      <c r="AA14" s="85">
        <f t="shared" si="3"/>
        <v>4252</v>
      </c>
      <c r="AB14" s="30"/>
      <c r="AC14" s="25">
        <f>E14+K14+Q14+W14</f>
        <v>8209</v>
      </c>
      <c r="AD14" s="30"/>
      <c r="AE14" s="25">
        <f t="shared" si="5"/>
        <v>12461</v>
      </c>
      <c r="AF14" s="84"/>
    </row>
    <row r="15" spans="1:33" x14ac:dyDescent="0.4">
      <c r="A15" s="325" t="s">
        <v>9</v>
      </c>
      <c r="B15" s="233" t="s">
        <v>7</v>
      </c>
      <c r="C15" s="234">
        <v>4</v>
      </c>
      <c r="D15" s="90">
        <f>ROUNDDOWN(C15/$C$14,5)</f>
        <v>3.0400000000000002E-3</v>
      </c>
      <c r="E15" s="235">
        <v>0</v>
      </c>
      <c r="F15" s="90">
        <f>ROUNDDOWN(E15/$E$14,5)</f>
        <v>0</v>
      </c>
      <c r="G15" s="92">
        <f t="shared" ref="G15:G59" si="6">C15+E15</f>
        <v>4</v>
      </c>
      <c r="H15" s="93">
        <f>ROUNDDOWN(G15/$G$14,5)</f>
        <v>1.1100000000000001E-3</v>
      </c>
      <c r="I15" s="234">
        <v>3</v>
      </c>
      <c r="J15" s="90">
        <f>ROUNDDOWN(I15/$I$14,5)</f>
        <v>2.3600000000000001E-3</v>
      </c>
      <c r="K15" s="235">
        <v>1</v>
      </c>
      <c r="L15" s="90">
        <f>ROUNDDOWN(K15/$K$14,5)</f>
        <v>3.4000000000000002E-4</v>
      </c>
      <c r="M15" s="92">
        <f t="shared" si="0"/>
        <v>4</v>
      </c>
      <c r="N15" s="93">
        <f>ROUNDDOWN(M15/$M$14,5)</f>
        <v>9.5E-4</v>
      </c>
      <c r="O15" s="234">
        <v>0</v>
      </c>
      <c r="P15" s="90">
        <f>ROUNDDOWN(O15/$O$14,5)</f>
        <v>0</v>
      </c>
      <c r="Q15" s="235">
        <v>1</v>
      </c>
      <c r="R15" s="90">
        <f>ROUNDDOWN(Q15/$Q$14,5)</f>
        <v>7.7999999999999999E-4</v>
      </c>
      <c r="S15" s="92">
        <f t="shared" ref="S15:S59" si="7">O15+Q15</f>
        <v>1</v>
      </c>
      <c r="T15" s="93">
        <f>ROUNDDOWN(S15/$S$14,5)</f>
        <v>5.1999999999999995E-4</v>
      </c>
      <c r="U15" s="234">
        <v>3</v>
      </c>
      <c r="V15" s="90">
        <f>ROUNDDOWN(U15/$U$14,5)</f>
        <v>2.8999999999999998E-3</v>
      </c>
      <c r="W15" s="235">
        <v>1</v>
      </c>
      <c r="X15" s="90">
        <f>ROUNDDOWN(W15/$W$14,5)</f>
        <v>5.6999999999999998E-4</v>
      </c>
      <c r="Y15" s="92">
        <f t="shared" si="2"/>
        <v>4</v>
      </c>
      <c r="Z15" s="93">
        <f>ROUNDDOWN(Y15/$Y$14,5)</f>
        <v>1.4400000000000001E-3</v>
      </c>
      <c r="AA15" s="94">
        <f>C15+I15+O15+U15</f>
        <v>10</v>
      </c>
      <c r="AB15" s="90">
        <f>ROUNDDOWN(AA15/$AA$14,5)</f>
        <v>2.3500000000000001E-3</v>
      </c>
      <c r="AC15" s="92">
        <f t="shared" ref="AC15:AC59" si="8">E15+K15+Q15+W15</f>
        <v>3</v>
      </c>
      <c r="AD15" s="90">
        <f>ROUNDDOWN(AC15/$AC$14,5)</f>
        <v>3.6000000000000002E-4</v>
      </c>
      <c r="AE15" s="92">
        <f t="shared" si="5"/>
        <v>13</v>
      </c>
      <c r="AF15" s="93">
        <f>ROUNDDOWN(AE15/$AE$14,5)</f>
        <v>1.0399999999999999E-3</v>
      </c>
    </row>
    <row r="16" spans="1:33" x14ac:dyDescent="0.4">
      <c r="A16" s="325"/>
      <c r="B16" s="236" t="s">
        <v>5</v>
      </c>
      <c r="C16" s="237">
        <v>246</v>
      </c>
      <c r="D16" s="97">
        <f>ROUNDDOWN(C16/$C$14,5)</f>
        <v>0.18706999999999999</v>
      </c>
      <c r="E16" s="238">
        <v>109</v>
      </c>
      <c r="F16" s="97">
        <f t="shared" ref="F16:F59" si="9">ROUNDDOWN(E16/$E$14,5)</f>
        <v>4.7660000000000001E-2</v>
      </c>
      <c r="G16" s="99">
        <f t="shared" si="6"/>
        <v>355</v>
      </c>
      <c r="H16" s="100">
        <f t="shared" ref="H16:H59" si="10">ROUNDDOWN(G16/$G$14,5)</f>
        <v>9.8549999999999999E-2</v>
      </c>
      <c r="I16" s="237">
        <v>264</v>
      </c>
      <c r="J16" s="97">
        <f t="shared" ref="J16:J59" si="11">ROUNDDOWN(I16/$I$14,5)</f>
        <v>0.20787</v>
      </c>
      <c r="K16" s="238">
        <v>144</v>
      </c>
      <c r="L16" s="97">
        <f t="shared" ref="L16:L59" si="12">ROUNDDOWN(K16/$K$14,5)</f>
        <v>4.9480000000000003E-2</v>
      </c>
      <c r="M16" s="99">
        <f t="shared" si="0"/>
        <v>408</v>
      </c>
      <c r="N16" s="100">
        <f t="shared" ref="N16:N59" si="13">ROUNDDOWN(M16/$M$14,5)</f>
        <v>9.7600000000000006E-2</v>
      </c>
      <c r="O16" s="237">
        <v>139</v>
      </c>
      <c r="P16" s="97">
        <f t="shared" ref="P16:P59" si="14">ROUNDDOWN(O16/$O$14,5)</f>
        <v>0.21854999999999999</v>
      </c>
      <c r="Q16" s="238">
        <v>67</v>
      </c>
      <c r="R16" s="97">
        <f t="shared" ref="R16:R59" si="15">ROUNDDOWN(Q16/$Q$14,5)</f>
        <v>5.2420000000000001E-2</v>
      </c>
      <c r="S16" s="99">
        <f t="shared" si="7"/>
        <v>206</v>
      </c>
      <c r="T16" s="100">
        <f t="shared" ref="T16:T59" si="16">ROUNDDOWN(S16/$S$14,5)</f>
        <v>0.10761999999999999</v>
      </c>
      <c r="U16" s="237">
        <v>250</v>
      </c>
      <c r="V16" s="97">
        <f t="shared" ref="V16:V59" si="17">ROUNDDOWN(U16/$U$14,5)</f>
        <v>0.24248</v>
      </c>
      <c r="W16" s="238">
        <v>121</v>
      </c>
      <c r="X16" s="97">
        <f t="shared" ref="X16:X59" si="18">ROUNDDOWN(W16/$W$14,5)</f>
        <v>6.9779999999999995E-2</v>
      </c>
      <c r="Y16" s="99">
        <f t="shared" si="2"/>
        <v>371</v>
      </c>
      <c r="Z16" s="100">
        <f t="shared" ref="Z16:Z59" si="19">ROUNDDOWN(Y16/$Y$14,5)</f>
        <v>0.13417000000000001</v>
      </c>
      <c r="AA16" s="101">
        <f t="shared" ref="AA16:AA59" si="20">C16+I16+O16+U16</f>
        <v>899</v>
      </c>
      <c r="AB16" s="97">
        <f t="shared" ref="AB16:AB59" si="21">ROUNDDOWN(AA16/$AA$14,5)</f>
        <v>0.21142</v>
      </c>
      <c r="AC16" s="99">
        <f t="shared" si="8"/>
        <v>441</v>
      </c>
      <c r="AD16" s="97">
        <f t="shared" ref="AD16:AD59" si="22">ROUNDDOWN(AC16/$AC$14,5)</f>
        <v>5.3719999999999997E-2</v>
      </c>
      <c r="AE16" s="99">
        <f t="shared" si="5"/>
        <v>1340</v>
      </c>
      <c r="AF16" s="100">
        <f t="shared" ref="AF16:AF59" si="23">ROUNDDOWN(AE16/$AE$14,5)</f>
        <v>0.10753</v>
      </c>
    </row>
    <row r="17" spans="1:32" x14ac:dyDescent="0.4">
      <c r="A17" s="325"/>
      <c r="B17" s="236" t="s">
        <v>6</v>
      </c>
      <c r="C17" s="237">
        <v>819</v>
      </c>
      <c r="D17" s="97">
        <f>ROUNDDOWN(C17/$C$14,5)</f>
        <v>0.62280999999999997</v>
      </c>
      <c r="E17" s="238">
        <v>1366</v>
      </c>
      <c r="F17" s="97">
        <f t="shared" si="9"/>
        <v>0.59728000000000003</v>
      </c>
      <c r="G17" s="99">
        <f t="shared" si="6"/>
        <v>2185</v>
      </c>
      <c r="H17" s="100">
        <f t="shared" si="10"/>
        <v>0.60660000000000003</v>
      </c>
      <c r="I17" s="237">
        <v>746</v>
      </c>
      <c r="J17" s="97">
        <f t="shared" si="11"/>
        <v>0.58740000000000003</v>
      </c>
      <c r="K17" s="238">
        <v>1616</v>
      </c>
      <c r="L17" s="97">
        <f t="shared" si="12"/>
        <v>0.55532000000000004</v>
      </c>
      <c r="M17" s="99">
        <f t="shared" si="0"/>
        <v>2362</v>
      </c>
      <c r="N17" s="100">
        <f t="shared" si="13"/>
        <v>0.56506999999999996</v>
      </c>
      <c r="O17" s="237">
        <v>356</v>
      </c>
      <c r="P17" s="97">
        <f t="shared" si="14"/>
        <v>0.55974000000000002</v>
      </c>
      <c r="Q17" s="238">
        <v>741</v>
      </c>
      <c r="R17" s="97">
        <f t="shared" si="15"/>
        <v>0.57981000000000005</v>
      </c>
      <c r="S17" s="99">
        <f t="shared" si="7"/>
        <v>1097</v>
      </c>
      <c r="T17" s="100">
        <f t="shared" si="16"/>
        <v>0.57313999999999998</v>
      </c>
      <c r="U17" s="237">
        <v>545</v>
      </c>
      <c r="V17" s="97">
        <f t="shared" si="17"/>
        <v>0.52861000000000002</v>
      </c>
      <c r="W17" s="238">
        <v>999</v>
      </c>
      <c r="X17" s="97">
        <f t="shared" si="18"/>
        <v>0.57611999999999997</v>
      </c>
      <c r="Y17" s="99">
        <f t="shared" si="2"/>
        <v>1544</v>
      </c>
      <c r="Z17" s="100">
        <f t="shared" si="19"/>
        <v>0.55840000000000001</v>
      </c>
      <c r="AA17" s="101">
        <f t="shared" si="20"/>
        <v>2466</v>
      </c>
      <c r="AB17" s="97">
        <f t="shared" si="21"/>
        <v>0.57996000000000003</v>
      </c>
      <c r="AC17" s="99">
        <f t="shared" si="8"/>
        <v>4722</v>
      </c>
      <c r="AD17" s="97">
        <f t="shared" si="22"/>
        <v>0.57521999999999995</v>
      </c>
      <c r="AE17" s="99">
        <f t="shared" si="5"/>
        <v>7188</v>
      </c>
      <c r="AF17" s="100">
        <f t="shared" si="23"/>
        <v>0.57682999999999995</v>
      </c>
    </row>
    <row r="18" spans="1:32" x14ac:dyDescent="0.4">
      <c r="A18" s="325"/>
      <c r="B18" s="239" t="s">
        <v>8</v>
      </c>
      <c r="C18" s="240">
        <v>241</v>
      </c>
      <c r="D18" s="104">
        <f t="shared" ref="D18:D59" si="24">ROUNDDOWN(C18/$C$14,5)</f>
        <v>0.18326000000000001</v>
      </c>
      <c r="E18" s="241">
        <v>801</v>
      </c>
      <c r="F18" s="104">
        <f t="shared" si="9"/>
        <v>0.35024</v>
      </c>
      <c r="G18" s="106">
        <f t="shared" si="6"/>
        <v>1042</v>
      </c>
      <c r="H18" s="107">
        <f t="shared" si="10"/>
        <v>0.28927999999999998</v>
      </c>
      <c r="I18" s="240">
        <v>254</v>
      </c>
      <c r="J18" s="104">
        <f t="shared" si="11"/>
        <v>0.2</v>
      </c>
      <c r="K18" s="241">
        <v>1135</v>
      </c>
      <c r="L18" s="104">
        <f t="shared" si="12"/>
        <v>0.39002999999999999</v>
      </c>
      <c r="M18" s="106">
        <f t="shared" si="0"/>
        <v>1389</v>
      </c>
      <c r="N18" s="107">
        <f t="shared" si="13"/>
        <v>0.33228999999999997</v>
      </c>
      <c r="O18" s="240">
        <v>141</v>
      </c>
      <c r="P18" s="104">
        <f t="shared" si="14"/>
        <v>0.22169</v>
      </c>
      <c r="Q18" s="241">
        <v>458</v>
      </c>
      <c r="R18" s="104">
        <f t="shared" si="15"/>
        <v>0.35837000000000002</v>
      </c>
      <c r="S18" s="106">
        <f t="shared" si="7"/>
        <v>599</v>
      </c>
      <c r="T18" s="107">
        <f t="shared" si="16"/>
        <v>0.31295000000000001</v>
      </c>
      <c r="U18" s="240">
        <v>226</v>
      </c>
      <c r="V18" s="104">
        <f t="shared" si="17"/>
        <v>0.21920000000000001</v>
      </c>
      <c r="W18" s="241">
        <v>604</v>
      </c>
      <c r="X18" s="104">
        <f t="shared" si="18"/>
        <v>0.34832000000000002</v>
      </c>
      <c r="Y18" s="106">
        <f t="shared" si="2"/>
        <v>830</v>
      </c>
      <c r="Z18" s="107">
        <f t="shared" si="19"/>
        <v>0.30018</v>
      </c>
      <c r="AA18" s="108">
        <f t="shared" si="20"/>
        <v>862</v>
      </c>
      <c r="AB18" s="104">
        <f t="shared" si="21"/>
        <v>0.20272000000000001</v>
      </c>
      <c r="AC18" s="106">
        <f t="shared" si="8"/>
        <v>2998</v>
      </c>
      <c r="AD18" s="104">
        <f t="shared" si="22"/>
        <v>0.36520000000000002</v>
      </c>
      <c r="AE18" s="106">
        <f t="shared" si="5"/>
        <v>3860</v>
      </c>
      <c r="AF18" s="107">
        <f t="shared" si="23"/>
        <v>0.30975999999999998</v>
      </c>
    </row>
    <row r="19" spans="1:32" x14ac:dyDescent="0.4">
      <c r="A19" s="321" t="s">
        <v>29</v>
      </c>
      <c r="B19" s="233" t="s">
        <v>10</v>
      </c>
      <c r="C19" s="234">
        <v>237</v>
      </c>
      <c r="D19" s="90">
        <f t="shared" si="24"/>
        <v>0.18021999999999999</v>
      </c>
      <c r="E19" s="235">
        <v>689</v>
      </c>
      <c r="F19" s="90">
        <f t="shared" si="9"/>
        <v>0.30125999999999997</v>
      </c>
      <c r="G19" s="92">
        <f t="shared" si="6"/>
        <v>926</v>
      </c>
      <c r="H19" s="93">
        <f t="shared" si="10"/>
        <v>0.25707000000000002</v>
      </c>
      <c r="I19" s="234">
        <v>320</v>
      </c>
      <c r="J19" s="90">
        <f t="shared" si="11"/>
        <v>0.25196000000000002</v>
      </c>
      <c r="K19" s="235">
        <v>1076</v>
      </c>
      <c r="L19" s="90">
        <f t="shared" si="12"/>
        <v>0.36975000000000002</v>
      </c>
      <c r="M19" s="92">
        <f t="shared" si="0"/>
        <v>1396</v>
      </c>
      <c r="N19" s="93">
        <f t="shared" si="13"/>
        <v>0.33396999999999999</v>
      </c>
      <c r="O19" s="234">
        <v>176</v>
      </c>
      <c r="P19" s="90">
        <f t="shared" si="14"/>
        <v>0.27672000000000002</v>
      </c>
      <c r="Q19" s="235">
        <v>577</v>
      </c>
      <c r="R19" s="90">
        <f t="shared" si="15"/>
        <v>0.45147999999999999</v>
      </c>
      <c r="S19" s="92">
        <f t="shared" si="7"/>
        <v>753</v>
      </c>
      <c r="T19" s="93">
        <f t="shared" si="16"/>
        <v>0.39340999999999998</v>
      </c>
      <c r="U19" s="234">
        <v>394</v>
      </c>
      <c r="V19" s="90">
        <f t="shared" si="17"/>
        <v>0.38214999999999999</v>
      </c>
      <c r="W19" s="235">
        <v>876</v>
      </c>
      <c r="X19" s="90">
        <f t="shared" si="18"/>
        <v>0.50519000000000003</v>
      </c>
      <c r="Y19" s="92">
        <f t="shared" si="2"/>
        <v>1270</v>
      </c>
      <c r="Z19" s="93">
        <f t="shared" si="19"/>
        <v>0.45931</v>
      </c>
      <c r="AA19" s="94">
        <f t="shared" si="20"/>
        <v>1127</v>
      </c>
      <c r="AB19" s="90">
        <f t="shared" si="21"/>
        <v>0.26505000000000001</v>
      </c>
      <c r="AC19" s="92">
        <f t="shared" si="8"/>
        <v>3218</v>
      </c>
      <c r="AD19" s="90">
        <f t="shared" si="22"/>
        <v>0.39200000000000002</v>
      </c>
      <c r="AE19" s="92">
        <f t="shared" si="5"/>
        <v>4345</v>
      </c>
      <c r="AF19" s="93">
        <f t="shared" si="23"/>
        <v>0.34867999999999999</v>
      </c>
    </row>
    <row r="20" spans="1:32" x14ac:dyDescent="0.4">
      <c r="A20" s="326"/>
      <c r="B20" s="236" t="s">
        <v>11</v>
      </c>
      <c r="C20" s="237">
        <v>620</v>
      </c>
      <c r="D20" s="97">
        <f>ROUNDDOWN(C20/$C$14,5)</f>
        <v>0.47148000000000001</v>
      </c>
      <c r="E20" s="238">
        <v>1218</v>
      </c>
      <c r="F20" s="97">
        <f t="shared" si="9"/>
        <v>0.53256999999999999</v>
      </c>
      <c r="G20" s="99">
        <f t="shared" si="6"/>
        <v>1838</v>
      </c>
      <c r="H20" s="100">
        <f t="shared" si="10"/>
        <v>0.51027</v>
      </c>
      <c r="I20" s="237">
        <v>485</v>
      </c>
      <c r="J20" s="97">
        <f t="shared" si="11"/>
        <v>0.38188</v>
      </c>
      <c r="K20" s="238">
        <v>1387</v>
      </c>
      <c r="L20" s="97">
        <f t="shared" si="12"/>
        <v>0.47663</v>
      </c>
      <c r="M20" s="99">
        <f t="shared" si="0"/>
        <v>1872</v>
      </c>
      <c r="N20" s="100">
        <f t="shared" si="13"/>
        <v>0.44784000000000002</v>
      </c>
      <c r="O20" s="237">
        <v>230</v>
      </c>
      <c r="P20" s="97">
        <f t="shared" si="14"/>
        <v>0.36163000000000001</v>
      </c>
      <c r="Q20" s="238">
        <v>529</v>
      </c>
      <c r="R20" s="97">
        <f t="shared" si="15"/>
        <v>0.41392000000000001</v>
      </c>
      <c r="S20" s="99">
        <f t="shared" si="7"/>
        <v>759</v>
      </c>
      <c r="T20" s="100">
        <f t="shared" si="16"/>
        <v>0.39655000000000001</v>
      </c>
      <c r="U20" s="237">
        <v>310</v>
      </c>
      <c r="V20" s="97">
        <f t="shared" si="17"/>
        <v>0.30066999999999999</v>
      </c>
      <c r="W20" s="238">
        <v>586</v>
      </c>
      <c r="X20" s="97">
        <f t="shared" si="18"/>
        <v>0.33794000000000002</v>
      </c>
      <c r="Y20" s="99">
        <f t="shared" si="2"/>
        <v>896</v>
      </c>
      <c r="Z20" s="100">
        <f t="shared" si="19"/>
        <v>0.32405</v>
      </c>
      <c r="AA20" s="101">
        <f t="shared" si="20"/>
        <v>1645</v>
      </c>
      <c r="AB20" s="97">
        <f t="shared" si="21"/>
        <v>0.38686999999999999</v>
      </c>
      <c r="AC20" s="99">
        <f t="shared" si="8"/>
        <v>3720</v>
      </c>
      <c r="AD20" s="97">
        <f t="shared" si="22"/>
        <v>0.45316000000000001</v>
      </c>
      <c r="AE20" s="99">
        <f t="shared" si="5"/>
        <v>5365</v>
      </c>
      <c r="AF20" s="100">
        <f t="shared" si="23"/>
        <v>0.43053999999999998</v>
      </c>
    </row>
    <row r="21" spans="1:32" x14ac:dyDescent="0.4">
      <c r="A21" s="326"/>
      <c r="B21" s="239" t="s">
        <v>12</v>
      </c>
      <c r="C21" s="240">
        <v>450</v>
      </c>
      <c r="D21" s="104">
        <f t="shared" si="24"/>
        <v>0.3422</v>
      </c>
      <c r="E21" s="241">
        <v>364</v>
      </c>
      <c r="F21" s="104">
        <f t="shared" si="9"/>
        <v>0.15916</v>
      </c>
      <c r="G21" s="106">
        <f t="shared" si="6"/>
        <v>814</v>
      </c>
      <c r="H21" s="107">
        <f t="shared" si="10"/>
        <v>0.22597999999999999</v>
      </c>
      <c r="I21" s="240">
        <v>460</v>
      </c>
      <c r="J21" s="104">
        <f t="shared" si="11"/>
        <v>0.36220000000000002</v>
      </c>
      <c r="K21" s="241">
        <v>433</v>
      </c>
      <c r="L21" s="104">
        <f t="shared" si="12"/>
        <v>0.14879000000000001</v>
      </c>
      <c r="M21" s="106">
        <f t="shared" si="0"/>
        <v>893</v>
      </c>
      <c r="N21" s="107">
        <f t="shared" si="13"/>
        <v>0.21362999999999999</v>
      </c>
      <c r="O21" s="240">
        <v>223</v>
      </c>
      <c r="P21" s="104">
        <f t="shared" si="14"/>
        <v>0.35061999999999999</v>
      </c>
      <c r="Q21" s="241">
        <v>162</v>
      </c>
      <c r="R21" s="104">
        <f t="shared" si="15"/>
        <v>0.12676000000000001</v>
      </c>
      <c r="S21" s="106">
        <f t="shared" si="7"/>
        <v>385</v>
      </c>
      <c r="T21" s="107">
        <f t="shared" si="16"/>
        <v>0.20114000000000001</v>
      </c>
      <c r="U21" s="240">
        <v>313</v>
      </c>
      <c r="V21" s="104">
        <f t="shared" si="17"/>
        <v>0.30358000000000002</v>
      </c>
      <c r="W21" s="241">
        <v>257</v>
      </c>
      <c r="X21" s="104">
        <f t="shared" si="18"/>
        <v>0.14821000000000001</v>
      </c>
      <c r="Y21" s="106">
        <f t="shared" si="2"/>
        <v>570</v>
      </c>
      <c r="Z21" s="107">
        <f t="shared" si="19"/>
        <v>0.20613999999999999</v>
      </c>
      <c r="AA21" s="108">
        <f t="shared" si="20"/>
        <v>1446</v>
      </c>
      <c r="AB21" s="104">
        <f t="shared" si="21"/>
        <v>0.34006999999999998</v>
      </c>
      <c r="AC21" s="106">
        <f t="shared" si="8"/>
        <v>1216</v>
      </c>
      <c r="AD21" s="104">
        <f t="shared" si="22"/>
        <v>0.14813000000000001</v>
      </c>
      <c r="AE21" s="106">
        <f t="shared" si="5"/>
        <v>2662</v>
      </c>
      <c r="AF21" s="107">
        <f t="shared" si="23"/>
        <v>0.21362</v>
      </c>
    </row>
    <row r="22" spans="1:32" x14ac:dyDescent="0.4">
      <c r="A22" s="322" t="s">
        <v>30</v>
      </c>
      <c r="B22" s="242" t="s">
        <v>70</v>
      </c>
      <c r="C22" s="243">
        <v>616</v>
      </c>
      <c r="D22" s="90">
        <f t="shared" si="24"/>
        <v>0.46844000000000002</v>
      </c>
      <c r="E22" s="235">
        <v>1320</v>
      </c>
      <c r="F22" s="90">
        <f t="shared" si="9"/>
        <v>0.57716999999999996</v>
      </c>
      <c r="G22" s="92">
        <f t="shared" si="6"/>
        <v>1936</v>
      </c>
      <c r="H22" s="93">
        <f t="shared" si="10"/>
        <v>0.53747</v>
      </c>
      <c r="I22" s="234">
        <v>521</v>
      </c>
      <c r="J22" s="90">
        <f t="shared" si="11"/>
        <v>0.41022999999999998</v>
      </c>
      <c r="K22" s="235">
        <v>1319</v>
      </c>
      <c r="L22" s="90">
        <f t="shared" si="12"/>
        <v>0.45326</v>
      </c>
      <c r="M22" s="92">
        <f t="shared" si="0"/>
        <v>1840</v>
      </c>
      <c r="N22" s="93">
        <f t="shared" si="13"/>
        <v>0.44019000000000003</v>
      </c>
      <c r="O22" s="234">
        <v>280</v>
      </c>
      <c r="P22" s="90">
        <f t="shared" si="14"/>
        <v>0.44024999999999997</v>
      </c>
      <c r="Q22" s="235">
        <v>773</v>
      </c>
      <c r="R22" s="90">
        <f t="shared" si="15"/>
        <v>0.60485</v>
      </c>
      <c r="S22" s="92">
        <f t="shared" si="7"/>
        <v>1053</v>
      </c>
      <c r="T22" s="93">
        <f t="shared" si="16"/>
        <v>0.55015000000000003</v>
      </c>
      <c r="U22" s="234">
        <v>653</v>
      </c>
      <c r="V22" s="90">
        <f t="shared" si="17"/>
        <v>0.63336000000000003</v>
      </c>
      <c r="W22" s="235">
        <v>1164</v>
      </c>
      <c r="X22" s="90">
        <f t="shared" si="18"/>
        <v>0.67127999999999999</v>
      </c>
      <c r="Y22" s="92">
        <f t="shared" si="2"/>
        <v>1817</v>
      </c>
      <c r="Z22" s="93">
        <f t="shared" si="19"/>
        <v>0.65713999999999995</v>
      </c>
      <c r="AA22" s="94">
        <f t="shared" si="20"/>
        <v>2070</v>
      </c>
      <c r="AB22" s="90">
        <f t="shared" si="21"/>
        <v>0.48681999999999997</v>
      </c>
      <c r="AC22" s="92">
        <f t="shared" si="8"/>
        <v>4576</v>
      </c>
      <c r="AD22" s="90">
        <f t="shared" si="22"/>
        <v>0.55742999999999998</v>
      </c>
      <c r="AE22" s="92">
        <f t="shared" si="5"/>
        <v>6646</v>
      </c>
      <c r="AF22" s="93">
        <f t="shared" si="23"/>
        <v>0.53334000000000004</v>
      </c>
    </row>
    <row r="23" spans="1:32" x14ac:dyDescent="0.4">
      <c r="A23" s="322"/>
      <c r="B23" s="242" t="s">
        <v>71</v>
      </c>
      <c r="C23" s="244">
        <v>855</v>
      </c>
      <c r="D23" s="104">
        <f t="shared" si="24"/>
        <v>0.65019000000000005</v>
      </c>
      <c r="E23" s="241">
        <v>1230</v>
      </c>
      <c r="F23" s="104">
        <f t="shared" si="9"/>
        <v>0.53781999999999996</v>
      </c>
      <c r="G23" s="106">
        <f t="shared" si="6"/>
        <v>2085</v>
      </c>
      <c r="H23" s="107">
        <f t="shared" si="10"/>
        <v>0.57884000000000002</v>
      </c>
      <c r="I23" s="240">
        <v>635</v>
      </c>
      <c r="J23" s="104">
        <f t="shared" si="11"/>
        <v>0.5</v>
      </c>
      <c r="K23" s="241">
        <v>1098</v>
      </c>
      <c r="L23" s="104">
        <f t="shared" si="12"/>
        <v>0.37730999999999998</v>
      </c>
      <c r="M23" s="106">
        <f t="shared" si="0"/>
        <v>1733</v>
      </c>
      <c r="N23" s="107">
        <f t="shared" si="13"/>
        <v>0.41459000000000001</v>
      </c>
      <c r="O23" s="240">
        <v>361</v>
      </c>
      <c r="P23" s="104">
        <f t="shared" si="14"/>
        <v>0.56760999999999995</v>
      </c>
      <c r="Q23" s="241">
        <v>578</v>
      </c>
      <c r="R23" s="104">
        <f t="shared" si="15"/>
        <v>0.45226</v>
      </c>
      <c r="S23" s="106">
        <f t="shared" si="7"/>
        <v>939</v>
      </c>
      <c r="T23" s="107">
        <f t="shared" si="16"/>
        <v>0.49059000000000003</v>
      </c>
      <c r="U23" s="240">
        <v>494</v>
      </c>
      <c r="V23" s="104">
        <f t="shared" si="17"/>
        <v>0.47914000000000001</v>
      </c>
      <c r="W23" s="241">
        <v>649</v>
      </c>
      <c r="X23" s="104">
        <f t="shared" si="18"/>
        <v>0.37426999999999999</v>
      </c>
      <c r="Y23" s="106">
        <f t="shared" si="2"/>
        <v>1143</v>
      </c>
      <c r="Z23" s="107">
        <f t="shared" si="19"/>
        <v>0.41338000000000003</v>
      </c>
      <c r="AA23" s="108">
        <f t="shared" si="20"/>
        <v>2345</v>
      </c>
      <c r="AB23" s="104">
        <f t="shared" si="21"/>
        <v>0.55149999999999999</v>
      </c>
      <c r="AC23" s="106">
        <f t="shared" si="8"/>
        <v>3555</v>
      </c>
      <c r="AD23" s="104">
        <f t="shared" si="22"/>
        <v>0.43306</v>
      </c>
      <c r="AE23" s="106">
        <f t="shared" si="5"/>
        <v>5900</v>
      </c>
      <c r="AF23" s="107">
        <f t="shared" si="23"/>
        <v>0.47347</v>
      </c>
    </row>
    <row r="24" spans="1:32" x14ac:dyDescent="0.4">
      <c r="A24" s="322" t="s">
        <v>31</v>
      </c>
      <c r="B24" s="242" t="s">
        <v>159</v>
      </c>
      <c r="C24" s="243">
        <v>652</v>
      </c>
      <c r="D24" s="90">
        <f t="shared" si="24"/>
        <v>0.49580999999999997</v>
      </c>
      <c r="E24" s="235">
        <v>1394</v>
      </c>
      <c r="F24" s="90">
        <f t="shared" si="9"/>
        <v>0.60953000000000002</v>
      </c>
      <c r="G24" s="92">
        <f t="shared" si="6"/>
        <v>2046</v>
      </c>
      <c r="H24" s="93">
        <f t="shared" si="10"/>
        <v>0.56801000000000001</v>
      </c>
      <c r="I24" s="234">
        <v>540</v>
      </c>
      <c r="J24" s="90">
        <f t="shared" si="11"/>
        <v>0.42519000000000001</v>
      </c>
      <c r="K24" s="235">
        <v>1380</v>
      </c>
      <c r="L24" s="90">
        <f t="shared" si="12"/>
        <v>0.47421999999999997</v>
      </c>
      <c r="M24" s="92">
        <f t="shared" si="0"/>
        <v>1920</v>
      </c>
      <c r="N24" s="93">
        <f t="shared" si="13"/>
        <v>0.45933000000000002</v>
      </c>
      <c r="O24" s="234">
        <v>305</v>
      </c>
      <c r="P24" s="90">
        <f t="shared" si="14"/>
        <v>0.47954999999999998</v>
      </c>
      <c r="Q24" s="235">
        <v>825</v>
      </c>
      <c r="R24" s="90">
        <f t="shared" si="15"/>
        <v>0.64553000000000005</v>
      </c>
      <c r="S24" s="92">
        <f t="shared" si="7"/>
        <v>1130</v>
      </c>
      <c r="T24" s="93">
        <f t="shared" si="16"/>
        <v>0.59038000000000002</v>
      </c>
      <c r="U24" s="234">
        <v>635</v>
      </c>
      <c r="V24" s="90">
        <f t="shared" si="17"/>
        <v>0.6159</v>
      </c>
      <c r="W24" s="235">
        <v>1187</v>
      </c>
      <c r="X24" s="90">
        <f t="shared" si="18"/>
        <v>0.68454000000000004</v>
      </c>
      <c r="Y24" s="92">
        <f t="shared" si="2"/>
        <v>1822</v>
      </c>
      <c r="Z24" s="93">
        <f t="shared" si="19"/>
        <v>0.65895000000000004</v>
      </c>
      <c r="AA24" s="94">
        <f t="shared" si="20"/>
        <v>2132</v>
      </c>
      <c r="AB24" s="90">
        <f t="shared" si="21"/>
        <v>0.50141000000000002</v>
      </c>
      <c r="AC24" s="92">
        <f t="shared" si="8"/>
        <v>4786</v>
      </c>
      <c r="AD24" s="90">
        <f t="shared" si="22"/>
        <v>0.58301000000000003</v>
      </c>
      <c r="AE24" s="92">
        <f t="shared" si="5"/>
        <v>6918</v>
      </c>
      <c r="AF24" s="93">
        <f t="shared" si="23"/>
        <v>0.55517000000000005</v>
      </c>
    </row>
    <row r="25" spans="1:32" x14ac:dyDescent="0.4">
      <c r="A25" s="322"/>
      <c r="B25" s="242" t="s">
        <v>160</v>
      </c>
      <c r="C25" s="244">
        <v>815</v>
      </c>
      <c r="D25" s="104">
        <f t="shared" si="24"/>
        <v>0.61977000000000004</v>
      </c>
      <c r="E25" s="241">
        <v>1154</v>
      </c>
      <c r="F25" s="104">
        <f t="shared" si="9"/>
        <v>0.50458999999999998</v>
      </c>
      <c r="G25" s="106">
        <f t="shared" si="6"/>
        <v>1969</v>
      </c>
      <c r="H25" s="107">
        <f t="shared" si="10"/>
        <v>0.54664000000000001</v>
      </c>
      <c r="I25" s="240">
        <v>618</v>
      </c>
      <c r="J25" s="104">
        <f t="shared" si="11"/>
        <v>0.48660999999999999</v>
      </c>
      <c r="K25" s="241">
        <v>1036</v>
      </c>
      <c r="L25" s="104">
        <f t="shared" si="12"/>
        <v>0.35600999999999999</v>
      </c>
      <c r="M25" s="106">
        <f t="shared" si="0"/>
        <v>1654</v>
      </c>
      <c r="N25" s="107">
        <f t="shared" si="13"/>
        <v>0.39568999999999999</v>
      </c>
      <c r="O25" s="240">
        <v>337</v>
      </c>
      <c r="P25" s="104">
        <f t="shared" si="14"/>
        <v>0.52986999999999995</v>
      </c>
      <c r="Q25" s="241">
        <v>531</v>
      </c>
      <c r="R25" s="104">
        <f t="shared" si="15"/>
        <v>0.41549000000000003</v>
      </c>
      <c r="S25" s="106">
        <f t="shared" si="7"/>
        <v>868</v>
      </c>
      <c r="T25" s="107">
        <f t="shared" si="16"/>
        <v>0.45350000000000001</v>
      </c>
      <c r="U25" s="240">
        <v>511</v>
      </c>
      <c r="V25" s="104">
        <f t="shared" si="17"/>
        <v>0.49563000000000001</v>
      </c>
      <c r="W25" s="241">
        <v>631</v>
      </c>
      <c r="X25" s="104">
        <f t="shared" si="18"/>
        <v>0.36388999999999999</v>
      </c>
      <c r="Y25" s="106">
        <f t="shared" si="2"/>
        <v>1142</v>
      </c>
      <c r="Z25" s="107">
        <f t="shared" si="19"/>
        <v>0.41300999999999999</v>
      </c>
      <c r="AA25" s="108">
        <f t="shared" si="20"/>
        <v>2281</v>
      </c>
      <c r="AB25" s="104">
        <f t="shared" si="21"/>
        <v>0.53644999999999998</v>
      </c>
      <c r="AC25" s="106">
        <f t="shared" si="8"/>
        <v>3352</v>
      </c>
      <c r="AD25" s="104">
        <f t="shared" si="22"/>
        <v>0.40833000000000003</v>
      </c>
      <c r="AE25" s="106">
        <f t="shared" si="5"/>
        <v>5633</v>
      </c>
      <c r="AF25" s="107">
        <f t="shared" si="23"/>
        <v>0.45205000000000001</v>
      </c>
    </row>
    <row r="26" spans="1:32" x14ac:dyDescent="0.4">
      <c r="A26" s="320" t="s">
        <v>161</v>
      </c>
      <c r="B26" s="242" t="s">
        <v>15</v>
      </c>
      <c r="C26" s="243">
        <v>297</v>
      </c>
      <c r="D26" s="90">
        <f t="shared" si="24"/>
        <v>0.22585</v>
      </c>
      <c r="E26" s="235">
        <v>128</v>
      </c>
      <c r="F26" s="90">
        <f t="shared" si="9"/>
        <v>5.5960000000000003E-2</v>
      </c>
      <c r="G26" s="92">
        <f t="shared" si="6"/>
        <v>425</v>
      </c>
      <c r="H26" s="93">
        <f t="shared" si="10"/>
        <v>0.11799</v>
      </c>
      <c r="I26" s="234">
        <v>232</v>
      </c>
      <c r="J26" s="90">
        <f t="shared" si="11"/>
        <v>0.18267</v>
      </c>
      <c r="K26" s="235">
        <v>159</v>
      </c>
      <c r="L26" s="90">
        <f t="shared" si="12"/>
        <v>5.4629999999999998E-2</v>
      </c>
      <c r="M26" s="92">
        <f t="shared" si="0"/>
        <v>391</v>
      </c>
      <c r="N26" s="93">
        <f t="shared" si="13"/>
        <v>9.3539999999999998E-2</v>
      </c>
      <c r="O26" s="234">
        <v>109</v>
      </c>
      <c r="P26" s="90">
        <f t="shared" si="14"/>
        <v>0.17138</v>
      </c>
      <c r="Q26" s="235">
        <v>54</v>
      </c>
      <c r="R26" s="90">
        <f t="shared" si="15"/>
        <v>4.2250000000000003E-2</v>
      </c>
      <c r="S26" s="92">
        <f t="shared" si="7"/>
        <v>163</v>
      </c>
      <c r="T26" s="93">
        <f t="shared" si="16"/>
        <v>8.516E-2</v>
      </c>
      <c r="U26" s="234">
        <v>130</v>
      </c>
      <c r="V26" s="90">
        <f t="shared" si="17"/>
        <v>0.12609000000000001</v>
      </c>
      <c r="W26" s="235">
        <v>38</v>
      </c>
      <c r="X26" s="90">
        <f t="shared" si="18"/>
        <v>2.1909999999999999E-2</v>
      </c>
      <c r="Y26" s="92">
        <f t="shared" si="2"/>
        <v>168</v>
      </c>
      <c r="Z26" s="93">
        <f t="shared" si="19"/>
        <v>6.0749999999999998E-2</v>
      </c>
      <c r="AA26" s="94">
        <f t="shared" si="20"/>
        <v>768</v>
      </c>
      <c r="AB26" s="90">
        <f t="shared" si="21"/>
        <v>0.18062</v>
      </c>
      <c r="AC26" s="92">
        <f t="shared" si="8"/>
        <v>379</v>
      </c>
      <c r="AD26" s="90">
        <f t="shared" si="22"/>
        <v>4.616E-2</v>
      </c>
      <c r="AE26" s="92">
        <f t="shared" si="5"/>
        <v>1147</v>
      </c>
      <c r="AF26" s="93">
        <f t="shared" si="23"/>
        <v>9.2039999999999997E-2</v>
      </c>
    </row>
    <row r="27" spans="1:32" x14ac:dyDescent="0.4">
      <c r="A27" s="320"/>
      <c r="B27" s="245" t="s">
        <v>16</v>
      </c>
      <c r="C27" s="246">
        <v>482</v>
      </c>
      <c r="D27" s="97">
        <f t="shared" si="24"/>
        <v>0.36653000000000002</v>
      </c>
      <c r="E27" s="238">
        <v>427</v>
      </c>
      <c r="F27" s="97">
        <f t="shared" si="9"/>
        <v>0.1867</v>
      </c>
      <c r="G27" s="99">
        <f t="shared" si="6"/>
        <v>909</v>
      </c>
      <c r="H27" s="100">
        <f t="shared" si="10"/>
        <v>0.25235000000000002</v>
      </c>
      <c r="I27" s="237">
        <v>462</v>
      </c>
      <c r="J27" s="97">
        <f t="shared" si="11"/>
        <v>0.36376999999999998</v>
      </c>
      <c r="K27" s="238">
        <v>328</v>
      </c>
      <c r="L27" s="97">
        <f t="shared" si="12"/>
        <v>0.11271</v>
      </c>
      <c r="M27" s="99">
        <f t="shared" si="0"/>
        <v>790</v>
      </c>
      <c r="N27" s="100">
        <f t="shared" si="13"/>
        <v>0.18898999999999999</v>
      </c>
      <c r="O27" s="237">
        <v>295</v>
      </c>
      <c r="P27" s="97">
        <f t="shared" si="14"/>
        <v>0.46383000000000002</v>
      </c>
      <c r="Q27" s="238">
        <v>154</v>
      </c>
      <c r="R27" s="97">
        <f t="shared" si="15"/>
        <v>0.1205</v>
      </c>
      <c r="S27" s="99">
        <f t="shared" si="7"/>
        <v>449</v>
      </c>
      <c r="T27" s="100">
        <f t="shared" si="16"/>
        <v>0.23458000000000001</v>
      </c>
      <c r="U27" s="237">
        <v>697</v>
      </c>
      <c r="V27" s="97">
        <f t="shared" si="17"/>
        <v>0.67603999999999997</v>
      </c>
      <c r="W27" s="238">
        <v>169</v>
      </c>
      <c r="X27" s="97">
        <f t="shared" si="18"/>
        <v>9.7460000000000005E-2</v>
      </c>
      <c r="Y27" s="99">
        <f t="shared" si="2"/>
        <v>866</v>
      </c>
      <c r="Z27" s="100">
        <f t="shared" si="19"/>
        <v>0.31319999999999998</v>
      </c>
      <c r="AA27" s="101">
        <f t="shared" si="20"/>
        <v>1936</v>
      </c>
      <c r="AB27" s="97">
        <f t="shared" si="21"/>
        <v>0.45530999999999999</v>
      </c>
      <c r="AC27" s="99">
        <f t="shared" si="8"/>
        <v>1078</v>
      </c>
      <c r="AD27" s="97">
        <f t="shared" si="22"/>
        <v>0.13131000000000001</v>
      </c>
      <c r="AE27" s="99">
        <f t="shared" si="5"/>
        <v>3014</v>
      </c>
      <c r="AF27" s="100">
        <f t="shared" si="23"/>
        <v>0.24187</v>
      </c>
    </row>
    <row r="28" spans="1:32" x14ac:dyDescent="0.4">
      <c r="A28" s="320"/>
      <c r="B28" s="245" t="s">
        <v>17</v>
      </c>
      <c r="C28" s="244">
        <v>691</v>
      </c>
      <c r="D28" s="104">
        <f t="shared" si="24"/>
        <v>0.52546999999999999</v>
      </c>
      <c r="E28" s="241">
        <v>2010</v>
      </c>
      <c r="F28" s="104">
        <f t="shared" si="9"/>
        <v>0.87887999999999999</v>
      </c>
      <c r="G28" s="106">
        <f t="shared" si="6"/>
        <v>2701</v>
      </c>
      <c r="H28" s="107">
        <f t="shared" si="10"/>
        <v>0.74985999999999997</v>
      </c>
      <c r="I28" s="240">
        <v>469</v>
      </c>
      <c r="J28" s="104">
        <f t="shared" si="11"/>
        <v>0.36929000000000001</v>
      </c>
      <c r="K28" s="241">
        <v>1945</v>
      </c>
      <c r="L28" s="104">
        <f t="shared" si="12"/>
        <v>0.66837999999999997</v>
      </c>
      <c r="M28" s="106">
        <f t="shared" si="0"/>
        <v>2414</v>
      </c>
      <c r="N28" s="107">
        <f t="shared" si="13"/>
        <v>0.57750999999999997</v>
      </c>
      <c r="O28" s="240">
        <v>234</v>
      </c>
      <c r="P28" s="104">
        <f t="shared" si="14"/>
        <v>0.36792000000000002</v>
      </c>
      <c r="Q28" s="241">
        <v>1154</v>
      </c>
      <c r="R28" s="104">
        <f t="shared" si="15"/>
        <v>0.90297000000000005</v>
      </c>
      <c r="S28" s="106">
        <f t="shared" si="7"/>
        <v>1388</v>
      </c>
      <c r="T28" s="107">
        <f t="shared" si="16"/>
        <v>0.72518000000000005</v>
      </c>
      <c r="U28" s="240">
        <v>318</v>
      </c>
      <c r="V28" s="104">
        <f t="shared" si="17"/>
        <v>0.30842999999999998</v>
      </c>
      <c r="W28" s="241">
        <v>1621</v>
      </c>
      <c r="X28" s="104">
        <f t="shared" si="18"/>
        <v>0.93483000000000005</v>
      </c>
      <c r="Y28" s="106">
        <f t="shared" si="2"/>
        <v>1939</v>
      </c>
      <c r="Z28" s="107">
        <f t="shared" si="19"/>
        <v>0.70125999999999999</v>
      </c>
      <c r="AA28" s="108">
        <f t="shared" si="20"/>
        <v>1712</v>
      </c>
      <c r="AB28" s="104">
        <f t="shared" si="21"/>
        <v>0.40262999999999999</v>
      </c>
      <c r="AC28" s="106">
        <f t="shared" si="8"/>
        <v>6730</v>
      </c>
      <c r="AD28" s="104">
        <f t="shared" si="22"/>
        <v>0.81982999999999995</v>
      </c>
      <c r="AE28" s="106">
        <f t="shared" si="5"/>
        <v>8442</v>
      </c>
      <c r="AF28" s="107">
        <f t="shared" si="23"/>
        <v>0.67747000000000002</v>
      </c>
    </row>
    <row r="29" spans="1:32" x14ac:dyDescent="0.4">
      <c r="A29" s="321" t="s">
        <v>74</v>
      </c>
      <c r="B29" s="242" t="s">
        <v>159</v>
      </c>
      <c r="C29" s="243">
        <v>804</v>
      </c>
      <c r="D29" s="90">
        <f t="shared" si="24"/>
        <v>0.61140000000000005</v>
      </c>
      <c r="E29" s="235">
        <v>1839</v>
      </c>
      <c r="F29" s="90">
        <f t="shared" si="9"/>
        <v>0.80410999999999999</v>
      </c>
      <c r="G29" s="92">
        <f t="shared" si="6"/>
        <v>2643</v>
      </c>
      <c r="H29" s="93">
        <f t="shared" si="10"/>
        <v>0.73375000000000001</v>
      </c>
      <c r="I29" s="234">
        <v>743</v>
      </c>
      <c r="J29" s="90">
        <f t="shared" si="11"/>
        <v>0.58503000000000005</v>
      </c>
      <c r="K29" s="235">
        <v>1890</v>
      </c>
      <c r="L29" s="90">
        <f t="shared" si="12"/>
        <v>0.64947999999999995</v>
      </c>
      <c r="M29" s="92">
        <f t="shared" si="0"/>
        <v>2633</v>
      </c>
      <c r="N29" s="93">
        <f t="shared" si="13"/>
        <v>0.62990000000000002</v>
      </c>
      <c r="O29" s="234">
        <v>447</v>
      </c>
      <c r="P29" s="90">
        <f t="shared" si="14"/>
        <v>0.70282999999999995</v>
      </c>
      <c r="Q29" s="235">
        <v>1115</v>
      </c>
      <c r="R29" s="90">
        <f t="shared" si="15"/>
        <v>0.87244999999999995</v>
      </c>
      <c r="S29" s="92">
        <f t="shared" si="7"/>
        <v>1562</v>
      </c>
      <c r="T29" s="93">
        <f t="shared" si="16"/>
        <v>0.81608999999999998</v>
      </c>
      <c r="U29" s="234">
        <v>941</v>
      </c>
      <c r="V29" s="90">
        <f t="shared" si="17"/>
        <v>0.91269999999999996</v>
      </c>
      <c r="W29" s="235">
        <v>1583</v>
      </c>
      <c r="X29" s="90">
        <f t="shared" si="18"/>
        <v>0.91291</v>
      </c>
      <c r="Y29" s="92">
        <f t="shared" si="2"/>
        <v>2524</v>
      </c>
      <c r="Z29" s="93">
        <f t="shared" si="19"/>
        <v>0.91283000000000003</v>
      </c>
      <c r="AA29" s="94">
        <f t="shared" si="20"/>
        <v>2935</v>
      </c>
      <c r="AB29" s="90">
        <f t="shared" si="21"/>
        <v>0.69025999999999998</v>
      </c>
      <c r="AC29" s="92">
        <f t="shared" si="8"/>
        <v>6427</v>
      </c>
      <c r="AD29" s="90">
        <f t="shared" si="22"/>
        <v>0.78291999999999995</v>
      </c>
      <c r="AE29" s="92">
        <f t="shared" si="5"/>
        <v>9362</v>
      </c>
      <c r="AF29" s="93">
        <f t="shared" si="23"/>
        <v>0.75129999999999997</v>
      </c>
    </row>
    <row r="30" spans="1:32" x14ac:dyDescent="0.4">
      <c r="A30" s="321"/>
      <c r="B30" s="242" t="s">
        <v>160</v>
      </c>
      <c r="C30" s="244">
        <v>660</v>
      </c>
      <c r="D30" s="104">
        <f t="shared" si="24"/>
        <v>0.50190000000000001</v>
      </c>
      <c r="E30" s="241">
        <v>688</v>
      </c>
      <c r="F30" s="104">
        <f t="shared" si="9"/>
        <v>0.30082999999999999</v>
      </c>
      <c r="G30" s="106">
        <f t="shared" si="6"/>
        <v>1348</v>
      </c>
      <c r="H30" s="107">
        <f t="shared" si="10"/>
        <v>0.37423000000000001</v>
      </c>
      <c r="I30" s="240">
        <v>403</v>
      </c>
      <c r="J30" s="104">
        <f t="shared" si="11"/>
        <v>0.31731999999999999</v>
      </c>
      <c r="K30" s="241">
        <v>514</v>
      </c>
      <c r="L30" s="104">
        <f t="shared" si="12"/>
        <v>0.17663000000000001</v>
      </c>
      <c r="M30" s="106">
        <f t="shared" si="0"/>
        <v>917</v>
      </c>
      <c r="N30" s="107">
        <f t="shared" si="13"/>
        <v>0.21937000000000001</v>
      </c>
      <c r="O30" s="240">
        <v>187</v>
      </c>
      <c r="P30" s="104">
        <f t="shared" si="14"/>
        <v>0.29402</v>
      </c>
      <c r="Q30" s="241">
        <v>217</v>
      </c>
      <c r="R30" s="104">
        <f t="shared" si="15"/>
        <v>0.16979</v>
      </c>
      <c r="S30" s="106">
        <f t="shared" si="7"/>
        <v>404</v>
      </c>
      <c r="T30" s="107">
        <f t="shared" si="16"/>
        <v>0.21107000000000001</v>
      </c>
      <c r="U30" s="240">
        <v>190</v>
      </c>
      <c r="V30" s="104">
        <f t="shared" si="17"/>
        <v>0.18428</v>
      </c>
      <c r="W30" s="241">
        <v>206</v>
      </c>
      <c r="X30" s="104">
        <f t="shared" si="18"/>
        <v>0.1188</v>
      </c>
      <c r="Y30" s="106">
        <f t="shared" si="2"/>
        <v>396</v>
      </c>
      <c r="Z30" s="107">
        <f t="shared" si="19"/>
        <v>0.14321</v>
      </c>
      <c r="AA30" s="108">
        <f t="shared" si="20"/>
        <v>1440</v>
      </c>
      <c r="AB30" s="104">
        <f t="shared" si="21"/>
        <v>0.33866000000000002</v>
      </c>
      <c r="AC30" s="106">
        <f t="shared" si="8"/>
        <v>1625</v>
      </c>
      <c r="AD30" s="104">
        <f t="shared" si="22"/>
        <v>0.19794999999999999</v>
      </c>
      <c r="AE30" s="106">
        <f t="shared" si="5"/>
        <v>3065</v>
      </c>
      <c r="AF30" s="107">
        <f t="shared" si="23"/>
        <v>0.24596000000000001</v>
      </c>
    </row>
    <row r="31" spans="1:32" x14ac:dyDescent="0.4">
      <c r="A31" s="320" t="s">
        <v>34</v>
      </c>
      <c r="B31" s="242" t="s">
        <v>18</v>
      </c>
      <c r="C31" s="243">
        <v>14</v>
      </c>
      <c r="D31" s="90">
        <f t="shared" si="24"/>
        <v>1.064E-2</v>
      </c>
      <c r="E31" s="235">
        <v>19</v>
      </c>
      <c r="F31" s="90">
        <f t="shared" si="9"/>
        <v>8.3000000000000001E-3</v>
      </c>
      <c r="G31" s="92">
        <f t="shared" si="6"/>
        <v>33</v>
      </c>
      <c r="H31" s="93">
        <f t="shared" si="10"/>
        <v>9.1599999999999997E-3</v>
      </c>
      <c r="I31" s="234">
        <v>33</v>
      </c>
      <c r="J31" s="90">
        <f t="shared" si="11"/>
        <v>2.598E-2</v>
      </c>
      <c r="K31" s="235">
        <v>29</v>
      </c>
      <c r="L31" s="90">
        <f t="shared" si="12"/>
        <v>9.9600000000000001E-3</v>
      </c>
      <c r="M31" s="92">
        <f t="shared" si="0"/>
        <v>62</v>
      </c>
      <c r="N31" s="93">
        <f t="shared" si="13"/>
        <v>1.4829999999999999E-2</v>
      </c>
      <c r="O31" s="234">
        <v>63</v>
      </c>
      <c r="P31" s="90">
        <f t="shared" si="14"/>
        <v>9.9049999999999999E-2</v>
      </c>
      <c r="Q31" s="235">
        <v>52</v>
      </c>
      <c r="R31" s="90">
        <f t="shared" si="15"/>
        <v>4.0680000000000001E-2</v>
      </c>
      <c r="S31" s="92">
        <f t="shared" si="7"/>
        <v>115</v>
      </c>
      <c r="T31" s="93">
        <f t="shared" si="16"/>
        <v>6.0080000000000001E-2</v>
      </c>
      <c r="U31" s="234">
        <v>161</v>
      </c>
      <c r="V31" s="90">
        <f t="shared" si="17"/>
        <v>0.15615000000000001</v>
      </c>
      <c r="W31" s="235">
        <v>117</v>
      </c>
      <c r="X31" s="90">
        <f t="shared" si="18"/>
        <v>6.7470000000000002E-2</v>
      </c>
      <c r="Y31" s="92">
        <f t="shared" si="2"/>
        <v>278</v>
      </c>
      <c r="Z31" s="93">
        <f t="shared" si="19"/>
        <v>0.10054</v>
      </c>
      <c r="AA31" s="94">
        <f t="shared" si="20"/>
        <v>271</v>
      </c>
      <c r="AB31" s="90">
        <f t="shared" si="21"/>
        <v>6.3729999999999995E-2</v>
      </c>
      <c r="AC31" s="92">
        <f t="shared" si="8"/>
        <v>217</v>
      </c>
      <c r="AD31" s="90">
        <f t="shared" si="22"/>
        <v>2.6429999999999999E-2</v>
      </c>
      <c r="AE31" s="92">
        <f t="shared" si="5"/>
        <v>488</v>
      </c>
      <c r="AF31" s="93">
        <f t="shared" si="23"/>
        <v>3.916E-2</v>
      </c>
    </row>
    <row r="32" spans="1:32" x14ac:dyDescent="0.4">
      <c r="A32" s="320"/>
      <c r="B32" s="245" t="s">
        <v>19</v>
      </c>
      <c r="C32" s="246">
        <v>4</v>
      </c>
      <c r="D32" s="97">
        <f t="shared" si="24"/>
        <v>3.0400000000000002E-3</v>
      </c>
      <c r="E32" s="238">
        <v>3</v>
      </c>
      <c r="F32" s="97">
        <f t="shared" si="9"/>
        <v>1.31E-3</v>
      </c>
      <c r="G32" s="99">
        <f t="shared" si="6"/>
        <v>7</v>
      </c>
      <c r="H32" s="100">
        <f t="shared" si="10"/>
        <v>1.9400000000000001E-3</v>
      </c>
      <c r="I32" s="237">
        <v>26</v>
      </c>
      <c r="J32" s="97">
        <f t="shared" si="11"/>
        <v>2.0469999999999999E-2</v>
      </c>
      <c r="K32" s="238">
        <v>16</v>
      </c>
      <c r="L32" s="97">
        <f t="shared" si="12"/>
        <v>5.4900000000000001E-3</v>
      </c>
      <c r="M32" s="99">
        <f t="shared" si="0"/>
        <v>42</v>
      </c>
      <c r="N32" s="100">
        <f t="shared" si="13"/>
        <v>1.004E-2</v>
      </c>
      <c r="O32" s="237">
        <v>15</v>
      </c>
      <c r="P32" s="97">
        <f t="shared" si="14"/>
        <v>2.358E-2</v>
      </c>
      <c r="Q32" s="238">
        <v>15</v>
      </c>
      <c r="R32" s="97">
        <f t="shared" si="15"/>
        <v>1.1730000000000001E-2</v>
      </c>
      <c r="S32" s="99">
        <f t="shared" si="7"/>
        <v>30</v>
      </c>
      <c r="T32" s="100">
        <f t="shared" si="16"/>
        <v>1.567E-2</v>
      </c>
      <c r="U32" s="237">
        <v>77</v>
      </c>
      <c r="V32" s="97">
        <f t="shared" si="17"/>
        <v>7.4679999999999996E-2</v>
      </c>
      <c r="W32" s="238">
        <v>42</v>
      </c>
      <c r="X32" s="97">
        <f t="shared" si="18"/>
        <v>2.4219999999999998E-2</v>
      </c>
      <c r="Y32" s="99">
        <f t="shared" si="2"/>
        <v>119</v>
      </c>
      <c r="Z32" s="100">
        <f t="shared" si="19"/>
        <v>4.3029999999999999E-2</v>
      </c>
      <c r="AA32" s="101">
        <f t="shared" si="20"/>
        <v>122</v>
      </c>
      <c r="AB32" s="97">
        <f t="shared" si="21"/>
        <v>2.869E-2</v>
      </c>
      <c r="AC32" s="99">
        <f t="shared" si="8"/>
        <v>76</v>
      </c>
      <c r="AD32" s="97">
        <f t="shared" si="22"/>
        <v>9.2499999999999995E-3</v>
      </c>
      <c r="AE32" s="99">
        <f t="shared" si="5"/>
        <v>198</v>
      </c>
      <c r="AF32" s="100">
        <f t="shared" si="23"/>
        <v>1.5879999999999998E-2</v>
      </c>
    </row>
    <row r="33" spans="1:32" x14ac:dyDescent="0.4">
      <c r="A33" s="320"/>
      <c r="B33" s="242" t="s">
        <v>20</v>
      </c>
      <c r="C33" s="246">
        <v>3</v>
      </c>
      <c r="D33" s="97">
        <f t="shared" si="24"/>
        <v>2.2799999999999999E-3</v>
      </c>
      <c r="E33" s="238">
        <v>17</v>
      </c>
      <c r="F33" s="97">
        <f t="shared" si="9"/>
        <v>7.43E-3</v>
      </c>
      <c r="G33" s="99">
        <f t="shared" si="6"/>
        <v>20</v>
      </c>
      <c r="H33" s="100">
        <f t="shared" si="10"/>
        <v>5.5500000000000002E-3</v>
      </c>
      <c r="I33" s="237">
        <v>2</v>
      </c>
      <c r="J33" s="97">
        <f t="shared" si="11"/>
        <v>1.57E-3</v>
      </c>
      <c r="K33" s="238">
        <v>52</v>
      </c>
      <c r="L33" s="97">
        <f t="shared" si="12"/>
        <v>1.7860000000000001E-2</v>
      </c>
      <c r="M33" s="99">
        <f t="shared" si="0"/>
        <v>54</v>
      </c>
      <c r="N33" s="100">
        <f t="shared" si="13"/>
        <v>1.291E-2</v>
      </c>
      <c r="O33" s="237">
        <v>4</v>
      </c>
      <c r="P33" s="97">
        <f t="shared" si="14"/>
        <v>6.28E-3</v>
      </c>
      <c r="Q33" s="238">
        <v>18</v>
      </c>
      <c r="R33" s="97">
        <f t="shared" si="15"/>
        <v>1.4080000000000001E-2</v>
      </c>
      <c r="S33" s="99">
        <f t="shared" si="7"/>
        <v>22</v>
      </c>
      <c r="T33" s="100">
        <f t="shared" si="16"/>
        <v>1.149E-2</v>
      </c>
      <c r="U33" s="237">
        <v>15</v>
      </c>
      <c r="V33" s="97">
        <f t="shared" si="17"/>
        <v>1.4540000000000001E-2</v>
      </c>
      <c r="W33" s="238">
        <v>34</v>
      </c>
      <c r="X33" s="97">
        <f t="shared" si="18"/>
        <v>1.9599999999999999E-2</v>
      </c>
      <c r="Y33" s="99">
        <f t="shared" si="2"/>
        <v>49</v>
      </c>
      <c r="Z33" s="100">
        <f t="shared" si="19"/>
        <v>1.772E-2</v>
      </c>
      <c r="AA33" s="101">
        <f t="shared" si="20"/>
        <v>24</v>
      </c>
      <c r="AB33" s="97">
        <f t="shared" si="21"/>
        <v>5.64E-3</v>
      </c>
      <c r="AC33" s="99">
        <f t="shared" si="8"/>
        <v>121</v>
      </c>
      <c r="AD33" s="97">
        <f t="shared" si="22"/>
        <v>1.473E-2</v>
      </c>
      <c r="AE33" s="99">
        <f t="shared" si="5"/>
        <v>145</v>
      </c>
      <c r="AF33" s="100">
        <f t="shared" si="23"/>
        <v>1.163E-2</v>
      </c>
    </row>
    <row r="34" spans="1:32" x14ac:dyDescent="0.4">
      <c r="A34" s="320"/>
      <c r="B34" s="242" t="s">
        <v>21</v>
      </c>
      <c r="C34" s="246">
        <v>38</v>
      </c>
      <c r="D34" s="97">
        <f t="shared" si="24"/>
        <v>2.8889999999999999E-2</v>
      </c>
      <c r="E34" s="238">
        <v>15</v>
      </c>
      <c r="F34" s="97">
        <f t="shared" si="9"/>
        <v>6.5500000000000003E-3</v>
      </c>
      <c r="G34" s="99">
        <f t="shared" si="6"/>
        <v>53</v>
      </c>
      <c r="H34" s="100">
        <f t="shared" si="10"/>
        <v>1.4710000000000001E-2</v>
      </c>
      <c r="I34" s="237">
        <v>50</v>
      </c>
      <c r="J34" s="97">
        <f t="shared" si="11"/>
        <v>3.9370000000000002E-2</v>
      </c>
      <c r="K34" s="238">
        <v>51</v>
      </c>
      <c r="L34" s="97">
        <f t="shared" si="12"/>
        <v>1.7520000000000001E-2</v>
      </c>
      <c r="M34" s="99">
        <f t="shared" si="0"/>
        <v>101</v>
      </c>
      <c r="N34" s="100">
        <f t="shared" si="13"/>
        <v>2.4160000000000001E-2</v>
      </c>
      <c r="O34" s="237">
        <v>30</v>
      </c>
      <c r="P34" s="97">
        <f t="shared" si="14"/>
        <v>4.7160000000000001E-2</v>
      </c>
      <c r="Q34" s="238">
        <v>30</v>
      </c>
      <c r="R34" s="97">
        <f t="shared" si="15"/>
        <v>2.3470000000000001E-2</v>
      </c>
      <c r="S34" s="99">
        <f t="shared" si="7"/>
        <v>60</v>
      </c>
      <c r="T34" s="100">
        <f t="shared" si="16"/>
        <v>3.134E-2</v>
      </c>
      <c r="U34" s="237">
        <v>43</v>
      </c>
      <c r="V34" s="97">
        <f t="shared" si="17"/>
        <v>4.1700000000000001E-2</v>
      </c>
      <c r="W34" s="238">
        <v>36</v>
      </c>
      <c r="X34" s="97">
        <f t="shared" si="18"/>
        <v>2.0760000000000001E-2</v>
      </c>
      <c r="Y34" s="99">
        <f t="shared" si="2"/>
        <v>79</v>
      </c>
      <c r="Z34" s="100">
        <f t="shared" si="19"/>
        <v>2.8570000000000002E-2</v>
      </c>
      <c r="AA34" s="101">
        <f t="shared" si="20"/>
        <v>161</v>
      </c>
      <c r="AB34" s="97">
        <f t="shared" si="21"/>
        <v>3.7859999999999998E-2</v>
      </c>
      <c r="AC34" s="99">
        <f t="shared" si="8"/>
        <v>132</v>
      </c>
      <c r="AD34" s="97">
        <f t="shared" si="22"/>
        <v>1.6070000000000001E-2</v>
      </c>
      <c r="AE34" s="99">
        <f t="shared" si="5"/>
        <v>293</v>
      </c>
      <c r="AF34" s="100">
        <f t="shared" si="23"/>
        <v>2.351E-2</v>
      </c>
    </row>
    <row r="35" spans="1:32" x14ac:dyDescent="0.4">
      <c r="A35" s="320"/>
      <c r="B35" s="242" t="s">
        <v>22</v>
      </c>
      <c r="C35" s="246">
        <v>0</v>
      </c>
      <c r="D35" s="97">
        <f t="shared" si="24"/>
        <v>0</v>
      </c>
      <c r="E35" s="238">
        <v>7</v>
      </c>
      <c r="F35" s="97">
        <f t="shared" si="9"/>
        <v>3.0599999999999998E-3</v>
      </c>
      <c r="G35" s="99">
        <f t="shared" si="6"/>
        <v>7</v>
      </c>
      <c r="H35" s="100">
        <f t="shared" si="10"/>
        <v>1.9400000000000001E-3</v>
      </c>
      <c r="I35" s="237">
        <v>0</v>
      </c>
      <c r="J35" s="97">
        <f t="shared" si="11"/>
        <v>0</v>
      </c>
      <c r="K35" s="238">
        <v>0</v>
      </c>
      <c r="L35" s="97">
        <f t="shared" si="12"/>
        <v>0</v>
      </c>
      <c r="M35" s="99">
        <f t="shared" si="0"/>
        <v>0</v>
      </c>
      <c r="N35" s="100">
        <f t="shared" si="13"/>
        <v>0</v>
      </c>
      <c r="O35" s="237">
        <v>0</v>
      </c>
      <c r="P35" s="97">
        <f t="shared" si="14"/>
        <v>0</v>
      </c>
      <c r="Q35" s="238">
        <v>0</v>
      </c>
      <c r="R35" s="97">
        <f t="shared" si="15"/>
        <v>0</v>
      </c>
      <c r="S35" s="99">
        <f t="shared" si="7"/>
        <v>0</v>
      </c>
      <c r="T35" s="100">
        <f t="shared" si="16"/>
        <v>0</v>
      </c>
      <c r="U35" s="237">
        <v>0</v>
      </c>
      <c r="V35" s="97">
        <f t="shared" si="17"/>
        <v>0</v>
      </c>
      <c r="W35" s="238">
        <v>0</v>
      </c>
      <c r="X35" s="97">
        <f t="shared" si="18"/>
        <v>0</v>
      </c>
      <c r="Y35" s="99">
        <f t="shared" si="2"/>
        <v>0</v>
      </c>
      <c r="Z35" s="100">
        <f t="shared" si="19"/>
        <v>0</v>
      </c>
      <c r="AA35" s="101">
        <f t="shared" si="20"/>
        <v>0</v>
      </c>
      <c r="AB35" s="97">
        <f t="shared" si="21"/>
        <v>0</v>
      </c>
      <c r="AC35" s="99">
        <f t="shared" si="8"/>
        <v>7</v>
      </c>
      <c r="AD35" s="97">
        <f t="shared" si="22"/>
        <v>8.4999999999999995E-4</v>
      </c>
      <c r="AE35" s="99">
        <f t="shared" si="5"/>
        <v>7</v>
      </c>
      <c r="AF35" s="100">
        <f t="shared" si="23"/>
        <v>5.5999999999999995E-4</v>
      </c>
    </row>
    <row r="36" spans="1:32" x14ac:dyDescent="0.4">
      <c r="A36" s="320"/>
      <c r="B36" s="242" t="s">
        <v>23</v>
      </c>
      <c r="C36" s="244">
        <v>53</v>
      </c>
      <c r="D36" s="104">
        <f t="shared" si="24"/>
        <v>4.0300000000000002E-2</v>
      </c>
      <c r="E36" s="241">
        <v>120</v>
      </c>
      <c r="F36" s="104">
        <f t="shared" si="9"/>
        <v>5.2470000000000003E-2</v>
      </c>
      <c r="G36" s="106">
        <f t="shared" si="6"/>
        <v>173</v>
      </c>
      <c r="H36" s="107">
        <f t="shared" si="10"/>
        <v>4.802E-2</v>
      </c>
      <c r="I36" s="240">
        <v>92</v>
      </c>
      <c r="J36" s="104">
        <f t="shared" si="11"/>
        <v>7.2440000000000004E-2</v>
      </c>
      <c r="K36" s="241">
        <v>274</v>
      </c>
      <c r="L36" s="104">
        <f t="shared" si="12"/>
        <v>9.4149999999999998E-2</v>
      </c>
      <c r="M36" s="106">
        <f t="shared" si="0"/>
        <v>366</v>
      </c>
      <c r="N36" s="107">
        <f t="shared" si="13"/>
        <v>8.7550000000000003E-2</v>
      </c>
      <c r="O36" s="240">
        <v>74</v>
      </c>
      <c r="P36" s="104">
        <f t="shared" si="14"/>
        <v>0.11635</v>
      </c>
      <c r="Q36" s="241">
        <v>199</v>
      </c>
      <c r="R36" s="104">
        <f t="shared" si="15"/>
        <v>0.15570999999999999</v>
      </c>
      <c r="S36" s="106">
        <f t="shared" si="7"/>
        <v>273</v>
      </c>
      <c r="T36" s="107">
        <f t="shared" si="16"/>
        <v>0.14263000000000001</v>
      </c>
      <c r="U36" s="240">
        <v>219</v>
      </c>
      <c r="V36" s="104">
        <f t="shared" si="17"/>
        <v>0.21240999999999999</v>
      </c>
      <c r="W36" s="241">
        <v>381</v>
      </c>
      <c r="X36" s="104">
        <f t="shared" si="18"/>
        <v>0.21972</v>
      </c>
      <c r="Y36" s="106">
        <f t="shared" si="2"/>
        <v>600</v>
      </c>
      <c r="Z36" s="107">
        <f t="shared" si="19"/>
        <v>0.21698999999999999</v>
      </c>
      <c r="AA36" s="108">
        <f t="shared" si="20"/>
        <v>438</v>
      </c>
      <c r="AB36" s="104">
        <f t="shared" si="21"/>
        <v>0.10301</v>
      </c>
      <c r="AC36" s="106">
        <f t="shared" si="8"/>
        <v>974</v>
      </c>
      <c r="AD36" s="104">
        <f t="shared" si="22"/>
        <v>0.11865000000000001</v>
      </c>
      <c r="AE36" s="106">
        <f t="shared" si="5"/>
        <v>1412</v>
      </c>
      <c r="AF36" s="107">
        <f t="shared" si="23"/>
        <v>0.11330999999999999</v>
      </c>
    </row>
    <row r="37" spans="1:32" x14ac:dyDescent="0.4">
      <c r="A37" s="322" t="s">
        <v>35</v>
      </c>
      <c r="B37" s="242" t="s">
        <v>24</v>
      </c>
      <c r="C37" s="243">
        <v>1</v>
      </c>
      <c r="D37" s="90">
        <f t="shared" si="24"/>
        <v>7.6000000000000004E-4</v>
      </c>
      <c r="E37" s="235">
        <v>1</v>
      </c>
      <c r="F37" s="90">
        <f t="shared" si="9"/>
        <v>4.2999999999999999E-4</v>
      </c>
      <c r="G37" s="92">
        <f t="shared" si="6"/>
        <v>2</v>
      </c>
      <c r="H37" s="93">
        <f t="shared" si="10"/>
        <v>5.5000000000000003E-4</v>
      </c>
      <c r="I37" s="234">
        <v>0</v>
      </c>
      <c r="J37" s="90">
        <f t="shared" si="11"/>
        <v>0</v>
      </c>
      <c r="K37" s="235">
        <v>0</v>
      </c>
      <c r="L37" s="90">
        <f t="shared" si="12"/>
        <v>0</v>
      </c>
      <c r="M37" s="92">
        <f t="shared" si="0"/>
        <v>0</v>
      </c>
      <c r="N37" s="93">
        <f t="shared" si="13"/>
        <v>0</v>
      </c>
      <c r="O37" s="234">
        <v>0</v>
      </c>
      <c r="P37" s="90">
        <f t="shared" si="14"/>
        <v>0</v>
      </c>
      <c r="Q37" s="235">
        <v>1</v>
      </c>
      <c r="R37" s="90">
        <f t="shared" si="15"/>
        <v>7.7999999999999999E-4</v>
      </c>
      <c r="S37" s="92">
        <f t="shared" si="7"/>
        <v>1</v>
      </c>
      <c r="T37" s="93">
        <f t="shared" si="16"/>
        <v>5.1999999999999995E-4</v>
      </c>
      <c r="U37" s="234">
        <v>2</v>
      </c>
      <c r="V37" s="90">
        <f t="shared" si="17"/>
        <v>1.9300000000000001E-3</v>
      </c>
      <c r="W37" s="235">
        <v>0</v>
      </c>
      <c r="X37" s="90">
        <f t="shared" si="18"/>
        <v>0</v>
      </c>
      <c r="Y37" s="92">
        <f t="shared" si="2"/>
        <v>2</v>
      </c>
      <c r="Z37" s="93">
        <f t="shared" si="19"/>
        <v>7.2000000000000005E-4</v>
      </c>
      <c r="AA37" s="94">
        <f t="shared" si="20"/>
        <v>3</v>
      </c>
      <c r="AB37" s="90">
        <f t="shared" si="21"/>
        <v>6.9999999999999999E-4</v>
      </c>
      <c r="AC37" s="92">
        <f t="shared" si="8"/>
        <v>2</v>
      </c>
      <c r="AD37" s="90">
        <f t="shared" si="22"/>
        <v>2.4000000000000001E-4</v>
      </c>
      <c r="AE37" s="92">
        <f t="shared" si="5"/>
        <v>5</v>
      </c>
      <c r="AF37" s="93">
        <f t="shared" si="23"/>
        <v>4.0000000000000002E-4</v>
      </c>
    </row>
    <row r="38" spans="1:32" x14ac:dyDescent="0.4">
      <c r="A38" s="320"/>
      <c r="B38" s="245" t="s">
        <v>162</v>
      </c>
      <c r="C38" s="246">
        <v>1</v>
      </c>
      <c r="D38" s="97">
        <f t="shared" si="24"/>
        <v>7.6000000000000004E-4</v>
      </c>
      <c r="E38" s="238">
        <v>0</v>
      </c>
      <c r="F38" s="97">
        <f t="shared" si="9"/>
        <v>0</v>
      </c>
      <c r="G38" s="99">
        <f t="shared" si="6"/>
        <v>1</v>
      </c>
      <c r="H38" s="100">
        <f t="shared" si="10"/>
        <v>2.7E-4</v>
      </c>
      <c r="I38" s="237">
        <v>3</v>
      </c>
      <c r="J38" s="97">
        <f t="shared" si="11"/>
        <v>2.3600000000000001E-3</v>
      </c>
      <c r="K38" s="238">
        <v>1</v>
      </c>
      <c r="L38" s="97">
        <f t="shared" si="12"/>
        <v>3.4000000000000002E-4</v>
      </c>
      <c r="M38" s="99">
        <f t="shared" si="0"/>
        <v>4</v>
      </c>
      <c r="N38" s="100">
        <f t="shared" si="13"/>
        <v>9.5E-4</v>
      </c>
      <c r="O38" s="237">
        <v>2</v>
      </c>
      <c r="P38" s="97">
        <f t="shared" si="14"/>
        <v>3.14E-3</v>
      </c>
      <c r="Q38" s="238">
        <v>3</v>
      </c>
      <c r="R38" s="97">
        <f t="shared" si="15"/>
        <v>2.3400000000000001E-3</v>
      </c>
      <c r="S38" s="99">
        <f t="shared" si="7"/>
        <v>5</v>
      </c>
      <c r="T38" s="100">
        <f t="shared" si="16"/>
        <v>2.6099999999999999E-3</v>
      </c>
      <c r="U38" s="237">
        <v>22</v>
      </c>
      <c r="V38" s="97">
        <f t="shared" si="17"/>
        <v>2.1329999999999998E-2</v>
      </c>
      <c r="W38" s="238">
        <v>19</v>
      </c>
      <c r="X38" s="97">
        <f t="shared" si="18"/>
        <v>1.095E-2</v>
      </c>
      <c r="Y38" s="99">
        <f t="shared" si="2"/>
        <v>41</v>
      </c>
      <c r="Z38" s="100">
        <f t="shared" si="19"/>
        <v>1.482E-2</v>
      </c>
      <c r="AA38" s="101">
        <f t="shared" si="20"/>
        <v>28</v>
      </c>
      <c r="AB38" s="97">
        <f t="shared" si="21"/>
        <v>6.5799999999999999E-3</v>
      </c>
      <c r="AC38" s="99">
        <f t="shared" si="8"/>
        <v>23</v>
      </c>
      <c r="AD38" s="97">
        <f t="shared" si="22"/>
        <v>2.8E-3</v>
      </c>
      <c r="AE38" s="99">
        <f t="shared" si="5"/>
        <v>51</v>
      </c>
      <c r="AF38" s="100">
        <f t="shared" si="23"/>
        <v>4.0899999999999999E-3</v>
      </c>
    </row>
    <row r="39" spans="1:32" x14ac:dyDescent="0.4">
      <c r="A39" s="320"/>
      <c r="B39" s="245" t="s">
        <v>163</v>
      </c>
      <c r="C39" s="246">
        <v>2</v>
      </c>
      <c r="D39" s="97">
        <f t="shared" si="24"/>
        <v>1.5200000000000001E-3</v>
      </c>
      <c r="E39" s="238">
        <v>3</v>
      </c>
      <c r="F39" s="97">
        <f t="shared" si="9"/>
        <v>1.31E-3</v>
      </c>
      <c r="G39" s="99">
        <f t="shared" si="6"/>
        <v>5</v>
      </c>
      <c r="H39" s="100">
        <f t="shared" si="10"/>
        <v>1.3799999999999999E-3</v>
      </c>
      <c r="I39" s="237">
        <v>10</v>
      </c>
      <c r="J39" s="97">
        <f t="shared" si="11"/>
        <v>7.8700000000000003E-3</v>
      </c>
      <c r="K39" s="238">
        <v>17</v>
      </c>
      <c r="L39" s="97">
        <f t="shared" si="12"/>
        <v>5.8399999999999997E-3</v>
      </c>
      <c r="M39" s="99">
        <f t="shared" si="0"/>
        <v>27</v>
      </c>
      <c r="N39" s="100">
        <f t="shared" si="13"/>
        <v>6.45E-3</v>
      </c>
      <c r="O39" s="237">
        <v>10</v>
      </c>
      <c r="P39" s="97">
        <f t="shared" si="14"/>
        <v>1.5720000000000001E-2</v>
      </c>
      <c r="Q39" s="238">
        <v>21</v>
      </c>
      <c r="R39" s="97">
        <f t="shared" si="15"/>
        <v>1.643E-2</v>
      </c>
      <c r="S39" s="99">
        <f t="shared" si="7"/>
        <v>31</v>
      </c>
      <c r="T39" s="100">
        <f t="shared" si="16"/>
        <v>1.619E-2</v>
      </c>
      <c r="U39" s="237">
        <v>122</v>
      </c>
      <c r="V39" s="97">
        <f t="shared" si="17"/>
        <v>0.11833</v>
      </c>
      <c r="W39" s="238">
        <v>154</v>
      </c>
      <c r="X39" s="97">
        <f t="shared" si="18"/>
        <v>8.881E-2</v>
      </c>
      <c r="Y39" s="99">
        <f t="shared" si="2"/>
        <v>276</v>
      </c>
      <c r="Z39" s="100">
        <f t="shared" si="19"/>
        <v>9.9809999999999996E-2</v>
      </c>
      <c r="AA39" s="101">
        <f t="shared" si="20"/>
        <v>144</v>
      </c>
      <c r="AB39" s="97">
        <f t="shared" si="21"/>
        <v>3.3860000000000001E-2</v>
      </c>
      <c r="AC39" s="99">
        <f t="shared" si="8"/>
        <v>195</v>
      </c>
      <c r="AD39" s="97">
        <f t="shared" si="22"/>
        <v>2.375E-2</v>
      </c>
      <c r="AE39" s="99">
        <f t="shared" si="5"/>
        <v>339</v>
      </c>
      <c r="AF39" s="100">
        <f t="shared" si="23"/>
        <v>2.7199999999999998E-2</v>
      </c>
    </row>
    <row r="40" spans="1:32" x14ac:dyDescent="0.4">
      <c r="A40" s="320"/>
      <c r="B40" s="245" t="s">
        <v>164</v>
      </c>
      <c r="C40" s="246">
        <v>1</v>
      </c>
      <c r="D40" s="97">
        <f t="shared" si="24"/>
        <v>7.6000000000000004E-4</v>
      </c>
      <c r="E40" s="238">
        <v>17</v>
      </c>
      <c r="F40" s="97">
        <f t="shared" si="9"/>
        <v>7.43E-3</v>
      </c>
      <c r="G40" s="99">
        <f t="shared" si="6"/>
        <v>18</v>
      </c>
      <c r="H40" s="100">
        <f t="shared" si="10"/>
        <v>4.9899999999999996E-3</v>
      </c>
      <c r="I40" s="237">
        <v>35</v>
      </c>
      <c r="J40" s="97">
        <f t="shared" si="11"/>
        <v>2.7550000000000002E-2</v>
      </c>
      <c r="K40" s="238">
        <v>50</v>
      </c>
      <c r="L40" s="97">
        <f t="shared" si="12"/>
        <v>1.7180000000000001E-2</v>
      </c>
      <c r="M40" s="99">
        <f t="shared" si="0"/>
        <v>85</v>
      </c>
      <c r="N40" s="100">
        <f t="shared" si="13"/>
        <v>2.0330000000000001E-2</v>
      </c>
      <c r="O40" s="237">
        <v>30</v>
      </c>
      <c r="P40" s="97">
        <f t="shared" si="14"/>
        <v>4.7160000000000001E-2</v>
      </c>
      <c r="Q40" s="238">
        <v>57</v>
      </c>
      <c r="R40" s="97">
        <f t="shared" si="15"/>
        <v>4.4600000000000001E-2</v>
      </c>
      <c r="S40" s="99">
        <f t="shared" si="7"/>
        <v>87</v>
      </c>
      <c r="T40" s="100">
        <f t="shared" si="16"/>
        <v>4.5449999999999997E-2</v>
      </c>
      <c r="U40" s="237">
        <v>160</v>
      </c>
      <c r="V40" s="97">
        <f t="shared" si="17"/>
        <v>0.15518000000000001</v>
      </c>
      <c r="W40" s="238">
        <v>240</v>
      </c>
      <c r="X40" s="97">
        <f t="shared" si="18"/>
        <v>0.1384</v>
      </c>
      <c r="Y40" s="99">
        <f t="shared" si="2"/>
        <v>400</v>
      </c>
      <c r="Z40" s="100">
        <f t="shared" si="19"/>
        <v>0.14466000000000001</v>
      </c>
      <c r="AA40" s="101">
        <f t="shared" si="20"/>
        <v>226</v>
      </c>
      <c r="AB40" s="97">
        <f t="shared" si="21"/>
        <v>5.3150000000000003E-2</v>
      </c>
      <c r="AC40" s="99">
        <f t="shared" si="8"/>
        <v>364</v>
      </c>
      <c r="AD40" s="97">
        <f t="shared" si="22"/>
        <v>4.4339999999999997E-2</v>
      </c>
      <c r="AE40" s="99">
        <f t="shared" si="5"/>
        <v>590</v>
      </c>
      <c r="AF40" s="100">
        <f t="shared" si="23"/>
        <v>4.734E-2</v>
      </c>
    </row>
    <row r="41" spans="1:32" x14ac:dyDescent="0.4">
      <c r="A41" s="320"/>
      <c r="B41" s="245" t="s">
        <v>28</v>
      </c>
      <c r="C41" s="244">
        <v>1305</v>
      </c>
      <c r="D41" s="104">
        <f t="shared" si="24"/>
        <v>0.99238999999999999</v>
      </c>
      <c r="E41" s="241">
        <v>2266</v>
      </c>
      <c r="F41" s="104">
        <f t="shared" si="9"/>
        <v>0.99080999999999997</v>
      </c>
      <c r="G41" s="106">
        <f t="shared" si="6"/>
        <v>3571</v>
      </c>
      <c r="H41" s="107">
        <f t="shared" si="10"/>
        <v>0.99138999999999999</v>
      </c>
      <c r="I41" s="240">
        <v>1222</v>
      </c>
      <c r="J41" s="104">
        <f t="shared" si="11"/>
        <v>0.96220000000000006</v>
      </c>
      <c r="K41" s="241">
        <v>2842</v>
      </c>
      <c r="L41" s="104">
        <f t="shared" si="12"/>
        <v>0.97663</v>
      </c>
      <c r="M41" s="106">
        <f t="shared" si="0"/>
        <v>4064</v>
      </c>
      <c r="N41" s="107">
        <f t="shared" si="13"/>
        <v>0.97223999999999999</v>
      </c>
      <c r="O41" s="240">
        <v>594</v>
      </c>
      <c r="P41" s="104">
        <f t="shared" si="14"/>
        <v>0.93396000000000001</v>
      </c>
      <c r="Q41" s="241">
        <v>1196</v>
      </c>
      <c r="R41" s="104">
        <f t="shared" si="15"/>
        <v>0.93583000000000005</v>
      </c>
      <c r="S41" s="106">
        <f t="shared" si="7"/>
        <v>1790</v>
      </c>
      <c r="T41" s="107">
        <f t="shared" si="16"/>
        <v>0.93520999999999999</v>
      </c>
      <c r="U41" s="240">
        <v>725</v>
      </c>
      <c r="V41" s="104">
        <f t="shared" si="17"/>
        <v>0.70320000000000005</v>
      </c>
      <c r="W41" s="241">
        <v>1321</v>
      </c>
      <c r="X41" s="104">
        <f t="shared" si="18"/>
        <v>0.76182000000000005</v>
      </c>
      <c r="Y41" s="106">
        <f t="shared" si="2"/>
        <v>2046</v>
      </c>
      <c r="Z41" s="107">
        <f t="shared" si="19"/>
        <v>0.73995999999999995</v>
      </c>
      <c r="AA41" s="108">
        <f t="shared" si="20"/>
        <v>3846</v>
      </c>
      <c r="AB41" s="104">
        <f t="shared" si="21"/>
        <v>0.90451000000000004</v>
      </c>
      <c r="AC41" s="106">
        <f t="shared" si="8"/>
        <v>7625</v>
      </c>
      <c r="AD41" s="104">
        <f t="shared" si="22"/>
        <v>0.92884999999999995</v>
      </c>
      <c r="AE41" s="106">
        <f t="shared" si="5"/>
        <v>11471</v>
      </c>
      <c r="AF41" s="107">
        <f t="shared" si="23"/>
        <v>0.92054999999999998</v>
      </c>
    </row>
    <row r="42" spans="1:32" x14ac:dyDescent="0.4">
      <c r="A42" s="320" t="s">
        <v>36</v>
      </c>
      <c r="B42" s="245" t="s">
        <v>51</v>
      </c>
      <c r="C42" s="243">
        <v>438</v>
      </c>
      <c r="D42" s="90">
        <f t="shared" si="24"/>
        <v>0.33306999999999998</v>
      </c>
      <c r="E42" s="235">
        <v>895</v>
      </c>
      <c r="F42" s="90">
        <f t="shared" si="9"/>
        <v>0.39134000000000002</v>
      </c>
      <c r="G42" s="92">
        <f t="shared" si="6"/>
        <v>1333</v>
      </c>
      <c r="H42" s="93">
        <f t="shared" si="10"/>
        <v>0.37007000000000001</v>
      </c>
      <c r="I42" s="234">
        <v>413</v>
      </c>
      <c r="J42" s="90">
        <f t="shared" si="11"/>
        <v>0.32518999999999998</v>
      </c>
      <c r="K42" s="235">
        <v>984</v>
      </c>
      <c r="L42" s="90">
        <f t="shared" si="12"/>
        <v>0.33814</v>
      </c>
      <c r="M42" s="92">
        <f t="shared" si="0"/>
        <v>1397</v>
      </c>
      <c r="N42" s="93">
        <f t="shared" si="13"/>
        <v>0.33421000000000001</v>
      </c>
      <c r="O42" s="234">
        <v>187</v>
      </c>
      <c r="P42" s="90">
        <f t="shared" si="14"/>
        <v>0.29402</v>
      </c>
      <c r="Q42" s="235">
        <v>401</v>
      </c>
      <c r="R42" s="90">
        <f t="shared" si="15"/>
        <v>0.31376999999999999</v>
      </c>
      <c r="S42" s="92">
        <f t="shared" si="7"/>
        <v>588</v>
      </c>
      <c r="T42" s="93">
        <f t="shared" si="16"/>
        <v>0.30720999999999998</v>
      </c>
      <c r="U42" s="234">
        <v>319</v>
      </c>
      <c r="V42" s="90">
        <f t="shared" si="17"/>
        <v>0.30940000000000001</v>
      </c>
      <c r="W42" s="235">
        <v>567</v>
      </c>
      <c r="X42" s="90">
        <f t="shared" si="18"/>
        <v>0.32697999999999999</v>
      </c>
      <c r="Y42" s="92">
        <f t="shared" si="2"/>
        <v>886</v>
      </c>
      <c r="Z42" s="93">
        <f t="shared" si="19"/>
        <v>0.32042999999999999</v>
      </c>
      <c r="AA42" s="94">
        <f t="shared" si="20"/>
        <v>1357</v>
      </c>
      <c r="AB42" s="90">
        <f t="shared" si="21"/>
        <v>0.31913999999999998</v>
      </c>
      <c r="AC42" s="92">
        <f t="shared" si="8"/>
        <v>2847</v>
      </c>
      <c r="AD42" s="90">
        <f t="shared" si="22"/>
        <v>0.34681000000000001</v>
      </c>
      <c r="AE42" s="92">
        <f t="shared" si="5"/>
        <v>4204</v>
      </c>
      <c r="AF42" s="93">
        <f t="shared" si="23"/>
        <v>0.33737</v>
      </c>
    </row>
    <row r="43" spans="1:32" x14ac:dyDescent="0.4">
      <c r="A43" s="320"/>
      <c r="B43" s="245" t="s">
        <v>52</v>
      </c>
      <c r="C43" s="246">
        <v>877</v>
      </c>
      <c r="D43" s="97">
        <f t="shared" si="24"/>
        <v>0.66691999999999996</v>
      </c>
      <c r="E43" s="238">
        <v>1392</v>
      </c>
      <c r="F43" s="90">
        <f t="shared" si="9"/>
        <v>0.60865000000000002</v>
      </c>
      <c r="G43" s="99">
        <f t="shared" si="6"/>
        <v>2269</v>
      </c>
      <c r="H43" s="100">
        <f t="shared" si="10"/>
        <v>0.62992000000000004</v>
      </c>
      <c r="I43" s="237">
        <v>857</v>
      </c>
      <c r="J43" s="97">
        <f t="shared" si="11"/>
        <v>0.67479999999999996</v>
      </c>
      <c r="K43" s="238">
        <v>1926</v>
      </c>
      <c r="L43" s="97">
        <f t="shared" si="12"/>
        <v>0.66185000000000005</v>
      </c>
      <c r="M43" s="99">
        <f t="shared" si="0"/>
        <v>2783</v>
      </c>
      <c r="N43" s="100">
        <f t="shared" si="13"/>
        <v>0.66578000000000004</v>
      </c>
      <c r="O43" s="237">
        <v>448</v>
      </c>
      <c r="P43" s="97">
        <f t="shared" si="14"/>
        <v>0.70440000000000003</v>
      </c>
      <c r="Q43" s="238">
        <v>876</v>
      </c>
      <c r="R43" s="97">
        <f t="shared" si="15"/>
        <v>0.68544000000000005</v>
      </c>
      <c r="S43" s="99">
        <f t="shared" si="7"/>
        <v>1324</v>
      </c>
      <c r="T43" s="100">
        <f t="shared" si="16"/>
        <v>0.69174000000000002</v>
      </c>
      <c r="U43" s="237">
        <v>700</v>
      </c>
      <c r="V43" s="97">
        <f t="shared" si="17"/>
        <v>0.67895000000000005</v>
      </c>
      <c r="W43" s="238">
        <v>1165</v>
      </c>
      <c r="X43" s="97">
        <f t="shared" si="18"/>
        <v>0.67184999999999995</v>
      </c>
      <c r="Y43" s="99">
        <f t="shared" si="2"/>
        <v>1865</v>
      </c>
      <c r="Z43" s="100">
        <f t="shared" si="19"/>
        <v>0.67449999999999999</v>
      </c>
      <c r="AA43" s="101">
        <f t="shared" si="20"/>
        <v>2882</v>
      </c>
      <c r="AB43" s="97">
        <f t="shared" si="21"/>
        <v>0.67779</v>
      </c>
      <c r="AC43" s="99">
        <f t="shared" si="8"/>
        <v>5359</v>
      </c>
      <c r="AD43" s="97">
        <f t="shared" si="22"/>
        <v>0.65281999999999996</v>
      </c>
      <c r="AE43" s="99">
        <f t="shared" si="5"/>
        <v>8241</v>
      </c>
      <c r="AF43" s="100">
        <f t="shared" si="23"/>
        <v>0.66134000000000004</v>
      </c>
    </row>
    <row r="44" spans="1:32" x14ac:dyDescent="0.4">
      <c r="A44" s="320"/>
      <c r="B44" s="245" t="s">
        <v>53</v>
      </c>
      <c r="C44" s="247">
        <v>505</v>
      </c>
      <c r="D44" s="97">
        <f t="shared" si="24"/>
        <v>0.38402999999999998</v>
      </c>
      <c r="E44" s="238">
        <v>1127</v>
      </c>
      <c r="F44" s="90">
        <f t="shared" si="9"/>
        <v>0.49278</v>
      </c>
      <c r="G44" s="99">
        <f t="shared" si="6"/>
        <v>1632</v>
      </c>
      <c r="H44" s="100">
        <f t="shared" si="10"/>
        <v>0.45307999999999998</v>
      </c>
      <c r="I44" s="237">
        <v>459</v>
      </c>
      <c r="J44" s="97">
        <f t="shared" si="11"/>
        <v>0.36141000000000001</v>
      </c>
      <c r="K44" s="238">
        <v>1178</v>
      </c>
      <c r="L44" s="97">
        <f t="shared" si="12"/>
        <v>0.40481</v>
      </c>
      <c r="M44" s="99">
        <f t="shared" si="0"/>
        <v>1637</v>
      </c>
      <c r="N44" s="100">
        <f t="shared" si="13"/>
        <v>0.39162000000000002</v>
      </c>
      <c r="O44" s="237">
        <v>194</v>
      </c>
      <c r="P44" s="97">
        <f t="shared" si="14"/>
        <v>0.30503000000000002</v>
      </c>
      <c r="Q44" s="238">
        <v>437</v>
      </c>
      <c r="R44" s="97">
        <f t="shared" si="15"/>
        <v>0.34194000000000002</v>
      </c>
      <c r="S44" s="99">
        <f t="shared" si="7"/>
        <v>631</v>
      </c>
      <c r="T44" s="100">
        <f t="shared" si="16"/>
        <v>0.32967000000000002</v>
      </c>
      <c r="U44" s="237">
        <v>247</v>
      </c>
      <c r="V44" s="97">
        <f t="shared" si="17"/>
        <v>0.23957000000000001</v>
      </c>
      <c r="W44" s="238">
        <v>511</v>
      </c>
      <c r="X44" s="97">
        <f t="shared" si="18"/>
        <v>0.29469000000000001</v>
      </c>
      <c r="Y44" s="99">
        <f t="shared" si="2"/>
        <v>758</v>
      </c>
      <c r="Z44" s="100">
        <f t="shared" si="19"/>
        <v>0.27413999999999999</v>
      </c>
      <c r="AA44" s="101">
        <f t="shared" si="20"/>
        <v>1405</v>
      </c>
      <c r="AB44" s="97">
        <f t="shared" si="21"/>
        <v>0.33043</v>
      </c>
      <c r="AC44" s="99">
        <f t="shared" si="8"/>
        <v>3253</v>
      </c>
      <c r="AD44" s="97">
        <f t="shared" si="22"/>
        <v>0.39627000000000001</v>
      </c>
      <c r="AE44" s="99">
        <f t="shared" si="5"/>
        <v>4658</v>
      </c>
      <c r="AF44" s="100">
        <f t="shared" si="23"/>
        <v>0.37380000000000002</v>
      </c>
    </row>
    <row r="45" spans="1:32" x14ac:dyDescent="0.4">
      <c r="A45" s="320"/>
      <c r="B45" s="245" t="s">
        <v>54</v>
      </c>
      <c r="C45" s="246">
        <v>587</v>
      </c>
      <c r="D45" s="97">
        <f t="shared" si="24"/>
        <v>0.44638</v>
      </c>
      <c r="E45" s="238">
        <v>938</v>
      </c>
      <c r="F45" s="90">
        <f t="shared" si="9"/>
        <v>0.41014</v>
      </c>
      <c r="G45" s="99">
        <f t="shared" si="6"/>
        <v>1525</v>
      </c>
      <c r="H45" s="100">
        <f t="shared" si="10"/>
        <v>0.42337000000000002</v>
      </c>
      <c r="I45" s="237">
        <v>561</v>
      </c>
      <c r="J45" s="97">
        <f t="shared" si="11"/>
        <v>0.44173000000000001</v>
      </c>
      <c r="K45" s="238">
        <v>1350</v>
      </c>
      <c r="L45" s="97">
        <f t="shared" si="12"/>
        <v>0.46390999999999999</v>
      </c>
      <c r="M45" s="99">
        <f t="shared" si="0"/>
        <v>1911</v>
      </c>
      <c r="N45" s="100">
        <f t="shared" si="13"/>
        <v>0.45717000000000002</v>
      </c>
      <c r="O45" s="237">
        <v>291</v>
      </c>
      <c r="P45" s="97">
        <f t="shared" si="14"/>
        <v>0.45754</v>
      </c>
      <c r="Q45" s="238">
        <v>596</v>
      </c>
      <c r="R45" s="97">
        <f t="shared" si="15"/>
        <v>0.46634999999999999</v>
      </c>
      <c r="S45" s="99">
        <f t="shared" si="7"/>
        <v>887</v>
      </c>
      <c r="T45" s="100">
        <f t="shared" si="16"/>
        <v>0.46342</v>
      </c>
      <c r="U45" s="237">
        <v>426</v>
      </c>
      <c r="V45" s="97">
        <f t="shared" si="17"/>
        <v>0.41319</v>
      </c>
      <c r="W45" s="238">
        <v>785</v>
      </c>
      <c r="X45" s="97">
        <f t="shared" si="18"/>
        <v>0.45271</v>
      </c>
      <c r="Y45" s="99">
        <f t="shared" si="2"/>
        <v>1211</v>
      </c>
      <c r="Z45" s="100">
        <f t="shared" si="19"/>
        <v>0.43797000000000003</v>
      </c>
      <c r="AA45" s="101">
        <f t="shared" si="20"/>
        <v>1865</v>
      </c>
      <c r="AB45" s="97">
        <f t="shared" si="21"/>
        <v>0.43861</v>
      </c>
      <c r="AC45" s="99">
        <f t="shared" si="8"/>
        <v>3669</v>
      </c>
      <c r="AD45" s="97">
        <f t="shared" si="22"/>
        <v>0.44694</v>
      </c>
      <c r="AE45" s="99">
        <f t="shared" si="5"/>
        <v>5534</v>
      </c>
      <c r="AF45" s="100">
        <f t="shared" si="23"/>
        <v>0.44409999999999999</v>
      </c>
    </row>
    <row r="46" spans="1:32" x14ac:dyDescent="0.4">
      <c r="A46" s="320"/>
      <c r="B46" s="245" t="s">
        <v>55</v>
      </c>
      <c r="C46" s="244">
        <v>223</v>
      </c>
      <c r="D46" s="104">
        <f t="shared" si="24"/>
        <v>0.16958000000000001</v>
      </c>
      <c r="E46" s="241">
        <v>222</v>
      </c>
      <c r="F46" s="31">
        <f t="shared" si="9"/>
        <v>9.7070000000000004E-2</v>
      </c>
      <c r="G46" s="106">
        <f t="shared" si="6"/>
        <v>445</v>
      </c>
      <c r="H46" s="107">
        <f>ROUNDDOWN(G46/$G$14,5)</f>
        <v>0.12354</v>
      </c>
      <c r="I46" s="240">
        <v>250</v>
      </c>
      <c r="J46" s="104">
        <f t="shared" si="11"/>
        <v>0.19685</v>
      </c>
      <c r="K46" s="241">
        <v>382</v>
      </c>
      <c r="L46" s="104">
        <f t="shared" si="12"/>
        <v>0.13127</v>
      </c>
      <c r="M46" s="106">
        <f t="shared" si="0"/>
        <v>632</v>
      </c>
      <c r="N46" s="107">
        <f t="shared" si="13"/>
        <v>0.15118999999999999</v>
      </c>
      <c r="O46" s="240">
        <v>150</v>
      </c>
      <c r="P46" s="104">
        <f t="shared" si="14"/>
        <v>0.23583999999999999</v>
      </c>
      <c r="Q46" s="241">
        <v>244</v>
      </c>
      <c r="R46" s="104">
        <f t="shared" si="15"/>
        <v>0.19092000000000001</v>
      </c>
      <c r="S46" s="106">
        <f t="shared" si="7"/>
        <v>394</v>
      </c>
      <c r="T46" s="107">
        <f t="shared" si="16"/>
        <v>0.20585000000000001</v>
      </c>
      <c r="U46" s="240">
        <v>346</v>
      </c>
      <c r="V46" s="104">
        <f t="shared" si="17"/>
        <v>0.33559</v>
      </c>
      <c r="W46" s="241">
        <v>436</v>
      </c>
      <c r="X46" s="104">
        <f t="shared" si="18"/>
        <v>0.25144</v>
      </c>
      <c r="Y46" s="106">
        <f t="shared" si="2"/>
        <v>782</v>
      </c>
      <c r="Z46" s="107">
        <f t="shared" si="19"/>
        <v>0.28282000000000002</v>
      </c>
      <c r="AA46" s="108">
        <f t="shared" si="20"/>
        <v>969</v>
      </c>
      <c r="AB46" s="104">
        <f t="shared" si="21"/>
        <v>0.22789000000000001</v>
      </c>
      <c r="AC46" s="106">
        <f t="shared" si="8"/>
        <v>1284</v>
      </c>
      <c r="AD46" s="104">
        <f t="shared" si="22"/>
        <v>0.15640999999999999</v>
      </c>
      <c r="AE46" s="106">
        <f t="shared" si="5"/>
        <v>2253</v>
      </c>
      <c r="AF46" s="107">
        <f t="shared" si="23"/>
        <v>0.18079999999999999</v>
      </c>
    </row>
    <row r="47" spans="1:32" x14ac:dyDescent="0.4">
      <c r="A47" s="320" t="s">
        <v>50</v>
      </c>
      <c r="B47" s="242" t="s">
        <v>37</v>
      </c>
      <c r="C47" s="243">
        <v>48</v>
      </c>
      <c r="D47" s="90">
        <f t="shared" si="24"/>
        <v>3.6499999999999998E-2</v>
      </c>
      <c r="E47" s="235">
        <v>160</v>
      </c>
      <c r="F47" s="90">
        <f t="shared" si="9"/>
        <v>6.9959999999999994E-2</v>
      </c>
      <c r="G47" s="92">
        <f t="shared" si="6"/>
        <v>208</v>
      </c>
      <c r="H47" s="93">
        <f t="shared" si="10"/>
        <v>5.774E-2</v>
      </c>
      <c r="I47" s="234">
        <v>44</v>
      </c>
      <c r="J47" s="90">
        <f t="shared" si="11"/>
        <v>3.4639999999999997E-2</v>
      </c>
      <c r="K47" s="235">
        <v>139</v>
      </c>
      <c r="L47" s="90">
        <f t="shared" si="12"/>
        <v>4.7759999999999997E-2</v>
      </c>
      <c r="M47" s="92">
        <f t="shared" si="0"/>
        <v>183</v>
      </c>
      <c r="N47" s="93">
        <f t="shared" si="13"/>
        <v>4.3770000000000003E-2</v>
      </c>
      <c r="O47" s="234">
        <v>25</v>
      </c>
      <c r="P47" s="90">
        <f t="shared" si="14"/>
        <v>3.9300000000000002E-2</v>
      </c>
      <c r="Q47" s="235">
        <v>57</v>
      </c>
      <c r="R47" s="90">
        <f t="shared" si="15"/>
        <v>4.4600000000000001E-2</v>
      </c>
      <c r="S47" s="92">
        <f t="shared" si="7"/>
        <v>82</v>
      </c>
      <c r="T47" s="93">
        <f t="shared" si="16"/>
        <v>4.2840000000000003E-2</v>
      </c>
      <c r="U47" s="234">
        <v>37</v>
      </c>
      <c r="V47" s="90">
        <f t="shared" si="17"/>
        <v>3.5880000000000002E-2</v>
      </c>
      <c r="W47" s="235">
        <v>91</v>
      </c>
      <c r="X47" s="90">
        <f t="shared" si="18"/>
        <v>5.2470000000000003E-2</v>
      </c>
      <c r="Y47" s="92">
        <f t="shared" si="2"/>
        <v>128</v>
      </c>
      <c r="Z47" s="93">
        <f t="shared" si="19"/>
        <v>4.6289999999999998E-2</v>
      </c>
      <c r="AA47" s="94">
        <f t="shared" si="20"/>
        <v>154</v>
      </c>
      <c r="AB47" s="90">
        <f t="shared" si="21"/>
        <v>3.6209999999999999E-2</v>
      </c>
      <c r="AC47" s="92">
        <f t="shared" si="8"/>
        <v>447</v>
      </c>
      <c r="AD47" s="90">
        <f t="shared" si="22"/>
        <v>5.4449999999999998E-2</v>
      </c>
      <c r="AE47" s="92">
        <f t="shared" si="5"/>
        <v>601</v>
      </c>
      <c r="AF47" s="93">
        <f t="shared" si="23"/>
        <v>4.8230000000000002E-2</v>
      </c>
    </row>
    <row r="48" spans="1:32" x14ac:dyDescent="0.4">
      <c r="A48" s="320"/>
      <c r="B48" s="242" t="s">
        <v>38</v>
      </c>
      <c r="C48" s="246">
        <v>263</v>
      </c>
      <c r="D48" s="97">
        <f t="shared" si="24"/>
        <v>0.2</v>
      </c>
      <c r="E48" s="238">
        <v>620</v>
      </c>
      <c r="F48" s="97">
        <f t="shared" si="9"/>
        <v>0.27109</v>
      </c>
      <c r="G48" s="99">
        <f t="shared" si="6"/>
        <v>883</v>
      </c>
      <c r="H48" s="100">
        <f t="shared" si="10"/>
        <v>0.24514</v>
      </c>
      <c r="I48" s="237">
        <v>252</v>
      </c>
      <c r="J48" s="97">
        <f t="shared" si="11"/>
        <v>0.19842000000000001</v>
      </c>
      <c r="K48" s="238">
        <v>682</v>
      </c>
      <c r="L48" s="97">
        <f t="shared" si="12"/>
        <v>0.23436000000000001</v>
      </c>
      <c r="M48" s="99">
        <f t="shared" si="0"/>
        <v>934</v>
      </c>
      <c r="N48" s="100">
        <f t="shared" si="13"/>
        <v>0.22344</v>
      </c>
      <c r="O48" s="237">
        <v>104</v>
      </c>
      <c r="P48" s="97">
        <f t="shared" si="14"/>
        <v>0.16352</v>
      </c>
      <c r="Q48" s="238">
        <v>252</v>
      </c>
      <c r="R48" s="97">
        <f t="shared" si="15"/>
        <v>0.19717999999999999</v>
      </c>
      <c r="S48" s="99">
        <f t="shared" si="7"/>
        <v>356</v>
      </c>
      <c r="T48" s="100">
        <f t="shared" si="16"/>
        <v>0.18598999999999999</v>
      </c>
      <c r="U48" s="237">
        <v>127</v>
      </c>
      <c r="V48" s="97">
        <f t="shared" si="17"/>
        <v>0.12318</v>
      </c>
      <c r="W48" s="238">
        <v>276</v>
      </c>
      <c r="X48" s="97">
        <f t="shared" si="18"/>
        <v>0.15916</v>
      </c>
      <c r="Y48" s="99">
        <f t="shared" si="2"/>
        <v>403</v>
      </c>
      <c r="Z48" s="100">
        <f t="shared" si="19"/>
        <v>0.14574999999999999</v>
      </c>
      <c r="AA48" s="101">
        <f t="shared" si="20"/>
        <v>746</v>
      </c>
      <c r="AB48" s="97">
        <f t="shared" si="21"/>
        <v>0.17544000000000001</v>
      </c>
      <c r="AC48" s="99">
        <f t="shared" si="8"/>
        <v>1830</v>
      </c>
      <c r="AD48" s="97">
        <f t="shared" si="22"/>
        <v>0.22292000000000001</v>
      </c>
      <c r="AE48" s="99">
        <f t="shared" si="5"/>
        <v>2576</v>
      </c>
      <c r="AF48" s="100">
        <f t="shared" si="23"/>
        <v>0.20671999999999999</v>
      </c>
    </row>
    <row r="49" spans="1:32" ht="56.25" x14ac:dyDescent="0.4">
      <c r="A49" s="320"/>
      <c r="B49" s="248" t="s">
        <v>39</v>
      </c>
      <c r="C49" s="247">
        <v>130</v>
      </c>
      <c r="D49" s="97">
        <f t="shared" si="24"/>
        <v>9.8849999999999993E-2</v>
      </c>
      <c r="E49" s="249">
        <v>334</v>
      </c>
      <c r="F49" s="97">
        <f t="shared" si="9"/>
        <v>0.14604</v>
      </c>
      <c r="G49" s="99">
        <f t="shared" si="6"/>
        <v>464</v>
      </c>
      <c r="H49" s="100">
        <f t="shared" si="10"/>
        <v>0.12881000000000001</v>
      </c>
      <c r="I49" s="250">
        <v>129</v>
      </c>
      <c r="J49" s="97">
        <f t="shared" si="11"/>
        <v>0.10156999999999999</v>
      </c>
      <c r="K49" s="249">
        <v>387</v>
      </c>
      <c r="L49" s="97">
        <f t="shared" si="12"/>
        <v>0.13297999999999999</v>
      </c>
      <c r="M49" s="99">
        <f t="shared" si="0"/>
        <v>516</v>
      </c>
      <c r="N49" s="100">
        <f t="shared" si="13"/>
        <v>0.12343999999999999</v>
      </c>
      <c r="O49" s="250">
        <v>50</v>
      </c>
      <c r="P49" s="97">
        <f t="shared" si="14"/>
        <v>7.8609999999999999E-2</v>
      </c>
      <c r="Q49" s="249">
        <v>131</v>
      </c>
      <c r="R49" s="97">
        <f t="shared" si="15"/>
        <v>0.10249999999999999</v>
      </c>
      <c r="S49" s="99">
        <f t="shared" si="7"/>
        <v>181</v>
      </c>
      <c r="T49" s="100">
        <f t="shared" si="16"/>
        <v>9.4560000000000005E-2</v>
      </c>
      <c r="U49" s="250">
        <v>51</v>
      </c>
      <c r="V49" s="97">
        <f t="shared" si="17"/>
        <v>4.9459999999999997E-2</v>
      </c>
      <c r="W49" s="249">
        <v>148</v>
      </c>
      <c r="X49" s="97">
        <f t="shared" si="18"/>
        <v>8.5349999999999995E-2</v>
      </c>
      <c r="Y49" s="99">
        <f t="shared" si="2"/>
        <v>199</v>
      </c>
      <c r="Z49" s="100">
        <f t="shared" si="19"/>
        <v>7.1970000000000006E-2</v>
      </c>
      <c r="AA49" s="101">
        <f t="shared" si="20"/>
        <v>360</v>
      </c>
      <c r="AB49" s="97">
        <f t="shared" si="21"/>
        <v>8.4659999999999999E-2</v>
      </c>
      <c r="AC49" s="99">
        <f t="shared" si="8"/>
        <v>1000</v>
      </c>
      <c r="AD49" s="97">
        <f t="shared" si="22"/>
        <v>0.12181</v>
      </c>
      <c r="AE49" s="99">
        <f t="shared" si="5"/>
        <v>1360</v>
      </c>
      <c r="AF49" s="100">
        <f t="shared" si="23"/>
        <v>0.10914</v>
      </c>
    </row>
    <row r="50" spans="1:32" x14ac:dyDescent="0.4">
      <c r="A50" s="320"/>
      <c r="B50" s="245" t="s">
        <v>40</v>
      </c>
      <c r="C50" s="247">
        <v>12</v>
      </c>
      <c r="D50" s="97">
        <f t="shared" si="24"/>
        <v>9.1199999999999996E-3</v>
      </c>
      <c r="E50" s="249">
        <v>18</v>
      </c>
      <c r="F50" s="97">
        <f t="shared" si="9"/>
        <v>7.8700000000000003E-3</v>
      </c>
      <c r="G50" s="99">
        <f t="shared" si="6"/>
        <v>30</v>
      </c>
      <c r="H50" s="100">
        <f t="shared" si="10"/>
        <v>8.3199999999999993E-3</v>
      </c>
      <c r="I50" s="250">
        <v>15</v>
      </c>
      <c r="J50" s="97">
        <f t="shared" si="11"/>
        <v>1.1809999999999999E-2</v>
      </c>
      <c r="K50" s="249">
        <v>26</v>
      </c>
      <c r="L50" s="97">
        <f t="shared" si="12"/>
        <v>8.9300000000000004E-3</v>
      </c>
      <c r="M50" s="99">
        <f t="shared" si="0"/>
        <v>41</v>
      </c>
      <c r="N50" s="100">
        <f t="shared" si="13"/>
        <v>9.7999999999999997E-3</v>
      </c>
      <c r="O50" s="251">
        <v>5</v>
      </c>
      <c r="P50" s="97">
        <f t="shared" si="14"/>
        <v>7.8600000000000007E-3</v>
      </c>
      <c r="Q50" s="249">
        <v>9</v>
      </c>
      <c r="R50" s="97">
        <f t="shared" si="15"/>
        <v>7.0400000000000003E-3</v>
      </c>
      <c r="S50" s="99">
        <f t="shared" si="7"/>
        <v>14</v>
      </c>
      <c r="T50" s="100">
        <f t="shared" si="16"/>
        <v>7.3099999999999997E-3</v>
      </c>
      <c r="U50" s="237">
        <v>7</v>
      </c>
      <c r="V50" s="97">
        <f t="shared" si="17"/>
        <v>6.7799999999999996E-3</v>
      </c>
      <c r="W50" s="249">
        <v>13</v>
      </c>
      <c r="X50" s="97">
        <f t="shared" si="18"/>
        <v>7.4900000000000001E-3</v>
      </c>
      <c r="Y50" s="99">
        <f t="shared" si="2"/>
        <v>20</v>
      </c>
      <c r="Z50" s="100">
        <f t="shared" si="19"/>
        <v>7.2300000000000003E-3</v>
      </c>
      <c r="AA50" s="101">
        <f t="shared" si="20"/>
        <v>39</v>
      </c>
      <c r="AB50" s="97">
        <f t="shared" si="21"/>
        <v>9.1699999999999993E-3</v>
      </c>
      <c r="AC50" s="99">
        <f t="shared" si="8"/>
        <v>66</v>
      </c>
      <c r="AD50" s="97">
        <f t="shared" si="22"/>
        <v>8.0300000000000007E-3</v>
      </c>
      <c r="AE50" s="99">
        <f t="shared" si="5"/>
        <v>105</v>
      </c>
      <c r="AF50" s="100">
        <f t="shared" si="23"/>
        <v>8.4200000000000004E-3</v>
      </c>
    </row>
    <row r="51" spans="1:32" ht="56.25" x14ac:dyDescent="0.4">
      <c r="A51" s="320"/>
      <c r="B51" s="248" t="s">
        <v>41</v>
      </c>
      <c r="C51" s="247">
        <v>278</v>
      </c>
      <c r="D51" s="97">
        <f t="shared" si="24"/>
        <v>0.2114</v>
      </c>
      <c r="E51" s="249">
        <v>608</v>
      </c>
      <c r="F51" s="97">
        <f t="shared" si="9"/>
        <v>0.26584999999999998</v>
      </c>
      <c r="G51" s="99">
        <f t="shared" si="6"/>
        <v>886</v>
      </c>
      <c r="H51" s="100">
        <f t="shared" si="10"/>
        <v>0.24596999999999999</v>
      </c>
      <c r="I51" s="250">
        <v>250</v>
      </c>
      <c r="J51" s="97">
        <f t="shared" si="11"/>
        <v>0.19685</v>
      </c>
      <c r="K51" s="249">
        <v>687</v>
      </c>
      <c r="L51" s="97">
        <f t="shared" si="12"/>
        <v>0.23608000000000001</v>
      </c>
      <c r="M51" s="99">
        <f t="shared" si="0"/>
        <v>937</v>
      </c>
      <c r="N51" s="100">
        <f t="shared" si="13"/>
        <v>0.22416</v>
      </c>
      <c r="O51" s="250">
        <v>109</v>
      </c>
      <c r="P51" s="97">
        <f t="shared" si="14"/>
        <v>0.17138</v>
      </c>
      <c r="Q51" s="249">
        <v>256</v>
      </c>
      <c r="R51" s="97">
        <f t="shared" si="15"/>
        <v>0.20030999999999999</v>
      </c>
      <c r="S51" s="99">
        <f t="shared" si="7"/>
        <v>365</v>
      </c>
      <c r="T51" s="100">
        <f t="shared" si="16"/>
        <v>0.19070000000000001</v>
      </c>
      <c r="U51" s="250">
        <v>134</v>
      </c>
      <c r="V51" s="97">
        <f t="shared" si="17"/>
        <v>0.12997</v>
      </c>
      <c r="W51" s="249">
        <v>267</v>
      </c>
      <c r="X51" s="97">
        <f t="shared" si="18"/>
        <v>0.15397</v>
      </c>
      <c r="Y51" s="99">
        <f t="shared" si="2"/>
        <v>401</v>
      </c>
      <c r="Z51" s="100">
        <f t="shared" si="19"/>
        <v>0.14502000000000001</v>
      </c>
      <c r="AA51" s="101">
        <f t="shared" si="20"/>
        <v>771</v>
      </c>
      <c r="AB51" s="97">
        <f t="shared" si="21"/>
        <v>0.18132000000000001</v>
      </c>
      <c r="AC51" s="99">
        <f t="shared" si="8"/>
        <v>1818</v>
      </c>
      <c r="AD51" s="97">
        <f t="shared" si="22"/>
        <v>0.22145999999999999</v>
      </c>
      <c r="AE51" s="99">
        <f t="shared" si="5"/>
        <v>2589</v>
      </c>
      <c r="AF51" s="100">
        <f t="shared" si="23"/>
        <v>0.20776</v>
      </c>
    </row>
    <row r="52" spans="1:32" ht="47.25" x14ac:dyDescent="0.4">
      <c r="A52" s="320"/>
      <c r="B52" s="115" t="s">
        <v>42</v>
      </c>
      <c r="C52" s="246">
        <v>0</v>
      </c>
      <c r="D52" s="97">
        <f t="shared" si="24"/>
        <v>0</v>
      </c>
      <c r="E52" s="238">
        <v>1</v>
      </c>
      <c r="F52" s="97">
        <f t="shared" si="9"/>
        <v>4.2999999999999999E-4</v>
      </c>
      <c r="G52" s="99">
        <f t="shared" si="6"/>
        <v>1</v>
      </c>
      <c r="H52" s="100">
        <f t="shared" si="10"/>
        <v>2.7E-4</v>
      </c>
      <c r="I52" s="237">
        <v>2</v>
      </c>
      <c r="J52" s="97">
        <f t="shared" si="11"/>
        <v>1.57E-3</v>
      </c>
      <c r="K52" s="238">
        <v>2</v>
      </c>
      <c r="L52" s="97">
        <f t="shared" si="12"/>
        <v>6.8000000000000005E-4</v>
      </c>
      <c r="M52" s="99">
        <f t="shared" si="0"/>
        <v>4</v>
      </c>
      <c r="N52" s="100">
        <f t="shared" si="13"/>
        <v>9.5E-4</v>
      </c>
      <c r="O52" s="251">
        <v>0</v>
      </c>
      <c r="P52" s="97">
        <f t="shared" si="14"/>
        <v>0</v>
      </c>
      <c r="Q52" s="238">
        <v>2</v>
      </c>
      <c r="R52" s="97">
        <f t="shared" si="15"/>
        <v>1.56E-3</v>
      </c>
      <c r="S52" s="99">
        <f t="shared" si="7"/>
        <v>2</v>
      </c>
      <c r="T52" s="100">
        <f t="shared" si="16"/>
        <v>1.0399999999999999E-3</v>
      </c>
      <c r="U52" s="237">
        <v>4</v>
      </c>
      <c r="V52" s="97">
        <f t="shared" si="17"/>
        <v>3.8700000000000002E-3</v>
      </c>
      <c r="W52" s="238">
        <v>1</v>
      </c>
      <c r="X52" s="97">
        <f t="shared" si="18"/>
        <v>5.6999999999999998E-4</v>
      </c>
      <c r="Y52" s="99">
        <f t="shared" si="2"/>
        <v>5</v>
      </c>
      <c r="Z52" s="100">
        <f t="shared" si="19"/>
        <v>1.8E-3</v>
      </c>
      <c r="AA52" s="101">
        <f t="shared" si="20"/>
        <v>6</v>
      </c>
      <c r="AB52" s="97">
        <f t="shared" si="21"/>
        <v>1.41E-3</v>
      </c>
      <c r="AC52" s="99">
        <f t="shared" si="8"/>
        <v>6</v>
      </c>
      <c r="AD52" s="97">
        <f t="shared" si="22"/>
        <v>7.2999999999999996E-4</v>
      </c>
      <c r="AE52" s="99">
        <f t="shared" si="5"/>
        <v>12</v>
      </c>
      <c r="AF52" s="100">
        <f t="shared" si="23"/>
        <v>9.6000000000000002E-4</v>
      </c>
    </row>
    <row r="53" spans="1:32" x14ac:dyDescent="0.4">
      <c r="A53" s="320"/>
      <c r="B53" s="242" t="s">
        <v>43</v>
      </c>
      <c r="C53" s="246">
        <v>888</v>
      </c>
      <c r="D53" s="97">
        <f t="shared" si="24"/>
        <v>0.67527999999999999</v>
      </c>
      <c r="E53" s="238">
        <v>1291</v>
      </c>
      <c r="F53" s="97">
        <f t="shared" si="9"/>
        <v>0.56449000000000005</v>
      </c>
      <c r="G53" s="99">
        <f t="shared" si="6"/>
        <v>2179</v>
      </c>
      <c r="H53" s="100">
        <f t="shared" si="10"/>
        <v>0.60494000000000003</v>
      </c>
      <c r="I53" s="237">
        <v>859</v>
      </c>
      <c r="J53" s="97">
        <f t="shared" si="11"/>
        <v>0.67637000000000003</v>
      </c>
      <c r="K53" s="238">
        <v>1825</v>
      </c>
      <c r="L53" s="97">
        <f t="shared" si="12"/>
        <v>0.62714000000000003</v>
      </c>
      <c r="M53" s="99">
        <f t="shared" si="0"/>
        <v>2684</v>
      </c>
      <c r="N53" s="100">
        <f t="shared" si="13"/>
        <v>0.6421</v>
      </c>
      <c r="O53" s="251">
        <v>446</v>
      </c>
      <c r="P53" s="97">
        <f t="shared" si="14"/>
        <v>0.70125000000000004</v>
      </c>
      <c r="Q53" s="238">
        <v>851</v>
      </c>
      <c r="R53" s="97">
        <f t="shared" si="15"/>
        <v>0.66588000000000003</v>
      </c>
      <c r="S53" s="99">
        <f t="shared" si="7"/>
        <v>1297</v>
      </c>
      <c r="T53" s="100">
        <f t="shared" si="16"/>
        <v>0.67762999999999995</v>
      </c>
      <c r="U53" s="237">
        <v>771</v>
      </c>
      <c r="V53" s="97">
        <f t="shared" si="17"/>
        <v>0.74780999999999997</v>
      </c>
      <c r="W53" s="238">
        <v>1227</v>
      </c>
      <c r="X53" s="97">
        <f t="shared" si="18"/>
        <v>0.70760999999999996</v>
      </c>
      <c r="Y53" s="99">
        <f t="shared" si="2"/>
        <v>1998</v>
      </c>
      <c r="Z53" s="100">
        <f t="shared" si="19"/>
        <v>0.72260000000000002</v>
      </c>
      <c r="AA53" s="101">
        <f t="shared" si="20"/>
        <v>2964</v>
      </c>
      <c r="AB53" s="97">
        <f t="shared" si="21"/>
        <v>0.69708000000000003</v>
      </c>
      <c r="AC53" s="99">
        <f t="shared" si="8"/>
        <v>5194</v>
      </c>
      <c r="AD53" s="97">
        <f t="shared" si="22"/>
        <v>0.63271999999999995</v>
      </c>
      <c r="AE53" s="99">
        <f t="shared" si="5"/>
        <v>8158</v>
      </c>
      <c r="AF53" s="100">
        <f t="shared" si="23"/>
        <v>0.65468000000000004</v>
      </c>
    </row>
    <row r="54" spans="1:32" x14ac:dyDescent="0.4">
      <c r="A54" s="320"/>
      <c r="B54" s="245" t="s">
        <v>44</v>
      </c>
      <c r="C54" s="247">
        <v>585</v>
      </c>
      <c r="D54" s="97">
        <f t="shared" si="24"/>
        <v>0.44485999999999998</v>
      </c>
      <c r="E54" s="249">
        <v>937</v>
      </c>
      <c r="F54" s="97">
        <f t="shared" si="9"/>
        <v>0.40970000000000001</v>
      </c>
      <c r="G54" s="99">
        <f t="shared" si="6"/>
        <v>1522</v>
      </c>
      <c r="H54" s="100">
        <f t="shared" si="10"/>
        <v>0.42254000000000003</v>
      </c>
      <c r="I54" s="250">
        <v>560</v>
      </c>
      <c r="J54" s="97">
        <f t="shared" si="11"/>
        <v>0.44094</v>
      </c>
      <c r="K54" s="249">
        <v>1226</v>
      </c>
      <c r="L54" s="97">
        <f t="shared" si="12"/>
        <v>0.42130000000000001</v>
      </c>
      <c r="M54" s="99">
        <f t="shared" si="0"/>
        <v>1786</v>
      </c>
      <c r="N54" s="100">
        <f t="shared" si="13"/>
        <v>0.42726999999999998</v>
      </c>
      <c r="O54" s="250">
        <v>291</v>
      </c>
      <c r="P54" s="97">
        <f t="shared" si="14"/>
        <v>0.45754</v>
      </c>
      <c r="Q54" s="249">
        <v>56</v>
      </c>
      <c r="R54" s="97">
        <f t="shared" si="15"/>
        <v>4.3810000000000002E-2</v>
      </c>
      <c r="S54" s="99">
        <f t="shared" si="7"/>
        <v>347</v>
      </c>
      <c r="T54" s="100">
        <f t="shared" si="16"/>
        <v>0.18129000000000001</v>
      </c>
      <c r="U54" s="250">
        <v>426</v>
      </c>
      <c r="V54" s="97">
        <f t="shared" si="17"/>
        <v>0.41319</v>
      </c>
      <c r="W54" s="249">
        <v>785</v>
      </c>
      <c r="X54" s="97">
        <f t="shared" si="18"/>
        <v>0.45271</v>
      </c>
      <c r="Y54" s="99">
        <f t="shared" si="2"/>
        <v>1211</v>
      </c>
      <c r="Z54" s="100">
        <f t="shared" si="19"/>
        <v>0.43797000000000003</v>
      </c>
      <c r="AA54" s="101">
        <f t="shared" si="20"/>
        <v>1862</v>
      </c>
      <c r="AB54" s="97">
        <f t="shared" si="21"/>
        <v>0.43791000000000002</v>
      </c>
      <c r="AC54" s="99">
        <f t="shared" si="8"/>
        <v>3004</v>
      </c>
      <c r="AD54" s="97">
        <f t="shared" si="22"/>
        <v>0.36592999999999998</v>
      </c>
      <c r="AE54" s="99">
        <f t="shared" si="5"/>
        <v>4866</v>
      </c>
      <c r="AF54" s="100">
        <f t="shared" si="23"/>
        <v>0.39049</v>
      </c>
    </row>
    <row r="55" spans="1:32" x14ac:dyDescent="0.4">
      <c r="A55" s="320"/>
      <c r="B55" s="245" t="s">
        <v>45</v>
      </c>
      <c r="C55" s="247">
        <v>223</v>
      </c>
      <c r="D55" s="97">
        <f t="shared" si="24"/>
        <v>0.16958000000000001</v>
      </c>
      <c r="E55" s="249">
        <v>222</v>
      </c>
      <c r="F55" s="97">
        <f t="shared" si="9"/>
        <v>9.7070000000000004E-2</v>
      </c>
      <c r="G55" s="99">
        <f t="shared" si="6"/>
        <v>445</v>
      </c>
      <c r="H55" s="100">
        <f t="shared" si="10"/>
        <v>0.12354</v>
      </c>
      <c r="I55" s="250">
        <v>250</v>
      </c>
      <c r="J55" s="97">
        <f t="shared" si="11"/>
        <v>0.19685</v>
      </c>
      <c r="K55" s="249">
        <v>382</v>
      </c>
      <c r="L55" s="97">
        <f t="shared" si="12"/>
        <v>0.13127</v>
      </c>
      <c r="M55" s="99">
        <f t="shared" si="0"/>
        <v>632</v>
      </c>
      <c r="N55" s="100">
        <f t="shared" si="13"/>
        <v>0.15118999999999999</v>
      </c>
      <c r="O55" s="250">
        <v>150</v>
      </c>
      <c r="P55" s="97">
        <f t="shared" si="14"/>
        <v>0.23583999999999999</v>
      </c>
      <c r="Q55" s="249">
        <v>244</v>
      </c>
      <c r="R55" s="97">
        <f t="shared" si="15"/>
        <v>0.19092000000000001</v>
      </c>
      <c r="S55" s="99">
        <f t="shared" si="7"/>
        <v>394</v>
      </c>
      <c r="T55" s="100">
        <f t="shared" si="16"/>
        <v>0.20585000000000001</v>
      </c>
      <c r="U55" s="250">
        <v>346</v>
      </c>
      <c r="V55" s="97">
        <f t="shared" si="17"/>
        <v>0.33559</v>
      </c>
      <c r="W55" s="249">
        <v>436</v>
      </c>
      <c r="X55" s="97">
        <f t="shared" si="18"/>
        <v>0.25144</v>
      </c>
      <c r="Y55" s="99">
        <f t="shared" si="2"/>
        <v>782</v>
      </c>
      <c r="Z55" s="100">
        <f t="shared" si="19"/>
        <v>0.28282000000000002</v>
      </c>
      <c r="AA55" s="101">
        <f t="shared" si="20"/>
        <v>969</v>
      </c>
      <c r="AB55" s="97">
        <f t="shared" si="21"/>
        <v>0.22789000000000001</v>
      </c>
      <c r="AC55" s="99">
        <f t="shared" si="8"/>
        <v>1284</v>
      </c>
      <c r="AD55" s="97">
        <f t="shared" si="22"/>
        <v>0.15640999999999999</v>
      </c>
      <c r="AE55" s="99">
        <f t="shared" si="5"/>
        <v>2253</v>
      </c>
      <c r="AF55" s="100">
        <f t="shared" si="23"/>
        <v>0.18079999999999999</v>
      </c>
    </row>
    <row r="56" spans="1:32" x14ac:dyDescent="0.4">
      <c r="A56" s="320"/>
      <c r="B56" s="242" t="s">
        <v>46</v>
      </c>
      <c r="C56" s="247">
        <v>464</v>
      </c>
      <c r="D56" s="97">
        <f t="shared" si="24"/>
        <v>0.35285</v>
      </c>
      <c r="E56" s="249">
        <v>660</v>
      </c>
      <c r="F56" s="97">
        <f t="shared" si="9"/>
        <v>0.28858</v>
      </c>
      <c r="G56" s="99">
        <f t="shared" si="6"/>
        <v>1124</v>
      </c>
      <c r="H56" s="100">
        <f t="shared" si="10"/>
        <v>0.31203999999999998</v>
      </c>
      <c r="I56" s="250">
        <v>417</v>
      </c>
      <c r="J56" s="97">
        <f t="shared" si="11"/>
        <v>0.32834000000000002</v>
      </c>
      <c r="K56" s="249">
        <v>746</v>
      </c>
      <c r="L56" s="97">
        <f t="shared" si="12"/>
        <v>0.25635000000000002</v>
      </c>
      <c r="M56" s="99">
        <f t="shared" si="0"/>
        <v>1163</v>
      </c>
      <c r="N56" s="100">
        <f>ROUNDDOWN(M56/$M$14,5)</f>
        <v>0.27822000000000002</v>
      </c>
      <c r="O56" s="250">
        <v>194</v>
      </c>
      <c r="P56" s="97">
        <f t="shared" si="14"/>
        <v>0.30503000000000002</v>
      </c>
      <c r="Q56" s="249">
        <v>306</v>
      </c>
      <c r="R56" s="97">
        <f t="shared" si="15"/>
        <v>0.23943</v>
      </c>
      <c r="S56" s="99">
        <f t="shared" si="7"/>
        <v>500</v>
      </c>
      <c r="T56" s="100">
        <f t="shared" si="16"/>
        <v>0.26123000000000002</v>
      </c>
      <c r="U56" s="250">
        <v>276</v>
      </c>
      <c r="V56" s="97">
        <f t="shared" si="17"/>
        <v>0.26769999999999999</v>
      </c>
      <c r="W56" s="249">
        <v>414</v>
      </c>
      <c r="X56" s="97">
        <f t="shared" si="18"/>
        <v>0.23874999999999999</v>
      </c>
      <c r="Y56" s="99">
        <f t="shared" si="2"/>
        <v>690</v>
      </c>
      <c r="Z56" s="100">
        <f t="shared" si="19"/>
        <v>0.24954000000000001</v>
      </c>
      <c r="AA56" s="101">
        <f t="shared" si="20"/>
        <v>1351</v>
      </c>
      <c r="AB56" s="97">
        <f t="shared" si="21"/>
        <v>0.31773000000000001</v>
      </c>
      <c r="AC56" s="99">
        <f t="shared" si="8"/>
        <v>2126</v>
      </c>
      <c r="AD56" s="97">
        <f t="shared" si="22"/>
        <v>0.25897999999999999</v>
      </c>
      <c r="AE56" s="99">
        <f t="shared" si="5"/>
        <v>3477</v>
      </c>
      <c r="AF56" s="100">
        <f t="shared" si="23"/>
        <v>0.27903</v>
      </c>
    </row>
    <row r="57" spans="1:32" x14ac:dyDescent="0.4">
      <c r="A57" s="320"/>
      <c r="B57" s="242" t="s">
        <v>47</v>
      </c>
      <c r="C57" s="247">
        <v>38</v>
      </c>
      <c r="D57" s="97">
        <f t="shared" si="24"/>
        <v>2.8889999999999999E-2</v>
      </c>
      <c r="E57" s="238">
        <v>33</v>
      </c>
      <c r="F57" s="97">
        <f t="shared" si="9"/>
        <v>1.4420000000000001E-2</v>
      </c>
      <c r="G57" s="99">
        <f t="shared" si="6"/>
        <v>71</v>
      </c>
      <c r="H57" s="100">
        <f t="shared" si="10"/>
        <v>1.9709999999999998E-2</v>
      </c>
      <c r="I57" s="250">
        <v>68</v>
      </c>
      <c r="J57" s="97">
        <f>ROUNDDOWN(I57/$I$14,5)</f>
        <v>5.3539999999999997E-2</v>
      </c>
      <c r="K57" s="249">
        <v>89</v>
      </c>
      <c r="L57" s="97">
        <f>ROUNDDOWN(K57/$K$14,5)</f>
        <v>3.058E-2</v>
      </c>
      <c r="M57" s="99">
        <f t="shared" si="0"/>
        <v>157</v>
      </c>
      <c r="N57" s="100">
        <f t="shared" si="13"/>
        <v>3.755E-2</v>
      </c>
      <c r="O57" s="250">
        <v>40</v>
      </c>
      <c r="P57" s="97">
        <f>ROUNDDOWN(O57/$O$14,5)</f>
        <v>6.2890000000000001E-2</v>
      </c>
      <c r="Q57" s="249">
        <v>56</v>
      </c>
      <c r="R57" s="97">
        <f>ROUNDDOWN(Q57/$Q$14,5)</f>
        <v>4.3810000000000002E-2</v>
      </c>
      <c r="S57" s="99">
        <f t="shared" si="7"/>
        <v>96</v>
      </c>
      <c r="T57" s="100">
        <f t="shared" si="16"/>
        <v>5.015E-2</v>
      </c>
      <c r="U57" s="250">
        <v>123</v>
      </c>
      <c r="V57" s="97">
        <f t="shared" si="17"/>
        <v>0.1193</v>
      </c>
      <c r="W57" s="249">
        <v>157</v>
      </c>
      <c r="X57" s="97">
        <f t="shared" si="18"/>
        <v>9.0539999999999995E-2</v>
      </c>
      <c r="Y57" s="99">
        <f t="shared" si="2"/>
        <v>280</v>
      </c>
      <c r="Z57" s="100">
        <f t="shared" si="19"/>
        <v>0.10126</v>
      </c>
      <c r="AA57" s="101">
        <f t="shared" si="20"/>
        <v>269</v>
      </c>
      <c r="AB57" s="97">
        <f t="shared" si="21"/>
        <v>6.3259999999999997E-2</v>
      </c>
      <c r="AC57" s="99">
        <f t="shared" si="8"/>
        <v>335</v>
      </c>
      <c r="AD57" s="97">
        <f t="shared" si="22"/>
        <v>4.0800000000000003E-2</v>
      </c>
      <c r="AE57" s="99">
        <f t="shared" si="5"/>
        <v>604</v>
      </c>
      <c r="AF57" s="100">
        <f t="shared" si="23"/>
        <v>4.8469999999999999E-2</v>
      </c>
    </row>
    <row r="58" spans="1:32" ht="49.5" x14ac:dyDescent="0.4">
      <c r="A58" s="320"/>
      <c r="B58" s="252" t="s">
        <v>48</v>
      </c>
      <c r="C58" s="246">
        <v>3</v>
      </c>
      <c r="D58" s="97">
        <f t="shared" si="24"/>
        <v>2.2799999999999999E-3</v>
      </c>
      <c r="E58" s="238">
        <v>3</v>
      </c>
      <c r="F58" s="97">
        <f t="shared" si="9"/>
        <v>1.31E-3</v>
      </c>
      <c r="G58" s="99">
        <f t="shared" si="6"/>
        <v>6</v>
      </c>
      <c r="H58" s="100">
        <f t="shared" si="10"/>
        <v>1.66E-3</v>
      </c>
      <c r="I58" s="250">
        <v>2</v>
      </c>
      <c r="J58" s="97">
        <f t="shared" si="11"/>
        <v>1.57E-3</v>
      </c>
      <c r="K58" s="238">
        <v>5</v>
      </c>
      <c r="L58" s="97">
        <f t="shared" si="12"/>
        <v>1.7099999999999999E-3</v>
      </c>
      <c r="M58" s="99">
        <f t="shared" si="0"/>
        <v>7</v>
      </c>
      <c r="N58" s="100">
        <f t="shared" si="13"/>
        <v>1.67E-3</v>
      </c>
      <c r="O58" s="237">
        <v>3</v>
      </c>
      <c r="P58" s="97">
        <f t="shared" si="14"/>
        <v>4.7099999999999998E-3</v>
      </c>
      <c r="Q58" s="238">
        <v>1</v>
      </c>
      <c r="R58" s="97">
        <f t="shared" si="15"/>
        <v>7.7999999999999999E-4</v>
      </c>
      <c r="S58" s="99">
        <f t="shared" si="7"/>
        <v>4</v>
      </c>
      <c r="T58" s="100">
        <f t="shared" si="16"/>
        <v>2.0799999999999998E-3</v>
      </c>
      <c r="U58" s="237">
        <v>5</v>
      </c>
      <c r="V58" s="97">
        <f t="shared" si="17"/>
        <v>4.8399999999999997E-3</v>
      </c>
      <c r="W58" s="249">
        <v>6</v>
      </c>
      <c r="X58" s="97">
        <f t="shared" si="18"/>
        <v>3.46E-3</v>
      </c>
      <c r="Y58" s="99">
        <f t="shared" si="2"/>
        <v>11</v>
      </c>
      <c r="Z58" s="100">
        <f t="shared" si="19"/>
        <v>3.9699999999999996E-3</v>
      </c>
      <c r="AA58" s="101">
        <f t="shared" si="20"/>
        <v>13</v>
      </c>
      <c r="AB58" s="97">
        <f>ROUNDDOWN(AA58/$AA$14,5)</f>
        <v>3.0500000000000002E-3</v>
      </c>
      <c r="AC58" s="99">
        <f t="shared" si="8"/>
        <v>15</v>
      </c>
      <c r="AD58" s="97">
        <f t="shared" si="22"/>
        <v>1.82E-3</v>
      </c>
      <c r="AE58" s="99">
        <f t="shared" si="5"/>
        <v>28</v>
      </c>
      <c r="AF58" s="100">
        <f t="shared" si="23"/>
        <v>2.2399999999999998E-3</v>
      </c>
    </row>
    <row r="59" spans="1:32" ht="19.5" thickBot="1" x14ac:dyDescent="0.45">
      <c r="A59" s="329"/>
      <c r="B59" s="253" t="s">
        <v>49</v>
      </c>
      <c r="C59" s="254">
        <v>6</v>
      </c>
      <c r="D59" s="119">
        <f t="shared" si="24"/>
        <v>4.5599999999999998E-3</v>
      </c>
      <c r="E59" s="255">
        <v>15</v>
      </c>
      <c r="F59" s="119">
        <f t="shared" si="9"/>
        <v>6.5500000000000003E-3</v>
      </c>
      <c r="G59" s="121">
        <f t="shared" si="6"/>
        <v>21</v>
      </c>
      <c r="H59" s="122">
        <f t="shared" si="10"/>
        <v>5.8300000000000001E-3</v>
      </c>
      <c r="I59" s="256">
        <v>5</v>
      </c>
      <c r="J59" s="119">
        <f t="shared" si="11"/>
        <v>3.9300000000000003E-3</v>
      </c>
      <c r="K59" s="257">
        <v>14</v>
      </c>
      <c r="L59" s="119">
        <f t="shared" si="12"/>
        <v>4.81E-3</v>
      </c>
      <c r="M59" s="121">
        <f t="shared" si="0"/>
        <v>19</v>
      </c>
      <c r="N59" s="122">
        <f t="shared" si="13"/>
        <v>4.5399999999999998E-3</v>
      </c>
      <c r="O59" s="258">
        <v>4</v>
      </c>
      <c r="P59" s="119">
        <f t="shared" si="14"/>
        <v>6.28E-3</v>
      </c>
      <c r="Q59" s="257">
        <v>6</v>
      </c>
      <c r="R59" s="119">
        <f t="shared" si="15"/>
        <v>4.6899999999999997E-3</v>
      </c>
      <c r="S59" s="121">
        <f t="shared" si="7"/>
        <v>10</v>
      </c>
      <c r="T59" s="122">
        <f t="shared" si="16"/>
        <v>5.2199999999999998E-3</v>
      </c>
      <c r="U59" s="256">
        <v>11</v>
      </c>
      <c r="V59" s="119">
        <f t="shared" si="17"/>
        <v>1.0659999999999999E-2</v>
      </c>
      <c r="W59" s="257">
        <v>7</v>
      </c>
      <c r="X59" s="119">
        <f t="shared" si="18"/>
        <v>4.0299999999999997E-3</v>
      </c>
      <c r="Y59" s="121">
        <f t="shared" si="2"/>
        <v>18</v>
      </c>
      <c r="Z59" s="122">
        <f t="shared" si="19"/>
        <v>6.4999999999999997E-3</v>
      </c>
      <c r="AA59" s="124">
        <f t="shared" si="20"/>
        <v>26</v>
      </c>
      <c r="AB59" s="119">
        <f t="shared" si="21"/>
        <v>6.11E-3</v>
      </c>
      <c r="AC59" s="121">
        <f t="shared" si="8"/>
        <v>42</v>
      </c>
      <c r="AD59" s="119">
        <f t="shared" si="22"/>
        <v>5.11E-3</v>
      </c>
      <c r="AE59" s="121">
        <f t="shared" si="5"/>
        <v>68</v>
      </c>
      <c r="AF59" s="122">
        <f t="shared" si="23"/>
        <v>5.45E-3</v>
      </c>
    </row>
  </sheetData>
  <mergeCells count="72">
    <mergeCell ref="A47:A59"/>
    <mergeCell ref="A11:B11"/>
    <mergeCell ref="K9:L9"/>
    <mergeCell ref="M9:N9"/>
    <mergeCell ref="A42:A46"/>
    <mergeCell ref="A13:B13"/>
    <mergeCell ref="A14:B14"/>
    <mergeCell ref="O9:P9"/>
    <mergeCell ref="A26:A28"/>
    <mergeCell ref="A29:A30"/>
    <mergeCell ref="A31:A36"/>
    <mergeCell ref="A37:A41"/>
    <mergeCell ref="A12:B12"/>
    <mergeCell ref="A15:A18"/>
    <mergeCell ref="A19:A21"/>
    <mergeCell ref="A22:A23"/>
    <mergeCell ref="A24:A25"/>
    <mergeCell ref="A8:B10"/>
    <mergeCell ref="C8:H8"/>
    <mergeCell ref="U8:Z8"/>
    <mergeCell ref="W9:X9"/>
    <mergeCell ref="Y9:Z9"/>
    <mergeCell ref="AA8:AF8"/>
    <mergeCell ref="C9:D9"/>
    <mergeCell ref="E9:F9"/>
    <mergeCell ref="G9:H9"/>
    <mergeCell ref="I9:J9"/>
    <mergeCell ref="S9:T9"/>
    <mergeCell ref="U9:V9"/>
    <mergeCell ref="AA9:AB9"/>
    <mergeCell ref="AC9:AD9"/>
    <mergeCell ref="AE9:AF9"/>
    <mergeCell ref="Q9:R9"/>
    <mergeCell ref="I8:N8"/>
    <mergeCell ref="O8:T8"/>
    <mergeCell ref="K6:L6"/>
    <mergeCell ref="A5:B5"/>
    <mergeCell ref="C5:D5"/>
    <mergeCell ref="E5:F5"/>
    <mergeCell ref="G5:H5"/>
    <mergeCell ref="I5:J5"/>
    <mergeCell ref="K5:L5"/>
    <mergeCell ref="A6:B6"/>
    <mergeCell ref="C6:D6"/>
    <mergeCell ref="E6:F6"/>
    <mergeCell ref="G6:H6"/>
    <mergeCell ref="I6:J6"/>
    <mergeCell ref="E3:F3"/>
    <mergeCell ref="G3:H3"/>
    <mergeCell ref="I3:J3"/>
    <mergeCell ref="K3:L3"/>
    <mergeCell ref="A4:B4"/>
    <mergeCell ref="C4:D4"/>
    <mergeCell ref="E4:F4"/>
    <mergeCell ref="G4:H4"/>
    <mergeCell ref="I4:J4"/>
    <mergeCell ref="Z1:AF5"/>
    <mergeCell ref="K2:L2"/>
    <mergeCell ref="A1:B1"/>
    <mergeCell ref="C1:D1"/>
    <mergeCell ref="E1:F1"/>
    <mergeCell ref="G1:H1"/>
    <mergeCell ref="I1:J1"/>
    <mergeCell ref="K1:L1"/>
    <mergeCell ref="A2:B2"/>
    <mergeCell ref="C2:D2"/>
    <mergeCell ref="E2:F2"/>
    <mergeCell ref="G2:H2"/>
    <mergeCell ref="I2:J2"/>
    <mergeCell ref="K4:L4"/>
    <mergeCell ref="A3:B3"/>
    <mergeCell ref="C3:D3"/>
  </mergeCells>
  <phoneticPr fontId="1"/>
  <pageMargins left="0.70866141732283472" right="0.70866141732283472" top="0.74803149606299213" bottom="0.74803149606299213" header="0.31496062992125984" footer="0.31496062992125984"/>
  <pageSetup paperSize="9" scale="39" fitToHeight="0" orientation="landscape" cellComments="asDisplayed" r:id="rId1"/>
  <headerFooter>
    <oddHeader>&amp;R&amp;12集計表１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G59"/>
  <sheetViews>
    <sheetView view="pageBreakPreview" zoomScale="80" zoomScaleNormal="60" zoomScaleSheetLayoutView="80" workbookViewId="0">
      <selection activeCell="E28" sqref="E28"/>
    </sheetView>
  </sheetViews>
  <sheetFormatPr defaultRowHeight="18.75" x14ac:dyDescent="0.4"/>
  <cols>
    <col min="2" max="2" width="18.5" customWidth="1"/>
  </cols>
  <sheetData>
    <row r="1" spans="1:33" x14ac:dyDescent="0.4">
      <c r="A1" s="331" t="s">
        <v>68</v>
      </c>
      <c r="B1" s="301"/>
      <c r="C1" s="330" t="s">
        <v>69</v>
      </c>
      <c r="D1" s="301"/>
      <c r="E1" s="330" t="s">
        <v>65</v>
      </c>
      <c r="F1" s="301"/>
      <c r="G1" s="330" t="s">
        <v>66</v>
      </c>
      <c r="H1" s="301"/>
      <c r="I1" s="330" t="s">
        <v>67</v>
      </c>
      <c r="J1" s="301"/>
      <c r="K1" s="330" t="s">
        <v>4</v>
      </c>
      <c r="L1" s="302"/>
      <c r="M1" s="6"/>
      <c r="N1" s="7"/>
      <c r="O1" s="7"/>
      <c r="P1" s="7"/>
      <c r="Q1" s="7"/>
      <c r="R1" s="7"/>
      <c r="S1" s="7"/>
      <c r="T1" s="8"/>
      <c r="U1" s="9"/>
      <c r="V1" s="8"/>
      <c r="W1" s="9"/>
      <c r="X1" s="8"/>
      <c r="Y1" s="9"/>
      <c r="Z1" s="297" t="s">
        <v>75</v>
      </c>
      <c r="AA1" s="297"/>
      <c r="AB1" s="297"/>
      <c r="AC1" s="297"/>
      <c r="AD1" s="297"/>
      <c r="AE1" s="297"/>
      <c r="AF1" s="297"/>
    </row>
    <row r="2" spans="1:33" x14ac:dyDescent="0.4">
      <c r="A2" s="303" t="s">
        <v>60</v>
      </c>
      <c r="B2" s="304"/>
      <c r="C2" s="307">
        <v>31</v>
      </c>
      <c r="D2" s="307"/>
      <c r="E2" s="307">
        <v>29.4</v>
      </c>
      <c r="F2" s="307"/>
      <c r="G2" s="307">
        <v>26.71</v>
      </c>
      <c r="H2" s="307"/>
      <c r="I2" s="307">
        <v>25.2</v>
      </c>
      <c r="J2" s="307"/>
      <c r="K2" s="307">
        <v>25.11</v>
      </c>
      <c r="L2" s="328"/>
      <c r="M2" s="6"/>
      <c r="N2" s="10"/>
      <c r="O2" s="10"/>
      <c r="P2" s="10"/>
      <c r="Q2" s="10"/>
      <c r="R2" s="10"/>
      <c r="S2" s="10"/>
      <c r="T2" s="7"/>
      <c r="U2" s="10"/>
      <c r="V2" s="7"/>
      <c r="W2" s="10"/>
      <c r="X2" s="7"/>
      <c r="Y2" s="10"/>
      <c r="Z2" s="297"/>
      <c r="AA2" s="297"/>
      <c r="AB2" s="297"/>
      <c r="AC2" s="297"/>
      <c r="AD2" s="297"/>
      <c r="AE2" s="297"/>
      <c r="AF2" s="297"/>
    </row>
    <row r="3" spans="1:33" x14ac:dyDescent="0.4">
      <c r="A3" s="303" t="s">
        <v>61</v>
      </c>
      <c r="B3" s="304"/>
      <c r="C3" s="307">
        <v>15</v>
      </c>
      <c r="D3" s="307"/>
      <c r="E3" s="307">
        <v>13.4</v>
      </c>
      <c r="F3" s="307"/>
      <c r="G3" s="307">
        <v>12.41</v>
      </c>
      <c r="H3" s="307"/>
      <c r="I3" s="307">
        <v>10.75</v>
      </c>
      <c r="J3" s="307"/>
      <c r="K3" s="307">
        <v>11.2</v>
      </c>
      <c r="L3" s="328"/>
      <c r="M3" s="6"/>
      <c r="N3" s="10"/>
      <c r="O3" s="10"/>
      <c r="P3" s="10"/>
      <c r="Q3" s="10"/>
      <c r="R3" s="10"/>
      <c r="S3" s="10"/>
      <c r="T3" s="7"/>
      <c r="U3" s="10"/>
      <c r="V3" s="7"/>
      <c r="W3" s="10"/>
      <c r="X3" s="7"/>
      <c r="Y3" s="10"/>
      <c r="Z3" s="297"/>
      <c r="AA3" s="297"/>
      <c r="AB3" s="297"/>
      <c r="AC3" s="297"/>
      <c r="AD3" s="297"/>
      <c r="AE3" s="297"/>
      <c r="AF3" s="297"/>
    </row>
    <row r="4" spans="1:33" x14ac:dyDescent="0.4">
      <c r="A4" s="303" t="s">
        <v>62</v>
      </c>
      <c r="B4" s="304"/>
      <c r="C4" s="307">
        <v>12.5</v>
      </c>
      <c r="D4" s="307"/>
      <c r="E4" s="307">
        <v>15.4</v>
      </c>
      <c r="F4" s="307"/>
      <c r="G4" s="307">
        <v>13.59</v>
      </c>
      <c r="H4" s="307"/>
      <c r="I4" s="307">
        <v>13.1</v>
      </c>
      <c r="J4" s="307"/>
      <c r="K4" s="307">
        <v>13.52</v>
      </c>
      <c r="L4" s="328"/>
      <c r="M4" s="6"/>
      <c r="N4" s="10"/>
      <c r="O4" s="10"/>
      <c r="P4" s="10"/>
      <c r="Q4" s="10"/>
      <c r="R4" s="10"/>
      <c r="S4" s="10"/>
      <c r="T4" s="7"/>
      <c r="U4" s="10"/>
      <c r="V4" s="7"/>
      <c r="W4" s="10"/>
      <c r="X4" s="7"/>
      <c r="Y4" s="10"/>
      <c r="Z4" s="297"/>
      <c r="AA4" s="297"/>
      <c r="AB4" s="297"/>
      <c r="AC4" s="297"/>
      <c r="AD4" s="297"/>
      <c r="AE4" s="297"/>
      <c r="AF4" s="297"/>
    </row>
    <row r="5" spans="1:33" x14ac:dyDescent="0.4">
      <c r="A5" s="303" t="s">
        <v>63</v>
      </c>
      <c r="B5" s="304"/>
      <c r="C5" s="307">
        <v>3.5</v>
      </c>
      <c r="D5" s="307"/>
      <c r="E5" s="307">
        <v>0.6</v>
      </c>
      <c r="F5" s="307"/>
      <c r="G5" s="307">
        <v>0.71</v>
      </c>
      <c r="H5" s="307"/>
      <c r="I5" s="307">
        <v>1.35</v>
      </c>
      <c r="J5" s="307"/>
      <c r="K5" s="307">
        <v>1.1100000000000001</v>
      </c>
      <c r="L5" s="328"/>
      <c r="M5" s="6"/>
      <c r="N5" s="10"/>
      <c r="O5" s="10"/>
      <c r="P5" s="10"/>
      <c r="Q5" s="10"/>
      <c r="R5" s="10"/>
      <c r="S5" s="10"/>
      <c r="T5" s="7"/>
      <c r="U5" s="10"/>
      <c r="V5" s="7"/>
      <c r="W5" s="10"/>
      <c r="X5" s="7"/>
      <c r="Y5" s="10"/>
      <c r="Z5" s="297"/>
      <c r="AA5" s="297"/>
      <c r="AB5" s="297"/>
      <c r="AC5" s="297"/>
      <c r="AD5" s="297"/>
      <c r="AE5" s="297"/>
      <c r="AF5" s="297"/>
    </row>
    <row r="6" spans="1:33" ht="19.5" thickBot="1" x14ac:dyDescent="0.45">
      <c r="A6" s="311" t="s">
        <v>64</v>
      </c>
      <c r="B6" s="312"/>
      <c r="C6" s="313">
        <v>0</v>
      </c>
      <c r="D6" s="313"/>
      <c r="E6" s="313">
        <v>0.2</v>
      </c>
      <c r="F6" s="313"/>
      <c r="G6" s="313">
        <v>0.28999999999999998</v>
      </c>
      <c r="H6" s="313"/>
      <c r="I6" s="313">
        <v>0.85</v>
      </c>
      <c r="J6" s="313"/>
      <c r="K6" s="313">
        <v>0.5</v>
      </c>
      <c r="L6" s="332"/>
      <c r="M6" s="6"/>
      <c r="N6" s="9"/>
      <c r="O6" s="9"/>
      <c r="P6" s="10"/>
      <c r="Q6" s="10"/>
      <c r="R6" s="10"/>
      <c r="S6" s="10"/>
      <c r="T6" s="7"/>
      <c r="U6" s="10"/>
      <c r="V6" s="7"/>
      <c r="W6" s="10"/>
      <c r="X6" s="7"/>
      <c r="Y6" s="10"/>
      <c r="Z6" s="7"/>
      <c r="AA6" s="10"/>
      <c r="AB6" s="7"/>
      <c r="AC6" s="10"/>
      <c r="AD6" s="10"/>
      <c r="AE6" s="10"/>
      <c r="AF6" s="10"/>
    </row>
    <row r="7" spans="1:33" ht="19.5" thickBot="1" x14ac:dyDescent="0.45">
      <c r="A7" s="11"/>
      <c r="B7" s="7"/>
      <c r="C7" s="7"/>
      <c r="D7" s="7"/>
      <c r="E7" s="7"/>
      <c r="F7" s="7"/>
      <c r="G7" s="7"/>
      <c r="H7" s="7"/>
      <c r="I7" s="7"/>
      <c r="J7" s="7"/>
      <c r="K7" s="6"/>
      <c r="L7" s="6"/>
      <c r="M7" s="6"/>
      <c r="N7" s="7"/>
      <c r="O7" s="7"/>
      <c r="P7" s="7"/>
      <c r="Q7" s="7"/>
      <c r="R7" s="7"/>
      <c r="S7" s="7"/>
      <c r="T7" s="7"/>
      <c r="U7" s="7"/>
      <c r="V7" s="6"/>
      <c r="W7" s="6"/>
      <c r="X7" s="6"/>
      <c r="Y7" s="7"/>
      <c r="Z7" s="11"/>
      <c r="AA7" s="7"/>
      <c r="AB7" s="7"/>
      <c r="AC7" s="7"/>
      <c r="AD7" s="7"/>
      <c r="AE7" s="7"/>
      <c r="AF7" s="7"/>
    </row>
    <row r="8" spans="1:33" ht="19.5" thickBot="1" x14ac:dyDescent="0.45">
      <c r="A8" s="331"/>
      <c r="B8" s="335"/>
      <c r="C8" s="333" t="s">
        <v>56</v>
      </c>
      <c r="D8" s="315"/>
      <c r="E8" s="315"/>
      <c r="F8" s="315"/>
      <c r="G8" s="315"/>
      <c r="H8" s="316"/>
      <c r="I8" s="333" t="s">
        <v>57</v>
      </c>
      <c r="J8" s="315"/>
      <c r="K8" s="315"/>
      <c r="L8" s="315"/>
      <c r="M8" s="315"/>
      <c r="N8" s="316"/>
      <c r="O8" s="333" t="s">
        <v>58</v>
      </c>
      <c r="P8" s="315"/>
      <c r="Q8" s="315"/>
      <c r="R8" s="315"/>
      <c r="S8" s="315"/>
      <c r="T8" s="316"/>
      <c r="U8" s="333" t="s">
        <v>59</v>
      </c>
      <c r="V8" s="315"/>
      <c r="W8" s="315"/>
      <c r="X8" s="315"/>
      <c r="Y8" s="315"/>
      <c r="Z8" s="316"/>
      <c r="AA8" s="314" t="s">
        <v>4</v>
      </c>
      <c r="AB8" s="315"/>
      <c r="AC8" s="315"/>
      <c r="AD8" s="315"/>
      <c r="AE8" s="315"/>
      <c r="AF8" s="316"/>
    </row>
    <row r="9" spans="1:33" x14ac:dyDescent="0.4">
      <c r="A9" s="336"/>
      <c r="B9" s="337"/>
      <c r="C9" s="319" t="s">
        <v>0</v>
      </c>
      <c r="D9" s="317"/>
      <c r="E9" s="317" t="s">
        <v>3</v>
      </c>
      <c r="F9" s="317"/>
      <c r="G9" s="317" t="s">
        <v>4</v>
      </c>
      <c r="H9" s="318"/>
      <c r="I9" s="319" t="s">
        <v>0</v>
      </c>
      <c r="J9" s="317"/>
      <c r="K9" s="317" t="s">
        <v>3</v>
      </c>
      <c r="L9" s="317"/>
      <c r="M9" s="317" t="s">
        <v>4</v>
      </c>
      <c r="N9" s="318"/>
      <c r="O9" s="319" t="s">
        <v>0</v>
      </c>
      <c r="P9" s="317"/>
      <c r="Q9" s="317" t="s">
        <v>3</v>
      </c>
      <c r="R9" s="317"/>
      <c r="S9" s="317" t="s">
        <v>4</v>
      </c>
      <c r="T9" s="318"/>
      <c r="U9" s="319" t="s">
        <v>0</v>
      </c>
      <c r="V9" s="317"/>
      <c r="W9" s="317" t="s">
        <v>3</v>
      </c>
      <c r="X9" s="317"/>
      <c r="Y9" s="317" t="s">
        <v>4</v>
      </c>
      <c r="Z9" s="318"/>
      <c r="AA9" s="319" t="s">
        <v>0</v>
      </c>
      <c r="AB9" s="317"/>
      <c r="AC9" s="317" t="s">
        <v>3</v>
      </c>
      <c r="AD9" s="317"/>
      <c r="AE9" s="317" t="s">
        <v>4</v>
      </c>
      <c r="AF9" s="318"/>
    </row>
    <row r="10" spans="1:33" x14ac:dyDescent="0.4">
      <c r="A10" s="336"/>
      <c r="B10" s="337"/>
      <c r="C10" s="81" t="s">
        <v>1</v>
      </c>
      <c r="D10" s="40" t="s">
        <v>2</v>
      </c>
      <c r="E10" s="40" t="s">
        <v>1</v>
      </c>
      <c r="F10" s="40" t="s">
        <v>2</v>
      </c>
      <c r="G10" s="40" t="s">
        <v>1</v>
      </c>
      <c r="H10" s="82" t="s">
        <v>2</v>
      </c>
      <c r="I10" s="81" t="s">
        <v>1</v>
      </c>
      <c r="J10" s="40" t="s">
        <v>2</v>
      </c>
      <c r="K10" s="40" t="s">
        <v>1</v>
      </c>
      <c r="L10" s="40" t="s">
        <v>2</v>
      </c>
      <c r="M10" s="40" t="s">
        <v>1</v>
      </c>
      <c r="N10" s="82" t="s">
        <v>2</v>
      </c>
      <c r="O10" s="81" t="s">
        <v>1</v>
      </c>
      <c r="P10" s="40" t="s">
        <v>2</v>
      </c>
      <c r="Q10" s="40" t="s">
        <v>1</v>
      </c>
      <c r="R10" s="40" t="s">
        <v>2</v>
      </c>
      <c r="S10" s="40" t="s">
        <v>1</v>
      </c>
      <c r="T10" s="82" t="s">
        <v>2</v>
      </c>
      <c r="U10" s="81" t="s">
        <v>1</v>
      </c>
      <c r="V10" s="40" t="s">
        <v>2</v>
      </c>
      <c r="W10" s="40" t="s">
        <v>1</v>
      </c>
      <c r="X10" s="40" t="s">
        <v>2</v>
      </c>
      <c r="Y10" s="40" t="s">
        <v>1</v>
      </c>
      <c r="Z10" s="82" t="s">
        <v>2</v>
      </c>
      <c r="AA10" s="81" t="s">
        <v>1</v>
      </c>
      <c r="AB10" s="40" t="s">
        <v>2</v>
      </c>
      <c r="AC10" s="40" t="s">
        <v>1</v>
      </c>
      <c r="AD10" s="40" t="s">
        <v>2</v>
      </c>
      <c r="AE10" s="40" t="s">
        <v>1</v>
      </c>
      <c r="AF10" s="82" t="s">
        <v>2</v>
      </c>
    </row>
    <row r="11" spans="1:33" x14ac:dyDescent="0.4">
      <c r="A11" s="336" t="s">
        <v>186</v>
      </c>
      <c r="B11" s="337"/>
      <c r="C11" s="83">
        <v>1076</v>
      </c>
      <c r="D11" s="30"/>
      <c r="E11" s="23">
        <v>996</v>
      </c>
      <c r="F11" s="30"/>
      <c r="G11" s="25">
        <f>C11+E11</f>
        <v>2072</v>
      </c>
      <c r="H11" s="84"/>
      <c r="I11" s="83">
        <v>1646</v>
      </c>
      <c r="J11" s="30"/>
      <c r="K11" s="23">
        <v>1506</v>
      </c>
      <c r="L11" s="30"/>
      <c r="M11" s="25">
        <f>I11+K11</f>
        <v>3152</v>
      </c>
      <c r="N11" s="84"/>
      <c r="O11" s="83">
        <v>1253</v>
      </c>
      <c r="P11" s="30"/>
      <c r="Q11" s="23">
        <v>1254</v>
      </c>
      <c r="R11" s="30"/>
      <c r="S11" s="25">
        <f>O11+Q11</f>
        <v>2507</v>
      </c>
      <c r="T11" s="84"/>
      <c r="U11" s="83">
        <v>1290</v>
      </c>
      <c r="V11" s="30"/>
      <c r="W11" s="23">
        <v>1482</v>
      </c>
      <c r="X11" s="30"/>
      <c r="Y11" s="25">
        <f>U11+W11</f>
        <v>2772</v>
      </c>
      <c r="Z11" s="84"/>
      <c r="AA11" s="85">
        <f>C11+I11+O11+U11</f>
        <v>5265</v>
      </c>
      <c r="AB11" s="30"/>
      <c r="AC11" s="25">
        <f>E11+K11+Q11+W11</f>
        <v>5238</v>
      </c>
      <c r="AD11" s="30"/>
      <c r="AE11" s="25">
        <f>AA11+AC11</f>
        <v>10503</v>
      </c>
      <c r="AF11" s="84"/>
      <c r="AG11" s="86"/>
    </row>
    <row r="12" spans="1:33" x14ac:dyDescent="0.4">
      <c r="A12" s="275" t="s">
        <v>187</v>
      </c>
      <c r="B12" s="276"/>
      <c r="C12" s="83">
        <v>1</v>
      </c>
      <c r="D12" s="31">
        <f>ROUNDDOWN(C12/C11,5)</f>
        <v>9.2000000000000003E-4</v>
      </c>
      <c r="E12" s="23">
        <v>1</v>
      </c>
      <c r="F12" s="31">
        <f>ROUNDDOWN(E12/E11,5)</f>
        <v>1E-3</v>
      </c>
      <c r="G12" s="25">
        <f>C12+E12</f>
        <v>2</v>
      </c>
      <c r="H12" s="87">
        <f>ROUNDDOWN(G12/G11,5)</f>
        <v>9.6000000000000002E-4</v>
      </c>
      <c r="I12" s="83">
        <v>2</v>
      </c>
      <c r="J12" s="31">
        <f>ROUNDDOWN(I12/I11,5)</f>
        <v>1.2099999999999999E-3</v>
      </c>
      <c r="K12" s="23">
        <v>3</v>
      </c>
      <c r="L12" s="31">
        <f>ROUNDDOWN(K12/K11,5)</f>
        <v>1.99E-3</v>
      </c>
      <c r="M12" s="25">
        <f t="shared" ref="M12:M59" si="0">I12+K12</f>
        <v>5</v>
      </c>
      <c r="N12" s="87">
        <f>ROUNDDOWN(M12/M11,5)</f>
        <v>1.58E-3</v>
      </c>
      <c r="O12" s="83">
        <v>5</v>
      </c>
      <c r="P12" s="31">
        <f>ROUNDDOWN(O12/O11,5)</f>
        <v>3.9899999999999996E-3</v>
      </c>
      <c r="Q12" s="23">
        <v>12</v>
      </c>
      <c r="R12" s="31">
        <f>ROUNDDOWN(Q12/Q11,5)</f>
        <v>9.5600000000000008E-3</v>
      </c>
      <c r="S12" s="25">
        <f t="shared" ref="S12:S13" si="1">O12+Q12</f>
        <v>17</v>
      </c>
      <c r="T12" s="87">
        <f>ROUNDDOWN(S12/S11,5)</f>
        <v>6.7799999999999996E-3</v>
      </c>
      <c r="U12" s="83">
        <v>6</v>
      </c>
      <c r="V12" s="31">
        <f>ROUNDDOWN(U12/U11,5)</f>
        <v>4.6499999999999996E-3</v>
      </c>
      <c r="W12" s="23">
        <v>14</v>
      </c>
      <c r="X12" s="31">
        <f>ROUNDDOWN(W12/W11,5)</f>
        <v>9.4400000000000005E-3</v>
      </c>
      <c r="Y12" s="25">
        <f t="shared" ref="Y12:Y59" si="2">U12+W12</f>
        <v>20</v>
      </c>
      <c r="Z12" s="87">
        <f>ROUNDDOWN(Y12/Y11,5)</f>
        <v>7.2100000000000003E-3</v>
      </c>
      <c r="AA12" s="85">
        <f t="shared" ref="AA12:AA14" si="3">C12+I12+O12+U12</f>
        <v>14</v>
      </c>
      <c r="AB12" s="31">
        <f>ROUNDDOWN(AA12/AA11,5)</f>
        <v>2.65E-3</v>
      </c>
      <c r="AC12" s="25">
        <f t="shared" ref="AC12:AC13" si="4">E12+K12+Q12+W12</f>
        <v>30</v>
      </c>
      <c r="AD12" s="31">
        <f>ROUNDDOWN(AC12/AC11,5)</f>
        <v>5.7200000000000003E-3</v>
      </c>
      <c r="AE12" s="25">
        <f t="shared" ref="AE12:AE59" si="5">AA12+AC12</f>
        <v>44</v>
      </c>
      <c r="AF12" s="87">
        <f>ROUNDDOWN(AE12/AE11,5)</f>
        <v>4.1799999999999997E-3</v>
      </c>
    </row>
    <row r="13" spans="1:33" x14ac:dyDescent="0.4">
      <c r="A13" s="275" t="s">
        <v>188</v>
      </c>
      <c r="B13" s="276"/>
      <c r="C13" s="83">
        <v>2</v>
      </c>
      <c r="D13" s="30"/>
      <c r="E13" s="23">
        <v>1</v>
      </c>
      <c r="F13" s="30"/>
      <c r="G13" s="25">
        <f>C13+E13</f>
        <v>3</v>
      </c>
      <c r="H13" s="84"/>
      <c r="I13" s="83">
        <v>1</v>
      </c>
      <c r="J13" s="30"/>
      <c r="K13" s="23">
        <v>4</v>
      </c>
      <c r="L13" s="30"/>
      <c r="M13" s="25">
        <f t="shared" si="0"/>
        <v>5</v>
      </c>
      <c r="N13" s="84"/>
      <c r="O13" s="83">
        <v>2</v>
      </c>
      <c r="P13" s="30"/>
      <c r="Q13" s="23">
        <v>5</v>
      </c>
      <c r="R13" s="30"/>
      <c r="S13" s="25">
        <f t="shared" si="1"/>
        <v>7</v>
      </c>
      <c r="T13" s="84"/>
      <c r="U13" s="83">
        <v>4</v>
      </c>
      <c r="V13" s="30"/>
      <c r="W13" s="23">
        <v>2</v>
      </c>
      <c r="X13" s="30"/>
      <c r="Y13" s="25">
        <f t="shared" si="2"/>
        <v>6</v>
      </c>
      <c r="Z13" s="84"/>
      <c r="AA13" s="85">
        <f t="shared" si="3"/>
        <v>9</v>
      </c>
      <c r="AB13" s="30"/>
      <c r="AC13" s="25">
        <f t="shared" si="4"/>
        <v>12</v>
      </c>
      <c r="AD13" s="30"/>
      <c r="AE13" s="25">
        <f t="shared" si="5"/>
        <v>21</v>
      </c>
      <c r="AF13" s="84"/>
    </row>
    <row r="14" spans="1:33" x14ac:dyDescent="0.4">
      <c r="A14" s="336" t="s">
        <v>189</v>
      </c>
      <c r="B14" s="337"/>
      <c r="C14" s="83">
        <v>3</v>
      </c>
      <c r="D14" s="30"/>
      <c r="E14" s="23">
        <f>E12+E13</f>
        <v>2</v>
      </c>
      <c r="F14" s="30"/>
      <c r="G14" s="25">
        <f>C14+E14</f>
        <v>5</v>
      </c>
      <c r="H14" s="84"/>
      <c r="I14" s="83">
        <f>I12+I13</f>
        <v>3</v>
      </c>
      <c r="J14" s="30"/>
      <c r="K14" s="23">
        <f>K12+K13</f>
        <v>7</v>
      </c>
      <c r="L14" s="30"/>
      <c r="M14" s="25">
        <f t="shared" si="0"/>
        <v>10</v>
      </c>
      <c r="N14" s="84"/>
      <c r="O14" s="83">
        <f>O12+O13</f>
        <v>7</v>
      </c>
      <c r="P14" s="30"/>
      <c r="Q14" s="23">
        <f>Q12+Q13</f>
        <v>17</v>
      </c>
      <c r="R14" s="30"/>
      <c r="S14" s="25">
        <f>O14+Q14</f>
        <v>24</v>
      </c>
      <c r="T14" s="84"/>
      <c r="U14" s="83">
        <f>U12+U13</f>
        <v>10</v>
      </c>
      <c r="V14" s="30"/>
      <c r="W14" s="23">
        <f>W12+W13</f>
        <v>16</v>
      </c>
      <c r="X14" s="30"/>
      <c r="Y14" s="25">
        <f t="shared" si="2"/>
        <v>26</v>
      </c>
      <c r="Z14" s="84"/>
      <c r="AA14" s="85">
        <f t="shared" si="3"/>
        <v>23</v>
      </c>
      <c r="AB14" s="30"/>
      <c r="AC14" s="25">
        <f>E14+K14+Q14+W14</f>
        <v>42</v>
      </c>
      <c r="AD14" s="30"/>
      <c r="AE14" s="25">
        <f t="shared" si="5"/>
        <v>65</v>
      </c>
      <c r="AF14" s="84"/>
    </row>
    <row r="15" spans="1:33" x14ac:dyDescent="0.4">
      <c r="A15" s="342" t="s">
        <v>9</v>
      </c>
      <c r="B15" s="88" t="s">
        <v>7</v>
      </c>
      <c r="C15" s="89"/>
      <c r="D15" s="90">
        <f>ROUNDDOWN(C15/$C$14,5)</f>
        <v>0</v>
      </c>
      <c r="E15" s="91"/>
      <c r="F15" s="90">
        <f>ROUNDDOWN(E15/$E$14,5)</f>
        <v>0</v>
      </c>
      <c r="G15" s="92">
        <f t="shared" ref="G15:G59" si="6">C15+E15</f>
        <v>0</v>
      </c>
      <c r="H15" s="93">
        <f>ROUNDDOWN(G15/$G$14,5)</f>
        <v>0</v>
      </c>
      <c r="I15" s="89"/>
      <c r="J15" s="90">
        <f>ROUNDDOWN(I15/$I$14,5)</f>
        <v>0</v>
      </c>
      <c r="K15" s="91"/>
      <c r="L15" s="90">
        <f>ROUNDDOWN(K15/$K$14,5)</f>
        <v>0</v>
      </c>
      <c r="M15" s="92">
        <f t="shared" si="0"/>
        <v>0</v>
      </c>
      <c r="N15" s="93">
        <f>ROUNDDOWN(M15/$M$14,5)</f>
        <v>0</v>
      </c>
      <c r="O15" s="89"/>
      <c r="P15" s="90">
        <f>ROUNDDOWN(O15/$O$14,5)</f>
        <v>0</v>
      </c>
      <c r="Q15" s="91"/>
      <c r="R15" s="90">
        <f>ROUNDDOWN(Q15/$Q$14,5)</f>
        <v>0</v>
      </c>
      <c r="S15" s="92">
        <f t="shared" ref="S15:S59" si="7">O15+Q15</f>
        <v>0</v>
      </c>
      <c r="T15" s="93">
        <f>ROUNDDOWN(S15/$S$14,5)</f>
        <v>0</v>
      </c>
      <c r="U15" s="89"/>
      <c r="V15" s="90">
        <f>ROUNDDOWN(U15/$U$14,5)</f>
        <v>0</v>
      </c>
      <c r="W15" s="91"/>
      <c r="X15" s="90">
        <f>ROUNDDOWN(W15/$W$14,5)</f>
        <v>0</v>
      </c>
      <c r="Y15" s="92">
        <f t="shared" si="2"/>
        <v>0</v>
      </c>
      <c r="Z15" s="93">
        <f>ROUNDDOWN(Y15/$Y$14,5)</f>
        <v>0</v>
      </c>
      <c r="AA15" s="94">
        <f>C15+I15+O15+U15</f>
        <v>0</v>
      </c>
      <c r="AB15" s="90">
        <f>ROUNDDOWN(AA15/$AA$14,5)</f>
        <v>0</v>
      </c>
      <c r="AC15" s="92">
        <f t="shared" ref="AC15:AC59" si="8">E15+K15+Q15+W15</f>
        <v>0</v>
      </c>
      <c r="AD15" s="90">
        <f>ROUNDDOWN(AC15/$AC$14,5)</f>
        <v>0</v>
      </c>
      <c r="AE15" s="92">
        <f t="shared" si="5"/>
        <v>0</v>
      </c>
      <c r="AF15" s="93">
        <f>ROUNDDOWN(AE15/$AE$14,5)</f>
        <v>0</v>
      </c>
    </row>
    <row r="16" spans="1:33" x14ac:dyDescent="0.4">
      <c r="A16" s="342"/>
      <c r="B16" s="95" t="s">
        <v>5</v>
      </c>
      <c r="C16" s="96"/>
      <c r="D16" s="97">
        <f t="shared" ref="D16:D59" si="9">ROUNDDOWN(C16/$C$14,5)</f>
        <v>0</v>
      </c>
      <c r="E16" s="98"/>
      <c r="F16" s="97">
        <f t="shared" ref="F16:F59" si="10">ROUNDDOWN(E16/$E$14,5)</f>
        <v>0</v>
      </c>
      <c r="G16" s="99">
        <f t="shared" si="6"/>
        <v>0</v>
      </c>
      <c r="H16" s="100">
        <f t="shared" ref="H16:H59" si="11">ROUNDDOWN(G16/$G$14,5)</f>
        <v>0</v>
      </c>
      <c r="I16" s="96"/>
      <c r="J16" s="97">
        <f t="shared" ref="J16:J59" si="12">ROUNDDOWN(I16/$I$14,5)</f>
        <v>0</v>
      </c>
      <c r="K16" s="98"/>
      <c r="L16" s="97">
        <f t="shared" ref="L16:L59" si="13">ROUNDDOWN(K16/$K$14,5)</f>
        <v>0</v>
      </c>
      <c r="M16" s="99">
        <f t="shared" si="0"/>
        <v>0</v>
      </c>
      <c r="N16" s="100">
        <f t="shared" ref="N16:N59" si="14">ROUNDDOWN(M16/$M$14,5)</f>
        <v>0</v>
      </c>
      <c r="O16" s="96"/>
      <c r="P16" s="97">
        <f t="shared" ref="P16:P59" si="15">ROUNDDOWN(O16/$O$14,5)</f>
        <v>0</v>
      </c>
      <c r="Q16" s="98"/>
      <c r="R16" s="97">
        <f t="shared" ref="R16:R59" si="16">ROUNDDOWN(Q16/$Q$14,5)</f>
        <v>0</v>
      </c>
      <c r="S16" s="99">
        <f t="shared" si="7"/>
        <v>0</v>
      </c>
      <c r="T16" s="100">
        <f t="shared" ref="T16:T59" si="17">ROUNDDOWN(S16/$S$14,5)</f>
        <v>0</v>
      </c>
      <c r="U16" s="96"/>
      <c r="V16" s="97">
        <f t="shared" ref="V16:V59" si="18">ROUNDDOWN(U16/$U$14,5)</f>
        <v>0</v>
      </c>
      <c r="W16" s="98"/>
      <c r="X16" s="97">
        <f t="shared" ref="X16:X59" si="19">ROUNDDOWN(W16/$W$14,5)</f>
        <v>0</v>
      </c>
      <c r="Y16" s="99">
        <f t="shared" si="2"/>
        <v>0</v>
      </c>
      <c r="Z16" s="100">
        <f t="shared" ref="Z16:Z59" si="20">ROUNDDOWN(Y16/$Y$14,5)</f>
        <v>0</v>
      </c>
      <c r="AA16" s="101">
        <f t="shared" ref="AA16:AA59" si="21">C16+I16+O16+U16</f>
        <v>0</v>
      </c>
      <c r="AB16" s="97">
        <f t="shared" ref="AB16:AB59" si="22">ROUNDDOWN(AA16/$AA$14,5)</f>
        <v>0</v>
      </c>
      <c r="AC16" s="99">
        <f t="shared" si="8"/>
        <v>0</v>
      </c>
      <c r="AD16" s="97">
        <f t="shared" ref="AD16:AD59" si="23">ROUNDDOWN(AC16/$AC$14,5)</f>
        <v>0</v>
      </c>
      <c r="AE16" s="99">
        <f t="shared" si="5"/>
        <v>0</v>
      </c>
      <c r="AF16" s="100">
        <f t="shared" ref="AF16:AF59" si="24">ROUNDDOWN(AE16/$AE$14,5)</f>
        <v>0</v>
      </c>
    </row>
    <row r="17" spans="1:32" x14ac:dyDescent="0.4">
      <c r="A17" s="342"/>
      <c r="B17" s="95" t="s">
        <v>6</v>
      </c>
      <c r="C17" s="96"/>
      <c r="D17" s="97">
        <f t="shared" si="9"/>
        <v>0</v>
      </c>
      <c r="E17" s="98"/>
      <c r="F17" s="97">
        <f t="shared" si="10"/>
        <v>0</v>
      </c>
      <c r="G17" s="99">
        <f t="shared" si="6"/>
        <v>0</v>
      </c>
      <c r="H17" s="100">
        <f t="shared" si="11"/>
        <v>0</v>
      </c>
      <c r="I17" s="96"/>
      <c r="J17" s="97">
        <f t="shared" si="12"/>
        <v>0</v>
      </c>
      <c r="K17" s="98"/>
      <c r="L17" s="97">
        <f t="shared" si="13"/>
        <v>0</v>
      </c>
      <c r="M17" s="99">
        <f t="shared" si="0"/>
        <v>0</v>
      </c>
      <c r="N17" s="100">
        <f t="shared" si="14"/>
        <v>0</v>
      </c>
      <c r="O17" s="96"/>
      <c r="P17" s="97">
        <f t="shared" si="15"/>
        <v>0</v>
      </c>
      <c r="Q17" s="98"/>
      <c r="R17" s="97">
        <f t="shared" si="16"/>
        <v>0</v>
      </c>
      <c r="S17" s="99">
        <f t="shared" si="7"/>
        <v>0</v>
      </c>
      <c r="T17" s="100">
        <f t="shared" si="17"/>
        <v>0</v>
      </c>
      <c r="U17" s="96"/>
      <c r="V17" s="97">
        <f t="shared" si="18"/>
        <v>0</v>
      </c>
      <c r="W17" s="98"/>
      <c r="X17" s="97">
        <f t="shared" si="19"/>
        <v>0</v>
      </c>
      <c r="Y17" s="99">
        <f t="shared" si="2"/>
        <v>0</v>
      </c>
      <c r="Z17" s="100">
        <f t="shared" si="20"/>
        <v>0</v>
      </c>
      <c r="AA17" s="101">
        <f t="shared" si="21"/>
        <v>0</v>
      </c>
      <c r="AB17" s="97">
        <f t="shared" si="22"/>
        <v>0</v>
      </c>
      <c r="AC17" s="99">
        <f t="shared" si="8"/>
        <v>0</v>
      </c>
      <c r="AD17" s="97">
        <f t="shared" si="23"/>
        <v>0</v>
      </c>
      <c r="AE17" s="99">
        <f t="shared" si="5"/>
        <v>0</v>
      </c>
      <c r="AF17" s="100">
        <f t="shared" si="24"/>
        <v>0</v>
      </c>
    </row>
    <row r="18" spans="1:32" x14ac:dyDescent="0.4">
      <c r="A18" s="342"/>
      <c r="B18" s="102" t="s">
        <v>8</v>
      </c>
      <c r="C18" s="103"/>
      <c r="D18" s="104">
        <f t="shared" si="9"/>
        <v>0</v>
      </c>
      <c r="E18" s="105"/>
      <c r="F18" s="104">
        <f t="shared" si="10"/>
        <v>0</v>
      </c>
      <c r="G18" s="106">
        <f t="shared" si="6"/>
        <v>0</v>
      </c>
      <c r="H18" s="107">
        <f t="shared" si="11"/>
        <v>0</v>
      </c>
      <c r="I18" s="103"/>
      <c r="J18" s="104">
        <f t="shared" si="12"/>
        <v>0</v>
      </c>
      <c r="K18" s="105"/>
      <c r="L18" s="104">
        <f t="shared" si="13"/>
        <v>0</v>
      </c>
      <c r="M18" s="106">
        <f t="shared" si="0"/>
        <v>0</v>
      </c>
      <c r="N18" s="107">
        <f t="shared" si="14"/>
        <v>0</v>
      </c>
      <c r="O18" s="103"/>
      <c r="P18" s="104">
        <f t="shared" si="15"/>
        <v>0</v>
      </c>
      <c r="Q18" s="105"/>
      <c r="R18" s="104">
        <f t="shared" si="16"/>
        <v>0</v>
      </c>
      <c r="S18" s="106">
        <f t="shared" si="7"/>
        <v>0</v>
      </c>
      <c r="T18" s="107">
        <f t="shared" si="17"/>
        <v>0</v>
      </c>
      <c r="U18" s="103"/>
      <c r="V18" s="104">
        <f t="shared" si="18"/>
        <v>0</v>
      </c>
      <c r="W18" s="105"/>
      <c r="X18" s="104">
        <f t="shared" si="19"/>
        <v>0</v>
      </c>
      <c r="Y18" s="106">
        <f t="shared" si="2"/>
        <v>0</v>
      </c>
      <c r="Z18" s="107">
        <f t="shared" si="20"/>
        <v>0</v>
      </c>
      <c r="AA18" s="108">
        <f t="shared" si="21"/>
        <v>0</v>
      </c>
      <c r="AB18" s="104">
        <f t="shared" si="22"/>
        <v>0</v>
      </c>
      <c r="AC18" s="106">
        <f t="shared" si="8"/>
        <v>0</v>
      </c>
      <c r="AD18" s="104">
        <f t="shared" si="23"/>
        <v>0</v>
      </c>
      <c r="AE18" s="106">
        <f t="shared" si="5"/>
        <v>0</v>
      </c>
      <c r="AF18" s="107">
        <f t="shared" si="24"/>
        <v>0</v>
      </c>
    </row>
    <row r="19" spans="1:32" x14ac:dyDescent="0.4">
      <c r="A19" s="340" t="s">
        <v>29</v>
      </c>
      <c r="B19" s="88" t="s">
        <v>10</v>
      </c>
      <c r="C19" s="89"/>
      <c r="D19" s="90">
        <f t="shared" si="9"/>
        <v>0</v>
      </c>
      <c r="E19" s="91"/>
      <c r="F19" s="90">
        <f t="shared" si="10"/>
        <v>0</v>
      </c>
      <c r="G19" s="92">
        <f t="shared" si="6"/>
        <v>0</v>
      </c>
      <c r="H19" s="93">
        <f t="shared" si="11"/>
        <v>0</v>
      </c>
      <c r="I19" s="89"/>
      <c r="J19" s="90">
        <f t="shared" si="12"/>
        <v>0</v>
      </c>
      <c r="K19" s="91"/>
      <c r="L19" s="90">
        <f t="shared" si="13"/>
        <v>0</v>
      </c>
      <c r="M19" s="92">
        <f t="shared" si="0"/>
        <v>0</v>
      </c>
      <c r="N19" s="93">
        <f t="shared" si="14"/>
        <v>0</v>
      </c>
      <c r="O19" s="89"/>
      <c r="P19" s="90">
        <f t="shared" si="15"/>
        <v>0</v>
      </c>
      <c r="Q19" s="91"/>
      <c r="R19" s="90">
        <f t="shared" si="16"/>
        <v>0</v>
      </c>
      <c r="S19" s="92">
        <f t="shared" si="7"/>
        <v>0</v>
      </c>
      <c r="T19" s="93">
        <f t="shared" si="17"/>
        <v>0</v>
      </c>
      <c r="U19" s="89"/>
      <c r="V19" s="90">
        <f t="shared" si="18"/>
        <v>0</v>
      </c>
      <c r="W19" s="91"/>
      <c r="X19" s="90">
        <f t="shared" si="19"/>
        <v>0</v>
      </c>
      <c r="Y19" s="92">
        <f t="shared" si="2"/>
        <v>0</v>
      </c>
      <c r="Z19" s="93">
        <f t="shared" si="20"/>
        <v>0</v>
      </c>
      <c r="AA19" s="94">
        <f t="shared" si="21"/>
        <v>0</v>
      </c>
      <c r="AB19" s="90">
        <f t="shared" si="22"/>
        <v>0</v>
      </c>
      <c r="AC19" s="92">
        <f t="shared" si="8"/>
        <v>0</v>
      </c>
      <c r="AD19" s="90">
        <f t="shared" si="23"/>
        <v>0</v>
      </c>
      <c r="AE19" s="92">
        <f t="shared" si="5"/>
        <v>0</v>
      </c>
      <c r="AF19" s="93">
        <f t="shared" si="24"/>
        <v>0</v>
      </c>
    </row>
    <row r="20" spans="1:32" x14ac:dyDescent="0.4">
      <c r="A20" s="343"/>
      <c r="B20" s="95" t="s">
        <v>11</v>
      </c>
      <c r="C20" s="96"/>
      <c r="D20" s="97">
        <f t="shared" si="9"/>
        <v>0</v>
      </c>
      <c r="E20" s="98"/>
      <c r="F20" s="97">
        <f t="shared" si="10"/>
        <v>0</v>
      </c>
      <c r="G20" s="99">
        <f t="shared" si="6"/>
        <v>0</v>
      </c>
      <c r="H20" s="100">
        <f t="shared" si="11"/>
        <v>0</v>
      </c>
      <c r="I20" s="96"/>
      <c r="J20" s="97">
        <f t="shared" si="12"/>
        <v>0</v>
      </c>
      <c r="K20" s="98"/>
      <c r="L20" s="97">
        <f t="shared" si="13"/>
        <v>0</v>
      </c>
      <c r="M20" s="99">
        <f t="shared" si="0"/>
        <v>0</v>
      </c>
      <c r="N20" s="100">
        <f t="shared" si="14"/>
        <v>0</v>
      </c>
      <c r="O20" s="96"/>
      <c r="P20" s="97">
        <f t="shared" si="15"/>
        <v>0</v>
      </c>
      <c r="Q20" s="98"/>
      <c r="R20" s="97">
        <f t="shared" si="16"/>
        <v>0</v>
      </c>
      <c r="S20" s="99">
        <f t="shared" si="7"/>
        <v>0</v>
      </c>
      <c r="T20" s="100">
        <f t="shared" si="17"/>
        <v>0</v>
      </c>
      <c r="U20" s="96"/>
      <c r="V20" s="97">
        <f t="shared" si="18"/>
        <v>0</v>
      </c>
      <c r="W20" s="98"/>
      <c r="X20" s="97">
        <f t="shared" si="19"/>
        <v>0</v>
      </c>
      <c r="Y20" s="99">
        <f t="shared" si="2"/>
        <v>0</v>
      </c>
      <c r="Z20" s="100">
        <f t="shared" si="20"/>
        <v>0</v>
      </c>
      <c r="AA20" s="101">
        <f t="shared" si="21"/>
        <v>0</v>
      </c>
      <c r="AB20" s="97">
        <f t="shared" si="22"/>
        <v>0</v>
      </c>
      <c r="AC20" s="99">
        <f t="shared" si="8"/>
        <v>0</v>
      </c>
      <c r="AD20" s="97">
        <f t="shared" si="23"/>
        <v>0</v>
      </c>
      <c r="AE20" s="99">
        <f t="shared" si="5"/>
        <v>0</v>
      </c>
      <c r="AF20" s="100">
        <f t="shared" si="24"/>
        <v>0</v>
      </c>
    </row>
    <row r="21" spans="1:32" x14ac:dyDescent="0.4">
      <c r="A21" s="343"/>
      <c r="B21" s="102" t="s">
        <v>12</v>
      </c>
      <c r="C21" s="103"/>
      <c r="D21" s="104">
        <f t="shared" si="9"/>
        <v>0</v>
      </c>
      <c r="E21" s="105"/>
      <c r="F21" s="104">
        <f t="shared" si="10"/>
        <v>0</v>
      </c>
      <c r="G21" s="106">
        <f t="shared" si="6"/>
        <v>0</v>
      </c>
      <c r="H21" s="107">
        <f t="shared" si="11"/>
        <v>0</v>
      </c>
      <c r="I21" s="103"/>
      <c r="J21" s="104">
        <f t="shared" si="12"/>
        <v>0</v>
      </c>
      <c r="K21" s="105"/>
      <c r="L21" s="104">
        <f t="shared" si="13"/>
        <v>0</v>
      </c>
      <c r="M21" s="106">
        <f t="shared" si="0"/>
        <v>0</v>
      </c>
      <c r="N21" s="107">
        <f t="shared" si="14"/>
        <v>0</v>
      </c>
      <c r="O21" s="103"/>
      <c r="P21" s="104">
        <f t="shared" si="15"/>
        <v>0</v>
      </c>
      <c r="Q21" s="105"/>
      <c r="R21" s="104">
        <f t="shared" si="16"/>
        <v>0</v>
      </c>
      <c r="S21" s="106">
        <f t="shared" si="7"/>
        <v>0</v>
      </c>
      <c r="T21" s="107">
        <f t="shared" si="17"/>
        <v>0</v>
      </c>
      <c r="U21" s="103"/>
      <c r="V21" s="104">
        <f t="shared" si="18"/>
        <v>0</v>
      </c>
      <c r="W21" s="105"/>
      <c r="X21" s="104">
        <f t="shared" si="19"/>
        <v>0</v>
      </c>
      <c r="Y21" s="106">
        <f t="shared" si="2"/>
        <v>0</v>
      </c>
      <c r="Z21" s="107">
        <f t="shared" si="20"/>
        <v>0</v>
      </c>
      <c r="AA21" s="108">
        <f t="shared" si="21"/>
        <v>0</v>
      </c>
      <c r="AB21" s="104">
        <f t="shared" si="22"/>
        <v>0</v>
      </c>
      <c r="AC21" s="106">
        <f t="shared" si="8"/>
        <v>0</v>
      </c>
      <c r="AD21" s="104">
        <f t="shared" si="23"/>
        <v>0</v>
      </c>
      <c r="AE21" s="106">
        <f t="shared" si="5"/>
        <v>0</v>
      </c>
      <c r="AF21" s="107">
        <f t="shared" si="24"/>
        <v>0</v>
      </c>
    </row>
    <row r="22" spans="1:32" x14ac:dyDescent="0.4">
      <c r="A22" s="334" t="s">
        <v>30</v>
      </c>
      <c r="B22" s="109" t="s">
        <v>70</v>
      </c>
      <c r="C22" s="110">
        <v>2</v>
      </c>
      <c r="D22" s="90">
        <f t="shared" si="9"/>
        <v>0.66666000000000003</v>
      </c>
      <c r="E22" s="91">
        <v>1</v>
      </c>
      <c r="F22" s="90">
        <f t="shared" si="10"/>
        <v>0.5</v>
      </c>
      <c r="G22" s="92">
        <f t="shared" si="6"/>
        <v>3</v>
      </c>
      <c r="H22" s="93">
        <f t="shared" si="11"/>
        <v>0.6</v>
      </c>
      <c r="I22" s="89">
        <v>1</v>
      </c>
      <c r="J22" s="90">
        <f t="shared" si="12"/>
        <v>0.33333000000000002</v>
      </c>
      <c r="K22" s="91">
        <v>3</v>
      </c>
      <c r="L22" s="90">
        <f t="shared" si="13"/>
        <v>0.42857000000000001</v>
      </c>
      <c r="M22" s="92">
        <f t="shared" si="0"/>
        <v>4</v>
      </c>
      <c r="N22" s="93">
        <f t="shared" si="14"/>
        <v>0.4</v>
      </c>
      <c r="O22" s="89">
        <v>3</v>
      </c>
      <c r="P22" s="90">
        <f t="shared" si="15"/>
        <v>0.42857000000000001</v>
      </c>
      <c r="Q22" s="91">
        <v>10</v>
      </c>
      <c r="R22" s="90">
        <f t="shared" si="16"/>
        <v>0.58823000000000003</v>
      </c>
      <c r="S22" s="92">
        <f t="shared" si="7"/>
        <v>13</v>
      </c>
      <c r="T22" s="93">
        <f t="shared" si="17"/>
        <v>0.54166000000000003</v>
      </c>
      <c r="U22" s="89">
        <v>6</v>
      </c>
      <c r="V22" s="90">
        <f t="shared" si="18"/>
        <v>0.6</v>
      </c>
      <c r="W22" s="91">
        <v>9</v>
      </c>
      <c r="X22" s="90">
        <f t="shared" si="19"/>
        <v>0.5625</v>
      </c>
      <c r="Y22" s="92">
        <f t="shared" si="2"/>
        <v>15</v>
      </c>
      <c r="Z22" s="93">
        <f t="shared" si="20"/>
        <v>0.57691999999999999</v>
      </c>
      <c r="AA22" s="94">
        <f t="shared" si="21"/>
        <v>12</v>
      </c>
      <c r="AB22" s="90">
        <f t="shared" si="22"/>
        <v>0.52173000000000003</v>
      </c>
      <c r="AC22" s="92">
        <f t="shared" si="8"/>
        <v>23</v>
      </c>
      <c r="AD22" s="90">
        <f t="shared" si="23"/>
        <v>0.54761000000000004</v>
      </c>
      <c r="AE22" s="92">
        <f t="shared" si="5"/>
        <v>35</v>
      </c>
      <c r="AF22" s="93">
        <f t="shared" si="24"/>
        <v>0.53846000000000005</v>
      </c>
    </row>
    <row r="23" spans="1:32" x14ac:dyDescent="0.4">
      <c r="A23" s="334"/>
      <c r="B23" s="109" t="s">
        <v>71</v>
      </c>
      <c r="C23" s="111">
        <v>1</v>
      </c>
      <c r="D23" s="104">
        <f t="shared" si="9"/>
        <v>0.33333000000000002</v>
      </c>
      <c r="E23" s="105">
        <v>1</v>
      </c>
      <c r="F23" s="104">
        <f t="shared" si="10"/>
        <v>0.5</v>
      </c>
      <c r="G23" s="106">
        <f t="shared" si="6"/>
        <v>2</v>
      </c>
      <c r="H23" s="107">
        <f t="shared" si="11"/>
        <v>0.4</v>
      </c>
      <c r="I23" s="103">
        <v>2</v>
      </c>
      <c r="J23" s="104">
        <f t="shared" si="12"/>
        <v>0.66666000000000003</v>
      </c>
      <c r="K23" s="105">
        <v>3</v>
      </c>
      <c r="L23" s="104">
        <f t="shared" si="13"/>
        <v>0.42857000000000001</v>
      </c>
      <c r="M23" s="106">
        <f t="shared" si="0"/>
        <v>5</v>
      </c>
      <c r="N23" s="107">
        <f t="shared" si="14"/>
        <v>0.5</v>
      </c>
      <c r="O23" s="103">
        <v>3</v>
      </c>
      <c r="P23" s="104">
        <f t="shared" si="15"/>
        <v>0.42857000000000001</v>
      </c>
      <c r="Q23" s="105">
        <v>4</v>
      </c>
      <c r="R23" s="104">
        <f t="shared" si="16"/>
        <v>0.23529</v>
      </c>
      <c r="S23" s="106">
        <f t="shared" si="7"/>
        <v>7</v>
      </c>
      <c r="T23" s="107">
        <f t="shared" si="17"/>
        <v>0.29165999999999997</v>
      </c>
      <c r="U23" s="103">
        <v>4</v>
      </c>
      <c r="V23" s="104">
        <f t="shared" si="18"/>
        <v>0.4</v>
      </c>
      <c r="W23" s="105">
        <v>6</v>
      </c>
      <c r="X23" s="104">
        <f t="shared" si="19"/>
        <v>0.375</v>
      </c>
      <c r="Y23" s="106">
        <f t="shared" si="2"/>
        <v>10</v>
      </c>
      <c r="Z23" s="107">
        <f t="shared" si="20"/>
        <v>0.38461000000000001</v>
      </c>
      <c r="AA23" s="108">
        <f t="shared" si="21"/>
        <v>10</v>
      </c>
      <c r="AB23" s="104">
        <f t="shared" si="22"/>
        <v>0.43478</v>
      </c>
      <c r="AC23" s="106">
        <f t="shared" si="8"/>
        <v>14</v>
      </c>
      <c r="AD23" s="104">
        <f t="shared" si="23"/>
        <v>0.33333000000000002</v>
      </c>
      <c r="AE23" s="106">
        <f t="shared" si="5"/>
        <v>24</v>
      </c>
      <c r="AF23" s="107">
        <f t="shared" si="24"/>
        <v>0.36923</v>
      </c>
    </row>
    <row r="24" spans="1:32" x14ac:dyDescent="0.4">
      <c r="A24" s="334" t="s">
        <v>31</v>
      </c>
      <c r="B24" s="109" t="s">
        <v>70</v>
      </c>
      <c r="C24" s="110"/>
      <c r="D24" s="90">
        <f t="shared" si="9"/>
        <v>0</v>
      </c>
      <c r="E24" s="91"/>
      <c r="F24" s="90">
        <f t="shared" si="10"/>
        <v>0</v>
      </c>
      <c r="G24" s="92">
        <f t="shared" si="6"/>
        <v>0</v>
      </c>
      <c r="H24" s="93">
        <f t="shared" si="11"/>
        <v>0</v>
      </c>
      <c r="I24" s="89"/>
      <c r="J24" s="90">
        <f t="shared" si="12"/>
        <v>0</v>
      </c>
      <c r="K24" s="91"/>
      <c r="L24" s="90">
        <f t="shared" si="13"/>
        <v>0</v>
      </c>
      <c r="M24" s="92">
        <f t="shared" si="0"/>
        <v>0</v>
      </c>
      <c r="N24" s="93">
        <f t="shared" si="14"/>
        <v>0</v>
      </c>
      <c r="O24" s="89"/>
      <c r="P24" s="90">
        <f t="shared" si="15"/>
        <v>0</v>
      </c>
      <c r="Q24" s="91"/>
      <c r="R24" s="90">
        <f t="shared" si="16"/>
        <v>0</v>
      </c>
      <c r="S24" s="92">
        <f t="shared" si="7"/>
        <v>0</v>
      </c>
      <c r="T24" s="93">
        <f t="shared" si="17"/>
        <v>0</v>
      </c>
      <c r="U24" s="89"/>
      <c r="V24" s="90">
        <f t="shared" si="18"/>
        <v>0</v>
      </c>
      <c r="W24" s="91"/>
      <c r="X24" s="90">
        <f t="shared" si="19"/>
        <v>0</v>
      </c>
      <c r="Y24" s="92">
        <f t="shared" si="2"/>
        <v>0</v>
      </c>
      <c r="Z24" s="93">
        <f t="shared" si="20"/>
        <v>0</v>
      </c>
      <c r="AA24" s="94">
        <f t="shared" si="21"/>
        <v>0</v>
      </c>
      <c r="AB24" s="90">
        <f t="shared" si="22"/>
        <v>0</v>
      </c>
      <c r="AC24" s="92">
        <f t="shared" si="8"/>
        <v>0</v>
      </c>
      <c r="AD24" s="90">
        <f t="shared" si="23"/>
        <v>0</v>
      </c>
      <c r="AE24" s="92">
        <f t="shared" si="5"/>
        <v>0</v>
      </c>
      <c r="AF24" s="93">
        <f t="shared" si="24"/>
        <v>0</v>
      </c>
    </row>
    <row r="25" spans="1:32" x14ac:dyDescent="0.4">
      <c r="A25" s="334"/>
      <c r="B25" s="109" t="s">
        <v>71</v>
      </c>
      <c r="C25" s="111"/>
      <c r="D25" s="104">
        <f t="shared" si="9"/>
        <v>0</v>
      </c>
      <c r="E25" s="105"/>
      <c r="F25" s="104">
        <f t="shared" si="10"/>
        <v>0</v>
      </c>
      <c r="G25" s="106">
        <f t="shared" si="6"/>
        <v>0</v>
      </c>
      <c r="H25" s="107">
        <f t="shared" si="11"/>
        <v>0</v>
      </c>
      <c r="I25" s="103"/>
      <c r="J25" s="104">
        <f t="shared" si="12"/>
        <v>0</v>
      </c>
      <c r="K25" s="105"/>
      <c r="L25" s="104">
        <f t="shared" si="13"/>
        <v>0</v>
      </c>
      <c r="M25" s="106">
        <f t="shared" si="0"/>
        <v>0</v>
      </c>
      <c r="N25" s="107">
        <f t="shared" si="14"/>
        <v>0</v>
      </c>
      <c r="O25" s="103"/>
      <c r="P25" s="104">
        <f t="shared" si="15"/>
        <v>0</v>
      </c>
      <c r="Q25" s="105"/>
      <c r="R25" s="104">
        <f t="shared" si="16"/>
        <v>0</v>
      </c>
      <c r="S25" s="106">
        <f t="shared" si="7"/>
        <v>0</v>
      </c>
      <c r="T25" s="107">
        <f t="shared" si="17"/>
        <v>0</v>
      </c>
      <c r="U25" s="103"/>
      <c r="V25" s="104">
        <f t="shared" si="18"/>
        <v>0</v>
      </c>
      <c r="W25" s="105"/>
      <c r="X25" s="104">
        <f t="shared" si="19"/>
        <v>0</v>
      </c>
      <c r="Y25" s="106">
        <f t="shared" si="2"/>
        <v>0</v>
      </c>
      <c r="Z25" s="107">
        <f t="shared" si="20"/>
        <v>0</v>
      </c>
      <c r="AA25" s="108">
        <f t="shared" si="21"/>
        <v>0</v>
      </c>
      <c r="AB25" s="104">
        <f t="shared" si="22"/>
        <v>0</v>
      </c>
      <c r="AC25" s="106">
        <f t="shared" si="8"/>
        <v>0</v>
      </c>
      <c r="AD25" s="104">
        <f t="shared" si="23"/>
        <v>0</v>
      </c>
      <c r="AE25" s="106">
        <f t="shared" si="5"/>
        <v>0</v>
      </c>
      <c r="AF25" s="107">
        <f t="shared" si="24"/>
        <v>0</v>
      </c>
    </row>
    <row r="26" spans="1:32" x14ac:dyDescent="0.4">
      <c r="A26" s="338" t="s">
        <v>77</v>
      </c>
      <c r="B26" s="109" t="s">
        <v>15</v>
      </c>
      <c r="C26" s="110"/>
      <c r="D26" s="90">
        <f t="shared" si="9"/>
        <v>0</v>
      </c>
      <c r="E26" s="91"/>
      <c r="F26" s="90">
        <f t="shared" si="10"/>
        <v>0</v>
      </c>
      <c r="G26" s="92">
        <f t="shared" si="6"/>
        <v>0</v>
      </c>
      <c r="H26" s="93">
        <f t="shared" si="11"/>
        <v>0</v>
      </c>
      <c r="I26" s="89"/>
      <c r="J26" s="90">
        <f t="shared" si="12"/>
        <v>0</v>
      </c>
      <c r="K26" s="91"/>
      <c r="L26" s="90">
        <f t="shared" si="13"/>
        <v>0</v>
      </c>
      <c r="M26" s="92">
        <f t="shared" si="0"/>
        <v>0</v>
      </c>
      <c r="N26" s="93">
        <f t="shared" si="14"/>
        <v>0</v>
      </c>
      <c r="O26" s="89"/>
      <c r="P26" s="90">
        <f t="shared" si="15"/>
        <v>0</v>
      </c>
      <c r="Q26" s="91"/>
      <c r="R26" s="90">
        <f t="shared" si="16"/>
        <v>0</v>
      </c>
      <c r="S26" s="92">
        <f t="shared" si="7"/>
        <v>0</v>
      </c>
      <c r="T26" s="93">
        <f t="shared" si="17"/>
        <v>0</v>
      </c>
      <c r="U26" s="89"/>
      <c r="V26" s="90">
        <f t="shared" si="18"/>
        <v>0</v>
      </c>
      <c r="W26" s="91"/>
      <c r="X26" s="90">
        <f t="shared" si="19"/>
        <v>0</v>
      </c>
      <c r="Y26" s="92">
        <f t="shared" si="2"/>
        <v>0</v>
      </c>
      <c r="Z26" s="93">
        <f t="shared" si="20"/>
        <v>0</v>
      </c>
      <c r="AA26" s="94">
        <f t="shared" si="21"/>
        <v>0</v>
      </c>
      <c r="AB26" s="90">
        <f t="shared" si="22"/>
        <v>0</v>
      </c>
      <c r="AC26" s="92">
        <f t="shared" si="8"/>
        <v>0</v>
      </c>
      <c r="AD26" s="90">
        <f t="shared" si="23"/>
        <v>0</v>
      </c>
      <c r="AE26" s="92">
        <f t="shared" si="5"/>
        <v>0</v>
      </c>
      <c r="AF26" s="93">
        <f t="shared" si="24"/>
        <v>0</v>
      </c>
    </row>
    <row r="27" spans="1:32" x14ac:dyDescent="0.4">
      <c r="A27" s="338"/>
      <c r="B27" s="112" t="s">
        <v>16</v>
      </c>
      <c r="C27" s="113"/>
      <c r="D27" s="97">
        <f t="shared" si="9"/>
        <v>0</v>
      </c>
      <c r="E27" s="98"/>
      <c r="F27" s="97">
        <f t="shared" si="10"/>
        <v>0</v>
      </c>
      <c r="G27" s="99">
        <f t="shared" si="6"/>
        <v>0</v>
      </c>
      <c r="H27" s="100">
        <f t="shared" si="11"/>
        <v>0</v>
      </c>
      <c r="I27" s="96"/>
      <c r="J27" s="97">
        <f t="shared" si="12"/>
        <v>0</v>
      </c>
      <c r="K27" s="98"/>
      <c r="L27" s="97">
        <f t="shared" si="13"/>
        <v>0</v>
      </c>
      <c r="M27" s="99">
        <f t="shared" si="0"/>
        <v>0</v>
      </c>
      <c r="N27" s="100">
        <f t="shared" si="14"/>
        <v>0</v>
      </c>
      <c r="O27" s="96"/>
      <c r="P27" s="97">
        <f t="shared" si="15"/>
        <v>0</v>
      </c>
      <c r="Q27" s="98"/>
      <c r="R27" s="97">
        <f t="shared" si="16"/>
        <v>0</v>
      </c>
      <c r="S27" s="99">
        <f t="shared" si="7"/>
        <v>0</v>
      </c>
      <c r="T27" s="100">
        <f t="shared" si="17"/>
        <v>0</v>
      </c>
      <c r="U27" s="96"/>
      <c r="V27" s="97">
        <f t="shared" si="18"/>
        <v>0</v>
      </c>
      <c r="W27" s="98"/>
      <c r="X27" s="97">
        <f t="shared" si="19"/>
        <v>0</v>
      </c>
      <c r="Y27" s="99">
        <f t="shared" si="2"/>
        <v>0</v>
      </c>
      <c r="Z27" s="100">
        <f t="shared" si="20"/>
        <v>0</v>
      </c>
      <c r="AA27" s="101">
        <f t="shared" si="21"/>
        <v>0</v>
      </c>
      <c r="AB27" s="97">
        <f t="shared" si="22"/>
        <v>0</v>
      </c>
      <c r="AC27" s="99">
        <f t="shared" si="8"/>
        <v>0</v>
      </c>
      <c r="AD27" s="97">
        <f t="shared" si="23"/>
        <v>0</v>
      </c>
      <c r="AE27" s="99">
        <f t="shared" si="5"/>
        <v>0</v>
      </c>
      <c r="AF27" s="100">
        <f t="shared" si="24"/>
        <v>0</v>
      </c>
    </row>
    <row r="28" spans="1:32" x14ac:dyDescent="0.4">
      <c r="A28" s="338"/>
      <c r="B28" s="112" t="s">
        <v>17</v>
      </c>
      <c r="C28" s="111"/>
      <c r="D28" s="104">
        <f t="shared" si="9"/>
        <v>0</v>
      </c>
      <c r="E28" s="105"/>
      <c r="F28" s="104">
        <f t="shared" si="10"/>
        <v>0</v>
      </c>
      <c r="G28" s="106">
        <f t="shared" si="6"/>
        <v>0</v>
      </c>
      <c r="H28" s="107">
        <f t="shared" si="11"/>
        <v>0</v>
      </c>
      <c r="I28" s="103"/>
      <c r="J28" s="104">
        <f t="shared" si="12"/>
        <v>0</v>
      </c>
      <c r="K28" s="105"/>
      <c r="L28" s="104">
        <f t="shared" si="13"/>
        <v>0</v>
      </c>
      <c r="M28" s="106">
        <f t="shared" si="0"/>
        <v>0</v>
      </c>
      <c r="N28" s="107">
        <f t="shared" si="14"/>
        <v>0</v>
      </c>
      <c r="O28" s="103"/>
      <c r="P28" s="104">
        <f t="shared" si="15"/>
        <v>0</v>
      </c>
      <c r="Q28" s="105"/>
      <c r="R28" s="104">
        <f t="shared" si="16"/>
        <v>0</v>
      </c>
      <c r="S28" s="106">
        <f t="shared" si="7"/>
        <v>0</v>
      </c>
      <c r="T28" s="107">
        <f t="shared" si="17"/>
        <v>0</v>
      </c>
      <c r="U28" s="103"/>
      <c r="V28" s="104">
        <f t="shared" si="18"/>
        <v>0</v>
      </c>
      <c r="W28" s="105"/>
      <c r="X28" s="104">
        <f t="shared" si="19"/>
        <v>0</v>
      </c>
      <c r="Y28" s="106">
        <f t="shared" si="2"/>
        <v>0</v>
      </c>
      <c r="Z28" s="107">
        <f t="shared" si="20"/>
        <v>0</v>
      </c>
      <c r="AA28" s="108">
        <f t="shared" si="21"/>
        <v>0</v>
      </c>
      <c r="AB28" s="104">
        <f t="shared" si="22"/>
        <v>0</v>
      </c>
      <c r="AC28" s="106">
        <f t="shared" si="8"/>
        <v>0</v>
      </c>
      <c r="AD28" s="104">
        <f t="shared" si="23"/>
        <v>0</v>
      </c>
      <c r="AE28" s="106">
        <f t="shared" si="5"/>
        <v>0</v>
      </c>
      <c r="AF28" s="107">
        <f t="shared" si="24"/>
        <v>0</v>
      </c>
    </row>
    <row r="29" spans="1:32" x14ac:dyDescent="0.4">
      <c r="A29" s="340" t="s">
        <v>74</v>
      </c>
      <c r="B29" s="109" t="s">
        <v>70</v>
      </c>
      <c r="C29" s="110"/>
      <c r="D29" s="90">
        <f t="shared" si="9"/>
        <v>0</v>
      </c>
      <c r="E29" s="91"/>
      <c r="F29" s="90">
        <f t="shared" si="10"/>
        <v>0</v>
      </c>
      <c r="G29" s="92">
        <f t="shared" si="6"/>
        <v>0</v>
      </c>
      <c r="H29" s="93">
        <f t="shared" si="11"/>
        <v>0</v>
      </c>
      <c r="I29" s="89"/>
      <c r="J29" s="90">
        <f t="shared" si="12"/>
        <v>0</v>
      </c>
      <c r="K29" s="91"/>
      <c r="L29" s="90">
        <f t="shared" si="13"/>
        <v>0</v>
      </c>
      <c r="M29" s="92">
        <f t="shared" si="0"/>
        <v>0</v>
      </c>
      <c r="N29" s="93">
        <f t="shared" si="14"/>
        <v>0</v>
      </c>
      <c r="O29" s="89"/>
      <c r="P29" s="90">
        <f t="shared" si="15"/>
        <v>0</v>
      </c>
      <c r="Q29" s="91"/>
      <c r="R29" s="90">
        <f t="shared" si="16"/>
        <v>0</v>
      </c>
      <c r="S29" s="92">
        <f t="shared" si="7"/>
        <v>0</v>
      </c>
      <c r="T29" s="93">
        <f t="shared" si="17"/>
        <v>0</v>
      </c>
      <c r="U29" s="89"/>
      <c r="V29" s="90">
        <f t="shared" si="18"/>
        <v>0</v>
      </c>
      <c r="W29" s="91"/>
      <c r="X29" s="90">
        <f t="shared" si="19"/>
        <v>0</v>
      </c>
      <c r="Y29" s="92">
        <f t="shared" si="2"/>
        <v>0</v>
      </c>
      <c r="Z29" s="93">
        <f t="shared" si="20"/>
        <v>0</v>
      </c>
      <c r="AA29" s="94">
        <f t="shared" si="21"/>
        <v>0</v>
      </c>
      <c r="AB29" s="90">
        <f t="shared" si="22"/>
        <v>0</v>
      </c>
      <c r="AC29" s="92">
        <f t="shared" si="8"/>
        <v>0</v>
      </c>
      <c r="AD29" s="90">
        <f t="shared" si="23"/>
        <v>0</v>
      </c>
      <c r="AE29" s="92">
        <f t="shared" si="5"/>
        <v>0</v>
      </c>
      <c r="AF29" s="93">
        <f t="shared" si="24"/>
        <v>0</v>
      </c>
    </row>
    <row r="30" spans="1:32" x14ac:dyDescent="0.4">
      <c r="A30" s="340"/>
      <c r="B30" s="109" t="s">
        <v>71</v>
      </c>
      <c r="C30" s="111"/>
      <c r="D30" s="104">
        <f t="shared" si="9"/>
        <v>0</v>
      </c>
      <c r="E30" s="105"/>
      <c r="F30" s="104">
        <f t="shared" si="10"/>
        <v>0</v>
      </c>
      <c r="G30" s="106">
        <f t="shared" si="6"/>
        <v>0</v>
      </c>
      <c r="H30" s="107">
        <f t="shared" si="11"/>
        <v>0</v>
      </c>
      <c r="I30" s="103"/>
      <c r="J30" s="104">
        <f t="shared" si="12"/>
        <v>0</v>
      </c>
      <c r="K30" s="105"/>
      <c r="L30" s="104">
        <f t="shared" si="13"/>
        <v>0</v>
      </c>
      <c r="M30" s="106">
        <f t="shared" si="0"/>
        <v>0</v>
      </c>
      <c r="N30" s="107">
        <f t="shared" si="14"/>
        <v>0</v>
      </c>
      <c r="O30" s="103"/>
      <c r="P30" s="104">
        <f t="shared" si="15"/>
        <v>0</v>
      </c>
      <c r="Q30" s="105"/>
      <c r="R30" s="104">
        <f t="shared" si="16"/>
        <v>0</v>
      </c>
      <c r="S30" s="106">
        <f t="shared" si="7"/>
        <v>0</v>
      </c>
      <c r="T30" s="107">
        <f t="shared" si="17"/>
        <v>0</v>
      </c>
      <c r="U30" s="103"/>
      <c r="V30" s="104">
        <f t="shared" si="18"/>
        <v>0</v>
      </c>
      <c r="W30" s="105"/>
      <c r="X30" s="104">
        <f t="shared" si="19"/>
        <v>0</v>
      </c>
      <c r="Y30" s="106">
        <f t="shared" si="2"/>
        <v>0</v>
      </c>
      <c r="Z30" s="107">
        <f t="shared" si="20"/>
        <v>0</v>
      </c>
      <c r="AA30" s="108">
        <f t="shared" si="21"/>
        <v>0</v>
      </c>
      <c r="AB30" s="104">
        <f t="shared" si="22"/>
        <v>0</v>
      </c>
      <c r="AC30" s="106">
        <f t="shared" si="8"/>
        <v>0</v>
      </c>
      <c r="AD30" s="104">
        <f t="shared" si="23"/>
        <v>0</v>
      </c>
      <c r="AE30" s="106">
        <f t="shared" si="5"/>
        <v>0</v>
      </c>
      <c r="AF30" s="107">
        <f t="shared" si="24"/>
        <v>0</v>
      </c>
    </row>
    <row r="31" spans="1:32" x14ac:dyDescent="0.4">
      <c r="A31" s="338" t="s">
        <v>34</v>
      </c>
      <c r="B31" s="109" t="s">
        <v>18</v>
      </c>
      <c r="C31" s="110"/>
      <c r="D31" s="90">
        <f t="shared" si="9"/>
        <v>0</v>
      </c>
      <c r="E31" s="91"/>
      <c r="F31" s="90">
        <f t="shared" si="10"/>
        <v>0</v>
      </c>
      <c r="G31" s="92">
        <f t="shared" si="6"/>
        <v>0</v>
      </c>
      <c r="H31" s="93">
        <f t="shared" si="11"/>
        <v>0</v>
      </c>
      <c r="I31" s="89"/>
      <c r="J31" s="90">
        <f t="shared" si="12"/>
        <v>0</v>
      </c>
      <c r="K31" s="91"/>
      <c r="L31" s="90">
        <f t="shared" si="13"/>
        <v>0</v>
      </c>
      <c r="M31" s="92">
        <f t="shared" si="0"/>
        <v>0</v>
      </c>
      <c r="N31" s="93">
        <f t="shared" si="14"/>
        <v>0</v>
      </c>
      <c r="O31" s="89">
        <v>1</v>
      </c>
      <c r="P31" s="90">
        <f t="shared" si="15"/>
        <v>0.14285</v>
      </c>
      <c r="Q31" s="91">
        <v>2</v>
      </c>
      <c r="R31" s="90">
        <f t="shared" si="16"/>
        <v>0.11763999999999999</v>
      </c>
      <c r="S31" s="92">
        <f t="shared" si="7"/>
        <v>3</v>
      </c>
      <c r="T31" s="93">
        <f t="shared" si="17"/>
        <v>0.125</v>
      </c>
      <c r="U31" s="89">
        <v>2</v>
      </c>
      <c r="V31" s="90">
        <f t="shared" si="18"/>
        <v>0.2</v>
      </c>
      <c r="W31" s="91">
        <v>1</v>
      </c>
      <c r="X31" s="90">
        <f t="shared" si="19"/>
        <v>6.25E-2</v>
      </c>
      <c r="Y31" s="92">
        <f t="shared" si="2"/>
        <v>3</v>
      </c>
      <c r="Z31" s="93">
        <f t="shared" si="20"/>
        <v>0.11538</v>
      </c>
      <c r="AA31" s="94">
        <f t="shared" si="21"/>
        <v>3</v>
      </c>
      <c r="AB31" s="90">
        <f t="shared" si="22"/>
        <v>0.13042999999999999</v>
      </c>
      <c r="AC31" s="92">
        <f t="shared" si="8"/>
        <v>3</v>
      </c>
      <c r="AD31" s="90">
        <f t="shared" si="23"/>
        <v>7.1419999999999997E-2</v>
      </c>
      <c r="AE31" s="92">
        <f t="shared" si="5"/>
        <v>6</v>
      </c>
      <c r="AF31" s="93">
        <f t="shared" si="24"/>
        <v>9.2299999999999993E-2</v>
      </c>
    </row>
    <row r="32" spans="1:32" x14ac:dyDescent="0.4">
      <c r="A32" s="338"/>
      <c r="B32" s="112" t="s">
        <v>19</v>
      </c>
      <c r="C32" s="113"/>
      <c r="D32" s="97">
        <f t="shared" si="9"/>
        <v>0</v>
      </c>
      <c r="E32" s="98"/>
      <c r="F32" s="97">
        <f t="shared" si="10"/>
        <v>0</v>
      </c>
      <c r="G32" s="99">
        <f t="shared" si="6"/>
        <v>0</v>
      </c>
      <c r="H32" s="100">
        <f t="shared" si="11"/>
        <v>0</v>
      </c>
      <c r="I32" s="96"/>
      <c r="J32" s="97">
        <f t="shared" si="12"/>
        <v>0</v>
      </c>
      <c r="K32" s="98"/>
      <c r="L32" s="97">
        <f t="shared" si="13"/>
        <v>0</v>
      </c>
      <c r="M32" s="99">
        <f t="shared" si="0"/>
        <v>0</v>
      </c>
      <c r="N32" s="100">
        <f t="shared" si="14"/>
        <v>0</v>
      </c>
      <c r="O32" s="96"/>
      <c r="P32" s="97">
        <f t="shared" si="15"/>
        <v>0</v>
      </c>
      <c r="Q32" s="98"/>
      <c r="R32" s="97">
        <f t="shared" si="16"/>
        <v>0</v>
      </c>
      <c r="S32" s="99">
        <f t="shared" si="7"/>
        <v>0</v>
      </c>
      <c r="T32" s="100">
        <f t="shared" si="17"/>
        <v>0</v>
      </c>
      <c r="U32" s="96">
        <v>1</v>
      </c>
      <c r="V32" s="97">
        <f t="shared" si="18"/>
        <v>0.1</v>
      </c>
      <c r="W32" s="98"/>
      <c r="X32" s="97">
        <f t="shared" si="19"/>
        <v>0</v>
      </c>
      <c r="Y32" s="99">
        <f t="shared" si="2"/>
        <v>1</v>
      </c>
      <c r="Z32" s="100">
        <f t="shared" si="20"/>
        <v>3.8460000000000001E-2</v>
      </c>
      <c r="AA32" s="101">
        <f t="shared" si="21"/>
        <v>1</v>
      </c>
      <c r="AB32" s="97">
        <f t="shared" si="22"/>
        <v>4.3470000000000002E-2</v>
      </c>
      <c r="AC32" s="99">
        <f t="shared" si="8"/>
        <v>0</v>
      </c>
      <c r="AD32" s="97">
        <f t="shared" si="23"/>
        <v>0</v>
      </c>
      <c r="AE32" s="99">
        <f t="shared" si="5"/>
        <v>1</v>
      </c>
      <c r="AF32" s="100">
        <f t="shared" si="24"/>
        <v>1.538E-2</v>
      </c>
    </row>
    <row r="33" spans="1:32" x14ac:dyDescent="0.4">
      <c r="A33" s="338"/>
      <c r="B33" s="109" t="s">
        <v>20</v>
      </c>
      <c r="C33" s="113"/>
      <c r="D33" s="97">
        <f t="shared" si="9"/>
        <v>0</v>
      </c>
      <c r="E33" s="98"/>
      <c r="F33" s="97">
        <f t="shared" si="10"/>
        <v>0</v>
      </c>
      <c r="G33" s="99">
        <f t="shared" si="6"/>
        <v>0</v>
      </c>
      <c r="H33" s="100">
        <f t="shared" si="11"/>
        <v>0</v>
      </c>
      <c r="I33" s="96"/>
      <c r="J33" s="97">
        <f t="shared" si="12"/>
        <v>0</v>
      </c>
      <c r="K33" s="98"/>
      <c r="L33" s="97">
        <f t="shared" si="13"/>
        <v>0</v>
      </c>
      <c r="M33" s="99">
        <f t="shared" si="0"/>
        <v>0</v>
      </c>
      <c r="N33" s="100">
        <f t="shared" si="14"/>
        <v>0</v>
      </c>
      <c r="O33" s="96">
        <v>1</v>
      </c>
      <c r="P33" s="97">
        <f t="shared" si="15"/>
        <v>0.14285</v>
      </c>
      <c r="Q33" s="98">
        <v>2</v>
      </c>
      <c r="R33" s="97">
        <f t="shared" si="16"/>
        <v>0.11763999999999999</v>
      </c>
      <c r="S33" s="99">
        <f t="shared" si="7"/>
        <v>3</v>
      </c>
      <c r="T33" s="100">
        <f t="shared" si="17"/>
        <v>0.125</v>
      </c>
      <c r="U33" s="96"/>
      <c r="V33" s="97">
        <f t="shared" si="18"/>
        <v>0</v>
      </c>
      <c r="W33" s="98"/>
      <c r="X33" s="97">
        <f t="shared" si="19"/>
        <v>0</v>
      </c>
      <c r="Y33" s="99">
        <f t="shared" si="2"/>
        <v>0</v>
      </c>
      <c r="Z33" s="100">
        <f t="shared" si="20"/>
        <v>0</v>
      </c>
      <c r="AA33" s="101">
        <f t="shared" si="21"/>
        <v>1</v>
      </c>
      <c r="AB33" s="97">
        <f t="shared" si="22"/>
        <v>4.3470000000000002E-2</v>
      </c>
      <c r="AC33" s="99">
        <f t="shared" si="8"/>
        <v>2</v>
      </c>
      <c r="AD33" s="97">
        <f t="shared" si="23"/>
        <v>4.761E-2</v>
      </c>
      <c r="AE33" s="99">
        <f t="shared" si="5"/>
        <v>3</v>
      </c>
      <c r="AF33" s="100">
        <f t="shared" si="24"/>
        <v>4.6149999999999997E-2</v>
      </c>
    </row>
    <row r="34" spans="1:32" x14ac:dyDescent="0.4">
      <c r="A34" s="338"/>
      <c r="B34" s="109" t="s">
        <v>21</v>
      </c>
      <c r="C34" s="113"/>
      <c r="D34" s="97">
        <f t="shared" si="9"/>
        <v>0</v>
      </c>
      <c r="E34" s="98"/>
      <c r="F34" s="97">
        <f t="shared" si="10"/>
        <v>0</v>
      </c>
      <c r="G34" s="99">
        <f t="shared" si="6"/>
        <v>0</v>
      </c>
      <c r="H34" s="100">
        <f t="shared" si="11"/>
        <v>0</v>
      </c>
      <c r="I34" s="96"/>
      <c r="J34" s="97">
        <f t="shared" si="12"/>
        <v>0</v>
      </c>
      <c r="K34" s="98"/>
      <c r="L34" s="97">
        <f t="shared" si="13"/>
        <v>0</v>
      </c>
      <c r="M34" s="99">
        <f t="shared" si="0"/>
        <v>0</v>
      </c>
      <c r="N34" s="100">
        <f t="shared" si="14"/>
        <v>0</v>
      </c>
      <c r="O34" s="96"/>
      <c r="P34" s="97">
        <f t="shared" si="15"/>
        <v>0</v>
      </c>
      <c r="Q34" s="98"/>
      <c r="R34" s="97">
        <f t="shared" si="16"/>
        <v>0</v>
      </c>
      <c r="S34" s="99">
        <f t="shared" si="7"/>
        <v>0</v>
      </c>
      <c r="T34" s="100">
        <f t="shared" si="17"/>
        <v>0</v>
      </c>
      <c r="U34" s="96"/>
      <c r="V34" s="97">
        <f t="shared" si="18"/>
        <v>0</v>
      </c>
      <c r="W34" s="98"/>
      <c r="X34" s="97">
        <f t="shared" si="19"/>
        <v>0</v>
      </c>
      <c r="Y34" s="99">
        <f t="shared" si="2"/>
        <v>0</v>
      </c>
      <c r="Z34" s="100">
        <f t="shared" si="20"/>
        <v>0</v>
      </c>
      <c r="AA34" s="101">
        <f t="shared" si="21"/>
        <v>0</v>
      </c>
      <c r="AB34" s="97">
        <f t="shared" si="22"/>
        <v>0</v>
      </c>
      <c r="AC34" s="99">
        <f t="shared" si="8"/>
        <v>0</v>
      </c>
      <c r="AD34" s="97">
        <f t="shared" si="23"/>
        <v>0</v>
      </c>
      <c r="AE34" s="99">
        <f t="shared" si="5"/>
        <v>0</v>
      </c>
      <c r="AF34" s="100">
        <f t="shared" si="24"/>
        <v>0</v>
      </c>
    </row>
    <row r="35" spans="1:32" x14ac:dyDescent="0.4">
      <c r="A35" s="338"/>
      <c r="B35" s="109" t="s">
        <v>22</v>
      </c>
      <c r="C35" s="113"/>
      <c r="D35" s="97">
        <f t="shared" si="9"/>
        <v>0</v>
      </c>
      <c r="E35" s="98"/>
      <c r="F35" s="97">
        <f t="shared" si="10"/>
        <v>0</v>
      </c>
      <c r="G35" s="99">
        <f t="shared" si="6"/>
        <v>0</v>
      </c>
      <c r="H35" s="100">
        <f t="shared" si="11"/>
        <v>0</v>
      </c>
      <c r="I35" s="96"/>
      <c r="J35" s="97">
        <f t="shared" si="12"/>
        <v>0</v>
      </c>
      <c r="K35" s="98"/>
      <c r="L35" s="97">
        <f t="shared" si="13"/>
        <v>0</v>
      </c>
      <c r="M35" s="99">
        <f t="shared" si="0"/>
        <v>0</v>
      </c>
      <c r="N35" s="100">
        <f t="shared" si="14"/>
        <v>0</v>
      </c>
      <c r="O35" s="96"/>
      <c r="P35" s="97">
        <f t="shared" si="15"/>
        <v>0</v>
      </c>
      <c r="Q35" s="98"/>
      <c r="R35" s="97">
        <f t="shared" si="16"/>
        <v>0</v>
      </c>
      <c r="S35" s="99">
        <f t="shared" si="7"/>
        <v>0</v>
      </c>
      <c r="T35" s="100">
        <f t="shared" si="17"/>
        <v>0</v>
      </c>
      <c r="U35" s="96"/>
      <c r="V35" s="97">
        <f t="shared" si="18"/>
        <v>0</v>
      </c>
      <c r="W35" s="98"/>
      <c r="X35" s="97">
        <f t="shared" si="19"/>
        <v>0</v>
      </c>
      <c r="Y35" s="99">
        <f t="shared" si="2"/>
        <v>0</v>
      </c>
      <c r="Z35" s="100">
        <f t="shared" si="20"/>
        <v>0</v>
      </c>
      <c r="AA35" s="101">
        <f t="shared" si="21"/>
        <v>0</v>
      </c>
      <c r="AB35" s="97">
        <f t="shared" si="22"/>
        <v>0</v>
      </c>
      <c r="AC35" s="99">
        <f t="shared" si="8"/>
        <v>0</v>
      </c>
      <c r="AD35" s="97">
        <f t="shared" si="23"/>
        <v>0</v>
      </c>
      <c r="AE35" s="99">
        <f t="shared" si="5"/>
        <v>0</v>
      </c>
      <c r="AF35" s="100">
        <f t="shared" si="24"/>
        <v>0</v>
      </c>
    </row>
    <row r="36" spans="1:32" x14ac:dyDescent="0.4">
      <c r="A36" s="338"/>
      <c r="B36" s="109" t="s">
        <v>23</v>
      </c>
      <c r="C36" s="111"/>
      <c r="D36" s="104">
        <f t="shared" si="9"/>
        <v>0</v>
      </c>
      <c r="E36" s="105"/>
      <c r="F36" s="104">
        <f t="shared" si="10"/>
        <v>0</v>
      </c>
      <c r="G36" s="106">
        <f t="shared" si="6"/>
        <v>0</v>
      </c>
      <c r="H36" s="107">
        <f t="shared" si="11"/>
        <v>0</v>
      </c>
      <c r="I36" s="103">
        <v>2</v>
      </c>
      <c r="J36" s="104">
        <f t="shared" si="12"/>
        <v>0.66666000000000003</v>
      </c>
      <c r="K36" s="105"/>
      <c r="L36" s="104">
        <f t="shared" si="13"/>
        <v>0</v>
      </c>
      <c r="M36" s="106">
        <f t="shared" si="0"/>
        <v>2</v>
      </c>
      <c r="N36" s="107">
        <f t="shared" si="14"/>
        <v>0.2</v>
      </c>
      <c r="O36" s="103">
        <v>2</v>
      </c>
      <c r="P36" s="104">
        <f t="shared" si="15"/>
        <v>0.28571000000000002</v>
      </c>
      <c r="Q36" s="105">
        <v>1</v>
      </c>
      <c r="R36" s="104">
        <f t="shared" si="16"/>
        <v>5.8819999999999997E-2</v>
      </c>
      <c r="S36" s="106">
        <f t="shared" si="7"/>
        <v>3</v>
      </c>
      <c r="T36" s="107">
        <f t="shared" si="17"/>
        <v>0.125</v>
      </c>
      <c r="U36" s="103">
        <v>2</v>
      </c>
      <c r="V36" s="104">
        <f t="shared" si="18"/>
        <v>0.2</v>
      </c>
      <c r="W36" s="105">
        <v>5</v>
      </c>
      <c r="X36" s="104">
        <f t="shared" si="19"/>
        <v>0.3125</v>
      </c>
      <c r="Y36" s="106">
        <f t="shared" si="2"/>
        <v>7</v>
      </c>
      <c r="Z36" s="107">
        <f t="shared" si="20"/>
        <v>0.26923000000000002</v>
      </c>
      <c r="AA36" s="108">
        <f t="shared" si="21"/>
        <v>6</v>
      </c>
      <c r="AB36" s="104">
        <f t="shared" si="22"/>
        <v>0.26085999999999998</v>
      </c>
      <c r="AC36" s="106">
        <f t="shared" si="8"/>
        <v>6</v>
      </c>
      <c r="AD36" s="104">
        <f t="shared" si="23"/>
        <v>0.14285</v>
      </c>
      <c r="AE36" s="106">
        <f t="shared" si="5"/>
        <v>12</v>
      </c>
      <c r="AF36" s="107">
        <f t="shared" si="24"/>
        <v>0.18461</v>
      </c>
    </row>
    <row r="37" spans="1:32" x14ac:dyDescent="0.4">
      <c r="A37" s="334" t="s">
        <v>35</v>
      </c>
      <c r="B37" s="109" t="s">
        <v>24</v>
      </c>
      <c r="C37" s="110"/>
      <c r="D37" s="90">
        <f t="shared" si="9"/>
        <v>0</v>
      </c>
      <c r="E37" s="91"/>
      <c r="F37" s="90">
        <f t="shared" si="10"/>
        <v>0</v>
      </c>
      <c r="G37" s="92">
        <f t="shared" si="6"/>
        <v>0</v>
      </c>
      <c r="H37" s="93">
        <f t="shared" si="11"/>
        <v>0</v>
      </c>
      <c r="I37" s="89"/>
      <c r="J37" s="90">
        <f t="shared" si="12"/>
        <v>0</v>
      </c>
      <c r="K37" s="91"/>
      <c r="L37" s="90">
        <f t="shared" si="13"/>
        <v>0</v>
      </c>
      <c r="M37" s="92">
        <f t="shared" si="0"/>
        <v>0</v>
      </c>
      <c r="N37" s="93">
        <f t="shared" si="14"/>
        <v>0</v>
      </c>
      <c r="O37" s="89"/>
      <c r="P37" s="90">
        <f t="shared" si="15"/>
        <v>0</v>
      </c>
      <c r="Q37" s="91"/>
      <c r="R37" s="90">
        <f t="shared" si="16"/>
        <v>0</v>
      </c>
      <c r="S37" s="92">
        <f t="shared" si="7"/>
        <v>0</v>
      </c>
      <c r="T37" s="93">
        <f t="shared" si="17"/>
        <v>0</v>
      </c>
      <c r="U37" s="89"/>
      <c r="V37" s="90">
        <f t="shared" si="18"/>
        <v>0</v>
      </c>
      <c r="W37" s="91"/>
      <c r="X37" s="90">
        <f t="shared" si="19"/>
        <v>0</v>
      </c>
      <c r="Y37" s="92">
        <f t="shared" si="2"/>
        <v>0</v>
      </c>
      <c r="Z37" s="93">
        <f t="shared" si="20"/>
        <v>0</v>
      </c>
      <c r="AA37" s="94">
        <f t="shared" si="21"/>
        <v>0</v>
      </c>
      <c r="AB37" s="90">
        <f t="shared" si="22"/>
        <v>0</v>
      </c>
      <c r="AC37" s="92">
        <f t="shared" si="8"/>
        <v>0</v>
      </c>
      <c r="AD37" s="90">
        <f t="shared" si="23"/>
        <v>0</v>
      </c>
      <c r="AE37" s="92">
        <f t="shared" si="5"/>
        <v>0</v>
      </c>
      <c r="AF37" s="93">
        <f t="shared" si="24"/>
        <v>0</v>
      </c>
    </row>
    <row r="38" spans="1:32" x14ac:dyDescent="0.4">
      <c r="A38" s="341"/>
      <c r="B38" s="112" t="s">
        <v>162</v>
      </c>
      <c r="C38" s="113"/>
      <c r="D38" s="97">
        <f t="shared" si="9"/>
        <v>0</v>
      </c>
      <c r="E38" s="98"/>
      <c r="F38" s="97">
        <f t="shared" si="10"/>
        <v>0</v>
      </c>
      <c r="G38" s="99">
        <f t="shared" si="6"/>
        <v>0</v>
      </c>
      <c r="H38" s="100">
        <f t="shared" si="11"/>
        <v>0</v>
      </c>
      <c r="I38" s="96"/>
      <c r="J38" s="97">
        <f t="shared" si="12"/>
        <v>0</v>
      </c>
      <c r="K38" s="98"/>
      <c r="L38" s="97">
        <f t="shared" si="13"/>
        <v>0</v>
      </c>
      <c r="M38" s="99">
        <f t="shared" si="0"/>
        <v>0</v>
      </c>
      <c r="N38" s="100">
        <f t="shared" si="14"/>
        <v>0</v>
      </c>
      <c r="O38" s="96"/>
      <c r="P38" s="97">
        <f t="shared" si="15"/>
        <v>0</v>
      </c>
      <c r="Q38" s="98"/>
      <c r="R38" s="97">
        <f t="shared" si="16"/>
        <v>0</v>
      </c>
      <c r="S38" s="99">
        <f t="shared" si="7"/>
        <v>0</v>
      </c>
      <c r="T38" s="100">
        <f t="shared" si="17"/>
        <v>0</v>
      </c>
      <c r="U38" s="96"/>
      <c r="V38" s="97">
        <f t="shared" si="18"/>
        <v>0</v>
      </c>
      <c r="W38" s="98"/>
      <c r="X38" s="97">
        <f t="shared" si="19"/>
        <v>0</v>
      </c>
      <c r="Y38" s="99">
        <f t="shared" si="2"/>
        <v>0</v>
      </c>
      <c r="Z38" s="100">
        <f t="shared" si="20"/>
        <v>0</v>
      </c>
      <c r="AA38" s="101">
        <f t="shared" si="21"/>
        <v>0</v>
      </c>
      <c r="AB38" s="97">
        <f t="shared" si="22"/>
        <v>0</v>
      </c>
      <c r="AC38" s="99">
        <f t="shared" si="8"/>
        <v>0</v>
      </c>
      <c r="AD38" s="97">
        <f t="shared" si="23"/>
        <v>0</v>
      </c>
      <c r="AE38" s="99">
        <f t="shared" si="5"/>
        <v>0</v>
      </c>
      <c r="AF38" s="100">
        <f t="shared" si="24"/>
        <v>0</v>
      </c>
    </row>
    <row r="39" spans="1:32" x14ac:dyDescent="0.4">
      <c r="A39" s="341"/>
      <c r="B39" s="112" t="s">
        <v>163</v>
      </c>
      <c r="C39" s="113"/>
      <c r="D39" s="97">
        <f t="shared" si="9"/>
        <v>0</v>
      </c>
      <c r="E39" s="98"/>
      <c r="F39" s="97">
        <f t="shared" si="10"/>
        <v>0</v>
      </c>
      <c r="G39" s="99">
        <f t="shared" si="6"/>
        <v>0</v>
      </c>
      <c r="H39" s="100">
        <f t="shared" si="11"/>
        <v>0</v>
      </c>
      <c r="I39" s="96"/>
      <c r="J39" s="97">
        <f t="shared" si="12"/>
        <v>0</v>
      </c>
      <c r="K39" s="98"/>
      <c r="L39" s="97">
        <f t="shared" si="13"/>
        <v>0</v>
      </c>
      <c r="M39" s="99">
        <f t="shared" si="0"/>
        <v>0</v>
      </c>
      <c r="N39" s="100">
        <f t="shared" si="14"/>
        <v>0</v>
      </c>
      <c r="O39" s="96"/>
      <c r="P39" s="97">
        <f t="shared" si="15"/>
        <v>0</v>
      </c>
      <c r="Q39" s="98"/>
      <c r="R39" s="97">
        <f t="shared" si="16"/>
        <v>0</v>
      </c>
      <c r="S39" s="99">
        <f t="shared" si="7"/>
        <v>0</v>
      </c>
      <c r="T39" s="100">
        <f t="shared" si="17"/>
        <v>0</v>
      </c>
      <c r="U39" s="96">
        <v>3</v>
      </c>
      <c r="V39" s="97">
        <f t="shared" si="18"/>
        <v>0.3</v>
      </c>
      <c r="W39" s="98">
        <v>1</v>
      </c>
      <c r="X39" s="97">
        <f t="shared" si="19"/>
        <v>6.25E-2</v>
      </c>
      <c r="Y39" s="99">
        <f t="shared" si="2"/>
        <v>4</v>
      </c>
      <c r="Z39" s="100">
        <f t="shared" si="20"/>
        <v>0.15384</v>
      </c>
      <c r="AA39" s="101">
        <f t="shared" si="21"/>
        <v>3</v>
      </c>
      <c r="AB39" s="97">
        <f t="shared" si="22"/>
        <v>0.13042999999999999</v>
      </c>
      <c r="AC39" s="99">
        <f t="shared" si="8"/>
        <v>1</v>
      </c>
      <c r="AD39" s="97">
        <f t="shared" si="23"/>
        <v>2.3800000000000002E-2</v>
      </c>
      <c r="AE39" s="99">
        <f t="shared" si="5"/>
        <v>4</v>
      </c>
      <c r="AF39" s="100">
        <f t="shared" si="24"/>
        <v>6.1530000000000001E-2</v>
      </c>
    </row>
    <row r="40" spans="1:32" x14ac:dyDescent="0.4">
      <c r="A40" s="341"/>
      <c r="B40" s="112" t="s">
        <v>164</v>
      </c>
      <c r="C40" s="113"/>
      <c r="D40" s="97">
        <f t="shared" si="9"/>
        <v>0</v>
      </c>
      <c r="E40" s="98"/>
      <c r="F40" s="97">
        <f t="shared" si="10"/>
        <v>0</v>
      </c>
      <c r="G40" s="99">
        <f t="shared" si="6"/>
        <v>0</v>
      </c>
      <c r="H40" s="100">
        <f t="shared" si="11"/>
        <v>0</v>
      </c>
      <c r="I40" s="96"/>
      <c r="J40" s="97">
        <f t="shared" si="12"/>
        <v>0</v>
      </c>
      <c r="K40" s="98"/>
      <c r="L40" s="97">
        <f t="shared" si="13"/>
        <v>0</v>
      </c>
      <c r="M40" s="99">
        <f t="shared" si="0"/>
        <v>0</v>
      </c>
      <c r="N40" s="100">
        <f t="shared" si="14"/>
        <v>0</v>
      </c>
      <c r="O40" s="96">
        <v>1</v>
      </c>
      <c r="P40" s="97">
        <f t="shared" si="15"/>
        <v>0.14285</v>
      </c>
      <c r="Q40" s="98">
        <v>1</v>
      </c>
      <c r="R40" s="97">
        <f t="shared" si="16"/>
        <v>5.8819999999999997E-2</v>
      </c>
      <c r="S40" s="99">
        <f t="shared" si="7"/>
        <v>2</v>
      </c>
      <c r="T40" s="100">
        <f t="shared" si="17"/>
        <v>8.3330000000000001E-2</v>
      </c>
      <c r="U40" s="96">
        <v>1</v>
      </c>
      <c r="V40" s="97">
        <f t="shared" si="18"/>
        <v>0.1</v>
      </c>
      <c r="W40" s="98">
        <v>2</v>
      </c>
      <c r="X40" s="97">
        <f t="shared" si="19"/>
        <v>0.125</v>
      </c>
      <c r="Y40" s="99">
        <f t="shared" si="2"/>
        <v>3</v>
      </c>
      <c r="Z40" s="100">
        <f t="shared" si="20"/>
        <v>0.11538</v>
      </c>
      <c r="AA40" s="101">
        <f t="shared" si="21"/>
        <v>2</v>
      </c>
      <c r="AB40" s="97">
        <f t="shared" si="22"/>
        <v>8.695E-2</v>
      </c>
      <c r="AC40" s="99">
        <f t="shared" si="8"/>
        <v>3</v>
      </c>
      <c r="AD40" s="97">
        <f t="shared" si="23"/>
        <v>7.1419999999999997E-2</v>
      </c>
      <c r="AE40" s="99">
        <f t="shared" si="5"/>
        <v>5</v>
      </c>
      <c r="AF40" s="100">
        <f t="shared" si="24"/>
        <v>7.6920000000000002E-2</v>
      </c>
    </row>
    <row r="41" spans="1:32" x14ac:dyDescent="0.4">
      <c r="A41" s="341"/>
      <c r="B41" s="112" t="s">
        <v>28</v>
      </c>
      <c r="C41" s="111">
        <v>3</v>
      </c>
      <c r="D41" s="104">
        <f t="shared" si="9"/>
        <v>1</v>
      </c>
      <c r="E41" s="105">
        <v>2</v>
      </c>
      <c r="F41" s="104">
        <f t="shared" si="10"/>
        <v>1</v>
      </c>
      <c r="G41" s="106">
        <f t="shared" si="6"/>
        <v>5</v>
      </c>
      <c r="H41" s="107">
        <f t="shared" si="11"/>
        <v>1</v>
      </c>
      <c r="I41" s="103">
        <v>3</v>
      </c>
      <c r="J41" s="104">
        <f t="shared" si="12"/>
        <v>1</v>
      </c>
      <c r="K41" s="105">
        <v>7</v>
      </c>
      <c r="L41" s="104">
        <f t="shared" si="13"/>
        <v>1</v>
      </c>
      <c r="M41" s="106">
        <f t="shared" si="0"/>
        <v>10</v>
      </c>
      <c r="N41" s="107">
        <f t="shared" si="14"/>
        <v>1</v>
      </c>
      <c r="O41" s="103">
        <v>6</v>
      </c>
      <c r="P41" s="104">
        <f t="shared" si="15"/>
        <v>0.85714000000000001</v>
      </c>
      <c r="Q41" s="105">
        <v>15</v>
      </c>
      <c r="R41" s="104">
        <f t="shared" si="16"/>
        <v>0.88234999999999997</v>
      </c>
      <c r="S41" s="106">
        <f t="shared" si="7"/>
        <v>21</v>
      </c>
      <c r="T41" s="107">
        <f t="shared" si="17"/>
        <v>0.875</v>
      </c>
      <c r="U41" s="103">
        <v>6</v>
      </c>
      <c r="V41" s="104">
        <f t="shared" si="18"/>
        <v>0.6</v>
      </c>
      <c r="W41" s="105">
        <v>13</v>
      </c>
      <c r="X41" s="104">
        <f t="shared" si="19"/>
        <v>0.8125</v>
      </c>
      <c r="Y41" s="106">
        <f t="shared" si="2"/>
        <v>19</v>
      </c>
      <c r="Z41" s="107">
        <f t="shared" si="20"/>
        <v>0.73075999999999997</v>
      </c>
      <c r="AA41" s="108">
        <f t="shared" si="21"/>
        <v>18</v>
      </c>
      <c r="AB41" s="104">
        <f t="shared" si="22"/>
        <v>0.78259999999999996</v>
      </c>
      <c r="AC41" s="106">
        <f t="shared" si="8"/>
        <v>37</v>
      </c>
      <c r="AD41" s="104">
        <f t="shared" si="23"/>
        <v>0.88095000000000001</v>
      </c>
      <c r="AE41" s="106">
        <f t="shared" si="5"/>
        <v>55</v>
      </c>
      <c r="AF41" s="107">
        <f t="shared" si="24"/>
        <v>0.84614999999999996</v>
      </c>
    </row>
    <row r="42" spans="1:32" x14ac:dyDescent="0.4">
      <c r="A42" s="338" t="s">
        <v>36</v>
      </c>
      <c r="B42" s="112" t="s">
        <v>51</v>
      </c>
      <c r="C42" s="110">
        <v>2</v>
      </c>
      <c r="D42" s="90">
        <f t="shared" si="9"/>
        <v>0.66666000000000003</v>
      </c>
      <c r="E42" s="91">
        <v>1</v>
      </c>
      <c r="F42" s="90">
        <f t="shared" si="10"/>
        <v>0.5</v>
      </c>
      <c r="G42" s="92">
        <f t="shared" si="6"/>
        <v>3</v>
      </c>
      <c r="H42" s="93">
        <f t="shared" si="11"/>
        <v>0.6</v>
      </c>
      <c r="I42" s="89">
        <v>2</v>
      </c>
      <c r="J42" s="90">
        <f t="shared" si="12"/>
        <v>0.66666000000000003</v>
      </c>
      <c r="K42" s="91">
        <v>2</v>
      </c>
      <c r="L42" s="90">
        <f t="shared" si="13"/>
        <v>0.28571000000000002</v>
      </c>
      <c r="M42" s="92">
        <f t="shared" si="0"/>
        <v>4</v>
      </c>
      <c r="N42" s="93">
        <f t="shared" si="14"/>
        <v>0.4</v>
      </c>
      <c r="O42" s="89">
        <v>3</v>
      </c>
      <c r="P42" s="90">
        <f t="shared" si="15"/>
        <v>0.42857000000000001</v>
      </c>
      <c r="Q42" s="91">
        <v>6</v>
      </c>
      <c r="R42" s="90">
        <f t="shared" si="16"/>
        <v>0.35293999999999998</v>
      </c>
      <c r="S42" s="92">
        <f t="shared" si="7"/>
        <v>9</v>
      </c>
      <c r="T42" s="93">
        <f t="shared" si="17"/>
        <v>0.375</v>
      </c>
      <c r="U42" s="89">
        <v>3</v>
      </c>
      <c r="V42" s="90">
        <f t="shared" si="18"/>
        <v>0.3</v>
      </c>
      <c r="W42" s="91">
        <v>3</v>
      </c>
      <c r="X42" s="90">
        <f t="shared" si="19"/>
        <v>0.1875</v>
      </c>
      <c r="Y42" s="92">
        <f t="shared" si="2"/>
        <v>6</v>
      </c>
      <c r="Z42" s="93">
        <f t="shared" si="20"/>
        <v>0.23075999999999999</v>
      </c>
      <c r="AA42" s="94">
        <f t="shared" si="21"/>
        <v>10</v>
      </c>
      <c r="AB42" s="90">
        <f t="shared" si="22"/>
        <v>0.43478</v>
      </c>
      <c r="AC42" s="92">
        <f t="shared" si="8"/>
        <v>12</v>
      </c>
      <c r="AD42" s="90">
        <f t="shared" si="23"/>
        <v>0.28571000000000002</v>
      </c>
      <c r="AE42" s="92">
        <f t="shared" si="5"/>
        <v>22</v>
      </c>
      <c r="AF42" s="93">
        <f t="shared" si="24"/>
        <v>0.33845999999999998</v>
      </c>
    </row>
    <row r="43" spans="1:32" x14ac:dyDescent="0.4">
      <c r="A43" s="338"/>
      <c r="B43" s="112" t="s">
        <v>52</v>
      </c>
      <c r="C43" s="113">
        <v>1</v>
      </c>
      <c r="D43" s="97">
        <f t="shared" si="9"/>
        <v>0.33333000000000002</v>
      </c>
      <c r="E43" s="98">
        <v>1</v>
      </c>
      <c r="F43" s="97">
        <f t="shared" si="10"/>
        <v>0.5</v>
      </c>
      <c r="G43" s="99">
        <f t="shared" si="6"/>
        <v>2</v>
      </c>
      <c r="H43" s="100">
        <f t="shared" si="11"/>
        <v>0.4</v>
      </c>
      <c r="I43" s="96">
        <v>1</v>
      </c>
      <c r="J43" s="97">
        <f t="shared" si="12"/>
        <v>0.33333000000000002</v>
      </c>
      <c r="K43" s="98">
        <v>5</v>
      </c>
      <c r="L43" s="97">
        <f t="shared" si="13"/>
        <v>0.71428000000000003</v>
      </c>
      <c r="M43" s="99">
        <f t="shared" si="0"/>
        <v>6</v>
      </c>
      <c r="N43" s="100">
        <f t="shared" si="14"/>
        <v>0.6</v>
      </c>
      <c r="O43" s="96">
        <v>4</v>
      </c>
      <c r="P43" s="97">
        <f t="shared" si="15"/>
        <v>0.57142000000000004</v>
      </c>
      <c r="Q43" s="98">
        <v>10</v>
      </c>
      <c r="R43" s="97">
        <f t="shared" si="16"/>
        <v>0.58823000000000003</v>
      </c>
      <c r="S43" s="99">
        <f t="shared" si="7"/>
        <v>14</v>
      </c>
      <c r="T43" s="100">
        <f t="shared" si="17"/>
        <v>0.58333000000000002</v>
      </c>
      <c r="U43" s="96">
        <v>7</v>
      </c>
      <c r="V43" s="97">
        <f t="shared" si="18"/>
        <v>0.7</v>
      </c>
      <c r="W43" s="98">
        <v>13</v>
      </c>
      <c r="X43" s="97">
        <f t="shared" si="19"/>
        <v>0.8125</v>
      </c>
      <c r="Y43" s="99">
        <f t="shared" si="2"/>
        <v>20</v>
      </c>
      <c r="Z43" s="100">
        <f t="shared" si="20"/>
        <v>0.76922999999999997</v>
      </c>
      <c r="AA43" s="101">
        <f t="shared" si="21"/>
        <v>13</v>
      </c>
      <c r="AB43" s="97">
        <f t="shared" si="22"/>
        <v>0.56520999999999999</v>
      </c>
      <c r="AC43" s="99">
        <f t="shared" si="8"/>
        <v>29</v>
      </c>
      <c r="AD43" s="97">
        <f t="shared" si="23"/>
        <v>0.69047000000000003</v>
      </c>
      <c r="AE43" s="99">
        <f t="shared" si="5"/>
        <v>42</v>
      </c>
      <c r="AF43" s="100">
        <f t="shared" si="24"/>
        <v>0.64615</v>
      </c>
    </row>
    <row r="44" spans="1:32" x14ac:dyDescent="0.4">
      <c r="A44" s="338"/>
      <c r="B44" s="112" t="s">
        <v>53</v>
      </c>
      <c r="C44" s="113"/>
      <c r="D44" s="97">
        <f t="shared" si="9"/>
        <v>0</v>
      </c>
      <c r="E44" s="98">
        <v>1</v>
      </c>
      <c r="F44" s="97">
        <f t="shared" si="10"/>
        <v>0.5</v>
      </c>
      <c r="G44" s="99">
        <f t="shared" si="6"/>
        <v>1</v>
      </c>
      <c r="H44" s="100">
        <f t="shared" si="11"/>
        <v>0.2</v>
      </c>
      <c r="I44" s="96">
        <v>1</v>
      </c>
      <c r="J44" s="97">
        <f t="shared" si="12"/>
        <v>0.33333000000000002</v>
      </c>
      <c r="K44" s="98">
        <v>3</v>
      </c>
      <c r="L44" s="97">
        <f t="shared" si="13"/>
        <v>0.42857000000000001</v>
      </c>
      <c r="M44" s="99">
        <f t="shared" si="0"/>
        <v>4</v>
      </c>
      <c r="N44" s="100">
        <f t="shared" si="14"/>
        <v>0.4</v>
      </c>
      <c r="O44" s="96">
        <v>1</v>
      </c>
      <c r="P44" s="97">
        <f t="shared" si="15"/>
        <v>0.14285</v>
      </c>
      <c r="Q44" s="98">
        <v>8</v>
      </c>
      <c r="R44" s="97">
        <f t="shared" si="16"/>
        <v>0.47058</v>
      </c>
      <c r="S44" s="99">
        <f t="shared" si="7"/>
        <v>9</v>
      </c>
      <c r="T44" s="100">
        <f t="shared" si="17"/>
        <v>0.375</v>
      </c>
      <c r="U44" s="96">
        <v>1</v>
      </c>
      <c r="V44" s="97">
        <f t="shared" si="18"/>
        <v>0.1</v>
      </c>
      <c r="W44" s="98">
        <v>5</v>
      </c>
      <c r="X44" s="97">
        <f t="shared" si="19"/>
        <v>0.3125</v>
      </c>
      <c r="Y44" s="99">
        <f t="shared" si="2"/>
        <v>6</v>
      </c>
      <c r="Z44" s="100">
        <f t="shared" si="20"/>
        <v>0.23075999999999999</v>
      </c>
      <c r="AA44" s="101">
        <f t="shared" si="21"/>
        <v>3</v>
      </c>
      <c r="AB44" s="97">
        <f t="shared" si="22"/>
        <v>0.13042999999999999</v>
      </c>
      <c r="AC44" s="99">
        <f t="shared" si="8"/>
        <v>17</v>
      </c>
      <c r="AD44" s="97">
        <f t="shared" si="23"/>
        <v>0.40476000000000001</v>
      </c>
      <c r="AE44" s="99">
        <f t="shared" si="5"/>
        <v>20</v>
      </c>
      <c r="AF44" s="100">
        <f t="shared" si="24"/>
        <v>0.30769000000000002</v>
      </c>
    </row>
    <row r="45" spans="1:32" x14ac:dyDescent="0.4">
      <c r="A45" s="338"/>
      <c r="B45" s="112" t="s">
        <v>54</v>
      </c>
      <c r="C45" s="113">
        <v>3</v>
      </c>
      <c r="D45" s="97">
        <f t="shared" si="9"/>
        <v>1</v>
      </c>
      <c r="E45" s="98">
        <v>1</v>
      </c>
      <c r="F45" s="97">
        <f t="shared" si="10"/>
        <v>0.5</v>
      </c>
      <c r="G45" s="99">
        <f t="shared" si="6"/>
        <v>4</v>
      </c>
      <c r="H45" s="100">
        <f t="shared" si="11"/>
        <v>0.8</v>
      </c>
      <c r="I45" s="96">
        <v>1</v>
      </c>
      <c r="J45" s="97">
        <f t="shared" si="12"/>
        <v>0.33333000000000002</v>
      </c>
      <c r="K45" s="98">
        <v>4</v>
      </c>
      <c r="L45" s="97">
        <f t="shared" si="13"/>
        <v>0.57142000000000004</v>
      </c>
      <c r="M45" s="99">
        <f t="shared" si="0"/>
        <v>5</v>
      </c>
      <c r="N45" s="100">
        <f t="shared" si="14"/>
        <v>0.5</v>
      </c>
      <c r="O45" s="96">
        <v>4</v>
      </c>
      <c r="P45" s="97">
        <f t="shared" si="15"/>
        <v>0.57142000000000004</v>
      </c>
      <c r="Q45" s="98">
        <v>7</v>
      </c>
      <c r="R45" s="97">
        <f t="shared" si="16"/>
        <v>0.41176000000000001</v>
      </c>
      <c r="S45" s="99">
        <f t="shared" si="7"/>
        <v>11</v>
      </c>
      <c r="T45" s="100">
        <f t="shared" si="17"/>
        <v>0.45833000000000002</v>
      </c>
      <c r="U45" s="96">
        <v>5</v>
      </c>
      <c r="V45" s="97">
        <f t="shared" si="18"/>
        <v>0.5</v>
      </c>
      <c r="W45" s="98">
        <v>6</v>
      </c>
      <c r="X45" s="97">
        <f t="shared" si="19"/>
        <v>0.375</v>
      </c>
      <c r="Y45" s="99">
        <f t="shared" si="2"/>
        <v>11</v>
      </c>
      <c r="Z45" s="100">
        <f t="shared" si="20"/>
        <v>0.42307</v>
      </c>
      <c r="AA45" s="101">
        <f t="shared" si="21"/>
        <v>13</v>
      </c>
      <c r="AB45" s="97">
        <f t="shared" si="22"/>
        <v>0.56520999999999999</v>
      </c>
      <c r="AC45" s="99">
        <f t="shared" si="8"/>
        <v>18</v>
      </c>
      <c r="AD45" s="97">
        <f t="shared" si="23"/>
        <v>0.42857000000000001</v>
      </c>
      <c r="AE45" s="99">
        <f t="shared" si="5"/>
        <v>31</v>
      </c>
      <c r="AF45" s="100">
        <f t="shared" si="24"/>
        <v>0.47692000000000001</v>
      </c>
    </row>
    <row r="46" spans="1:32" x14ac:dyDescent="0.4">
      <c r="A46" s="338"/>
      <c r="B46" s="112" t="s">
        <v>55</v>
      </c>
      <c r="C46" s="111"/>
      <c r="D46" s="104">
        <f t="shared" si="9"/>
        <v>0</v>
      </c>
      <c r="E46" s="105"/>
      <c r="F46" s="104">
        <f t="shared" si="10"/>
        <v>0</v>
      </c>
      <c r="G46" s="106">
        <f t="shared" si="6"/>
        <v>0</v>
      </c>
      <c r="H46" s="107">
        <f t="shared" si="11"/>
        <v>0</v>
      </c>
      <c r="I46" s="103">
        <v>1</v>
      </c>
      <c r="J46" s="104">
        <f t="shared" si="12"/>
        <v>0.33333000000000002</v>
      </c>
      <c r="K46" s="105"/>
      <c r="L46" s="104">
        <f t="shared" si="13"/>
        <v>0</v>
      </c>
      <c r="M46" s="106">
        <f t="shared" si="0"/>
        <v>1</v>
      </c>
      <c r="N46" s="107">
        <f t="shared" si="14"/>
        <v>0.1</v>
      </c>
      <c r="O46" s="103">
        <v>2</v>
      </c>
      <c r="P46" s="104">
        <f t="shared" si="15"/>
        <v>0.28571000000000002</v>
      </c>
      <c r="Q46" s="105">
        <v>1</v>
      </c>
      <c r="R46" s="104">
        <f t="shared" si="16"/>
        <v>5.8819999999999997E-2</v>
      </c>
      <c r="S46" s="106">
        <f t="shared" si="7"/>
        <v>3</v>
      </c>
      <c r="T46" s="107">
        <f t="shared" si="17"/>
        <v>0.125</v>
      </c>
      <c r="U46" s="103">
        <v>4</v>
      </c>
      <c r="V46" s="104">
        <f t="shared" si="18"/>
        <v>0.4</v>
      </c>
      <c r="W46" s="105">
        <v>5</v>
      </c>
      <c r="X46" s="104">
        <f t="shared" si="19"/>
        <v>0.3125</v>
      </c>
      <c r="Y46" s="106">
        <f t="shared" si="2"/>
        <v>9</v>
      </c>
      <c r="Z46" s="107">
        <f t="shared" si="20"/>
        <v>0.34615000000000001</v>
      </c>
      <c r="AA46" s="108">
        <f t="shared" si="21"/>
        <v>7</v>
      </c>
      <c r="AB46" s="104">
        <f t="shared" si="22"/>
        <v>0.30434</v>
      </c>
      <c r="AC46" s="106">
        <f t="shared" si="8"/>
        <v>6</v>
      </c>
      <c r="AD46" s="104">
        <f t="shared" si="23"/>
        <v>0.14285</v>
      </c>
      <c r="AE46" s="106">
        <f t="shared" si="5"/>
        <v>13</v>
      </c>
      <c r="AF46" s="107">
        <f t="shared" si="24"/>
        <v>0.2</v>
      </c>
    </row>
    <row r="47" spans="1:32" x14ac:dyDescent="0.4">
      <c r="A47" s="338" t="s">
        <v>50</v>
      </c>
      <c r="B47" s="109" t="s">
        <v>37</v>
      </c>
      <c r="C47" s="110"/>
      <c r="D47" s="90">
        <f t="shared" si="9"/>
        <v>0</v>
      </c>
      <c r="E47" s="91">
        <v>1</v>
      </c>
      <c r="F47" s="90">
        <f t="shared" si="10"/>
        <v>0.5</v>
      </c>
      <c r="G47" s="92">
        <f t="shared" si="6"/>
        <v>1</v>
      </c>
      <c r="H47" s="93">
        <f t="shared" si="11"/>
        <v>0.2</v>
      </c>
      <c r="I47" s="89">
        <v>1</v>
      </c>
      <c r="J47" s="90">
        <f t="shared" si="12"/>
        <v>0.33333000000000002</v>
      </c>
      <c r="K47" s="91">
        <v>1</v>
      </c>
      <c r="L47" s="90">
        <f t="shared" si="13"/>
        <v>0.14285</v>
      </c>
      <c r="M47" s="92">
        <f t="shared" si="0"/>
        <v>2</v>
      </c>
      <c r="N47" s="93">
        <f t="shared" si="14"/>
        <v>0.2</v>
      </c>
      <c r="O47" s="89">
        <v>1</v>
      </c>
      <c r="P47" s="90">
        <f t="shared" si="15"/>
        <v>0.14285</v>
      </c>
      <c r="Q47" s="91">
        <v>1</v>
      </c>
      <c r="R47" s="90">
        <f t="shared" si="16"/>
        <v>5.8819999999999997E-2</v>
      </c>
      <c r="S47" s="92">
        <f t="shared" si="7"/>
        <v>2</v>
      </c>
      <c r="T47" s="93">
        <f t="shared" si="17"/>
        <v>8.3330000000000001E-2</v>
      </c>
      <c r="U47" s="89"/>
      <c r="V47" s="90">
        <f t="shared" si="18"/>
        <v>0</v>
      </c>
      <c r="W47" s="91">
        <v>2</v>
      </c>
      <c r="X47" s="90">
        <f t="shared" si="19"/>
        <v>0.125</v>
      </c>
      <c r="Y47" s="92">
        <f t="shared" si="2"/>
        <v>2</v>
      </c>
      <c r="Z47" s="93">
        <f t="shared" si="20"/>
        <v>7.6920000000000002E-2</v>
      </c>
      <c r="AA47" s="94">
        <f t="shared" si="21"/>
        <v>2</v>
      </c>
      <c r="AB47" s="90">
        <f t="shared" si="22"/>
        <v>8.695E-2</v>
      </c>
      <c r="AC47" s="92">
        <f t="shared" si="8"/>
        <v>5</v>
      </c>
      <c r="AD47" s="90">
        <f t="shared" si="23"/>
        <v>0.11904000000000001</v>
      </c>
      <c r="AE47" s="92">
        <f t="shared" si="5"/>
        <v>7</v>
      </c>
      <c r="AF47" s="93">
        <f t="shared" si="24"/>
        <v>0.10768999999999999</v>
      </c>
    </row>
    <row r="48" spans="1:32" x14ac:dyDescent="0.4">
      <c r="A48" s="338"/>
      <c r="B48" s="109" t="s">
        <v>38</v>
      </c>
      <c r="C48" s="113"/>
      <c r="D48" s="97">
        <f t="shared" si="9"/>
        <v>0</v>
      </c>
      <c r="E48" s="98"/>
      <c r="F48" s="97">
        <f t="shared" si="10"/>
        <v>0</v>
      </c>
      <c r="G48" s="99">
        <f t="shared" si="6"/>
        <v>0</v>
      </c>
      <c r="H48" s="100">
        <f t="shared" si="11"/>
        <v>0</v>
      </c>
      <c r="I48" s="96"/>
      <c r="J48" s="97">
        <f t="shared" si="12"/>
        <v>0</v>
      </c>
      <c r="K48" s="98">
        <v>2</v>
      </c>
      <c r="L48" s="97">
        <f t="shared" si="13"/>
        <v>0.28571000000000002</v>
      </c>
      <c r="M48" s="99">
        <f t="shared" si="0"/>
        <v>2</v>
      </c>
      <c r="N48" s="100">
        <f t="shared" si="14"/>
        <v>0.2</v>
      </c>
      <c r="O48" s="96"/>
      <c r="P48" s="97">
        <f t="shared" si="15"/>
        <v>0</v>
      </c>
      <c r="Q48" s="98">
        <v>6</v>
      </c>
      <c r="R48" s="97">
        <f t="shared" si="16"/>
        <v>0.35293999999999998</v>
      </c>
      <c r="S48" s="99">
        <f t="shared" si="7"/>
        <v>6</v>
      </c>
      <c r="T48" s="100">
        <f t="shared" si="17"/>
        <v>0.25</v>
      </c>
      <c r="U48" s="96"/>
      <c r="V48" s="97">
        <f t="shared" si="18"/>
        <v>0</v>
      </c>
      <c r="W48" s="98">
        <v>3</v>
      </c>
      <c r="X48" s="97">
        <f t="shared" si="19"/>
        <v>0.1875</v>
      </c>
      <c r="Y48" s="99">
        <f t="shared" si="2"/>
        <v>3</v>
      </c>
      <c r="Z48" s="100">
        <f t="shared" si="20"/>
        <v>0.11538</v>
      </c>
      <c r="AA48" s="101">
        <f t="shared" si="21"/>
        <v>0</v>
      </c>
      <c r="AB48" s="97">
        <f t="shared" si="22"/>
        <v>0</v>
      </c>
      <c r="AC48" s="99">
        <f t="shared" si="8"/>
        <v>11</v>
      </c>
      <c r="AD48" s="97">
        <f t="shared" si="23"/>
        <v>0.26190000000000002</v>
      </c>
      <c r="AE48" s="99">
        <f t="shared" si="5"/>
        <v>11</v>
      </c>
      <c r="AF48" s="100">
        <f t="shared" si="24"/>
        <v>0.16922999999999999</v>
      </c>
    </row>
    <row r="49" spans="1:32" ht="56.25" x14ac:dyDescent="0.4">
      <c r="A49" s="338"/>
      <c r="B49" s="114" t="s">
        <v>39</v>
      </c>
      <c r="C49" s="113"/>
      <c r="D49" s="97">
        <f t="shared" si="9"/>
        <v>0</v>
      </c>
      <c r="E49" s="98"/>
      <c r="F49" s="97">
        <f t="shared" si="10"/>
        <v>0</v>
      </c>
      <c r="G49" s="99">
        <f t="shared" si="6"/>
        <v>0</v>
      </c>
      <c r="H49" s="100">
        <f t="shared" si="11"/>
        <v>0</v>
      </c>
      <c r="I49" s="96"/>
      <c r="J49" s="97">
        <f t="shared" si="12"/>
        <v>0</v>
      </c>
      <c r="K49" s="98">
        <v>2</v>
      </c>
      <c r="L49" s="97">
        <f t="shared" si="13"/>
        <v>0.28571000000000002</v>
      </c>
      <c r="M49" s="99">
        <f t="shared" si="0"/>
        <v>2</v>
      </c>
      <c r="N49" s="100">
        <f t="shared" si="14"/>
        <v>0.2</v>
      </c>
      <c r="O49" s="96"/>
      <c r="P49" s="97">
        <f t="shared" si="15"/>
        <v>0</v>
      </c>
      <c r="Q49" s="98">
        <v>4</v>
      </c>
      <c r="R49" s="97">
        <f t="shared" si="16"/>
        <v>0.23529</v>
      </c>
      <c r="S49" s="99">
        <f t="shared" si="7"/>
        <v>4</v>
      </c>
      <c r="T49" s="100">
        <f t="shared" si="17"/>
        <v>0.16666</v>
      </c>
      <c r="U49" s="96"/>
      <c r="V49" s="97">
        <f t="shared" si="18"/>
        <v>0</v>
      </c>
      <c r="W49" s="98">
        <v>2</v>
      </c>
      <c r="X49" s="97">
        <f t="shared" si="19"/>
        <v>0.125</v>
      </c>
      <c r="Y49" s="99">
        <f t="shared" si="2"/>
        <v>2</v>
      </c>
      <c r="Z49" s="100">
        <f t="shared" si="20"/>
        <v>7.6920000000000002E-2</v>
      </c>
      <c r="AA49" s="101">
        <f t="shared" si="21"/>
        <v>0</v>
      </c>
      <c r="AB49" s="97">
        <f t="shared" si="22"/>
        <v>0</v>
      </c>
      <c r="AC49" s="99">
        <f t="shared" si="8"/>
        <v>8</v>
      </c>
      <c r="AD49" s="97">
        <f t="shared" si="23"/>
        <v>0.19047</v>
      </c>
      <c r="AE49" s="99">
        <f t="shared" si="5"/>
        <v>8</v>
      </c>
      <c r="AF49" s="100">
        <f t="shared" si="24"/>
        <v>0.12307</v>
      </c>
    </row>
    <row r="50" spans="1:32" x14ac:dyDescent="0.4">
      <c r="A50" s="338"/>
      <c r="B50" s="112" t="s">
        <v>40</v>
      </c>
      <c r="C50" s="113"/>
      <c r="D50" s="97">
        <f t="shared" si="9"/>
        <v>0</v>
      </c>
      <c r="E50" s="98"/>
      <c r="F50" s="97">
        <f t="shared" si="10"/>
        <v>0</v>
      </c>
      <c r="G50" s="99">
        <f t="shared" si="6"/>
        <v>0</v>
      </c>
      <c r="H50" s="100">
        <f t="shared" si="11"/>
        <v>0</v>
      </c>
      <c r="I50" s="96"/>
      <c r="J50" s="97">
        <f t="shared" si="12"/>
        <v>0</v>
      </c>
      <c r="K50" s="98"/>
      <c r="L50" s="97">
        <f t="shared" si="13"/>
        <v>0</v>
      </c>
      <c r="M50" s="99">
        <f t="shared" si="0"/>
        <v>0</v>
      </c>
      <c r="N50" s="100">
        <f t="shared" si="14"/>
        <v>0</v>
      </c>
      <c r="O50" s="96"/>
      <c r="P50" s="97">
        <f t="shared" si="15"/>
        <v>0</v>
      </c>
      <c r="Q50" s="98"/>
      <c r="R50" s="97">
        <f t="shared" si="16"/>
        <v>0</v>
      </c>
      <c r="S50" s="99">
        <f t="shared" si="7"/>
        <v>0</v>
      </c>
      <c r="T50" s="100">
        <f t="shared" si="17"/>
        <v>0</v>
      </c>
      <c r="U50" s="96"/>
      <c r="V50" s="97">
        <f t="shared" si="18"/>
        <v>0</v>
      </c>
      <c r="W50" s="98"/>
      <c r="X50" s="97">
        <f t="shared" si="19"/>
        <v>0</v>
      </c>
      <c r="Y50" s="99">
        <f t="shared" si="2"/>
        <v>0</v>
      </c>
      <c r="Z50" s="100">
        <f t="shared" si="20"/>
        <v>0</v>
      </c>
      <c r="AA50" s="101">
        <f t="shared" si="21"/>
        <v>0</v>
      </c>
      <c r="AB50" s="97">
        <f t="shared" si="22"/>
        <v>0</v>
      </c>
      <c r="AC50" s="99">
        <f t="shared" si="8"/>
        <v>0</v>
      </c>
      <c r="AD50" s="97">
        <f t="shared" si="23"/>
        <v>0</v>
      </c>
      <c r="AE50" s="99">
        <f t="shared" si="5"/>
        <v>0</v>
      </c>
      <c r="AF50" s="100">
        <f t="shared" si="24"/>
        <v>0</v>
      </c>
    </row>
    <row r="51" spans="1:32" ht="56.25" x14ac:dyDescent="0.4">
      <c r="A51" s="338"/>
      <c r="B51" s="114" t="s">
        <v>41</v>
      </c>
      <c r="C51" s="113"/>
      <c r="D51" s="97">
        <f t="shared" si="9"/>
        <v>0</v>
      </c>
      <c r="E51" s="98"/>
      <c r="F51" s="97">
        <f t="shared" si="10"/>
        <v>0</v>
      </c>
      <c r="G51" s="99">
        <f t="shared" si="6"/>
        <v>0</v>
      </c>
      <c r="H51" s="100">
        <f t="shared" si="11"/>
        <v>0</v>
      </c>
      <c r="I51" s="96"/>
      <c r="J51" s="97">
        <f t="shared" si="12"/>
        <v>0</v>
      </c>
      <c r="K51" s="98"/>
      <c r="L51" s="97">
        <f t="shared" si="13"/>
        <v>0</v>
      </c>
      <c r="M51" s="99">
        <f t="shared" si="0"/>
        <v>0</v>
      </c>
      <c r="N51" s="100">
        <f t="shared" si="14"/>
        <v>0</v>
      </c>
      <c r="O51" s="96"/>
      <c r="P51" s="97">
        <f t="shared" si="15"/>
        <v>0</v>
      </c>
      <c r="Q51" s="98">
        <v>2</v>
      </c>
      <c r="R51" s="97">
        <f t="shared" si="16"/>
        <v>0.11763999999999999</v>
      </c>
      <c r="S51" s="99">
        <f t="shared" si="7"/>
        <v>2</v>
      </c>
      <c r="T51" s="100">
        <f t="shared" si="17"/>
        <v>8.3330000000000001E-2</v>
      </c>
      <c r="U51" s="96"/>
      <c r="V51" s="97">
        <f t="shared" si="18"/>
        <v>0</v>
      </c>
      <c r="W51" s="98">
        <v>1</v>
      </c>
      <c r="X51" s="97">
        <f t="shared" si="19"/>
        <v>6.25E-2</v>
      </c>
      <c r="Y51" s="99">
        <f t="shared" si="2"/>
        <v>1</v>
      </c>
      <c r="Z51" s="100">
        <f t="shared" si="20"/>
        <v>3.8460000000000001E-2</v>
      </c>
      <c r="AA51" s="101">
        <f t="shared" si="21"/>
        <v>0</v>
      </c>
      <c r="AB51" s="97">
        <f t="shared" si="22"/>
        <v>0</v>
      </c>
      <c r="AC51" s="99">
        <f t="shared" si="8"/>
        <v>3</v>
      </c>
      <c r="AD51" s="97">
        <f t="shared" si="23"/>
        <v>7.1419999999999997E-2</v>
      </c>
      <c r="AE51" s="99">
        <f t="shared" si="5"/>
        <v>3</v>
      </c>
      <c r="AF51" s="100">
        <f t="shared" si="24"/>
        <v>4.6149999999999997E-2</v>
      </c>
    </row>
    <row r="52" spans="1:32" ht="47.25" x14ac:dyDescent="0.4">
      <c r="A52" s="338"/>
      <c r="B52" s="115" t="s">
        <v>42</v>
      </c>
      <c r="C52" s="113"/>
      <c r="D52" s="97">
        <f t="shared" si="9"/>
        <v>0</v>
      </c>
      <c r="E52" s="98"/>
      <c r="F52" s="97">
        <f t="shared" si="10"/>
        <v>0</v>
      </c>
      <c r="G52" s="99">
        <f t="shared" si="6"/>
        <v>0</v>
      </c>
      <c r="H52" s="100">
        <f t="shared" si="11"/>
        <v>0</v>
      </c>
      <c r="I52" s="96"/>
      <c r="J52" s="97">
        <f t="shared" si="12"/>
        <v>0</v>
      </c>
      <c r="K52" s="98"/>
      <c r="L52" s="97">
        <f t="shared" si="13"/>
        <v>0</v>
      </c>
      <c r="M52" s="99">
        <f t="shared" si="0"/>
        <v>0</v>
      </c>
      <c r="N52" s="100">
        <f t="shared" si="14"/>
        <v>0</v>
      </c>
      <c r="O52" s="96"/>
      <c r="P52" s="97">
        <f t="shared" si="15"/>
        <v>0</v>
      </c>
      <c r="Q52" s="98"/>
      <c r="R52" s="97">
        <f t="shared" si="16"/>
        <v>0</v>
      </c>
      <c r="S52" s="99">
        <f t="shared" si="7"/>
        <v>0</v>
      </c>
      <c r="T52" s="100">
        <f t="shared" si="17"/>
        <v>0</v>
      </c>
      <c r="U52" s="96"/>
      <c r="V52" s="97">
        <f t="shared" si="18"/>
        <v>0</v>
      </c>
      <c r="W52" s="98"/>
      <c r="X52" s="97">
        <f t="shared" si="19"/>
        <v>0</v>
      </c>
      <c r="Y52" s="99">
        <f t="shared" si="2"/>
        <v>0</v>
      </c>
      <c r="Z52" s="100">
        <f t="shared" si="20"/>
        <v>0</v>
      </c>
      <c r="AA52" s="101">
        <f t="shared" si="21"/>
        <v>0</v>
      </c>
      <c r="AB52" s="97">
        <f t="shared" si="22"/>
        <v>0</v>
      </c>
      <c r="AC52" s="99">
        <f t="shared" si="8"/>
        <v>0</v>
      </c>
      <c r="AD52" s="97">
        <f t="shared" si="23"/>
        <v>0</v>
      </c>
      <c r="AE52" s="99">
        <f t="shared" si="5"/>
        <v>0</v>
      </c>
      <c r="AF52" s="100">
        <f t="shared" si="24"/>
        <v>0</v>
      </c>
    </row>
    <row r="53" spans="1:32" x14ac:dyDescent="0.4">
      <c r="A53" s="338"/>
      <c r="B53" s="109" t="s">
        <v>43</v>
      </c>
      <c r="C53" s="113">
        <v>3</v>
      </c>
      <c r="D53" s="97">
        <f t="shared" si="9"/>
        <v>1</v>
      </c>
      <c r="E53" s="98">
        <v>1</v>
      </c>
      <c r="F53" s="97">
        <f t="shared" si="10"/>
        <v>0.5</v>
      </c>
      <c r="G53" s="99">
        <f t="shared" si="6"/>
        <v>4</v>
      </c>
      <c r="H53" s="100">
        <f t="shared" si="11"/>
        <v>0.8</v>
      </c>
      <c r="I53" s="96">
        <v>2</v>
      </c>
      <c r="J53" s="97">
        <f t="shared" si="12"/>
        <v>0.66666000000000003</v>
      </c>
      <c r="K53" s="98">
        <v>4</v>
      </c>
      <c r="L53" s="97">
        <f t="shared" si="13"/>
        <v>0.57142000000000004</v>
      </c>
      <c r="M53" s="99">
        <f t="shared" si="0"/>
        <v>6</v>
      </c>
      <c r="N53" s="100">
        <f t="shared" si="14"/>
        <v>0.6</v>
      </c>
      <c r="O53" s="96">
        <v>6</v>
      </c>
      <c r="P53" s="97">
        <f t="shared" si="15"/>
        <v>0.85714000000000001</v>
      </c>
      <c r="Q53" s="98">
        <v>9</v>
      </c>
      <c r="R53" s="97">
        <f t="shared" si="16"/>
        <v>0.52941000000000005</v>
      </c>
      <c r="S53" s="99">
        <f t="shared" si="7"/>
        <v>15</v>
      </c>
      <c r="T53" s="100">
        <f t="shared" si="17"/>
        <v>0.625</v>
      </c>
      <c r="U53" s="96">
        <v>10</v>
      </c>
      <c r="V53" s="97">
        <f t="shared" si="18"/>
        <v>1</v>
      </c>
      <c r="W53" s="98">
        <v>11</v>
      </c>
      <c r="X53" s="97">
        <f t="shared" si="19"/>
        <v>0.6875</v>
      </c>
      <c r="Y53" s="99">
        <f t="shared" si="2"/>
        <v>21</v>
      </c>
      <c r="Z53" s="100">
        <f t="shared" si="20"/>
        <v>0.80769000000000002</v>
      </c>
      <c r="AA53" s="101">
        <f t="shared" si="21"/>
        <v>21</v>
      </c>
      <c r="AB53" s="97">
        <f t="shared" si="22"/>
        <v>0.91303999999999996</v>
      </c>
      <c r="AC53" s="99">
        <f t="shared" si="8"/>
        <v>25</v>
      </c>
      <c r="AD53" s="97">
        <f t="shared" si="23"/>
        <v>0.59523000000000004</v>
      </c>
      <c r="AE53" s="99">
        <f t="shared" si="5"/>
        <v>46</v>
      </c>
      <c r="AF53" s="100">
        <f t="shared" si="24"/>
        <v>0.70769000000000004</v>
      </c>
    </row>
    <row r="54" spans="1:32" x14ac:dyDescent="0.4">
      <c r="A54" s="338"/>
      <c r="B54" s="112" t="s">
        <v>44</v>
      </c>
      <c r="C54" s="113">
        <v>2</v>
      </c>
      <c r="D54" s="97">
        <f t="shared" si="9"/>
        <v>0.66666000000000003</v>
      </c>
      <c r="E54" s="98">
        <v>1</v>
      </c>
      <c r="F54" s="97">
        <f t="shared" si="10"/>
        <v>0.5</v>
      </c>
      <c r="G54" s="99">
        <f t="shared" si="6"/>
        <v>3</v>
      </c>
      <c r="H54" s="100">
        <f t="shared" si="11"/>
        <v>0.6</v>
      </c>
      <c r="I54" s="96">
        <v>1</v>
      </c>
      <c r="J54" s="97">
        <f t="shared" si="12"/>
        <v>0.33333000000000002</v>
      </c>
      <c r="K54" s="98">
        <v>4</v>
      </c>
      <c r="L54" s="97">
        <f t="shared" si="13"/>
        <v>0.57142000000000004</v>
      </c>
      <c r="M54" s="99">
        <f t="shared" si="0"/>
        <v>5</v>
      </c>
      <c r="N54" s="100">
        <f t="shared" si="14"/>
        <v>0.5</v>
      </c>
      <c r="O54" s="96">
        <v>4</v>
      </c>
      <c r="P54" s="97">
        <f t="shared" si="15"/>
        <v>0.57142000000000004</v>
      </c>
      <c r="Q54" s="98">
        <v>7</v>
      </c>
      <c r="R54" s="97">
        <f t="shared" si="16"/>
        <v>0.41176000000000001</v>
      </c>
      <c r="S54" s="99">
        <f t="shared" si="7"/>
        <v>11</v>
      </c>
      <c r="T54" s="100">
        <f t="shared" si="17"/>
        <v>0.45833000000000002</v>
      </c>
      <c r="U54" s="96">
        <v>5</v>
      </c>
      <c r="V54" s="97">
        <f t="shared" si="18"/>
        <v>0.5</v>
      </c>
      <c r="W54" s="98">
        <v>6</v>
      </c>
      <c r="X54" s="97">
        <f t="shared" si="19"/>
        <v>0.375</v>
      </c>
      <c r="Y54" s="99">
        <f t="shared" si="2"/>
        <v>11</v>
      </c>
      <c r="Z54" s="100">
        <f t="shared" si="20"/>
        <v>0.42307</v>
      </c>
      <c r="AA54" s="101">
        <f t="shared" si="21"/>
        <v>12</v>
      </c>
      <c r="AB54" s="97">
        <f t="shared" si="22"/>
        <v>0.52173000000000003</v>
      </c>
      <c r="AC54" s="99">
        <f t="shared" si="8"/>
        <v>18</v>
      </c>
      <c r="AD54" s="97">
        <f t="shared" si="23"/>
        <v>0.42857000000000001</v>
      </c>
      <c r="AE54" s="99">
        <f t="shared" si="5"/>
        <v>30</v>
      </c>
      <c r="AF54" s="100">
        <f t="shared" si="24"/>
        <v>0.46153</v>
      </c>
    </row>
    <row r="55" spans="1:32" x14ac:dyDescent="0.4">
      <c r="A55" s="338"/>
      <c r="B55" s="112" t="s">
        <v>45</v>
      </c>
      <c r="C55" s="113"/>
      <c r="D55" s="97">
        <f t="shared" si="9"/>
        <v>0</v>
      </c>
      <c r="E55" s="98"/>
      <c r="F55" s="97">
        <f t="shared" si="10"/>
        <v>0</v>
      </c>
      <c r="G55" s="99">
        <f t="shared" si="6"/>
        <v>0</v>
      </c>
      <c r="H55" s="100">
        <f t="shared" si="11"/>
        <v>0</v>
      </c>
      <c r="I55" s="96">
        <v>1</v>
      </c>
      <c r="J55" s="97">
        <f t="shared" si="12"/>
        <v>0.33333000000000002</v>
      </c>
      <c r="K55" s="98"/>
      <c r="L55" s="97">
        <f t="shared" si="13"/>
        <v>0</v>
      </c>
      <c r="M55" s="99">
        <f t="shared" si="0"/>
        <v>1</v>
      </c>
      <c r="N55" s="100">
        <f t="shared" si="14"/>
        <v>0.1</v>
      </c>
      <c r="O55" s="96">
        <v>2</v>
      </c>
      <c r="P55" s="97">
        <f t="shared" si="15"/>
        <v>0.28571000000000002</v>
      </c>
      <c r="Q55" s="98">
        <v>1</v>
      </c>
      <c r="R55" s="97">
        <f t="shared" si="16"/>
        <v>5.8819999999999997E-2</v>
      </c>
      <c r="S55" s="99">
        <f t="shared" si="7"/>
        <v>3</v>
      </c>
      <c r="T55" s="100">
        <f t="shared" si="17"/>
        <v>0.125</v>
      </c>
      <c r="U55" s="96">
        <v>4</v>
      </c>
      <c r="V55" s="97">
        <f t="shared" si="18"/>
        <v>0.4</v>
      </c>
      <c r="W55" s="98">
        <v>5</v>
      </c>
      <c r="X55" s="97">
        <f t="shared" si="19"/>
        <v>0.3125</v>
      </c>
      <c r="Y55" s="99">
        <f t="shared" si="2"/>
        <v>9</v>
      </c>
      <c r="Z55" s="100">
        <f t="shared" si="20"/>
        <v>0.34615000000000001</v>
      </c>
      <c r="AA55" s="101">
        <f t="shared" si="21"/>
        <v>7</v>
      </c>
      <c r="AB55" s="97">
        <f t="shared" si="22"/>
        <v>0.30434</v>
      </c>
      <c r="AC55" s="99">
        <f t="shared" si="8"/>
        <v>6</v>
      </c>
      <c r="AD55" s="97">
        <f t="shared" si="23"/>
        <v>0.14285</v>
      </c>
      <c r="AE55" s="99">
        <f t="shared" si="5"/>
        <v>13</v>
      </c>
      <c r="AF55" s="100">
        <f t="shared" si="24"/>
        <v>0.2</v>
      </c>
    </row>
    <row r="56" spans="1:32" x14ac:dyDescent="0.4">
      <c r="A56" s="338"/>
      <c r="B56" s="109" t="s">
        <v>46</v>
      </c>
      <c r="C56" s="113">
        <v>1</v>
      </c>
      <c r="D56" s="97">
        <f t="shared" si="9"/>
        <v>0.33333000000000002</v>
      </c>
      <c r="E56" s="98"/>
      <c r="F56" s="97">
        <f t="shared" si="10"/>
        <v>0</v>
      </c>
      <c r="G56" s="99">
        <f t="shared" si="6"/>
        <v>1</v>
      </c>
      <c r="H56" s="100">
        <f t="shared" si="11"/>
        <v>0.2</v>
      </c>
      <c r="I56" s="96"/>
      <c r="J56" s="97">
        <f t="shared" si="12"/>
        <v>0</v>
      </c>
      <c r="K56" s="98">
        <v>1</v>
      </c>
      <c r="L56" s="97">
        <f t="shared" si="13"/>
        <v>0.14285</v>
      </c>
      <c r="M56" s="99">
        <f t="shared" si="0"/>
        <v>1</v>
      </c>
      <c r="N56" s="100">
        <f t="shared" si="14"/>
        <v>0.1</v>
      </c>
      <c r="O56" s="96"/>
      <c r="P56" s="97">
        <f t="shared" si="15"/>
        <v>0</v>
      </c>
      <c r="Q56" s="98">
        <v>1</v>
      </c>
      <c r="R56" s="97">
        <f t="shared" si="16"/>
        <v>5.8819999999999997E-2</v>
      </c>
      <c r="S56" s="99">
        <f t="shared" si="7"/>
        <v>1</v>
      </c>
      <c r="T56" s="100">
        <f t="shared" si="17"/>
        <v>4.1660000000000003E-2</v>
      </c>
      <c r="U56" s="96">
        <v>2</v>
      </c>
      <c r="V56" s="97">
        <f t="shared" si="18"/>
        <v>0.2</v>
      </c>
      <c r="W56" s="98">
        <v>3</v>
      </c>
      <c r="X56" s="97">
        <f t="shared" si="19"/>
        <v>0.1875</v>
      </c>
      <c r="Y56" s="99">
        <f t="shared" si="2"/>
        <v>5</v>
      </c>
      <c r="Z56" s="100">
        <f t="shared" si="20"/>
        <v>0.1923</v>
      </c>
      <c r="AA56" s="101">
        <f t="shared" si="21"/>
        <v>3</v>
      </c>
      <c r="AB56" s="97">
        <f t="shared" si="22"/>
        <v>0.13042999999999999</v>
      </c>
      <c r="AC56" s="99">
        <f t="shared" si="8"/>
        <v>5</v>
      </c>
      <c r="AD56" s="97">
        <f t="shared" si="23"/>
        <v>0.11904000000000001</v>
      </c>
      <c r="AE56" s="99">
        <f t="shared" si="5"/>
        <v>8</v>
      </c>
      <c r="AF56" s="100">
        <f t="shared" si="24"/>
        <v>0.12307</v>
      </c>
    </row>
    <row r="57" spans="1:32" x14ac:dyDescent="0.4">
      <c r="A57" s="338"/>
      <c r="B57" s="109" t="s">
        <v>47</v>
      </c>
      <c r="C57" s="113"/>
      <c r="D57" s="97">
        <f t="shared" si="9"/>
        <v>0</v>
      </c>
      <c r="E57" s="98"/>
      <c r="F57" s="97">
        <f t="shared" si="10"/>
        <v>0</v>
      </c>
      <c r="G57" s="99">
        <f t="shared" si="6"/>
        <v>0</v>
      </c>
      <c r="H57" s="100">
        <f t="shared" si="11"/>
        <v>0</v>
      </c>
      <c r="I57" s="96"/>
      <c r="J57" s="97">
        <f t="shared" si="12"/>
        <v>0</v>
      </c>
      <c r="K57" s="98"/>
      <c r="L57" s="97">
        <f t="shared" si="13"/>
        <v>0</v>
      </c>
      <c r="M57" s="99">
        <f t="shared" si="0"/>
        <v>0</v>
      </c>
      <c r="N57" s="100">
        <f t="shared" si="14"/>
        <v>0</v>
      </c>
      <c r="O57" s="96"/>
      <c r="P57" s="97">
        <f t="shared" si="15"/>
        <v>0</v>
      </c>
      <c r="Q57" s="98">
        <v>2</v>
      </c>
      <c r="R57" s="97">
        <f t="shared" si="16"/>
        <v>0.11763999999999999</v>
      </c>
      <c r="S57" s="99">
        <f t="shared" si="7"/>
        <v>2</v>
      </c>
      <c r="T57" s="100">
        <f t="shared" si="17"/>
        <v>8.3330000000000001E-2</v>
      </c>
      <c r="U57" s="96">
        <v>2</v>
      </c>
      <c r="V57" s="97">
        <f t="shared" si="18"/>
        <v>0.2</v>
      </c>
      <c r="W57" s="98">
        <v>3</v>
      </c>
      <c r="X57" s="97">
        <f t="shared" si="19"/>
        <v>0.1875</v>
      </c>
      <c r="Y57" s="99">
        <f t="shared" si="2"/>
        <v>5</v>
      </c>
      <c r="Z57" s="100">
        <f t="shared" si="20"/>
        <v>0.1923</v>
      </c>
      <c r="AA57" s="101">
        <f t="shared" si="21"/>
        <v>2</v>
      </c>
      <c r="AB57" s="97">
        <f t="shared" si="22"/>
        <v>8.695E-2</v>
      </c>
      <c r="AC57" s="99">
        <f t="shared" si="8"/>
        <v>5</v>
      </c>
      <c r="AD57" s="97">
        <f t="shared" si="23"/>
        <v>0.11904000000000001</v>
      </c>
      <c r="AE57" s="99">
        <f t="shared" si="5"/>
        <v>7</v>
      </c>
      <c r="AF57" s="100">
        <f t="shared" si="24"/>
        <v>0.10768999999999999</v>
      </c>
    </row>
    <row r="58" spans="1:32" ht="49.5" x14ac:dyDescent="0.4">
      <c r="A58" s="338"/>
      <c r="B58" s="116" t="s">
        <v>48</v>
      </c>
      <c r="C58" s="113"/>
      <c r="D58" s="97">
        <f t="shared" si="9"/>
        <v>0</v>
      </c>
      <c r="E58" s="98"/>
      <c r="F58" s="97">
        <f t="shared" si="10"/>
        <v>0</v>
      </c>
      <c r="G58" s="99">
        <f t="shared" si="6"/>
        <v>0</v>
      </c>
      <c r="H58" s="100">
        <f t="shared" si="11"/>
        <v>0</v>
      </c>
      <c r="I58" s="96"/>
      <c r="J58" s="97">
        <f t="shared" si="12"/>
        <v>0</v>
      </c>
      <c r="K58" s="98"/>
      <c r="L58" s="97">
        <f t="shared" si="13"/>
        <v>0</v>
      </c>
      <c r="M58" s="99">
        <f t="shared" si="0"/>
        <v>0</v>
      </c>
      <c r="N58" s="100">
        <f t="shared" si="14"/>
        <v>0</v>
      </c>
      <c r="O58" s="96"/>
      <c r="P58" s="97">
        <f t="shared" si="15"/>
        <v>0</v>
      </c>
      <c r="Q58" s="98"/>
      <c r="R58" s="97">
        <f t="shared" si="16"/>
        <v>0</v>
      </c>
      <c r="S58" s="99">
        <f t="shared" si="7"/>
        <v>0</v>
      </c>
      <c r="T58" s="100">
        <f t="shared" si="17"/>
        <v>0</v>
      </c>
      <c r="U58" s="96"/>
      <c r="V58" s="97">
        <f t="shared" si="18"/>
        <v>0</v>
      </c>
      <c r="W58" s="98">
        <v>1</v>
      </c>
      <c r="X58" s="97">
        <f t="shared" si="19"/>
        <v>6.25E-2</v>
      </c>
      <c r="Y58" s="99">
        <f t="shared" si="2"/>
        <v>1</v>
      </c>
      <c r="Z58" s="100">
        <f t="shared" si="20"/>
        <v>3.8460000000000001E-2</v>
      </c>
      <c r="AA58" s="101">
        <f t="shared" si="21"/>
        <v>0</v>
      </c>
      <c r="AB58" s="97">
        <f t="shared" si="22"/>
        <v>0</v>
      </c>
      <c r="AC58" s="99">
        <f t="shared" si="8"/>
        <v>1</v>
      </c>
      <c r="AD58" s="97">
        <f t="shared" si="23"/>
        <v>2.3800000000000002E-2</v>
      </c>
      <c r="AE58" s="99">
        <f t="shared" si="5"/>
        <v>1</v>
      </c>
      <c r="AF58" s="100">
        <f t="shared" si="24"/>
        <v>1.538E-2</v>
      </c>
    </row>
    <row r="59" spans="1:32" ht="19.5" thickBot="1" x14ac:dyDescent="0.45">
      <c r="A59" s="339"/>
      <c r="B59" s="117" t="s">
        <v>49</v>
      </c>
      <c r="C59" s="118"/>
      <c r="D59" s="119">
        <f t="shared" si="9"/>
        <v>0</v>
      </c>
      <c r="E59" s="120"/>
      <c r="F59" s="119">
        <f t="shared" si="10"/>
        <v>0</v>
      </c>
      <c r="G59" s="121">
        <f t="shared" si="6"/>
        <v>0</v>
      </c>
      <c r="H59" s="122">
        <f t="shared" si="11"/>
        <v>0</v>
      </c>
      <c r="I59" s="123"/>
      <c r="J59" s="119">
        <f t="shared" si="12"/>
        <v>0</v>
      </c>
      <c r="K59" s="120"/>
      <c r="L59" s="119">
        <f t="shared" si="13"/>
        <v>0</v>
      </c>
      <c r="M59" s="121">
        <f t="shared" si="0"/>
        <v>0</v>
      </c>
      <c r="N59" s="122">
        <f t="shared" si="14"/>
        <v>0</v>
      </c>
      <c r="O59" s="123"/>
      <c r="P59" s="119">
        <f t="shared" si="15"/>
        <v>0</v>
      </c>
      <c r="Q59" s="120"/>
      <c r="R59" s="119">
        <f t="shared" si="16"/>
        <v>0</v>
      </c>
      <c r="S59" s="121">
        <f t="shared" si="7"/>
        <v>0</v>
      </c>
      <c r="T59" s="122">
        <f t="shared" si="17"/>
        <v>0</v>
      </c>
      <c r="U59" s="123"/>
      <c r="V59" s="119">
        <f t="shared" si="18"/>
        <v>0</v>
      </c>
      <c r="W59" s="120"/>
      <c r="X59" s="119">
        <f t="shared" si="19"/>
        <v>0</v>
      </c>
      <c r="Y59" s="121">
        <f t="shared" si="2"/>
        <v>0</v>
      </c>
      <c r="Z59" s="122">
        <f t="shared" si="20"/>
        <v>0</v>
      </c>
      <c r="AA59" s="124">
        <f t="shared" si="21"/>
        <v>0</v>
      </c>
      <c r="AB59" s="119">
        <f t="shared" si="22"/>
        <v>0</v>
      </c>
      <c r="AC59" s="121">
        <f t="shared" si="8"/>
        <v>0</v>
      </c>
      <c r="AD59" s="119">
        <f t="shared" si="23"/>
        <v>0</v>
      </c>
      <c r="AE59" s="121">
        <f t="shared" si="5"/>
        <v>0</v>
      </c>
      <c r="AF59" s="122">
        <f t="shared" si="24"/>
        <v>0</v>
      </c>
    </row>
  </sheetData>
  <mergeCells count="72">
    <mergeCell ref="Z1:AF5"/>
    <mergeCell ref="A47:A59"/>
    <mergeCell ref="A11:B11"/>
    <mergeCell ref="K9:L9"/>
    <mergeCell ref="M9:N9"/>
    <mergeCell ref="A42:A46"/>
    <mergeCell ref="A13:B13"/>
    <mergeCell ref="A14:B14"/>
    <mergeCell ref="O9:P9"/>
    <mergeCell ref="A26:A28"/>
    <mergeCell ref="A29:A30"/>
    <mergeCell ref="A31:A36"/>
    <mergeCell ref="A37:A41"/>
    <mergeCell ref="A12:B12"/>
    <mergeCell ref="A15:A18"/>
    <mergeCell ref="A19:A21"/>
    <mergeCell ref="A22:A23"/>
    <mergeCell ref="A24:A25"/>
    <mergeCell ref="A8:B10"/>
    <mergeCell ref="C8:H8"/>
    <mergeCell ref="U8:Z8"/>
    <mergeCell ref="W9:X9"/>
    <mergeCell ref="Y9:Z9"/>
    <mergeCell ref="AA8:AF8"/>
    <mergeCell ref="C9:D9"/>
    <mergeCell ref="E9:F9"/>
    <mergeCell ref="G9:H9"/>
    <mergeCell ref="I9:J9"/>
    <mergeCell ref="S9:T9"/>
    <mergeCell ref="U9:V9"/>
    <mergeCell ref="AA9:AB9"/>
    <mergeCell ref="AC9:AD9"/>
    <mergeCell ref="AE9:AF9"/>
    <mergeCell ref="Q9:R9"/>
    <mergeCell ref="I8:N8"/>
    <mergeCell ref="O8:T8"/>
    <mergeCell ref="K4:L4"/>
    <mergeCell ref="C3:D3"/>
    <mergeCell ref="E3:F3"/>
    <mergeCell ref="G3:H3"/>
    <mergeCell ref="I3:J3"/>
    <mergeCell ref="K3:L3"/>
    <mergeCell ref="C4:D4"/>
    <mergeCell ref="E4:F4"/>
    <mergeCell ref="G4:H4"/>
    <mergeCell ref="I4:J4"/>
    <mergeCell ref="K6:L6"/>
    <mergeCell ref="A5:B5"/>
    <mergeCell ref="C5:D5"/>
    <mergeCell ref="E5:F5"/>
    <mergeCell ref="G5:H5"/>
    <mergeCell ref="A6:B6"/>
    <mergeCell ref="C6:D6"/>
    <mergeCell ref="E6:F6"/>
    <mergeCell ref="G6:H6"/>
    <mergeCell ref="I6:J6"/>
    <mergeCell ref="K2:L2"/>
    <mergeCell ref="I5:J5"/>
    <mergeCell ref="K5:L5"/>
    <mergeCell ref="K1:L1"/>
    <mergeCell ref="A2:B2"/>
    <mergeCell ref="C2:D2"/>
    <mergeCell ref="E2:F2"/>
    <mergeCell ref="G2:H2"/>
    <mergeCell ref="A1:B1"/>
    <mergeCell ref="C1:D1"/>
    <mergeCell ref="E1:F1"/>
    <mergeCell ref="G1:H1"/>
    <mergeCell ref="I1:J1"/>
    <mergeCell ref="I2:J2"/>
    <mergeCell ref="A3:B3"/>
    <mergeCell ref="A4:B4"/>
  </mergeCells>
  <phoneticPr fontId="1"/>
  <pageMargins left="0.70866141732283472" right="0.70866141732283472" top="0.74803149606299213" bottom="0.74803149606299213" header="0.31496062992125984" footer="0.31496062992125984"/>
  <pageSetup paperSize="9" scale="39" fitToHeight="0" orientation="landscape" cellComments="asDisplayed" r:id="rId1"/>
  <headerFooter>
    <oddHeader>&amp;R&amp;12集計表１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G59"/>
  <sheetViews>
    <sheetView view="pageBreakPreview" zoomScale="80" zoomScaleNormal="60" zoomScaleSheetLayoutView="80" workbookViewId="0">
      <selection activeCell="W12" sqref="W12"/>
    </sheetView>
  </sheetViews>
  <sheetFormatPr defaultRowHeight="18.75" x14ac:dyDescent="0.4"/>
  <cols>
    <col min="2" max="2" width="18.5" customWidth="1"/>
  </cols>
  <sheetData>
    <row r="1" spans="1:33" x14ac:dyDescent="0.4">
      <c r="A1" s="344" t="s">
        <v>78</v>
      </c>
      <c r="B1" s="345"/>
      <c r="C1" s="345" t="s">
        <v>79</v>
      </c>
      <c r="D1" s="345"/>
      <c r="E1" s="345" t="s">
        <v>80</v>
      </c>
      <c r="F1" s="345"/>
      <c r="G1" s="345" t="s">
        <v>81</v>
      </c>
      <c r="H1" s="345"/>
      <c r="I1" s="345" t="s">
        <v>82</v>
      </c>
      <c r="J1" s="345"/>
      <c r="K1" s="345" t="s">
        <v>83</v>
      </c>
      <c r="L1" s="346"/>
      <c r="M1" s="44"/>
      <c r="N1" s="45"/>
      <c r="O1" s="45"/>
      <c r="P1" s="45"/>
      <c r="Q1" s="45"/>
      <c r="R1" s="45"/>
      <c r="S1" s="45"/>
      <c r="T1" s="46"/>
      <c r="U1" s="46"/>
      <c r="V1" s="46"/>
      <c r="W1" s="46"/>
      <c r="X1" s="46"/>
      <c r="Y1" s="46"/>
      <c r="Z1" s="363" t="s">
        <v>84</v>
      </c>
      <c r="AA1" s="363"/>
      <c r="AB1" s="363"/>
      <c r="AC1" s="363"/>
      <c r="AD1" s="363"/>
      <c r="AE1" s="363"/>
      <c r="AF1" s="363"/>
    </row>
    <row r="2" spans="1:33" x14ac:dyDescent="0.4">
      <c r="A2" s="347" t="s">
        <v>85</v>
      </c>
      <c r="B2" s="348"/>
      <c r="C2" s="307">
        <v>30</v>
      </c>
      <c r="D2" s="307"/>
      <c r="E2" s="307">
        <v>28.27</v>
      </c>
      <c r="F2" s="307"/>
      <c r="G2" s="307">
        <v>27.25</v>
      </c>
      <c r="H2" s="307"/>
      <c r="I2" s="307">
        <v>24.54</v>
      </c>
      <c r="J2" s="307"/>
      <c r="K2" s="307">
        <v>25.9</v>
      </c>
      <c r="L2" s="328"/>
      <c r="M2" s="44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363"/>
      <c r="AA2" s="363"/>
      <c r="AB2" s="363"/>
      <c r="AC2" s="363"/>
      <c r="AD2" s="363"/>
      <c r="AE2" s="363"/>
      <c r="AF2" s="363"/>
    </row>
    <row r="3" spans="1:33" x14ac:dyDescent="0.4">
      <c r="A3" s="347" t="s">
        <v>86</v>
      </c>
      <c r="B3" s="348"/>
      <c r="C3" s="307">
        <v>21</v>
      </c>
      <c r="D3" s="307"/>
      <c r="E3" s="307">
        <v>17.09</v>
      </c>
      <c r="F3" s="307"/>
      <c r="G3" s="307">
        <v>12.17</v>
      </c>
      <c r="H3" s="307"/>
      <c r="I3" s="307">
        <v>14.2</v>
      </c>
      <c r="J3" s="307"/>
      <c r="K3" s="307">
        <v>14.07</v>
      </c>
      <c r="L3" s="328"/>
      <c r="M3" s="44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363"/>
      <c r="AA3" s="363"/>
      <c r="AB3" s="363"/>
      <c r="AC3" s="363"/>
      <c r="AD3" s="363"/>
      <c r="AE3" s="363"/>
      <c r="AF3" s="363"/>
    </row>
    <row r="4" spans="1:33" x14ac:dyDescent="0.4">
      <c r="A4" s="347" t="s">
        <v>87</v>
      </c>
      <c r="B4" s="348"/>
      <c r="C4" s="307">
        <v>9</v>
      </c>
      <c r="D4" s="307"/>
      <c r="E4" s="307">
        <v>10.36</v>
      </c>
      <c r="F4" s="307"/>
      <c r="G4" s="307">
        <v>14.88</v>
      </c>
      <c r="H4" s="307"/>
      <c r="I4" s="307">
        <v>9.6999999999999993</v>
      </c>
      <c r="J4" s="307"/>
      <c r="K4" s="307">
        <v>11.29</v>
      </c>
      <c r="L4" s="328"/>
      <c r="M4" s="44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363"/>
      <c r="AA4" s="363"/>
      <c r="AB4" s="363"/>
      <c r="AC4" s="363"/>
      <c r="AD4" s="363"/>
      <c r="AE4" s="363"/>
      <c r="AF4" s="363"/>
    </row>
    <row r="5" spans="1:33" x14ac:dyDescent="0.4">
      <c r="A5" s="347" t="s">
        <v>88</v>
      </c>
      <c r="B5" s="348"/>
      <c r="C5" s="307">
        <v>0</v>
      </c>
      <c r="D5" s="307"/>
      <c r="E5" s="307">
        <v>0.82</v>
      </c>
      <c r="F5" s="307"/>
      <c r="G5" s="307">
        <v>0.21</v>
      </c>
      <c r="H5" s="307"/>
      <c r="I5" s="307">
        <v>0.65</v>
      </c>
      <c r="J5" s="307"/>
      <c r="K5" s="307">
        <v>0.54</v>
      </c>
      <c r="L5" s="328"/>
      <c r="M5" s="44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363"/>
      <c r="AA5" s="363"/>
      <c r="AB5" s="363"/>
      <c r="AC5" s="363"/>
      <c r="AD5" s="363"/>
      <c r="AE5" s="363"/>
      <c r="AF5" s="363"/>
    </row>
    <row r="6" spans="1:33" ht="19.5" thickBot="1" x14ac:dyDescent="0.45">
      <c r="A6" s="349" t="s">
        <v>89</v>
      </c>
      <c r="B6" s="350"/>
      <c r="C6" s="313">
        <v>0</v>
      </c>
      <c r="D6" s="313"/>
      <c r="E6" s="313">
        <v>0.09</v>
      </c>
      <c r="F6" s="313"/>
      <c r="G6" s="313">
        <v>0.04</v>
      </c>
      <c r="H6" s="313"/>
      <c r="I6" s="313">
        <v>0.43</v>
      </c>
      <c r="J6" s="313"/>
      <c r="K6" s="313">
        <v>0.27</v>
      </c>
      <c r="L6" s="332"/>
      <c r="M6" s="44"/>
      <c r="N6" s="46"/>
      <c r="O6" s="46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1:33" ht="19.5" thickBot="1" x14ac:dyDescent="0.45">
      <c r="A7" s="47"/>
      <c r="B7" s="45"/>
      <c r="C7" s="45"/>
      <c r="D7" s="45"/>
      <c r="E7" s="45"/>
      <c r="F7" s="45"/>
      <c r="G7" s="45"/>
      <c r="H7" s="45"/>
      <c r="I7" s="45"/>
      <c r="J7" s="45"/>
      <c r="K7" s="44"/>
      <c r="L7" s="44"/>
      <c r="M7" s="44"/>
      <c r="N7" s="45"/>
      <c r="O7" s="45"/>
      <c r="P7" s="45"/>
      <c r="Q7" s="45"/>
      <c r="R7" s="45"/>
      <c r="S7" s="45"/>
      <c r="T7" s="45"/>
      <c r="U7" s="45"/>
      <c r="V7" s="44"/>
      <c r="W7" s="44"/>
      <c r="X7" s="44"/>
      <c r="Y7" s="45"/>
      <c r="Z7" s="47"/>
      <c r="AA7" s="45"/>
      <c r="AB7" s="45"/>
      <c r="AC7" s="45"/>
      <c r="AD7" s="45"/>
      <c r="AE7" s="45"/>
      <c r="AF7" s="45"/>
    </row>
    <row r="8" spans="1:33" ht="19.5" thickBot="1" x14ac:dyDescent="0.45">
      <c r="A8" s="344"/>
      <c r="B8" s="346"/>
      <c r="C8" s="351" t="s">
        <v>90</v>
      </c>
      <c r="D8" s="352"/>
      <c r="E8" s="352"/>
      <c r="F8" s="352"/>
      <c r="G8" s="352"/>
      <c r="H8" s="353"/>
      <c r="I8" s="351" t="s">
        <v>91</v>
      </c>
      <c r="J8" s="352"/>
      <c r="K8" s="352"/>
      <c r="L8" s="352"/>
      <c r="M8" s="352"/>
      <c r="N8" s="353"/>
      <c r="O8" s="351" t="s">
        <v>92</v>
      </c>
      <c r="P8" s="352"/>
      <c r="Q8" s="352"/>
      <c r="R8" s="352"/>
      <c r="S8" s="352"/>
      <c r="T8" s="353"/>
      <c r="U8" s="351" t="s">
        <v>93</v>
      </c>
      <c r="V8" s="352"/>
      <c r="W8" s="352"/>
      <c r="X8" s="352"/>
      <c r="Y8" s="352"/>
      <c r="Z8" s="353"/>
      <c r="AA8" s="351" t="s">
        <v>83</v>
      </c>
      <c r="AB8" s="352"/>
      <c r="AC8" s="352"/>
      <c r="AD8" s="352"/>
      <c r="AE8" s="352"/>
      <c r="AF8" s="353"/>
    </row>
    <row r="9" spans="1:33" x14ac:dyDescent="0.4">
      <c r="A9" s="365"/>
      <c r="B9" s="366"/>
      <c r="C9" s="354" t="s">
        <v>94</v>
      </c>
      <c r="D9" s="355"/>
      <c r="E9" s="355" t="s">
        <v>95</v>
      </c>
      <c r="F9" s="355"/>
      <c r="G9" s="355" t="s">
        <v>83</v>
      </c>
      <c r="H9" s="358"/>
      <c r="I9" s="354" t="s">
        <v>94</v>
      </c>
      <c r="J9" s="355"/>
      <c r="K9" s="355" t="s">
        <v>95</v>
      </c>
      <c r="L9" s="355"/>
      <c r="M9" s="355" t="s">
        <v>83</v>
      </c>
      <c r="N9" s="358"/>
      <c r="O9" s="354" t="s">
        <v>94</v>
      </c>
      <c r="P9" s="355"/>
      <c r="Q9" s="355" t="s">
        <v>95</v>
      </c>
      <c r="R9" s="355"/>
      <c r="S9" s="355" t="s">
        <v>83</v>
      </c>
      <c r="T9" s="358"/>
      <c r="U9" s="354" t="s">
        <v>94</v>
      </c>
      <c r="V9" s="355"/>
      <c r="W9" s="355" t="s">
        <v>95</v>
      </c>
      <c r="X9" s="355"/>
      <c r="Y9" s="355" t="s">
        <v>83</v>
      </c>
      <c r="Z9" s="358"/>
      <c r="AA9" s="354" t="s">
        <v>94</v>
      </c>
      <c r="AB9" s="355"/>
      <c r="AC9" s="355" t="s">
        <v>95</v>
      </c>
      <c r="AD9" s="355"/>
      <c r="AE9" s="355" t="s">
        <v>83</v>
      </c>
      <c r="AF9" s="358"/>
    </row>
    <row r="10" spans="1:33" x14ac:dyDescent="0.4">
      <c r="A10" s="365"/>
      <c r="B10" s="366"/>
      <c r="C10" s="79" t="s">
        <v>96</v>
      </c>
      <c r="D10" s="78" t="s">
        <v>97</v>
      </c>
      <c r="E10" s="78" t="s">
        <v>96</v>
      </c>
      <c r="F10" s="78" t="s">
        <v>97</v>
      </c>
      <c r="G10" s="78" t="s">
        <v>96</v>
      </c>
      <c r="H10" s="125" t="s">
        <v>97</v>
      </c>
      <c r="I10" s="79" t="s">
        <v>96</v>
      </c>
      <c r="J10" s="78" t="s">
        <v>97</v>
      </c>
      <c r="K10" s="78" t="s">
        <v>96</v>
      </c>
      <c r="L10" s="78" t="s">
        <v>97</v>
      </c>
      <c r="M10" s="78" t="s">
        <v>96</v>
      </c>
      <c r="N10" s="125" t="s">
        <v>97</v>
      </c>
      <c r="O10" s="79" t="s">
        <v>96</v>
      </c>
      <c r="P10" s="78" t="s">
        <v>97</v>
      </c>
      <c r="Q10" s="78" t="s">
        <v>96</v>
      </c>
      <c r="R10" s="78" t="s">
        <v>97</v>
      </c>
      <c r="S10" s="78" t="s">
        <v>96</v>
      </c>
      <c r="T10" s="125" t="s">
        <v>97</v>
      </c>
      <c r="U10" s="79" t="s">
        <v>96</v>
      </c>
      <c r="V10" s="78" t="s">
        <v>97</v>
      </c>
      <c r="W10" s="78" t="s">
        <v>96</v>
      </c>
      <c r="X10" s="78" t="s">
        <v>97</v>
      </c>
      <c r="Y10" s="78" t="s">
        <v>96</v>
      </c>
      <c r="Z10" s="125" t="s">
        <v>97</v>
      </c>
      <c r="AA10" s="79" t="s">
        <v>96</v>
      </c>
      <c r="AB10" s="78" t="s">
        <v>97</v>
      </c>
      <c r="AC10" s="78" t="s">
        <v>96</v>
      </c>
      <c r="AD10" s="78" t="s">
        <v>97</v>
      </c>
      <c r="AE10" s="78" t="s">
        <v>96</v>
      </c>
      <c r="AF10" s="125" t="s">
        <v>97</v>
      </c>
    </row>
    <row r="11" spans="1:33" x14ac:dyDescent="0.4">
      <c r="A11" s="336" t="s">
        <v>186</v>
      </c>
      <c r="B11" s="337"/>
      <c r="C11" s="126">
        <v>1280</v>
      </c>
      <c r="D11" s="32"/>
      <c r="E11" s="28">
        <v>1205</v>
      </c>
      <c r="F11" s="32"/>
      <c r="G11" s="29">
        <f>C11+E11</f>
        <v>2485</v>
      </c>
      <c r="H11" s="127"/>
      <c r="I11" s="126">
        <v>1619</v>
      </c>
      <c r="J11" s="32"/>
      <c r="K11" s="28">
        <v>1546</v>
      </c>
      <c r="L11" s="32"/>
      <c r="M11" s="29">
        <f>I11+K11</f>
        <v>3165</v>
      </c>
      <c r="N11" s="127"/>
      <c r="O11" s="126">
        <v>1538</v>
      </c>
      <c r="P11" s="32"/>
      <c r="Q11" s="28">
        <v>1602</v>
      </c>
      <c r="R11" s="32"/>
      <c r="S11" s="29">
        <f>O11+Q11</f>
        <v>3140</v>
      </c>
      <c r="T11" s="127"/>
      <c r="U11" s="126">
        <v>2027</v>
      </c>
      <c r="V11" s="32"/>
      <c r="W11" s="28">
        <v>2322</v>
      </c>
      <c r="X11" s="32"/>
      <c r="Y11" s="29">
        <f>U11+W11</f>
        <v>4349</v>
      </c>
      <c r="Z11" s="127"/>
      <c r="AA11" s="128">
        <f>C11+I11+O11+U11</f>
        <v>6464</v>
      </c>
      <c r="AB11" s="32"/>
      <c r="AC11" s="29">
        <f>E11+K11+Q11+W11</f>
        <v>6675</v>
      </c>
      <c r="AD11" s="32"/>
      <c r="AE11" s="29">
        <f>AA11+AC11</f>
        <v>13139</v>
      </c>
      <c r="AF11" s="127"/>
      <c r="AG11" s="86"/>
    </row>
    <row r="12" spans="1:33" x14ac:dyDescent="0.4">
      <c r="A12" s="275" t="s">
        <v>187</v>
      </c>
      <c r="B12" s="276"/>
      <c r="C12" s="126">
        <v>0</v>
      </c>
      <c r="D12" s="33">
        <f>ROUNDDOWN(C12/C11,5)</f>
        <v>0</v>
      </c>
      <c r="E12" s="28">
        <v>1</v>
      </c>
      <c r="F12" s="33">
        <f>ROUNDDOWN(E12/E11,5)</f>
        <v>8.1999999999999998E-4</v>
      </c>
      <c r="G12" s="29">
        <f>C12+E12</f>
        <v>1</v>
      </c>
      <c r="H12" s="129">
        <f>ROUNDDOWN(G12/G11,5)</f>
        <v>4.0000000000000002E-4</v>
      </c>
      <c r="I12" s="126">
        <v>5</v>
      </c>
      <c r="J12" s="33">
        <f>ROUNDDOWN(I12/I11,5)</f>
        <v>3.0799999999999998E-3</v>
      </c>
      <c r="K12" s="28">
        <v>6</v>
      </c>
      <c r="L12" s="33">
        <f>ROUNDDOWN(K12/K11,5)</f>
        <v>3.8800000000000002E-3</v>
      </c>
      <c r="M12" s="29">
        <f t="shared" ref="M12:M59" si="0">I12+K12</f>
        <v>11</v>
      </c>
      <c r="N12" s="129">
        <f>ROUNDDOWN(M12/M11,5)</f>
        <v>3.47E-3</v>
      </c>
      <c r="O12" s="126">
        <v>6</v>
      </c>
      <c r="P12" s="33">
        <f>ROUNDDOWN(O12/O11,5)</f>
        <v>3.8999999999999998E-3</v>
      </c>
      <c r="Q12" s="28">
        <v>18</v>
      </c>
      <c r="R12" s="33">
        <f>ROUNDDOWN(Q12/Q11,5)</f>
        <v>1.123E-2</v>
      </c>
      <c r="S12" s="29">
        <f t="shared" ref="S12:S13" si="1">O12+Q12</f>
        <v>24</v>
      </c>
      <c r="T12" s="129">
        <f>ROUNDDOWN(S12/S11,5)</f>
        <v>7.6400000000000001E-3</v>
      </c>
      <c r="U12" s="126">
        <v>21</v>
      </c>
      <c r="V12" s="33">
        <f>ROUNDDOWN(U12/U11,5)</f>
        <v>1.0359999999999999E-2</v>
      </c>
      <c r="W12" s="28">
        <v>25</v>
      </c>
      <c r="X12" s="33">
        <f>ROUNDDOWN(W12/W11,5)</f>
        <v>1.076E-2</v>
      </c>
      <c r="Y12" s="29">
        <f t="shared" ref="Y12:Y59" si="2">U12+W12</f>
        <v>46</v>
      </c>
      <c r="Z12" s="129">
        <f>ROUNDDOWN(Y12/Y11,5)</f>
        <v>1.057E-2</v>
      </c>
      <c r="AA12" s="128">
        <f>C12+I12+O12+U12</f>
        <v>32</v>
      </c>
      <c r="AB12" s="33">
        <f>ROUNDDOWN(AA12/AA11,5)</f>
        <v>4.9500000000000004E-3</v>
      </c>
      <c r="AC12" s="29">
        <f t="shared" ref="AC12:AC13" si="3">E12+K12+Q12+W12</f>
        <v>50</v>
      </c>
      <c r="AD12" s="33">
        <f>ROUNDDOWN(AC12/AC11,5)</f>
        <v>7.4900000000000001E-3</v>
      </c>
      <c r="AE12" s="29">
        <f t="shared" ref="AE12:AE59" si="4">AA12+AC12</f>
        <v>82</v>
      </c>
      <c r="AF12" s="129">
        <f>ROUNDDOWN(AE12/AE11,5)</f>
        <v>6.2399999999999999E-3</v>
      </c>
    </row>
    <row r="13" spans="1:33" x14ac:dyDescent="0.4">
      <c r="A13" s="275" t="s">
        <v>188</v>
      </c>
      <c r="B13" s="276"/>
      <c r="C13" s="126">
        <v>0</v>
      </c>
      <c r="D13" s="32"/>
      <c r="E13" s="28">
        <v>0</v>
      </c>
      <c r="F13" s="32"/>
      <c r="G13" s="29">
        <f>C13+E13</f>
        <v>0</v>
      </c>
      <c r="H13" s="127"/>
      <c r="I13" s="126">
        <v>0</v>
      </c>
      <c r="J13" s="32"/>
      <c r="K13" s="28">
        <v>0</v>
      </c>
      <c r="L13" s="32"/>
      <c r="M13" s="29">
        <f t="shared" si="0"/>
        <v>0</v>
      </c>
      <c r="N13" s="127"/>
      <c r="O13" s="126">
        <v>0</v>
      </c>
      <c r="P13" s="32"/>
      <c r="Q13" s="28">
        <v>0</v>
      </c>
      <c r="R13" s="32"/>
      <c r="S13" s="29">
        <f t="shared" si="1"/>
        <v>0</v>
      </c>
      <c r="T13" s="127"/>
      <c r="U13" s="126">
        <v>0</v>
      </c>
      <c r="V13" s="32"/>
      <c r="W13" s="28">
        <v>0</v>
      </c>
      <c r="X13" s="32"/>
      <c r="Y13" s="29">
        <f t="shared" si="2"/>
        <v>0</v>
      </c>
      <c r="Z13" s="127"/>
      <c r="AA13" s="128">
        <f t="shared" ref="AA13:AA14" si="5">C13+I13+O13+U13</f>
        <v>0</v>
      </c>
      <c r="AB13" s="32"/>
      <c r="AC13" s="29">
        <f t="shared" si="3"/>
        <v>0</v>
      </c>
      <c r="AD13" s="32"/>
      <c r="AE13" s="29">
        <f t="shared" si="4"/>
        <v>0</v>
      </c>
      <c r="AF13" s="127"/>
    </row>
    <row r="14" spans="1:33" x14ac:dyDescent="0.4">
      <c r="A14" s="336" t="s">
        <v>189</v>
      </c>
      <c r="B14" s="337"/>
      <c r="C14" s="126">
        <f>C12+C13</f>
        <v>0</v>
      </c>
      <c r="D14" s="32"/>
      <c r="E14" s="28">
        <f>E12+E13</f>
        <v>1</v>
      </c>
      <c r="F14" s="32"/>
      <c r="G14" s="29">
        <f>C14+E14</f>
        <v>1</v>
      </c>
      <c r="H14" s="127"/>
      <c r="I14" s="126">
        <f>I12+I13</f>
        <v>5</v>
      </c>
      <c r="J14" s="32"/>
      <c r="K14" s="28">
        <f>K12+K13</f>
        <v>6</v>
      </c>
      <c r="L14" s="32"/>
      <c r="M14" s="29">
        <f t="shared" si="0"/>
        <v>11</v>
      </c>
      <c r="N14" s="127"/>
      <c r="O14" s="126">
        <f>O12+O13</f>
        <v>6</v>
      </c>
      <c r="P14" s="32"/>
      <c r="Q14" s="28">
        <f>Q12+Q13</f>
        <v>18</v>
      </c>
      <c r="R14" s="32"/>
      <c r="S14" s="29">
        <f>O14+Q14</f>
        <v>24</v>
      </c>
      <c r="T14" s="127"/>
      <c r="U14" s="126">
        <f>U12+U13</f>
        <v>21</v>
      </c>
      <c r="V14" s="32"/>
      <c r="W14" s="28">
        <f>W12+W13</f>
        <v>25</v>
      </c>
      <c r="X14" s="32"/>
      <c r="Y14" s="29">
        <f t="shared" si="2"/>
        <v>46</v>
      </c>
      <c r="Z14" s="127"/>
      <c r="AA14" s="128">
        <f t="shared" si="5"/>
        <v>32</v>
      </c>
      <c r="AB14" s="32"/>
      <c r="AC14" s="29">
        <f>E14+K14+Q14+W14</f>
        <v>50</v>
      </c>
      <c r="AD14" s="32"/>
      <c r="AE14" s="29">
        <f t="shared" si="4"/>
        <v>82</v>
      </c>
      <c r="AF14" s="127"/>
    </row>
    <row r="15" spans="1:33" x14ac:dyDescent="0.4">
      <c r="A15" s="359" t="s">
        <v>98</v>
      </c>
      <c r="B15" s="130" t="s">
        <v>99</v>
      </c>
      <c r="C15" s="131">
        <v>0</v>
      </c>
      <c r="D15" s="132">
        <f>ROUNDDOWN(C15/$E$14,5)</f>
        <v>0</v>
      </c>
      <c r="E15" s="133">
        <v>0</v>
      </c>
      <c r="F15" s="132">
        <f>ROUNDDOWN(E15/$E$14,5)</f>
        <v>0</v>
      </c>
      <c r="G15" s="134">
        <f t="shared" ref="G15:G59" si="6">C15+E15</f>
        <v>0</v>
      </c>
      <c r="H15" s="135">
        <f>ROUNDDOWN(G15/$G$14,5)</f>
        <v>0</v>
      </c>
      <c r="I15" s="131">
        <v>0</v>
      </c>
      <c r="J15" s="132">
        <f>ROUNDDOWN(I15/$I$14,5)</f>
        <v>0</v>
      </c>
      <c r="K15" s="133">
        <v>0</v>
      </c>
      <c r="L15" s="132">
        <f>ROUNDDOWN(K15/$K$14,5)</f>
        <v>0</v>
      </c>
      <c r="M15" s="134">
        <f t="shared" si="0"/>
        <v>0</v>
      </c>
      <c r="N15" s="135">
        <f>ROUNDDOWN(M15/$M$14,5)</f>
        <v>0</v>
      </c>
      <c r="O15" s="131">
        <v>0</v>
      </c>
      <c r="P15" s="132">
        <f>ROUNDDOWN(O15/$O$14,5)</f>
        <v>0</v>
      </c>
      <c r="Q15" s="133">
        <v>0</v>
      </c>
      <c r="R15" s="132">
        <f>ROUNDDOWN(Q15/$Q$14,5)</f>
        <v>0</v>
      </c>
      <c r="S15" s="134">
        <f t="shared" ref="S15:S59" si="7">O15+Q15</f>
        <v>0</v>
      </c>
      <c r="T15" s="135">
        <f>ROUNDDOWN(S15/$S$14,5)</f>
        <v>0</v>
      </c>
      <c r="U15" s="131">
        <v>1</v>
      </c>
      <c r="V15" s="132">
        <f>ROUNDDOWN(U15/$U$14,5)</f>
        <v>4.761E-2</v>
      </c>
      <c r="W15" s="133">
        <v>0</v>
      </c>
      <c r="X15" s="132">
        <f>ROUNDDOWN(W15/$W$14,5)</f>
        <v>0</v>
      </c>
      <c r="Y15" s="134">
        <f t="shared" si="2"/>
        <v>1</v>
      </c>
      <c r="Z15" s="135">
        <f>ROUNDDOWN(Y15/$Y$14,5)</f>
        <v>2.1729999999999999E-2</v>
      </c>
      <c r="AA15" s="136">
        <f>C15+I15+O15+U15</f>
        <v>1</v>
      </c>
      <c r="AB15" s="132">
        <f>ROUNDDOWN(AA15/$AA$14,5)</f>
        <v>3.125E-2</v>
      </c>
      <c r="AC15" s="134">
        <f t="shared" ref="AC15:AC59" si="8">E15+K15+Q15+W15</f>
        <v>0</v>
      </c>
      <c r="AD15" s="132">
        <f>ROUNDDOWN(AC15/$AC$14,5)</f>
        <v>0</v>
      </c>
      <c r="AE15" s="134">
        <f t="shared" si="4"/>
        <v>1</v>
      </c>
      <c r="AF15" s="135">
        <f>ROUNDDOWN(AE15/$AE$14,5)</f>
        <v>1.2189999999999999E-2</v>
      </c>
    </row>
    <row r="16" spans="1:33" x14ac:dyDescent="0.4">
      <c r="A16" s="359"/>
      <c r="B16" s="137" t="s">
        <v>100</v>
      </c>
      <c r="C16" s="138">
        <v>0</v>
      </c>
      <c r="D16" s="139">
        <f>ROUNDDOWN(C16/$E$14,5)</f>
        <v>0</v>
      </c>
      <c r="E16" s="140">
        <v>1</v>
      </c>
      <c r="F16" s="139">
        <f t="shared" ref="D16:F59" si="9">ROUNDDOWN(E16/$E$14,5)</f>
        <v>1</v>
      </c>
      <c r="G16" s="141">
        <f t="shared" si="6"/>
        <v>1</v>
      </c>
      <c r="H16" s="142">
        <f t="shared" ref="H16:H59" si="10">ROUNDDOWN(G16/$G$14,5)</f>
        <v>1</v>
      </c>
      <c r="I16" s="138">
        <v>3</v>
      </c>
      <c r="J16" s="139">
        <f t="shared" ref="J16:J59" si="11">ROUNDDOWN(I16/$I$14,5)</f>
        <v>0.6</v>
      </c>
      <c r="K16" s="140">
        <v>0</v>
      </c>
      <c r="L16" s="139">
        <f t="shared" ref="L16:L59" si="12">ROUNDDOWN(K16/$K$14,5)</f>
        <v>0</v>
      </c>
      <c r="M16" s="141">
        <f t="shared" si="0"/>
        <v>3</v>
      </c>
      <c r="N16" s="142">
        <f t="shared" ref="N16:N59" si="13">ROUNDDOWN(M16/$M$14,5)</f>
        <v>0.27272000000000002</v>
      </c>
      <c r="O16" s="138">
        <v>2</v>
      </c>
      <c r="P16" s="139">
        <f t="shared" ref="P16:P59" si="14">ROUNDDOWN(O16/$O$14,5)</f>
        <v>0.33333000000000002</v>
      </c>
      <c r="Q16" s="140">
        <v>1</v>
      </c>
      <c r="R16" s="139">
        <f t="shared" ref="R16:R59" si="15">ROUNDDOWN(Q16/$Q$14,5)</f>
        <v>5.5550000000000002E-2</v>
      </c>
      <c r="S16" s="141">
        <f t="shared" si="7"/>
        <v>3</v>
      </c>
      <c r="T16" s="142">
        <f t="shared" ref="T16:T59" si="16">ROUNDDOWN(S16/$S$14,5)</f>
        <v>0.125</v>
      </c>
      <c r="U16" s="138">
        <v>5</v>
      </c>
      <c r="V16" s="139">
        <f t="shared" ref="V16:V59" si="17">ROUNDDOWN(U16/$U$14,5)</f>
        <v>0.23809</v>
      </c>
      <c r="W16" s="140">
        <v>3</v>
      </c>
      <c r="X16" s="139">
        <f t="shared" ref="X16:X59" si="18">ROUNDDOWN(W16/$W$14,5)</f>
        <v>0.12</v>
      </c>
      <c r="Y16" s="141">
        <f t="shared" si="2"/>
        <v>8</v>
      </c>
      <c r="Z16" s="142">
        <f t="shared" ref="Z16:Z59" si="19">ROUNDDOWN(Y16/$Y$14,5)</f>
        <v>0.17391000000000001</v>
      </c>
      <c r="AA16" s="143">
        <f t="shared" ref="AA16:AA59" si="20">C16+I16+O16+U16</f>
        <v>10</v>
      </c>
      <c r="AB16" s="139">
        <f t="shared" ref="AB16:AB59" si="21">ROUNDDOWN(AA16/$AA$14,5)</f>
        <v>0.3125</v>
      </c>
      <c r="AC16" s="141">
        <f t="shared" si="8"/>
        <v>5</v>
      </c>
      <c r="AD16" s="139">
        <f t="shared" ref="AD16:AD59" si="22">ROUNDDOWN(AC16/$AC$14,5)</f>
        <v>0.1</v>
      </c>
      <c r="AE16" s="141">
        <f t="shared" si="4"/>
        <v>15</v>
      </c>
      <c r="AF16" s="142">
        <f t="shared" ref="AF16:AF59" si="23">ROUNDDOWN(AE16/$AE$14,5)</f>
        <v>0.18292</v>
      </c>
    </row>
    <row r="17" spans="1:32" x14ac:dyDescent="0.4">
      <c r="A17" s="359"/>
      <c r="B17" s="137" t="s">
        <v>101</v>
      </c>
      <c r="C17" s="138">
        <v>0</v>
      </c>
      <c r="D17" s="139">
        <f t="shared" si="9"/>
        <v>0</v>
      </c>
      <c r="E17" s="140">
        <v>0</v>
      </c>
      <c r="F17" s="139">
        <f t="shared" si="9"/>
        <v>0</v>
      </c>
      <c r="G17" s="141">
        <f t="shared" si="6"/>
        <v>0</v>
      </c>
      <c r="H17" s="142">
        <f t="shared" si="10"/>
        <v>0</v>
      </c>
      <c r="I17" s="138">
        <v>2</v>
      </c>
      <c r="J17" s="139">
        <f t="shared" si="11"/>
        <v>0.4</v>
      </c>
      <c r="K17" s="140">
        <v>4</v>
      </c>
      <c r="L17" s="139">
        <f t="shared" si="12"/>
        <v>0.66666000000000003</v>
      </c>
      <c r="M17" s="141">
        <f t="shared" si="0"/>
        <v>6</v>
      </c>
      <c r="N17" s="142">
        <f t="shared" si="13"/>
        <v>0.54544999999999999</v>
      </c>
      <c r="O17" s="138">
        <v>3</v>
      </c>
      <c r="P17" s="139">
        <f t="shared" si="14"/>
        <v>0.5</v>
      </c>
      <c r="Q17" s="140">
        <v>9</v>
      </c>
      <c r="R17" s="139">
        <f t="shared" si="15"/>
        <v>0.5</v>
      </c>
      <c r="S17" s="141">
        <f t="shared" si="7"/>
        <v>12</v>
      </c>
      <c r="T17" s="142">
        <f t="shared" si="16"/>
        <v>0.5</v>
      </c>
      <c r="U17" s="138">
        <v>11</v>
      </c>
      <c r="V17" s="139">
        <f t="shared" si="17"/>
        <v>0.52380000000000004</v>
      </c>
      <c r="W17" s="140">
        <v>14</v>
      </c>
      <c r="X17" s="139">
        <f t="shared" si="18"/>
        <v>0.56000000000000005</v>
      </c>
      <c r="Y17" s="141">
        <f t="shared" si="2"/>
        <v>25</v>
      </c>
      <c r="Z17" s="142">
        <f t="shared" si="19"/>
        <v>0.54347000000000001</v>
      </c>
      <c r="AA17" s="143">
        <f t="shared" si="20"/>
        <v>16</v>
      </c>
      <c r="AB17" s="139">
        <f t="shared" si="21"/>
        <v>0.5</v>
      </c>
      <c r="AC17" s="141">
        <f t="shared" si="8"/>
        <v>27</v>
      </c>
      <c r="AD17" s="139">
        <f t="shared" si="22"/>
        <v>0.54</v>
      </c>
      <c r="AE17" s="141">
        <f t="shared" si="4"/>
        <v>43</v>
      </c>
      <c r="AF17" s="142">
        <f t="shared" si="23"/>
        <v>0.52439000000000002</v>
      </c>
    </row>
    <row r="18" spans="1:32" x14ac:dyDescent="0.4">
      <c r="A18" s="359"/>
      <c r="B18" s="144" t="s">
        <v>102</v>
      </c>
      <c r="C18" s="145">
        <v>0</v>
      </c>
      <c r="D18" s="146">
        <f t="shared" si="9"/>
        <v>0</v>
      </c>
      <c r="E18" s="147">
        <v>0</v>
      </c>
      <c r="F18" s="146">
        <f t="shared" si="9"/>
        <v>0</v>
      </c>
      <c r="G18" s="148">
        <f t="shared" si="6"/>
        <v>0</v>
      </c>
      <c r="H18" s="149">
        <f t="shared" si="10"/>
        <v>0</v>
      </c>
      <c r="I18" s="145">
        <v>0</v>
      </c>
      <c r="J18" s="146">
        <f t="shared" si="11"/>
        <v>0</v>
      </c>
      <c r="K18" s="147">
        <v>2</v>
      </c>
      <c r="L18" s="146">
        <f t="shared" si="12"/>
        <v>0.33333000000000002</v>
      </c>
      <c r="M18" s="148">
        <f t="shared" si="0"/>
        <v>2</v>
      </c>
      <c r="N18" s="149">
        <f t="shared" si="13"/>
        <v>0.18181</v>
      </c>
      <c r="O18" s="145">
        <v>1</v>
      </c>
      <c r="P18" s="146">
        <f t="shared" si="14"/>
        <v>0.16666</v>
      </c>
      <c r="Q18" s="147">
        <v>8</v>
      </c>
      <c r="R18" s="146">
        <f t="shared" si="15"/>
        <v>0.44444</v>
      </c>
      <c r="S18" s="148">
        <f t="shared" si="7"/>
        <v>9</v>
      </c>
      <c r="T18" s="149">
        <f t="shared" si="16"/>
        <v>0.375</v>
      </c>
      <c r="U18" s="145">
        <v>4</v>
      </c>
      <c r="V18" s="146">
        <f t="shared" si="17"/>
        <v>0.19047</v>
      </c>
      <c r="W18" s="147">
        <v>8</v>
      </c>
      <c r="X18" s="146">
        <f t="shared" si="18"/>
        <v>0.32</v>
      </c>
      <c r="Y18" s="148">
        <f t="shared" si="2"/>
        <v>12</v>
      </c>
      <c r="Z18" s="149">
        <f t="shared" si="19"/>
        <v>0.26085999999999998</v>
      </c>
      <c r="AA18" s="150">
        <f t="shared" si="20"/>
        <v>5</v>
      </c>
      <c r="AB18" s="146">
        <f t="shared" si="21"/>
        <v>0.15625</v>
      </c>
      <c r="AC18" s="148">
        <f t="shared" si="8"/>
        <v>18</v>
      </c>
      <c r="AD18" s="146">
        <f t="shared" si="22"/>
        <v>0.36</v>
      </c>
      <c r="AE18" s="148">
        <f t="shared" si="4"/>
        <v>23</v>
      </c>
      <c r="AF18" s="149">
        <f t="shared" si="23"/>
        <v>0.28048000000000001</v>
      </c>
    </row>
    <row r="19" spans="1:32" x14ac:dyDescent="0.4">
      <c r="A19" s="360" t="s">
        <v>103</v>
      </c>
      <c r="B19" s="130" t="s">
        <v>104</v>
      </c>
      <c r="C19" s="131">
        <v>0</v>
      </c>
      <c r="D19" s="132">
        <f t="shared" si="9"/>
        <v>0</v>
      </c>
      <c r="E19" s="133">
        <v>0</v>
      </c>
      <c r="F19" s="132">
        <f t="shared" si="9"/>
        <v>0</v>
      </c>
      <c r="G19" s="134">
        <f t="shared" si="6"/>
        <v>0</v>
      </c>
      <c r="H19" s="135">
        <f t="shared" si="10"/>
        <v>0</v>
      </c>
      <c r="I19" s="131">
        <v>0</v>
      </c>
      <c r="J19" s="132">
        <f t="shared" si="11"/>
        <v>0</v>
      </c>
      <c r="K19" s="133">
        <v>3</v>
      </c>
      <c r="L19" s="132">
        <f t="shared" si="12"/>
        <v>0.5</v>
      </c>
      <c r="M19" s="134">
        <f t="shared" si="0"/>
        <v>3</v>
      </c>
      <c r="N19" s="135">
        <f t="shared" si="13"/>
        <v>0.27272000000000002</v>
      </c>
      <c r="O19" s="131">
        <v>2</v>
      </c>
      <c r="P19" s="132">
        <f t="shared" si="14"/>
        <v>0.33333000000000002</v>
      </c>
      <c r="Q19" s="133">
        <v>4</v>
      </c>
      <c r="R19" s="132">
        <f t="shared" si="15"/>
        <v>0.22222</v>
      </c>
      <c r="S19" s="134">
        <f t="shared" si="7"/>
        <v>6</v>
      </c>
      <c r="T19" s="135">
        <f t="shared" si="16"/>
        <v>0.25</v>
      </c>
      <c r="U19" s="131">
        <v>12</v>
      </c>
      <c r="V19" s="132">
        <f t="shared" si="17"/>
        <v>0.57142000000000004</v>
      </c>
      <c r="W19" s="133">
        <v>12</v>
      </c>
      <c r="X19" s="132">
        <f t="shared" si="18"/>
        <v>0.48</v>
      </c>
      <c r="Y19" s="134">
        <f t="shared" si="2"/>
        <v>24</v>
      </c>
      <c r="Z19" s="135">
        <f t="shared" si="19"/>
        <v>0.52173000000000003</v>
      </c>
      <c r="AA19" s="136">
        <f t="shared" si="20"/>
        <v>14</v>
      </c>
      <c r="AB19" s="132">
        <f t="shared" si="21"/>
        <v>0.4375</v>
      </c>
      <c r="AC19" s="134">
        <f t="shared" si="8"/>
        <v>19</v>
      </c>
      <c r="AD19" s="132">
        <f t="shared" si="22"/>
        <v>0.38</v>
      </c>
      <c r="AE19" s="134">
        <f t="shared" si="4"/>
        <v>33</v>
      </c>
      <c r="AF19" s="135">
        <f t="shared" si="23"/>
        <v>0.40243000000000001</v>
      </c>
    </row>
    <row r="20" spans="1:32" x14ac:dyDescent="0.4">
      <c r="A20" s="361"/>
      <c r="B20" s="137" t="s">
        <v>105</v>
      </c>
      <c r="C20" s="138">
        <v>0</v>
      </c>
      <c r="D20" s="139">
        <f t="shared" si="9"/>
        <v>0</v>
      </c>
      <c r="E20" s="140">
        <v>0</v>
      </c>
      <c r="F20" s="139">
        <f t="shared" si="9"/>
        <v>0</v>
      </c>
      <c r="G20" s="141">
        <f t="shared" si="6"/>
        <v>0</v>
      </c>
      <c r="H20" s="142">
        <f t="shared" si="10"/>
        <v>0</v>
      </c>
      <c r="I20" s="138">
        <v>2</v>
      </c>
      <c r="J20" s="139">
        <f t="shared" si="11"/>
        <v>0.4</v>
      </c>
      <c r="K20" s="140">
        <v>2</v>
      </c>
      <c r="L20" s="139">
        <f t="shared" si="12"/>
        <v>0.33333000000000002</v>
      </c>
      <c r="M20" s="141">
        <f t="shared" si="0"/>
        <v>4</v>
      </c>
      <c r="N20" s="142">
        <f t="shared" si="13"/>
        <v>0.36363000000000001</v>
      </c>
      <c r="O20" s="138">
        <v>3</v>
      </c>
      <c r="P20" s="139">
        <f t="shared" si="14"/>
        <v>0.5</v>
      </c>
      <c r="Q20" s="140">
        <v>10</v>
      </c>
      <c r="R20" s="139">
        <f t="shared" si="15"/>
        <v>0.55554999999999999</v>
      </c>
      <c r="S20" s="141">
        <f t="shared" si="7"/>
        <v>13</v>
      </c>
      <c r="T20" s="142">
        <f t="shared" si="16"/>
        <v>0.54166000000000003</v>
      </c>
      <c r="U20" s="138">
        <v>5</v>
      </c>
      <c r="V20" s="139">
        <f t="shared" si="17"/>
        <v>0.23809</v>
      </c>
      <c r="W20" s="140">
        <v>10</v>
      </c>
      <c r="X20" s="139">
        <f t="shared" si="18"/>
        <v>0.4</v>
      </c>
      <c r="Y20" s="141">
        <f t="shared" si="2"/>
        <v>15</v>
      </c>
      <c r="Z20" s="142">
        <f t="shared" si="19"/>
        <v>0.32607999999999998</v>
      </c>
      <c r="AA20" s="143">
        <f t="shared" si="20"/>
        <v>10</v>
      </c>
      <c r="AB20" s="139">
        <f t="shared" si="21"/>
        <v>0.3125</v>
      </c>
      <c r="AC20" s="141">
        <f t="shared" si="8"/>
        <v>22</v>
      </c>
      <c r="AD20" s="139">
        <f t="shared" si="22"/>
        <v>0.44</v>
      </c>
      <c r="AE20" s="141">
        <f t="shared" si="4"/>
        <v>32</v>
      </c>
      <c r="AF20" s="142">
        <f t="shared" si="23"/>
        <v>0.39023999999999998</v>
      </c>
    </row>
    <row r="21" spans="1:32" x14ac:dyDescent="0.4">
      <c r="A21" s="361"/>
      <c r="B21" s="144" t="s">
        <v>106</v>
      </c>
      <c r="C21" s="145">
        <v>0</v>
      </c>
      <c r="D21" s="146">
        <f t="shared" si="9"/>
        <v>0</v>
      </c>
      <c r="E21" s="147">
        <v>1</v>
      </c>
      <c r="F21" s="146">
        <f t="shared" si="9"/>
        <v>1</v>
      </c>
      <c r="G21" s="148">
        <f t="shared" si="6"/>
        <v>1</v>
      </c>
      <c r="H21" s="149">
        <f t="shared" si="10"/>
        <v>1</v>
      </c>
      <c r="I21" s="145">
        <v>3</v>
      </c>
      <c r="J21" s="146">
        <f t="shared" si="11"/>
        <v>0.6</v>
      </c>
      <c r="K21" s="147">
        <v>1</v>
      </c>
      <c r="L21" s="146">
        <f t="shared" si="12"/>
        <v>0.16666</v>
      </c>
      <c r="M21" s="148">
        <f t="shared" si="0"/>
        <v>4</v>
      </c>
      <c r="N21" s="149">
        <f t="shared" si="13"/>
        <v>0.36363000000000001</v>
      </c>
      <c r="O21" s="145">
        <v>1</v>
      </c>
      <c r="P21" s="146">
        <f t="shared" si="14"/>
        <v>0.16666</v>
      </c>
      <c r="Q21" s="147">
        <v>4</v>
      </c>
      <c r="R21" s="146">
        <f t="shared" si="15"/>
        <v>0.22222</v>
      </c>
      <c r="S21" s="148">
        <f t="shared" si="7"/>
        <v>5</v>
      </c>
      <c r="T21" s="149">
        <f t="shared" si="16"/>
        <v>0.20832999999999999</v>
      </c>
      <c r="U21" s="145">
        <v>4</v>
      </c>
      <c r="V21" s="146">
        <f t="shared" si="17"/>
        <v>0.19047</v>
      </c>
      <c r="W21" s="147">
        <v>3</v>
      </c>
      <c r="X21" s="146">
        <f t="shared" si="18"/>
        <v>0.12</v>
      </c>
      <c r="Y21" s="148">
        <f t="shared" si="2"/>
        <v>7</v>
      </c>
      <c r="Z21" s="149">
        <f t="shared" si="19"/>
        <v>0.15217</v>
      </c>
      <c r="AA21" s="150">
        <f t="shared" si="20"/>
        <v>8</v>
      </c>
      <c r="AB21" s="146">
        <f t="shared" si="21"/>
        <v>0.25</v>
      </c>
      <c r="AC21" s="148">
        <f t="shared" si="8"/>
        <v>9</v>
      </c>
      <c r="AD21" s="146">
        <f t="shared" si="22"/>
        <v>0.18</v>
      </c>
      <c r="AE21" s="148">
        <f t="shared" si="4"/>
        <v>17</v>
      </c>
      <c r="AF21" s="149">
        <f t="shared" si="23"/>
        <v>0.20730999999999999</v>
      </c>
    </row>
    <row r="22" spans="1:32" x14ac:dyDescent="0.4">
      <c r="A22" s="362" t="s">
        <v>107</v>
      </c>
      <c r="B22" s="151" t="s">
        <v>108</v>
      </c>
      <c r="C22" s="152">
        <v>0</v>
      </c>
      <c r="D22" s="132">
        <f t="shared" si="9"/>
        <v>0</v>
      </c>
      <c r="E22" s="133">
        <v>1</v>
      </c>
      <c r="F22" s="132">
        <f t="shared" si="9"/>
        <v>1</v>
      </c>
      <c r="G22" s="134">
        <f t="shared" si="6"/>
        <v>1</v>
      </c>
      <c r="H22" s="135">
        <f t="shared" si="10"/>
        <v>1</v>
      </c>
      <c r="I22" s="131">
        <v>4</v>
      </c>
      <c r="J22" s="132">
        <f t="shared" si="11"/>
        <v>0.8</v>
      </c>
      <c r="K22" s="133">
        <v>3</v>
      </c>
      <c r="L22" s="132">
        <f t="shared" si="12"/>
        <v>0.5</v>
      </c>
      <c r="M22" s="134">
        <f t="shared" si="0"/>
        <v>7</v>
      </c>
      <c r="N22" s="135">
        <f t="shared" si="13"/>
        <v>0.63636000000000004</v>
      </c>
      <c r="O22" s="131">
        <v>3</v>
      </c>
      <c r="P22" s="132">
        <f t="shared" si="14"/>
        <v>0.5</v>
      </c>
      <c r="Q22" s="133">
        <v>13</v>
      </c>
      <c r="R22" s="132">
        <f t="shared" si="15"/>
        <v>0.72221999999999997</v>
      </c>
      <c r="S22" s="134">
        <f t="shared" si="7"/>
        <v>16</v>
      </c>
      <c r="T22" s="135">
        <f t="shared" si="16"/>
        <v>0.66666000000000003</v>
      </c>
      <c r="U22" s="131">
        <v>17</v>
      </c>
      <c r="V22" s="132">
        <f t="shared" si="17"/>
        <v>0.80952000000000002</v>
      </c>
      <c r="W22" s="133">
        <v>19</v>
      </c>
      <c r="X22" s="132">
        <f t="shared" si="18"/>
        <v>0.76</v>
      </c>
      <c r="Y22" s="134">
        <f t="shared" si="2"/>
        <v>36</v>
      </c>
      <c r="Z22" s="135">
        <f t="shared" si="19"/>
        <v>0.78259999999999996</v>
      </c>
      <c r="AA22" s="136">
        <f t="shared" si="20"/>
        <v>24</v>
      </c>
      <c r="AB22" s="132">
        <f t="shared" si="21"/>
        <v>0.75</v>
      </c>
      <c r="AC22" s="134">
        <f t="shared" si="8"/>
        <v>36</v>
      </c>
      <c r="AD22" s="132">
        <f t="shared" si="22"/>
        <v>0.72</v>
      </c>
      <c r="AE22" s="134">
        <f t="shared" si="4"/>
        <v>60</v>
      </c>
      <c r="AF22" s="135">
        <f t="shared" si="23"/>
        <v>0.73170000000000002</v>
      </c>
    </row>
    <row r="23" spans="1:32" x14ac:dyDescent="0.4">
      <c r="A23" s="362"/>
      <c r="B23" s="151" t="s">
        <v>109</v>
      </c>
      <c r="C23" s="153">
        <v>0</v>
      </c>
      <c r="D23" s="146">
        <f t="shared" si="9"/>
        <v>0</v>
      </c>
      <c r="E23" s="147">
        <v>0</v>
      </c>
      <c r="F23" s="146">
        <f t="shared" si="9"/>
        <v>0</v>
      </c>
      <c r="G23" s="148">
        <f t="shared" si="6"/>
        <v>0</v>
      </c>
      <c r="H23" s="149">
        <f t="shared" si="10"/>
        <v>0</v>
      </c>
      <c r="I23" s="145">
        <v>1</v>
      </c>
      <c r="J23" s="146">
        <f t="shared" si="11"/>
        <v>0.2</v>
      </c>
      <c r="K23" s="147">
        <v>3</v>
      </c>
      <c r="L23" s="146">
        <f t="shared" si="12"/>
        <v>0.5</v>
      </c>
      <c r="M23" s="148">
        <f t="shared" si="0"/>
        <v>4</v>
      </c>
      <c r="N23" s="149">
        <f t="shared" si="13"/>
        <v>0.36363000000000001</v>
      </c>
      <c r="O23" s="145">
        <v>3</v>
      </c>
      <c r="P23" s="146">
        <f t="shared" si="14"/>
        <v>0.5</v>
      </c>
      <c r="Q23" s="147">
        <v>5</v>
      </c>
      <c r="R23" s="146">
        <f t="shared" si="15"/>
        <v>0.27777000000000002</v>
      </c>
      <c r="S23" s="148">
        <f t="shared" si="7"/>
        <v>8</v>
      </c>
      <c r="T23" s="149">
        <f t="shared" si="16"/>
        <v>0.33333000000000002</v>
      </c>
      <c r="U23" s="145">
        <v>4</v>
      </c>
      <c r="V23" s="146">
        <f t="shared" si="17"/>
        <v>0.19047</v>
      </c>
      <c r="W23" s="147">
        <v>6</v>
      </c>
      <c r="X23" s="146">
        <f t="shared" si="18"/>
        <v>0.24</v>
      </c>
      <c r="Y23" s="148">
        <f t="shared" si="2"/>
        <v>10</v>
      </c>
      <c r="Z23" s="149">
        <f t="shared" si="19"/>
        <v>0.21739</v>
      </c>
      <c r="AA23" s="150">
        <f t="shared" si="20"/>
        <v>8</v>
      </c>
      <c r="AB23" s="146">
        <f t="shared" si="21"/>
        <v>0.25</v>
      </c>
      <c r="AC23" s="148">
        <f t="shared" si="8"/>
        <v>14</v>
      </c>
      <c r="AD23" s="146">
        <f t="shared" si="22"/>
        <v>0.28000000000000003</v>
      </c>
      <c r="AE23" s="148">
        <f t="shared" si="4"/>
        <v>22</v>
      </c>
      <c r="AF23" s="149">
        <f t="shared" si="23"/>
        <v>0.26828999999999997</v>
      </c>
    </row>
    <row r="24" spans="1:32" x14ac:dyDescent="0.4">
      <c r="A24" s="362" t="s">
        <v>110</v>
      </c>
      <c r="B24" s="151" t="s">
        <v>108</v>
      </c>
      <c r="C24" s="152">
        <v>0</v>
      </c>
      <c r="D24" s="132">
        <f t="shared" si="9"/>
        <v>0</v>
      </c>
      <c r="E24" s="133">
        <v>0</v>
      </c>
      <c r="F24" s="132">
        <f t="shared" si="9"/>
        <v>0</v>
      </c>
      <c r="G24" s="134">
        <f t="shared" si="6"/>
        <v>0</v>
      </c>
      <c r="H24" s="135">
        <f t="shared" si="10"/>
        <v>0</v>
      </c>
      <c r="I24" s="131">
        <v>0</v>
      </c>
      <c r="J24" s="132">
        <f t="shared" si="11"/>
        <v>0</v>
      </c>
      <c r="K24" s="133">
        <v>0</v>
      </c>
      <c r="L24" s="132">
        <f t="shared" si="12"/>
        <v>0</v>
      </c>
      <c r="M24" s="134">
        <f t="shared" si="0"/>
        <v>0</v>
      </c>
      <c r="N24" s="135">
        <f t="shared" si="13"/>
        <v>0</v>
      </c>
      <c r="O24" s="131">
        <v>0</v>
      </c>
      <c r="P24" s="132">
        <f t="shared" si="14"/>
        <v>0</v>
      </c>
      <c r="Q24" s="133">
        <v>0</v>
      </c>
      <c r="R24" s="132">
        <f t="shared" si="15"/>
        <v>0</v>
      </c>
      <c r="S24" s="134">
        <f t="shared" si="7"/>
        <v>0</v>
      </c>
      <c r="T24" s="135">
        <f t="shared" si="16"/>
        <v>0</v>
      </c>
      <c r="U24" s="131">
        <v>0</v>
      </c>
      <c r="V24" s="132">
        <f t="shared" si="17"/>
        <v>0</v>
      </c>
      <c r="W24" s="133">
        <v>0</v>
      </c>
      <c r="X24" s="132">
        <f t="shared" si="18"/>
        <v>0</v>
      </c>
      <c r="Y24" s="134">
        <f t="shared" si="2"/>
        <v>0</v>
      </c>
      <c r="Z24" s="135">
        <f t="shared" si="19"/>
        <v>0</v>
      </c>
      <c r="AA24" s="136">
        <f t="shared" si="20"/>
        <v>0</v>
      </c>
      <c r="AB24" s="132">
        <f t="shared" si="21"/>
        <v>0</v>
      </c>
      <c r="AC24" s="134">
        <f t="shared" si="8"/>
        <v>0</v>
      </c>
      <c r="AD24" s="132">
        <f t="shared" si="22"/>
        <v>0</v>
      </c>
      <c r="AE24" s="134">
        <f t="shared" si="4"/>
        <v>0</v>
      </c>
      <c r="AF24" s="135">
        <f t="shared" si="23"/>
        <v>0</v>
      </c>
    </row>
    <row r="25" spans="1:32" x14ac:dyDescent="0.4">
      <c r="A25" s="362"/>
      <c r="B25" s="151" t="s">
        <v>109</v>
      </c>
      <c r="C25" s="153">
        <v>0</v>
      </c>
      <c r="D25" s="146">
        <f t="shared" si="9"/>
        <v>0</v>
      </c>
      <c r="E25" s="147">
        <v>0</v>
      </c>
      <c r="F25" s="146">
        <f t="shared" si="9"/>
        <v>0</v>
      </c>
      <c r="G25" s="148">
        <f t="shared" si="6"/>
        <v>0</v>
      </c>
      <c r="H25" s="149">
        <f t="shared" si="10"/>
        <v>0</v>
      </c>
      <c r="I25" s="145">
        <v>0</v>
      </c>
      <c r="J25" s="146">
        <f t="shared" si="11"/>
        <v>0</v>
      </c>
      <c r="K25" s="147">
        <v>0</v>
      </c>
      <c r="L25" s="146">
        <f t="shared" si="12"/>
        <v>0</v>
      </c>
      <c r="M25" s="148">
        <f t="shared" si="0"/>
        <v>0</v>
      </c>
      <c r="N25" s="149">
        <f t="shared" si="13"/>
        <v>0</v>
      </c>
      <c r="O25" s="145">
        <v>0</v>
      </c>
      <c r="P25" s="146">
        <f t="shared" si="14"/>
        <v>0</v>
      </c>
      <c r="Q25" s="147">
        <v>0</v>
      </c>
      <c r="R25" s="146">
        <f t="shared" si="15"/>
        <v>0</v>
      </c>
      <c r="S25" s="148">
        <f t="shared" si="7"/>
        <v>0</v>
      </c>
      <c r="T25" s="149">
        <f t="shared" si="16"/>
        <v>0</v>
      </c>
      <c r="U25" s="145">
        <v>0</v>
      </c>
      <c r="V25" s="146">
        <f t="shared" si="17"/>
        <v>0</v>
      </c>
      <c r="W25" s="147">
        <v>0</v>
      </c>
      <c r="X25" s="146">
        <f t="shared" si="18"/>
        <v>0</v>
      </c>
      <c r="Y25" s="148">
        <f t="shared" si="2"/>
        <v>0</v>
      </c>
      <c r="Z25" s="149">
        <f t="shared" si="19"/>
        <v>0</v>
      </c>
      <c r="AA25" s="150">
        <f t="shared" si="20"/>
        <v>0</v>
      </c>
      <c r="AB25" s="146">
        <f t="shared" si="21"/>
        <v>0</v>
      </c>
      <c r="AC25" s="148">
        <f t="shared" si="8"/>
        <v>0</v>
      </c>
      <c r="AD25" s="146">
        <f t="shared" si="22"/>
        <v>0</v>
      </c>
      <c r="AE25" s="148">
        <f t="shared" si="4"/>
        <v>0</v>
      </c>
      <c r="AF25" s="149">
        <f t="shared" si="23"/>
        <v>0</v>
      </c>
    </row>
    <row r="26" spans="1:32" x14ac:dyDescent="0.4">
      <c r="A26" s="356" t="s">
        <v>111</v>
      </c>
      <c r="B26" s="151" t="s">
        <v>112</v>
      </c>
      <c r="C26" s="152">
        <v>0</v>
      </c>
      <c r="D26" s="132">
        <f t="shared" si="9"/>
        <v>0</v>
      </c>
      <c r="E26" s="133">
        <v>0</v>
      </c>
      <c r="F26" s="132">
        <f t="shared" si="9"/>
        <v>0</v>
      </c>
      <c r="G26" s="134">
        <f t="shared" si="6"/>
        <v>0</v>
      </c>
      <c r="H26" s="135">
        <f t="shared" si="10"/>
        <v>0</v>
      </c>
      <c r="I26" s="131">
        <v>0</v>
      </c>
      <c r="J26" s="132">
        <f t="shared" si="11"/>
        <v>0</v>
      </c>
      <c r="K26" s="133">
        <v>0</v>
      </c>
      <c r="L26" s="132">
        <f t="shared" si="12"/>
        <v>0</v>
      </c>
      <c r="M26" s="134">
        <f t="shared" si="0"/>
        <v>0</v>
      </c>
      <c r="N26" s="135">
        <f t="shared" si="13"/>
        <v>0</v>
      </c>
      <c r="O26" s="131">
        <v>0</v>
      </c>
      <c r="P26" s="132">
        <f t="shared" si="14"/>
        <v>0</v>
      </c>
      <c r="Q26" s="133">
        <v>0</v>
      </c>
      <c r="R26" s="132">
        <f t="shared" si="15"/>
        <v>0</v>
      </c>
      <c r="S26" s="134">
        <f t="shared" si="7"/>
        <v>0</v>
      </c>
      <c r="T26" s="135">
        <f t="shared" si="16"/>
        <v>0</v>
      </c>
      <c r="U26" s="131">
        <v>1</v>
      </c>
      <c r="V26" s="132">
        <f t="shared" si="17"/>
        <v>4.761E-2</v>
      </c>
      <c r="W26" s="133">
        <v>0</v>
      </c>
      <c r="X26" s="132">
        <f t="shared" si="18"/>
        <v>0</v>
      </c>
      <c r="Y26" s="134">
        <f t="shared" si="2"/>
        <v>1</v>
      </c>
      <c r="Z26" s="135">
        <f t="shared" si="19"/>
        <v>2.1729999999999999E-2</v>
      </c>
      <c r="AA26" s="136">
        <f t="shared" si="20"/>
        <v>1</v>
      </c>
      <c r="AB26" s="132">
        <f t="shared" si="21"/>
        <v>3.125E-2</v>
      </c>
      <c r="AC26" s="134">
        <f t="shared" si="8"/>
        <v>0</v>
      </c>
      <c r="AD26" s="132">
        <f t="shared" si="22"/>
        <v>0</v>
      </c>
      <c r="AE26" s="134">
        <f t="shared" si="4"/>
        <v>1</v>
      </c>
      <c r="AF26" s="135">
        <f t="shared" si="23"/>
        <v>1.2189999999999999E-2</v>
      </c>
    </row>
    <row r="27" spans="1:32" x14ac:dyDescent="0.4">
      <c r="A27" s="356"/>
      <c r="B27" s="154" t="s">
        <v>113</v>
      </c>
      <c r="C27" s="155">
        <v>0</v>
      </c>
      <c r="D27" s="139">
        <f t="shared" si="9"/>
        <v>0</v>
      </c>
      <c r="E27" s="140">
        <v>1</v>
      </c>
      <c r="F27" s="139">
        <f t="shared" si="9"/>
        <v>1</v>
      </c>
      <c r="G27" s="141">
        <f t="shared" si="6"/>
        <v>1</v>
      </c>
      <c r="H27" s="142">
        <f t="shared" si="10"/>
        <v>1</v>
      </c>
      <c r="I27" s="138">
        <v>2</v>
      </c>
      <c r="J27" s="139">
        <f t="shared" si="11"/>
        <v>0.4</v>
      </c>
      <c r="K27" s="140">
        <v>1</v>
      </c>
      <c r="L27" s="139">
        <f t="shared" si="12"/>
        <v>0.16666</v>
      </c>
      <c r="M27" s="141">
        <f t="shared" si="0"/>
        <v>3</v>
      </c>
      <c r="N27" s="142">
        <f t="shared" si="13"/>
        <v>0.27272000000000002</v>
      </c>
      <c r="O27" s="138">
        <v>3</v>
      </c>
      <c r="P27" s="139">
        <f t="shared" si="14"/>
        <v>0.5</v>
      </c>
      <c r="Q27" s="140">
        <v>0</v>
      </c>
      <c r="R27" s="139">
        <f t="shared" si="15"/>
        <v>0</v>
      </c>
      <c r="S27" s="141">
        <f t="shared" si="7"/>
        <v>3</v>
      </c>
      <c r="T27" s="142">
        <f t="shared" si="16"/>
        <v>0.125</v>
      </c>
      <c r="U27" s="138">
        <v>13</v>
      </c>
      <c r="V27" s="139">
        <f t="shared" si="17"/>
        <v>0.61904000000000003</v>
      </c>
      <c r="W27" s="140">
        <v>0</v>
      </c>
      <c r="X27" s="139">
        <f t="shared" si="18"/>
        <v>0</v>
      </c>
      <c r="Y27" s="141">
        <f t="shared" si="2"/>
        <v>13</v>
      </c>
      <c r="Z27" s="142">
        <f t="shared" si="19"/>
        <v>0.28260000000000002</v>
      </c>
      <c r="AA27" s="143">
        <f t="shared" si="20"/>
        <v>18</v>
      </c>
      <c r="AB27" s="139">
        <f t="shared" si="21"/>
        <v>0.5625</v>
      </c>
      <c r="AC27" s="141">
        <f t="shared" si="8"/>
        <v>2</v>
      </c>
      <c r="AD27" s="139">
        <f t="shared" si="22"/>
        <v>0.04</v>
      </c>
      <c r="AE27" s="141">
        <f t="shared" si="4"/>
        <v>20</v>
      </c>
      <c r="AF27" s="142">
        <f t="shared" si="23"/>
        <v>0.24390000000000001</v>
      </c>
    </row>
    <row r="28" spans="1:32" x14ac:dyDescent="0.4">
      <c r="A28" s="356"/>
      <c r="B28" s="154" t="s">
        <v>114</v>
      </c>
      <c r="C28" s="153">
        <v>0</v>
      </c>
      <c r="D28" s="146">
        <f t="shared" si="9"/>
        <v>0</v>
      </c>
      <c r="E28" s="147">
        <v>0</v>
      </c>
      <c r="F28" s="146">
        <f t="shared" si="9"/>
        <v>0</v>
      </c>
      <c r="G28" s="148">
        <f t="shared" si="6"/>
        <v>0</v>
      </c>
      <c r="H28" s="149">
        <f t="shared" si="10"/>
        <v>0</v>
      </c>
      <c r="I28" s="145">
        <v>3</v>
      </c>
      <c r="J28" s="146">
        <f t="shared" si="11"/>
        <v>0.6</v>
      </c>
      <c r="K28" s="147">
        <v>5</v>
      </c>
      <c r="L28" s="146">
        <f t="shared" si="12"/>
        <v>0.83333000000000002</v>
      </c>
      <c r="M28" s="148">
        <f t="shared" si="0"/>
        <v>8</v>
      </c>
      <c r="N28" s="149">
        <f t="shared" si="13"/>
        <v>0.72726999999999997</v>
      </c>
      <c r="O28" s="145">
        <v>3</v>
      </c>
      <c r="P28" s="146">
        <f t="shared" si="14"/>
        <v>0.5</v>
      </c>
      <c r="Q28" s="147">
        <v>18</v>
      </c>
      <c r="R28" s="146">
        <f t="shared" si="15"/>
        <v>1</v>
      </c>
      <c r="S28" s="148">
        <f t="shared" si="7"/>
        <v>21</v>
      </c>
      <c r="T28" s="149">
        <f t="shared" si="16"/>
        <v>0.875</v>
      </c>
      <c r="U28" s="145">
        <v>7</v>
      </c>
      <c r="V28" s="146">
        <f t="shared" si="17"/>
        <v>0.33333000000000002</v>
      </c>
      <c r="W28" s="147">
        <v>25</v>
      </c>
      <c r="X28" s="146">
        <f t="shared" si="18"/>
        <v>1</v>
      </c>
      <c r="Y28" s="148">
        <f t="shared" si="2"/>
        <v>32</v>
      </c>
      <c r="Z28" s="149">
        <f t="shared" si="19"/>
        <v>0.69564999999999999</v>
      </c>
      <c r="AA28" s="150">
        <f t="shared" si="20"/>
        <v>13</v>
      </c>
      <c r="AB28" s="146">
        <f t="shared" si="21"/>
        <v>0.40625</v>
      </c>
      <c r="AC28" s="148">
        <f t="shared" si="8"/>
        <v>48</v>
      </c>
      <c r="AD28" s="146">
        <f t="shared" si="22"/>
        <v>0.96</v>
      </c>
      <c r="AE28" s="148">
        <f t="shared" si="4"/>
        <v>61</v>
      </c>
      <c r="AF28" s="149">
        <f t="shared" si="23"/>
        <v>0.74390000000000001</v>
      </c>
    </row>
    <row r="29" spans="1:32" x14ac:dyDescent="0.4">
      <c r="A29" s="360" t="s">
        <v>115</v>
      </c>
      <c r="B29" s="151" t="s">
        <v>108</v>
      </c>
      <c r="C29" s="152">
        <v>0</v>
      </c>
      <c r="D29" s="132">
        <f t="shared" si="9"/>
        <v>0</v>
      </c>
      <c r="E29" s="133">
        <v>1</v>
      </c>
      <c r="F29" s="132">
        <f t="shared" si="9"/>
        <v>1</v>
      </c>
      <c r="G29" s="134">
        <f t="shared" si="6"/>
        <v>1</v>
      </c>
      <c r="H29" s="135">
        <f t="shared" si="10"/>
        <v>1</v>
      </c>
      <c r="I29" s="131">
        <v>4</v>
      </c>
      <c r="J29" s="132">
        <f t="shared" si="11"/>
        <v>0.8</v>
      </c>
      <c r="K29" s="133">
        <v>4</v>
      </c>
      <c r="L29" s="132">
        <f t="shared" si="12"/>
        <v>0.66666000000000003</v>
      </c>
      <c r="M29" s="134">
        <f t="shared" si="0"/>
        <v>8</v>
      </c>
      <c r="N29" s="135">
        <f t="shared" si="13"/>
        <v>0.72726999999999997</v>
      </c>
      <c r="O29" s="131">
        <v>5</v>
      </c>
      <c r="P29" s="132">
        <f t="shared" si="14"/>
        <v>0.83333000000000002</v>
      </c>
      <c r="Q29" s="133">
        <v>17</v>
      </c>
      <c r="R29" s="132">
        <f t="shared" si="15"/>
        <v>0.94443999999999995</v>
      </c>
      <c r="S29" s="134">
        <f t="shared" si="7"/>
        <v>22</v>
      </c>
      <c r="T29" s="135">
        <f t="shared" si="16"/>
        <v>0.91666000000000003</v>
      </c>
      <c r="U29" s="131">
        <v>19</v>
      </c>
      <c r="V29" s="132">
        <f t="shared" si="17"/>
        <v>0.90476000000000001</v>
      </c>
      <c r="W29" s="133">
        <v>23</v>
      </c>
      <c r="X29" s="132">
        <f t="shared" si="18"/>
        <v>0.92</v>
      </c>
      <c r="Y29" s="134">
        <f t="shared" si="2"/>
        <v>42</v>
      </c>
      <c r="Z29" s="135">
        <f t="shared" si="19"/>
        <v>0.91303999999999996</v>
      </c>
      <c r="AA29" s="136">
        <f t="shared" si="20"/>
        <v>28</v>
      </c>
      <c r="AB29" s="132">
        <f t="shared" si="21"/>
        <v>0.875</v>
      </c>
      <c r="AC29" s="134">
        <f t="shared" si="8"/>
        <v>45</v>
      </c>
      <c r="AD29" s="132">
        <f t="shared" si="22"/>
        <v>0.9</v>
      </c>
      <c r="AE29" s="134">
        <f t="shared" si="4"/>
        <v>73</v>
      </c>
      <c r="AF29" s="135">
        <f t="shared" si="23"/>
        <v>0.89024000000000003</v>
      </c>
    </row>
    <row r="30" spans="1:32" x14ac:dyDescent="0.4">
      <c r="A30" s="360"/>
      <c r="B30" s="151" t="s">
        <v>109</v>
      </c>
      <c r="C30" s="153">
        <v>0</v>
      </c>
      <c r="D30" s="146">
        <f t="shared" si="9"/>
        <v>0</v>
      </c>
      <c r="E30" s="147">
        <v>0</v>
      </c>
      <c r="F30" s="146">
        <f t="shared" si="9"/>
        <v>0</v>
      </c>
      <c r="G30" s="148">
        <f t="shared" si="6"/>
        <v>0</v>
      </c>
      <c r="H30" s="149">
        <f t="shared" si="10"/>
        <v>0</v>
      </c>
      <c r="I30" s="145">
        <v>1</v>
      </c>
      <c r="J30" s="146">
        <f t="shared" si="11"/>
        <v>0.2</v>
      </c>
      <c r="K30" s="147">
        <v>2</v>
      </c>
      <c r="L30" s="146">
        <f t="shared" si="12"/>
        <v>0.33333000000000002</v>
      </c>
      <c r="M30" s="148">
        <f t="shared" si="0"/>
        <v>3</v>
      </c>
      <c r="N30" s="149">
        <f t="shared" si="13"/>
        <v>0.27272000000000002</v>
      </c>
      <c r="O30" s="145">
        <v>1</v>
      </c>
      <c r="P30" s="146">
        <f t="shared" si="14"/>
        <v>0.16666</v>
      </c>
      <c r="Q30" s="147">
        <v>1</v>
      </c>
      <c r="R30" s="146">
        <f t="shared" si="15"/>
        <v>5.5550000000000002E-2</v>
      </c>
      <c r="S30" s="148">
        <f t="shared" si="7"/>
        <v>2</v>
      </c>
      <c r="T30" s="149">
        <f t="shared" si="16"/>
        <v>8.3330000000000001E-2</v>
      </c>
      <c r="U30" s="145">
        <v>2</v>
      </c>
      <c r="V30" s="146">
        <f t="shared" si="17"/>
        <v>9.5229999999999995E-2</v>
      </c>
      <c r="W30" s="147">
        <v>2</v>
      </c>
      <c r="X30" s="146">
        <f t="shared" si="18"/>
        <v>0.08</v>
      </c>
      <c r="Y30" s="148">
        <f t="shared" si="2"/>
        <v>4</v>
      </c>
      <c r="Z30" s="149">
        <f t="shared" si="19"/>
        <v>8.695E-2</v>
      </c>
      <c r="AA30" s="150">
        <f t="shared" si="20"/>
        <v>4</v>
      </c>
      <c r="AB30" s="146">
        <f t="shared" si="21"/>
        <v>0.125</v>
      </c>
      <c r="AC30" s="148">
        <f t="shared" si="8"/>
        <v>5</v>
      </c>
      <c r="AD30" s="146">
        <f t="shared" si="22"/>
        <v>0.1</v>
      </c>
      <c r="AE30" s="148">
        <f t="shared" si="4"/>
        <v>9</v>
      </c>
      <c r="AF30" s="149">
        <f t="shared" si="23"/>
        <v>0.10975</v>
      </c>
    </row>
    <row r="31" spans="1:32" x14ac:dyDescent="0.4">
      <c r="A31" s="356" t="s">
        <v>116</v>
      </c>
      <c r="B31" s="151" t="s">
        <v>117</v>
      </c>
      <c r="C31" s="152">
        <v>0</v>
      </c>
      <c r="D31" s="132">
        <f t="shared" si="9"/>
        <v>0</v>
      </c>
      <c r="E31" s="133">
        <v>0</v>
      </c>
      <c r="F31" s="132">
        <f t="shared" si="9"/>
        <v>0</v>
      </c>
      <c r="G31" s="134">
        <f t="shared" si="6"/>
        <v>0</v>
      </c>
      <c r="H31" s="135">
        <f t="shared" si="10"/>
        <v>0</v>
      </c>
      <c r="I31" s="131">
        <v>1</v>
      </c>
      <c r="J31" s="132">
        <f t="shared" si="11"/>
        <v>0.2</v>
      </c>
      <c r="K31" s="133">
        <v>0</v>
      </c>
      <c r="L31" s="132">
        <f t="shared" si="12"/>
        <v>0</v>
      </c>
      <c r="M31" s="134">
        <f t="shared" si="0"/>
        <v>1</v>
      </c>
      <c r="N31" s="135">
        <f t="shared" si="13"/>
        <v>9.0899999999999995E-2</v>
      </c>
      <c r="O31" s="131">
        <v>1</v>
      </c>
      <c r="P31" s="132">
        <f t="shared" si="14"/>
        <v>0.16666</v>
      </c>
      <c r="Q31" s="133">
        <v>0</v>
      </c>
      <c r="R31" s="132">
        <f t="shared" si="15"/>
        <v>0</v>
      </c>
      <c r="S31" s="134">
        <f t="shared" si="7"/>
        <v>1</v>
      </c>
      <c r="T31" s="135">
        <f t="shared" si="16"/>
        <v>4.1660000000000003E-2</v>
      </c>
      <c r="U31" s="131">
        <v>3</v>
      </c>
      <c r="V31" s="132">
        <f t="shared" si="17"/>
        <v>0.14285</v>
      </c>
      <c r="W31" s="133">
        <v>3</v>
      </c>
      <c r="X31" s="132">
        <f t="shared" si="18"/>
        <v>0.12</v>
      </c>
      <c r="Y31" s="134">
        <f t="shared" si="2"/>
        <v>6</v>
      </c>
      <c r="Z31" s="135">
        <f t="shared" si="19"/>
        <v>0.13042999999999999</v>
      </c>
      <c r="AA31" s="136">
        <f t="shared" si="20"/>
        <v>5</v>
      </c>
      <c r="AB31" s="132">
        <f t="shared" si="21"/>
        <v>0.15625</v>
      </c>
      <c r="AC31" s="134">
        <f t="shared" si="8"/>
        <v>3</v>
      </c>
      <c r="AD31" s="132">
        <f t="shared" si="22"/>
        <v>0.06</v>
      </c>
      <c r="AE31" s="134">
        <f t="shared" si="4"/>
        <v>8</v>
      </c>
      <c r="AF31" s="135">
        <f t="shared" si="23"/>
        <v>9.7559999999999994E-2</v>
      </c>
    </row>
    <row r="32" spans="1:32" x14ac:dyDescent="0.4">
      <c r="A32" s="356"/>
      <c r="B32" s="154" t="s">
        <v>118</v>
      </c>
      <c r="C32" s="155">
        <v>0</v>
      </c>
      <c r="D32" s="139">
        <f t="shared" si="9"/>
        <v>0</v>
      </c>
      <c r="E32" s="140">
        <v>0</v>
      </c>
      <c r="F32" s="139">
        <f t="shared" si="9"/>
        <v>0</v>
      </c>
      <c r="G32" s="141">
        <f t="shared" si="6"/>
        <v>0</v>
      </c>
      <c r="H32" s="142">
        <f t="shared" si="10"/>
        <v>0</v>
      </c>
      <c r="I32" s="138">
        <v>0</v>
      </c>
      <c r="J32" s="139">
        <f t="shared" si="11"/>
        <v>0</v>
      </c>
      <c r="K32" s="140">
        <v>0</v>
      </c>
      <c r="L32" s="139">
        <f t="shared" si="12"/>
        <v>0</v>
      </c>
      <c r="M32" s="141">
        <f t="shared" si="0"/>
        <v>0</v>
      </c>
      <c r="N32" s="142">
        <f t="shared" si="13"/>
        <v>0</v>
      </c>
      <c r="O32" s="138">
        <v>0</v>
      </c>
      <c r="P32" s="139">
        <f t="shared" si="14"/>
        <v>0</v>
      </c>
      <c r="Q32" s="140">
        <v>0</v>
      </c>
      <c r="R32" s="139">
        <f t="shared" si="15"/>
        <v>0</v>
      </c>
      <c r="S32" s="141">
        <f t="shared" si="7"/>
        <v>0</v>
      </c>
      <c r="T32" s="142">
        <f t="shared" si="16"/>
        <v>0</v>
      </c>
      <c r="U32" s="138">
        <v>5</v>
      </c>
      <c r="V32" s="139">
        <f t="shared" si="17"/>
        <v>0.23809</v>
      </c>
      <c r="W32" s="140">
        <v>2</v>
      </c>
      <c r="X32" s="139">
        <f t="shared" si="18"/>
        <v>0.08</v>
      </c>
      <c r="Y32" s="141">
        <f t="shared" si="2"/>
        <v>7</v>
      </c>
      <c r="Z32" s="142">
        <f t="shared" si="19"/>
        <v>0.15217</v>
      </c>
      <c r="AA32" s="143">
        <f t="shared" si="20"/>
        <v>5</v>
      </c>
      <c r="AB32" s="139">
        <f t="shared" si="21"/>
        <v>0.15625</v>
      </c>
      <c r="AC32" s="141">
        <f t="shared" si="8"/>
        <v>2</v>
      </c>
      <c r="AD32" s="139">
        <f t="shared" si="22"/>
        <v>0.04</v>
      </c>
      <c r="AE32" s="141">
        <f t="shared" si="4"/>
        <v>7</v>
      </c>
      <c r="AF32" s="142">
        <f t="shared" si="23"/>
        <v>8.5360000000000005E-2</v>
      </c>
    </row>
    <row r="33" spans="1:32" x14ac:dyDescent="0.4">
      <c r="A33" s="356"/>
      <c r="B33" s="151" t="s">
        <v>119</v>
      </c>
      <c r="C33" s="155">
        <v>0</v>
      </c>
      <c r="D33" s="139">
        <f t="shared" si="9"/>
        <v>0</v>
      </c>
      <c r="E33" s="140">
        <v>0</v>
      </c>
      <c r="F33" s="139">
        <f t="shared" si="9"/>
        <v>0</v>
      </c>
      <c r="G33" s="141">
        <f t="shared" si="6"/>
        <v>0</v>
      </c>
      <c r="H33" s="142">
        <f t="shared" si="10"/>
        <v>0</v>
      </c>
      <c r="I33" s="138">
        <v>0</v>
      </c>
      <c r="J33" s="139">
        <f t="shared" si="11"/>
        <v>0</v>
      </c>
      <c r="K33" s="140">
        <v>0</v>
      </c>
      <c r="L33" s="139">
        <f t="shared" si="12"/>
        <v>0</v>
      </c>
      <c r="M33" s="141">
        <f t="shared" si="0"/>
        <v>0</v>
      </c>
      <c r="N33" s="142">
        <f t="shared" si="13"/>
        <v>0</v>
      </c>
      <c r="O33" s="138">
        <v>0</v>
      </c>
      <c r="P33" s="139">
        <f t="shared" si="14"/>
        <v>0</v>
      </c>
      <c r="Q33" s="140">
        <v>0</v>
      </c>
      <c r="R33" s="139">
        <f t="shared" si="15"/>
        <v>0</v>
      </c>
      <c r="S33" s="141">
        <f t="shared" si="7"/>
        <v>0</v>
      </c>
      <c r="T33" s="142">
        <f t="shared" si="16"/>
        <v>0</v>
      </c>
      <c r="U33" s="138">
        <v>0</v>
      </c>
      <c r="V33" s="139">
        <f t="shared" si="17"/>
        <v>0</v>
      </c>
      <c r="W33" s="140">
        <v>0</v>
      </c>
      <c r="X33" s="139">
        <f t="shared" si="18"/>
        <v>0</v>
      </c>
      <c r="Y33" s="141">
        <f t="shared" si="2"/>
        <v>0</v>
      </c>
      <c r="Z33" s="142">
        <f t="shared" si="19"/>
        <v>0</v>
      </c>
      <c r="AA33" s="143">
        <f t="shared" si="20"/>
        <v>0</v>
      </c>
      <c r="AB33" s="139">
        <f t="shared" si="21"/>
        <v>0</v>
      </c>
      <c r="AC33" s="141">
        <f t="shared" si="8"/>
        <v>0</v>
      </c>
      <c r="AD33" s="139">
        <f t="shared" si="22"/>
        <v>0</v>
      </c>
      <c r="AE33" s="141">
        <f t="shared" si="4"/>
        <v>0</v>
      </c>
      <c r="AF33" s="142">
        <f t="shared" si="23"/>
        <v>0</v>
      </c>
    </row>
    <row r="34" spans="1:32" x14ac:dyDescent="0.4">
      <c r="A34" s="356"/>
      <c r="B34" s="151" t="s">
        <v>120</v>
      </c>
      <c r="C34" s="155">
        <v>0</v>
      </c>
      <c r="D34" s="139">
        <f t="shared" si="9"/>
        <v>0</v>
      </c>
      <c r="E34" s="140">
        <v>0</v>
      </c>
      <c r="F34" s="139">
        <f t="shared" si="9"/>
        <v>0</v>
      </c>
      <c r="G34" s="141">
        <f t="shared" si="6"/>
        <v>0</v>
      </c>
      <c r="H34" s="142">
        <f t="shared" si="10"/>
        <v>0</v>
      </c>
      <c r="I34" s="138">
        <v>0</v>
      </c>
      <c r="J34" s="139">
        <f t="shared" si="11"/>
        <v>0</v>
      </c>
      <c r="K34" s="140">
        <v>0</v>
      </c>
      <c r="L34" s="139">
        <f t="shared" si="12"/>
        <v>0</v>
      </c>
      <c r="M34" s="141">
        <f t="shared" si="0"/>
        <v>0</v>
      </c>
      <c r="N34" s="142">
        <f t="shared" si="13"/>
        <v>0</v>
      </c>
      <c r="O34" s="138">
        <v>0</v>
      </c>
      <c r="P34" s="139">
        <f t="shared" si="14"/>
        <v>0</v>
      </c>
      <c r="Q34" s="140">
        <v>0</v>
      </c>
      <c r="R34" s="139">
        <f t="shared" si="15"/>
        <v>0</v>
      </c>
      <c r="S34" s="141">
        <f t="shared" si="7"/>
        <v>0</v>
      </c>
      <c r="T34" s="142">
        <f t="shared" si="16"/>
        <v>0</v>
      </c>
      <c r="U34" s="138">
        <v>1</v>
      </c>
      <c r="V34" s="139">
        <f t="shared" si="17"/>
        <v>4.761E-2</v>
      </c>
      <c r="W34" s="140">
        <v>1</v>
      </c>
      <c r="X34" s="139">
        <f t="shared" si="18"/>
        <v>0.04</v>
      </c>
      <c r="Y34" s="141">
        <f t="shared" si="2"/>
        <v>2</v>
      </c>
      <c r="Z34" s="142">
        <f t="shared" si="19"/>
        <v>4.3470000000000002E-2</v>
      </c>
      <c r="AA34" s="143">
        <f t="shared" si="20"/>
        <v>1</v>
      </c>
      <c r="AB34" s="139">
        <f t="shared" si="21"/>
        <v>3.125E-2</v>
      </c>
      <c r="AC34" s="141">
        <f t="shared" si="8"/>
        <v>1</v>
      </c>
      <c r="AD34" s="139">
        <f t="shared" si="22"/>
        <v>0.02</v>
      </c>
      <c r="AE34" s="141">
        <f t="shared" si="4"/>
        <v>2</v>
      </c>
      <c r="AF34" s="142">
        <f t="shared" si="23"/>
        <v>2.4389999999999998E-2</v>
      </c>
    </row>
    <row r="35" spans="1:32" x14ac:dyDescent="0.4">
      <c r="A35" s="356"/>
      <c r="B35" s="151" t="s">
        <v>121</v>
      </c>
      <c r="C35" s="155">
        <v>0</v>
      </c>
      <c r="D35" s="139">
        <f t="shared" si="9"/>
        <v>0</v>
      </c>
      <c r="E35" s="140">
        <v>0</v>
      </c>
      <c r="F35" s="139">
        <f t="shared" si="9"/>
        <v>0</v>
      </c>
      <c r="G35" s="141">
        <f t="shared" si="6"/>
        <v>0</v>
      </c>
      <c r="H35" s="142">
        <f t="shared" si="10"/>
        <v>0</v>
      </c>
      <c r="I35" s="138">
        <v>0</v>
      </c>
      <c r="J35" s="139">
        <f t="shared" si="11"/>
        <v>0</v>
      </c>
      <c r="K35" s="140">
        <v>0</v>
      </c>
      <c r="L35" s="139">
        <f t="shared" si="12"/>
        <v>0</v>
      </c>
      <c r="M35" s="141">
        <f t="shared" si="0"/>
        <v>0</v>
      </c>
      <c r="N35" s="142">
        <f t="shared" si="13"/>
        <v>0</v>
      </c>
      <c r="O35" s="138">
        <v>0</v>
      </c>
      <c r="P35" s="139">
        <f t="shared" si="14"/>
        <v>0</v>
      </c>
      <c r="Q35" s="140">
        <v>0</v>
      </c>
      <c r="R35" s="139">
        <f t="shared" si="15"/>
        <v>0</v>
      </c>
      <c r="S35" s="141">
        <f t="shared" si="7"/>
        <v>0</v>
      </c>
      <c r="T35" s="142">
        <f t="shared" si="16"/>
        <v>0</v>
      </c>
      <c r="U35" s="138">
        <v>0</v>
      </c>
      <c r="V35" s="139">
        <f t="shared" si="17"/>
        <v>0</v>
      </c>
      <c r="W35" s="140">
        <v>0</v>
      </c>
      <c r="X35" s="139">
        <f t="shared" si="18"/>
        <v>0</v>
      </c>
      <c r="Y35" s="141">
        <f t="shared" si="2"/>
        <v>0</v>
      </c>
      <c r="Z35" s="142">
        <f t="shared" si="19"/>
        <v>0</v>
      </c>
      <c r="AA35" s="143">
        <f t="shared" si="20"/>
        <v>0</v>
      </c>
      <c r="AB35" s="139">
        <f t="shared" si="21"/>
        <v>0</v>
      </c>
      <c r="AC35" s="141">
        <f t="shared" si="8"/>
        <v>0</v>
      </c>
      <c r="AD35" s="139">
        <f t="shared" si="22"/>
        <v>0</v>
      </c>
      <c r="AE35" s="141">
        <f t="shared" si="4"/>
        <v>0</v>
      </c>
      <c r="AF35" s="142">
        <f t="shared" si="23"/>
        <v>0</v>
      </c>
    </row>
    <row r="36" spans="1:32" x14ac:dyDescent="0.4">
      <c r="A36" s="356"/>
      <c r="B36" s="151" t="s">
        <v>122</v>
      </c>
      <c r="C36" s="153">
        <v>0</v>
      </c>
      <c r="D36" s="146">
        <f t="shared" si="9"/>
        <v>0</v>
      </c>
      <c r="E36" s="147">
        <v>0</v>
      </c>
      <c r="F36" s="146">
        <f t="shared" si="9"/>
        <v>0</v>
      </c>
      <c r="G36" s="148">
        <f t="shared" si="6"/>
        <v>0</v>
      </c>
      <c r="H36" s="149">
        <f t="shared" si="10"/>
        <v>0</v>
      </c>
      <c r="I36" s="145">
        <v>0</v>
      </c>
      <c r="J36" s="146">
        <f t="shared" si="11"/>
        <v>0</v>
      </c>
      <c r="K36" s="147">
        <v>0</v>
      </c>
      <c r="L36" s="146">
        <f t="shared" si="12"/>
        <v>0</v>
      </c>
      <c r="M36" s="148">
        <f t="shared" si="0"/>
        <v>0</v>
      </c>
      <c r="N36" s="149">
        <f t="shared" si="13"/>
        <v>0</v>
      </c>
      <c r="O36" s="145">
        <v>0</v>
      </c>
      <c r="P36" s="146">
        <f t="shared" si="14"/>
        <v>0</v>
      </c>
      <c r="Q36" s="147">
        <v>2</v>
      </c>
      <c r="R36" s="146">
        <f t="shared" si="15"/>
        <v>0.11111</v>
      </c>
      <c r="S36" s="148">
        <f t="shared" si="7"/>
        <v>2</v>
      </c>
      <c r="T36" s="149">
        <f t="shared" si="16"/>
        <v>8.3330000000000001E-2</v>
      </c>
      <c r="U36" s="145">
        <v>1</v>
      </c>
      <c r="V36" s="146">
        <f t="shared" si="17"/>
        <v>4.761E-2</v>
      </c>
      <c r="W36" s="147">
        <v>1</v>
      </c>
      <c r="X36" s="146">
        <f t="shared" si="18"/>
        <v>0.04</v>
      </c>
      <c r="Y36" s="148">
        <f t="shared" si="2"/>
        <v>2</v>
      </c>
      <c r="Z36" s="149">
        <f t="shared" si="19"/>
        <v>4.3470000000000002E-2</v>
      </c>
      <c r="AA36" s="150">
        <f t="shared" si="20"/>
        <v>1</v>
      </c>
      <c r="AB36" s="146">
        <f t="shared" si="21"/>
        <v>3.125E-2</v>
      </c>
      <c r="AC36" s="148">
        <f t="shared" si="8"/>
        <v>3</v>
      </c>
      <c r="AD36" s="146">
        <f t="shared" si="22"/>
        <v>0.06</v>
      </c>
      <c r="AE36" s="148">
        <f t="shared" si="4"/>
        <v>4</v>
      </c>
      <c r="AF36" s="149">
        <f t="shared" si="23"/>
        <v>4.8779999999999997E-2</v>
      </c>
    </row>
    <row r="37" spans="1:32" x14ac:dyDescent="0.4">
      <c r="A37" s="362" t="s">
        <v>123</v>
      </c>
      <c r="B37" s="151" t="s">
        <v>124</v>
      </c>
      <c r="C37" s="152">
        <v>0</v>
      </c>
      <c r="D37" s="132">
        <f t="shared" si="9"/>
        <v>0</v>
      </c>
      <c r="E37" s="133">
        <v>0</v>
      </c>
      <c r="F37" s="132">
        <f t="shared" si="9"/>
        <v>0</v>
      </c>
      <c r="G37" s="134">
        <f t="shared" si="6"/>
        <v>0</v>
      </c>
      <c r="H37" s="135">
        <f t="shared" si="10"/>
        <v>0</v>
      </c>
      <c r="I37" s="131">
        <v>0</v>
      </c>
      <c r="J37" s="132">
        <f t="shared" si="11"/>
        <v>0</v>
      </c>
      <c r="K37" s="133">
        <v>0</v>
      </c>
      <c r="L37" s="132">
        <f t="shared" si="12"/>
        <v>0</v>
      </c>
      <c r="M37" s="134">
        <f t="shared" si="0"/>
        <v>0</v>
      </c>
      <c r="N37" s="135">
        <f t="shared" si="13"/>
        <v>0</v>
      </c>
      <c r="O37" s="131">
        <v>0</v>
      </c>
      <c r="P37" s="132">
        <f t="shared" si="14"/>
        <v>0</v>
      </c>
      <c r="Q37" s="133">
        <v>0</v>
      </c>
      <c r="R37" s="132">
        <f t="shared" si="15"/>
        <v>0</v>
      </c>
      <c r="S37" s="134">
        <f t="shared" si="7"/>
        <v>0</v>
      </c>
      <c r="T37" s="135">
        <f t="shared" si="16"/>
        <v>0</v>
      </c>
      <c r="U37" s="131">
        <v>1</v>
      </c>
      <c r="V37" s="132">
        <f t="shared" si="17"/>
        <v>4.761E-2</v>
      </c>
      <c r="W37" s="133">
        <v>0</v>
      </c>
      <c r="X37" s="132">
        <f t="shared" si="18"/>
        <v>0</v>
      </c>
      <c r="Y37" s="134">
        <f t="shared" si="2"/>
        <v>1</v>
      </c>
      <c r="Z37" s="135">
        <f t="shared" si="19"/>
        <v>2.1729999999999999E-2</v>
      </c>
      <c r="AA37" s="136">
        <f t="shared" si="20"/>
        <v>1</v>
      </c>
      <c r="AB37" s="132">
        <f t="shared" si="21"/>
        <v>3.125E-2</v>
      </c>
      <c r="AC37" s="134">
        <f t="shared" si="8"/>
        <v>0</v>
      </c>
      <c r="AD37" s="132">
        <f t="shared" si="22"/>
        <v>0</v>
      </c>
      <c r="AE37" s="134">
        <f t="shared" si="4"/>
        <v>1</v>
      </c>
      <c r="AF37" s="135">
        <f t="shared" si="23"/>
        <v>1.2189999999999999E-2</v>
      </c>
    </row>
    <row r="38" spans="1:32" x14ac:dyDescent="0.4">
      <c r="A38" s="364"/>
      <c r="B38" s="154" t="s">
        <v>165</v>
      </c>
      <c r="C38" s="155">
        <v>0</v>
      </c>
      <c r="D38" s="139">
        <f t="shared" si="9"/>
        <v>0</v>
      </c>
      <c r="E38" s="140">
        <v>0</v>
      </c>
      <c r="F38" s="139">
        <f t="shared" si="9"/>
        <v>0</v>
      </c>
      <c r="G38" s="141">
        <f t="shared" si="6"/>
        <v>0</v>
      </c>
      <c r="H38" s="142">
        <f t="shared" si="10"/>
        <v>0</v>
      </c>
      <c r="I38" s="138">
        <v>0</v>
      </c>
      <c r="J38" s="139">
        <f t="shared" si="11"/>
        <v>0</v>
      </c>
      <c r="K38" s="140">
        <v>0</v>
      </c>
      <c r="L38" s="139">
        <f t="shared" si="12"/>
        <v>0</v>
      </c>
      <c r="M38" s="141">
        <f t="shared" si="0"/>
        <v>0</v>
      </c>
      <c r="N38" s="142">
        <f t="shared" si="13"/>
        <v>0</v>
      </c>
      <c r="O38" s="138">
        <v>0</v>
      </c>
      <c r="P38" s="139">
        <f t="shared" si="14"/>
        <v>0</v>
      </c>
      <c r="Q38" s="140">
        <v>0</v>
      </c>
      <c r="R38" s="139">
        <f t="shared" si="15"/>
        <v>0</v>
      </c>
      <c r="S38" s="141">
        <f t="shared" si="7"/>
        <v>0</v>
      </c>
      <c r="T38" s="142">
        <f t="shared" si="16"/>
        <v>0</v>
      </c>
      <c r="U38" s="138">
        <v>1</v>
      </c>
      <c r="V38" s="139">
        <f t="shared" si="17"/>
        <v>4.761E-2</v>
      </c>
      <c r="W38" s="140">
        <v>0</v>
      </c>
      <c r="X38" s="139">
        <f t="shared" si="18"/>
        <v>0</v>
      </c>
      <c r="Y38" s="141">
        <f t="shared" si="2"/>
        <v>1</v>
      </c>
      <c r="Z38" s="142">
        <f t="shared" si="19"/>
        <v>2.1729999999999999E-2</v>
      </c>
      <c r="AA38" s="143">
        <f t="shared" si="20"/>
        <v>1</v>
      </c>
      <c r="AB38" s="139">
        <f t="shared" si="21"/>
        <v>3.125E-2</v>
      </c>
      <c r="AC38" s="141">
        <f t="shared" si="8"/>
        <v>0</v>
      </c>
      <c r="AD38" s="139">
        <f t="shared" si="22"/>
        <v>0</v>
      </c>
      <c r="AE38" s="141">
        <f t="shared" si="4"/>
        <v>1</v>
      </c>
      <c r="AF38" s="142">
        <f t="shared" si="23"/>
        <v>1.2189999999999999E-2</v>
      </c>
    </row>
    <row r="39" spans="1:32" x14ac:dyDescent="0.4">
      <c r="A39" s="364"/>
      <c r="B39" s="154" t="s">
        <v>166</v>
      </c>
      <c r="C39" s="155">
        <v>0</v>
      </c>
      <c r="D39" s="139">
        <f t="shared" si="9"/>
        <v>0</v>
      </c>
      <c r="E39" s="140">
        <v>0</v>
      </c>
      <c r="F39" s="139">
        <f t="shared" si="9"/>
        <v>0</v>
      </c>
      <c r="G39" s="141">
        <f t="shared" si="6"/>
        <v>0</v>
      </c>
      <c r="H39" s="142">
        <f t="shared" si="10"/>
        <v>0</v>
      </c>
      <c r="I39" s="138">
        <v>0</v>
      </c>
      <c r="J39" s="139">
        <f t="shared" si="11"/>
        <v>0</v>
      </c>
      <c r="K39" s="140">
        <v>0</v>
      </c>
      <c r="L39" s="139">
        <f t="shared" si="12"/>
        <v>0</v>
      </c>
      <c r="M39" s="141">
        <f t="shared" si="0"/>
        <v>0</v>
      </c>
      <c r="N39" s="142">
        <f t="shared" si="13"/>
        <v>0</v>
      </c>
      <c r="O39" s="138">
        <v>0</v>
      </c>
      <c r="P39" s="139">
        <f t="shared" si="14"/>
        <v>0</v>
      </c>
      <c r="Q39" s="140">
        <v>0</v>
      </c>
      <c r="R39" s="139">
        <f t="shared" si="15"/>
        <v>0</v>
      </c>
      <c r="S39" s="141">
        <f t="shared" si="7"/>
        <v>0</v>
      </c>
      <c r="T39" s="142">
        <f t="shared" si="16"/>
        <v>0</v>
      </c>
      <c r="U39" s="138">
        <v>1</v>
      </c>
      <c r="V39" s="139">
        <f t="shared" si="17"/>
        <v>4.761E-2</v>
      </c>
      <c r="W39" s="140">
        <v>4</v>
      </c>
      <c r="X39" s="139">
        <f t="shared" si="18"/>
        <v>0.16</v>
      </c>
      <c r="Y39" s="141">
        <f t="shared" si="2"/>
        <v>5</v>
      </c>
      <c r="Z39" s="142">
        <f t="shared" si="19"/>
        <v>0.10868999999999999</v>
      </c>
      <c r="AA39" s="143">
        <f t="shared" si="20"/>
        <v>1</v>
      </c>
      <c r="AB39" s="139">
        <f t="shared" si="21"/>
        <v>3.125E-2</v>
      </c>
      <c r="AC39" s="141">
        <f t="shared" si="8"/>
        <v>4</v>
      </c>
      <c r="AD39" s="139">
        <f t="shared" si="22"/>
        <v>0.08</v>
      </c>
      <c r="AE39" s="141">
        <f t="shared" si="4"/>
        <v>5</v>
      </c>
      <c r="AF39" s="142">
        <f t="shared" si="23"/>
        <v>6.0970000000000003E-2</v>
      </c>
    </row>
    <row r="40" spans="1:32" x14ac:dyDescent="0.4">
      <c r="A40" s="364"/>
      <c r="B40" s="154" t="s">
        <v>167</v>
      </c>
      <c r="C40" s="155">
        <v>0</v>
      </c>
      <c r="D40" s="139">
        <f t="shared" si="9"/>
        <v>0</v>
      </c>
      <c r="E40" s="140">
        <v>0</v>
      </c>
      <c r="F40" s="139">
        <f t="shared" si="9"/>
        <v>0</v>
      </c>
      <c r="G40" s="141">
        <f t="shared" si="6"/>
        <v>0</v>
      </c>
      <c r="H40" s="142">
        <f t="shared" si="10"/>
        <v>0</v>
      </c>
      <c r="I40" s="138">
        <v>0</v>
      </c>
      <c r="J40" s="139">
        <f t="shared" si="11"/>
        <v>0</v>
      </c>
      <c r="K40" s="140">
        <v>0</v>
      </c>
      <c r="L40" s="139">
        <f t="shared" si="12"/>
        <v>0</v>
      </c>
      <c r="M40" s="141">
        <f t="shared" si="0"/>
        <v>0</v>
      </c>
      <c r="N40" s="142">
        <f t="shared" si="13"/>
        <v>0</v>
      </c>
      <c r="O40" s="138">
        <v>0</v>
      </c>
      <c r="P40" s="139">
        <f t="shared" si="14"/>
        <v>0</v>
      </c>
      <c r="Q40" s="140">
        <v>1</v>
      </c>
      <c r="R40" s="139">
        <f t="shared" si="15"/>
        <v>5.5550000000000002E-2</v>
      </c>
      <c r="S40" s="141">
        <f t="shared" si="7"/>
        <v>1</v>
      </c>
      <c r="T40" s="142">
        <f t="shared" si="16"/>
        <v>4.1660000000000003E-2</v>
      </c>
      <c r="U40" s="138">
        <v>5</v>
      </c>
      <c r="V40" s="139">
        <f t="shared" si="17"/>
        <v>0.23809</v>
      </c>
      <c r="W40" s="140">
        <v>2</v>
      </c>
      <c r="X40" s="139">
        <f t="shared" si="18"/>
        <v>0.08</v>
      </c>
      <c r="Y40" s="141">
        <f t="shared" si="2"/>
        <v>7</v>
      </c>
      <c r="Z40" s="142">
        <f t="shared" si="19"/>
        <v>0.15217</v>
      </c>
      <c r="AA40" s="143">
        <f t="shared" si="20"/>
        <v>5</v>
      </c>
      <c r="AB40" s="139">
        <f t="shared" si="21"/>
        <v>0.15625</v>
      </c>
      <c r="AC40" s="141">
        <f t="shared" si="8"/>
        <v>3</v>
      </c>
      <c r="AD40" s="139">
        <f t="shared" si="22"/>
        <v>0.06</v>
      </c>
      <c r="AE40" s="141">
        <f t="shared" si="4"/>
        <v>8</v>
      </c>
      <c r="AF40" s="142">
        <f t="shared" si="23"/>
        <v>9.7559999999999994E-2</v>
      </c>
    </row>
    <row r="41" spans="1:32" x14ac:dyDescent="0.4">
      <c r="A41" s="364"/>
      <c r="B41" s="154" t="s">
        <v>125</v>
      </c>
      <c r="C41" s="153">
        <v>0</v>
      </c>
      <c r="D41" s="146">
        <f t="shared" si="9"/>
        <v>0</v>
      </c>
      <c r="E41" s="147">
        <v>1</v>
      </c>
      <c r="F41" s="146">
        <f t="shared" si="9"/>
        <v>1</v>
      </c>
      <c r="G41" s="148">
        <f t="shared" si="6"/>
        <v>1</v>
      </c>
      <c r="H41" s="149">
        <f t="shared" si="10"/>
        <v>1</v>
      </c>
      <c r="I41" s="145">
        <v>5</v>
      </c>
      <c r="J41" s="146">
        <f t="shared" si="11"/>
        <v>1</v>
      </c>
      <c r="K41" s="147">
        <v>6</v>
      </c>
      <c r="L41" s="146">
        <f t="shared" si="12"/>
        <v>1</v>
      </c>
      <c r="M41" s="148">
        <f t="shared" si="0"/>
        <v>11</v>
      </c>
      <c r="N41" s="149">
        <f t="shared" si="13"/>
        <v>1</v>
      </c>
      <c r="O41" s="145">
        <v>6</v>
      </c>
      <c r="P41" s="146">
        <f t="shared" si="14"/>
        <v>1</v>
      </c>
      <c r="Q41" s="147">
        <v>17</v>
      </c>
      <c r="R41" s="146">
        <f t="shared" si="15"/>
        <v>0.94443999999999995</v>
      </c>
      <c r="S41" s="148">
        <f t="shared" si="7"/>
        <v>23</v>
      </c>
      <c r="T41" s="149">
        <f t="shared" si="16"/>
        <v>0.95833000000000002</v>
      </c>
      <c r="U41" s="145">
        <v>13</v>
      </c>
      <c r="V41" s="146">
        <f t="shared" si="17"/>
        <v>0.61904000000000003</v>
      </c>
      <c r="W41" s="147">
        <v>19</v>
      </c>
      <c r="X41" s="146">
        <f t="shared" si="18"/>
        <v>0.76</v>
      </c>
      <c r="Y41" s="148">
        <f t="shared" si="2"/>
        <v>32</v>
      </c>
      <c r="Z41" s="149">
        <f t="shared" si="19"/>
        <v>0.69564999999999999</v>
      </c>
      <c r="AA41" s="150">
        <f t="shared" si="20"/>
        <v>24</v>
      </c>
      <c r="AB41" s="146">
        <f t="shared" si="21"/>
        <v>0.75</v>
      </c>
      <c r="AC41" s="148">
        <f t="shared" si="8"/>
        <v>43</v>
      </c>
      <c r="AD41" s="146">
        <f t="shared" si="22"/>
        <v>0.86</v>
      </c>
      <c r="AE41" s="148">
        <f t="shared" si="4"/>
        <v>67</v>
      </c>
      <c r="AF41" s="149">
        <f t="shared" si="23"/>
        <v>0.81706999999999996</v>
      </c>
    </row>
    <row r="42" spans="1:32" x14ac:dyDescent="0.4">
      <c r="A42" s="356" t="s">
        <v>126</v>
      </c>
      <c r="B42" s="154" t="s">
        <v>127</v>
      </c>
      <c r="C42" s="152">
        <v>0</v>
      </c>
      <c r="D42" s="132">
        <f t="shared" si="9"/>
        <v>0</v>
      </c>
      <c r="E42" s="133">
        <v>0</v>
      </c>
      <c r="F42" s="132">
        <f t="shared" si="9"/>
        <v>0</v>
      </c>
      <c r="G42" s="134">
        <f t="shared" si="6"/>
        <v>0</v>
      </c>
      <c r="H42" s="135">
        <f t="shared" si="10"/>
        <v>0</v>
      </c>
      <c r="I42" s="131">
        <v>3</v>
      </c>
      <c r="J42" s="132">
        <f t="shared" si="11"/>
        <v>0.6</v>
      </c>
      <c r="K42" s="133">
        <v>4</v>
      </c>
      <c r="L42" s="132">
        <f t="shared" si="12"/>
        <v>0.66666000000000003</v>
      </c>
      <c r="M42" s="134">
        <f t="shared" si="0"/>
        <v>7</v>
      </c>
      <c r="N42" s="135">
        <f t="shared" si="13"/>
        <v>0.63636000000000004</v>
      </c>
      <c r="O42" s="131">
        <v>5</v>
      </c>
      <c r="P42" s="132">
        <f t="shared" si="14"/>
        <v>0.83333000000000002</v>
      </c>
      <c r="Q42" s="133">
        <v>11</v>
      </c>
      <c r="R42" s="132">
        <f t="shared" si="15"/>
        <v>0.61111000000000004</v>
      </c>
      <c r="S42" s="134">
        <f t="shared" si="7"/>
        <v>16</v>
      </c>
      <c r="T42" s="135">
        <f t="shared" si="16"/>
        <v>0.66666000000000003</v>
      </c>
      <c r="U42" s="131">
        <v>15</v>
      </c>
      <c r="V42" s="132">
        <f t="shared" si="17"/>
        <v>0.71428000000000003</v>
      </c>
      <c r="W42" s="133">
        <v>16</v>
      </c>
      <c r="X42" s="132">
        <f t="shared" si="18"/>
        <v>0.64</v>
      </c>
      <c r="Y42" s="134">
        <f t="shared" si="2"/>
        <v>31</v>
      </c>
      <c r="Z42" s="135">
        <f t="shared" si="19"/>
        <v>0.67391000000000001</v>
      </c>
      <c r="AA42" s="136">
        <f t="shared" si="20"/>
        <v>23</v>
      </c>
      <c r="AB42" s="132">
        <f t="shared" si="21"/>
        <v>0.71875</v>
      </c>
      <c r="AC42" s="134">
        <f t="shared" si="8"/>
        <v>31</v>
      </c>
      <c r="AD42" s="132">
        <f t="shared" si="22"/>
        <v>0.62</v>
      </c>
      <c r="AE42" s="134">
        <f t="shared" si="4"/>
        <v>54</v>
      </c>
      <c r="AF42" s="135">
        <f t="shared" si="23"/>
        <v>0.65852999999999995</v>
      </c>
    </row>
    <row r="43" spans="1:32" x14ac:dyDescent="0.4">
      <c r="A43" s="356"/>
      <c r="B43" s="154" t="s">
        <v>128</v>
      </c>
      <c r="C43" s="155">
        <v>0</v>
      </c>
      <c r="D43" s="139">
        <f t="shared" si="9"/>
        <v>0</v>
      </c>
      <c r="E43" s="140">
        <v>1</v>
      </c>
      <c r="F43" s="139">
        <f t="shared" si="9"/>
        <v>1</v>
      </c>
      <c r="G43" s="141">
        <f t="shared" si="6"/>
        <v>1</v>
      </c>
      <c r="H43" s="142">
        <f t="shared" si="10"/>
        <v>1</v>
      </c>
      <c r="I43" s="138">
        <v>2</v>
      </c>
      <c r="J43" s="139">
        <f t="shared" si="11"/>
        <v>0.4</v>
      </c>
      <c r="K43" s="140">
        <v>2</v>
      </c>
      <c r="L43" s="139">
        <f t="shared" si="12"/>
        <v>0.33333000000000002</v>
      </c>
      <c r="M43" s="141">
        <f t="shared" si="0"/>
        <v>4</v>
      </c>
      <c r="N43" s="142">
        <f t="shared" si="13"/>
        <v>0.36363000000000001</v>
      </c>
      <c r="O43" s="138">
        <v>1</v>
      </c>
      <c r="P43" s="139">
        <f t="shared" si="14"/>
        <v>0.16666</v>
      </c>
      <c r="Q43" s="140">
        <v>7</v>
      </c>
      <c r="R43" s="139">
        <f t="shared" si="15"/>
        <v>0.38888</v>
      </c>
      <c r="S43" s="141">
        <f t="shared" si="7"/>
        <v>8</v>
      </c>
      <c r="T43" s="142">
        <f t="shared" si="16"/>
        <v>0.33333000000000002</v>
      </c>
      <c r="U43" s="138">
        <v>5</v>
      </c>
      <c r="V43" s="139">
        <f t="shared" si="17"/>
        <v>0.23809</v>
      </c>
      <c r="W43" s="140">
        <v>9</v>
      </c>
      <c r="X43" s="139">
        <f t="shared" si="18"/>
        <v>0.36</v>
      </c>
      <c r="Y43" s="141">
        <f t="shared" si="2"/>
        <v>14</v>
      </c>
      <c r="Z43" s="142">
        <f t="shared" si="19"/>
        <v>0.30434</v>
      </c>
      <c r="AA43" s="143">
        <f t="shared" si="20"/>
        <v>8</v>
      </c>
      <c r="AB43" s="139">
        <f t="shared" si="21"/>
        <v>0.25</v>
      </c>
      <c r="AC43" s="141">
        <f t="shared" si="8"/>
        <v>19</v>
      </c>
      <c r="AD43" s="139">
        <f t="shared" si="22"/>
        <v>0.38</v>
      </c>
      <c r="AE43" s="141">
        <f t="shared" si="4"/>
        <v>27</v>
      </c>
      <c r="AF43" s="142">
        <f t="shared" si="23"/>
        <v>0.32926</v>
      </c>
    </row>
    <row r="44" spans="1:32" x14ac:dyDescent="0.4">
      <c r="A44" s="356"/>
      <c r="B44" s="154" t="s">
        <v>129</v>
      </c>
      <c r="C44" s="155">
        <v>0</v>
      </c>
      <c r="D44" s="139">
        <f t="shared" si="9"/>
        <v>0</v>
      </c>
      <c r="E44" s="140">
        <v>0</v>
      </c>
      <c r="F44" s="139">
        <f t="shared" si="9"/>
        <v>0</v>
      </c>
      <c r="G44" s="141">
        <f t="shared" si="6"/>
        <v>0</v>
      </c>
      <c r="H44" s="142">
        <f t="shared" si="10"/>
        <v>0</v>
      </c>
      <c r="I44" s="138">
        <v>3</v>
      </c>
      <c r="J44" s="139">
        <f t="shared" si="11"/>
        <v>0.6</v>
      </c>
      <c r="K44" s="140">
        <v>6</v>
      </c>
      <c r="L44" s="139">
        <f t="shared" si="12"/>
        <v>1</v>
      </c>
      <c r="M44" s="141">
        <f t="shared" si="0"/>
        <v>9</v>
      </c>
      <c r="N44" s="142">
        <f t="shared" si="13"/>
        <v>0.81818000000000002</v>
      </c>
      <c r="O44" s="138">
        <v>5</v>
      </c>
      <c r="P44" s="139">
        <f t="shared" si="14"/>
        <v>0.83333000000000002</v>
      </c>
      <c r="Q44" s="140">
        <v>8</v>
      </c>
      <c r="R44" s="139">
        <f t="shared" si="15"/>
        <v>0.44444</v>
      </c>
      <c r="S44" s="141">
        <f t="shared" si="7"/>
        <v>13</v>
      </c>
      <c r="T44" s="142">
        <f t="shared" si="16"/>
        <v>0.54166000000000003</v>
      </c>
      <c r="U44" s="138">
        <v>11</v>
      </c>
      <c r="V44" s="139">
        <f t="shared" si="17"/>
        <v>0.52380000000000004</v>
      </c>
      <c r="W44" s="140">
        <v>14</v>
      </c>
      <c r="X44" s="139">
        <f t="shared" si="18"/>
        <v>0.56000000000000005</v>
      </c>
      <c r="Y44" s="141">
        <f t="shared" si="2"/>
        <v>25</v>
      </c>
      <c r="Z44" s="142">
        <f t="shared" si="19"/>
        <v>0.54347000000000001</v>
      </c>
      <c r="AA44" s="143">
        <f t="shared" si="20"/>
        <v>19</v>
      </c>
      <c r="AB44" s="139">
        <f t="shared" si="21"/>
        <v>0.59375</v>
      </c>
      <c r="AC44" s="141">
        <f t="shared" si="8"/>
        <v>28</v>
      </c>
      <c r="AD44" s="139">
        <f t="shared" si="22"/>
        <v>0.56000000000000005</v>
      </c>
      <c r="AE44" s="141">
        <f t="shared" si="4"/>
        <v>47</v>
      </c>
      <c r="AF44" s="142">
        <f t="shared" si="23"/>
        <v>0.57316999999999996</v>
      </c>
    </row>
    <row r="45" spans="1:32" x14ac:dyDescent="0.4">
      <c r="A45" s="356"/>
      <c r="B45" s="154" t="s">
        <v>130</v>
      </c>
      <c r="C45" s="155">
        <v>0</v>
      </c>
      <c r="D45" s="139">
        <f t="shared" si="9"/>
        <v>0</v>
      </c>
      <c r="E45" s="140">
        <v>1</v>
      </c>
      <c r="F45" s="139">
        <f t="shared" si="9"/>
        <v>1</v>
      </c>
      <c r="G45" s="141">
        <f t="shared" si="6"/>
        <v>1</v>
      </c>
      <c r="H45" s="142">
        <f t="shared" si="10"/>
        <v>1</v>
      </c>
      <c r="I45" s="138">
        <v>2</v>
      </c>
      <c r="J45" s="139">
        <f t="shared" si="11"/>
        <v>0.4</v>
      </c>
      <c r="K45" s="140">
        <v>0</v>
      </c>
      <c r="L45" s="139">
        <f t="shared" si="12"/>
        <v>0</v>
      </c>
      <c r="M45" s="141">
        <f t="shared" si="0"/>
        <v>2</v>
      </c>
      <c r="N45" s="142">
        <f t="shared" si="13"/>
        <v>0.18181</v>
      </c>
      <c r="O45" s="138">
        <v>1</v>
      </c>
      <c r="P45" s="139">
        <f t="shared" si="14"/>
        <v>0.16666</v>
      </c>
      <c r="Q45" s="140">
        <v>9</v>
      </c>
      <c r="R45" s="139">
        <f t="shared" si="15"/>
        <v>0.5</v>
      </c>
      <c r="S45" s="141">
        <f t="shared" si="7"/>
        <v>10</v>
      </c>
      <c r="T45" s="142">
        <f t="shared" si="16"/>
        <v>0.41665999999999997</v>
      </c>
      <c r="U45" s="138">
        <v>7</v>
      </c>
      <c r="V45" s="139">
        <f t="shared" si="17"/>
        <v>0.33333000000000002</v>
      </c>
      <c r="W45" s="140">
        <v>9</v>
      </c>
      <c r="X45" s="139">
        <f t="shared" si="18"/>
        <v>0.36</v>
      </c>
      <c r="Y45" s="141">
        <f t="shared" si="2"/>
        <v>16</v>
      </c>
      <c r="Z45" s="142">
        <f t="shared" si="19"/>
        <v>0.34782000000000002</v>
      </c>
      <c r="AA45" s="143">
        <f t="shared" si="20"/>
        <v>10</v>
      </c>
      <c r="AB45" s="139">
        <f t="shared" si="21"/>
        <v>0.3125</v>
      </c>
      <c r="AC45" s="141">
        <f t="shared" si="8"/>
        <v>19</v>
      </c>
      <c r="AD45" s="139">
        <f t="shared" si="22"/>
        <v>0.38</v>
      </c>
      <c r="AE45" s="141">
        <f t="shared" si="4"/>
        <v>29</v>
      </c>
      <c r="AF45" s="142">
        <f t="shared" si="23"/>
        <v>0.35365000000000002</v>
      </c>
    </row>
    <row r="46" spans="1:32" x14ac:dyDescent="0.4">
      <c r="A46" s="356"/>
      <c r="B46" s="154" t="s">
        <v>131</v>
      </c>
      <c r="C46" s="153">
        <v>0</v>
      </c>
      <c r="D46" s="146">
        <f t="shared" si="9"/>
        <v>0</v>
      </c>
      <c r="E46" s="147">
        <v>0</v>
      </c>
      <c r="F46" s="146">
        <f t="shared" si="9"/>
        <v>0</v>
      </c>
      <c r="G46" s="148">
        <f t="shared" si="6"/>
        <v>0</v>
      </c>
      <c r="H46" s="149">
        <f>ROUNDDOWN(G46/$G$14,5)</f>
        <v>0</v>
      </c>
      <c r="I46" s="145">
        <v>0</v>
      </c>
      <c r="J46" s="146">
        <f t="shared" si="11"/>
        <v>0</v>
      </c>
      <c r="K46" s="147">
        <v>0</v>
      </c>
      <c r="L46" s="146">
        <f t="shared" si="12"/>
        <v>0</v>
      </c>
      <c r="M46" s="148">
        <f t="shared" si="0"/>
        <v>0</v>
      </c>
      <c r="N46" s="149">
        <f t="shared" si="13"/>
        <v>0</v>
      </c>
      <c r="O46" s="145">
        <v>0</v>
      </c>
      <c r="P46" s="146">
        <f t="shared" si="14"/>
        <v>0</v>
      </c>
      <c r="Q46" s="147">
        <v>1</v>
      </c>
      <c r="R46" s="146">
        <f t="shared" si="15"/>
        <v>5.5550000000000002E-2</v>
      </c>
      <c r="S46" s="148">
        <f t="shared" si="7"/>
        <v>1</v>
      </c>
      <c r="T46" s="149">
        <f t="shared" si="16"/>
        <v>4.1660000000000003E-2</v>
      </c>
      <c r="U46" s="145">
        <v>2</v>
      </c>
      <c r="V46" s="146">
        <f t="shared" si="17"/>
        <v>9.5229999999999995E-2</v>
      </c>
      <c r="W46" s="147">
        <v>2</v>
      </c>
      <c r="X46" s="146">
        <f t="shared" si="18"/>
        <v>0.08</v>
      </c>
      <c r="Y46" s="148">
        <f t="shared" si="2"/>
        <v>4</v>
      </c>
      <c r="Z46" s="149">
        <f t="shared" si="19"/>
        <v>8.695E-2</v>
      </c>
      <c r="AA46" s="150">
        <f t="shared" si="20"/>
        <v>2</v>
      </c>
      <c r="AB46" s="146">
        <f t="shared" si="21"/>
        <v>6.25E-2</v>
      </c>
      <c r="AC46" s="148">
        <f t="shared" si="8"/>
        <v>3</v>
      </c>
      <c r="AD46" s="146">
        <f t="shared" si="22"/>
        <v>0.06</v>
      </c>
      <c r="AE46" s="148">
        <f t="shared" si="4"/>
        <v>5</v>
      </c>
      <c r="AF46" s="149">
        <f t="shared" si="23"/>
        <v>6.0970000000000003E-2</v>
      </c>
    </row>
    <row r="47" spans="1:32" x14ac:dyDescent="0.4">
      <c r="A47" s="356" t="s">
        <v>132</v>
      </c>
      <c r="B47" s="151" t="s">
        <v>133</v>
      </c>
      <c r="C47" s="152">
        <v>0</v>
      </c>
      <c r="D47" s="132">
        <f t="shared" si="9"/>
        <v>0</v>
      </c>
      <c r="E47" s="133">
        <v>0</v>
      </c>
      <c r="F47" s="132">
        <f t="shared" si="9"/>
        <v>0</v>
      </c>
      <c r="G47" s="134">
        <f t="shared" si="6"/>
        <v>0</v>
      </c>
      <c r="H47" s="135">
        <f t="shared" si="10"/>
        <v>0</v>
      </c>
      <c r="I47" s="131">
        <v>0</v>
      </c>
      <c r="J47" s="132">
        <f t="shared" si="11"/>
        <v>0</v>
      </c>
      <c r="K47" s="133">
        <v>0</v>
      </c>
      <c r="L47" s="132">
        <f t="shared" si="12"/>
        <v>0</v>
      </c>
      <c r="M47" s="134">
        <f t="shared" si="0"/>
        <v>0</v>
      </c>
      <c r="N47" s="135">
        <f t="shared" si="13"/>
        <v>0</v>
      </c>
      <c r="O47" s="131">
        <v>1</v>
      </c>
      <c r="P47" s="132">
        <f t="shared" si="14"/>
        <v>0.16666</v>
      </c>
      <c r="Q47" s="133">
        <v>4</v>
      </c>
      <c r="R47" s="132">
        <f t="shared" si="15"/>
        <v>0.22222</v>
      </c>
      <c r="S47" s="134">
        <f t="shared" si="7"/>
        <v>5</v>
      </c>
      <c r="T47" s="135">
        <f t="shared" si="16"/>
        <v>0.20832999999999999</v>
      </c>
      <c r="U47" s="131">
        <v>5</v>
      </c>
      <c r="V47" s="132">
        <f t="shared" si="17"/>
        <v>0.23809</v>
      </c>
      <c r="W47" s="133">
        <v>3</v>
      </c>
      <c r="X47" s="132">
        <f t="shared" si="18"/>
        <v>0.12</v>
      </c>
      <c r="Y47" s="134">
        <f t="shared" si="2"/>
        <v>8</v>
      </c>
      <c r="Z47" s="135">
        <f t="shared" si="19"/>
        <v>0.17391000000000001</v>
      </c>
      <c r="AA47" s="136">
        <f t="shared" si="20"/>
        <v>6</v>
      </c>
      <c r="AB47" s="132">
        <f t="shared" si="21"/>
        <v>0.1875</v>
      </c>
      <c r="AC47" s="134">
        <f t="shared" si="8"/>
        <v>7</v>
      </c>
      <c r="AD47" s="132">
        <f t="shared" si="22"/>
        <v>0.14000000000000001</v>
      </c>
      <c r="AE47" s="134">
        <f t="shared" si="4"/>
        <v>13</v>
      </c>
      <c r="AF47" s="135">
        <f t="shared" si="23"/>
        <v>0.15853</v>
      </c>
    </row>
    <row r="48" spans="1:32" x14ac:dyDescent="0.4">
      <c r="A48" s="356"/>
      <c r="B48" s="151" t="s">
        <v>134</v>
      </c>
      <c r="C48" s="155">
        <v>0</v>
      </c>
      <c r="D48" s="139">
        <f t="shared" si="9"/>
        <v>0</v>
      </c>
      <c r="E48" s="140">
        <v>0</v>
      </c>
      <c r="F48" s="139">
        <f t="shared" si="9"/>
        <v>0</v>
      </c>
      <c r="G48" s="141">
        <f t="shared" si="6"/>
        <v>0</v>
      </c>
      <c r="H48" s="142">
        <f t="shared" si="10"/>
        <v>0</v>
      </c>
      <c r="I48" s="138">
        <v>0</v>
      </c>
      <c r="J48" s="139">
        <f t="shared" si="11"/>
        <v>0</v>
      </c>
      <c r="K48" s="140">
        <v>4</v>
      </c>
      <c r="L48" s="139">
        <f t="shared" si="12"/>
        <v>0.66666000000000003</v>
      </c>
      <c r="M48" s="141">
        <f t="shared" si="0"/>
        <v>4</v>
      </c>
      <c r="N48" s="142">
        <f t="shared" si="13"/>
        <v>0.36363000000000001</v>
      </c>
      <c r="O48" s="138">
        <v>3</v>
      </c>
      <c r="P48" s="139">
        <f t="shared" si="14"/>
        <v>0.5</v>
      </c>
      <c r="Q48" s="140">
        <v>2</v>
      </c>
      <c r="R48" s="139">
        <f t="shared" si="15"/>
        <v>0.11111</v>
      </c>
      <c r="S48" s="141">
        <f t="shared" si="7"/>
        <v>5</v>
      </c>
      <c r="T48" s="142">
        <f t="shared" si="16"/>
        <v>0.20832999999999999</v>
      </c>
      <c r="U48" s="138">
        <v>2</v>
      </c>
      <c r="V48" s="139">
        <f t="shared" si="17"/>
        <v>9.5229999999999995E-2</v>
      </c>
      <c r="W48" s="140">
        <v>8</v>
      </c>
      <c r="X48" s="139">
        <f t="shared" si="18"/>
        <v>0.32</v>
      </c>
      <c r="Y48" s="141">
        <f t="shared" si="2"/>
        <v>10</v>
      </c>
      <c r="Z48" s="142">
        <f t="shared" si="19"/>
        <v>0.21739</v>
      </c>
      <c r="AA48" s="143">
        <f t="shared" si="20"/>
        <v>5</v>
      </c>
      <c r="AB48" s="139">
        <f t="shared" si="21"/>
        <v>0.15625</v>
      </c>
      <c r="AC48" s="141">
        <f t="shared" si="8"/>
        <v>14</v>
      </c>
      <c r="AD48" s="139">
        <f t="shared" si="22"/>
        <v>0.28000000000000003</v>
      </c>
      <c r="AE48" s="141">
        <f t="shared" si="4"/>
        <v>19</v>
      </c>
      <c r="AF48" s="142">
        <f t="shared" si="23"/>
        <v>0.23169999999999999</v>
      </c>
    </row>
    <row r="49" spans="1:32" ht="56.25" x14ac:dyDescent="0.4">
      <c r="A49" s="356"/>
      <c r="B49" s="156" t="s">
        <v>135</v>
      </c>
      <c r="C49" s="155">
        <v>0</v>
      </c>
      <c r="D49" s="139">
        <f t="shared" si="9"/>
        <v>0</v>
      </c>
      <c r="E49" s="140">
        <v>0</v>
      </c>
      <c r="F49" s="139">
        <f t="shared" si="9"/>
        <v>0</v>
      </c>
      <c r="G49" s="141">
        <f t="shared" si="6"/>
        <v>0</v>
      </c>
      <c r="H49" s="142">
        <f t="shared" si="10"/>
        <v>0</v>
      </c>
      <c r="I49" s="138">
        <v>0</v>
      </c>
      <c r="J49" s="139">
        <f t="shared" si="11"/>
        <v>0</v>
      </c>
      <c r="K49" s="140">
        <v>2</v>
      </c>
      <c r="L49" s="139">
        <f t="shared" si="12"/>
        <v>0.33333000000000002</v>
      </c>
      <c r="M49" s="141">
        <f t="shared" si="0"/>
        <v>2</v>
      </c>
      <c r="N49" s="142">
        <f t="shared" si="13"/>
        <v>0.18181</v>
      </c>
      <c r="O49" s="138">
        <v>0</v>
      </c>
      <c r="P49" s="139">
        <f t="shared" si="14"/>
        <v>0</v>
      </c>
      <c r="Q49" s="140">
        <v>1</v>
      </c>
      <c r="R49" s="139">
        <f t="shared" si="15"/>
        <v>5.5550000000000002E-2</v>
      </c>
      <c r="S49" s="141">
        <f t="shared" si="7"/>
        <v>1</v>
      </c>
      <c r="T49" s="142">
        <f t="shared" si="16"/>
        <v>4.1660000000000003E-2</v>
      </c>
      <c r="U49" s="138">
        <v>0</v>
      </c>
      <c r="V49" s="139">
        <f t="shared" si="17"/>
        <v>0</v>
      </c>
      <c r="W49" s="140">
        <v>2</v>
      </c>
      <c r="X49" s="139">
        <f t="shared" si="18"/>
        <v>0.08</v>
      </c>
      <c r="Y49" s="141">
        <f t="shared" si="2"/>
        <v>2</v>
      </c>
      <c r="Z49" s="142">
        <f t="shared" si="19"/>
        <v>4.3470000000000002E-2</v>
      </c>
      <c r="AA49" s="143">
        <f t="shared" si="20"/>
        <v>0</v>
      </c>
      <c r="AB49" s="139">
        <f t="shared" si="21"/>
        <v>0</v>
      </c>
      <c r="AC49" s="141">
        <f t="shared" si="8"/>
        <v>5</v>
      </c>
      <c r="AD49" s="139">
        <f t="shared" si="22"/>
        <v>0.1</v>
      </c>
      <c r="AE49" s="141">
        <f t="shared" si="4"/>
        <v>5</v>
      </c>
      <c r="AF49" s="142">
        <f t="shared" si="23"/>
        <v>6.0970000000000003E-2</v>
      </c>
    </row>
    <row r="50" spans="1:32" x14ac:dyDescent="0.4">
      <c r="A50" s="356"/>
      <c r="B50" s="154" t="s">
        <v>136</v>
      </c>
      <c r="C50" s="155">
        <v>0</v>
      </c>
      <c r="D50" s="139">
        <f t="shared" si="9"/>
        <v>0</v>
      </c>
      <c r="E50" s="140">
        <v>0</v>
      </c>
      <c r="F50" s="139">
        <f t="shared" si="9"/>
        <v>0</v>
      </c>
      <c r="G50" s="141">
        <f t="shared" si="6"/>
        <v>0</v>
      </c>
      <c r="H50" s="142">
        <f t="shared" si="10"/>
        <v>0</v>
      </c>
      <c r="I50" s="138">
        <v>0</v>
      </c>
      <c r="J50" s="139">
        <f t="shared" si="11"/>
        <v>0</v>
      </c>
      <c r="K50" s="140">
        <v>0</v>
      </c>
      <c r="L50" s="139">
        <f t="shared" si="12"/>
        <v>0</v>
      </c>
      <c r="M50" s="141">
        <f t="shared" si="0"/>
        <v>0</v>
      </c>
      <c r="N50" s="142">
        <f t="shared" si="13"/>
        <v>0</v>
      </c>
      <c r="O50" s="138">
        <v>0</v>
      </c>
      <c r="P50" s="139">
        <f t="shared" si="14"/>
        <v>0</v>
      </c>
      <c r="Q50" s="140"/>
      <c r="R50" s="139">
        <f t="shared" si="15"/>
        <v>0</v>
      </c>
      <c r="S50" s="141">
        <f t="shared" si="7"/>
        <v>0</v>
      </c>
      <c r="T50" s="142">
        <f t="shared" si="16"/>
        <v>0</v>
      </c>
      <c r="U50" s="138">
        <v>0</v>
      </c>
      <c r="V50" s="139">
        <f t="shared" si="17"/>
        <v>0</v>
      </c>
      <c r="W50" s="140">
        <v>1</v>
      </c>
      <c r="X50" s="139">
        <f t="shared" si="18"/>
        <v>0.04</v>
      </c>
      <c r="Y50" s="141">
        <f t="shared" si="2"/>
        <v>1</v>
      </c>
      <c r="Z50" s="142">
        <f t="shared" si="19"/>
        <v>2.1729999999999999E-2</v>
      </c>
      <c r="AA50" s="143">
        <f t="shared" si="20"/>
        <v>0</v>
      </c>
      <c r="AB50" s="139">
        <f t="shared" si="21"/>
        <v>0</v>
      </c>
      <c r="AC50" s="141">
        <f t="shared" si="8"/>
        <v>1</v>
      </c>
      <c r="AD50" s="139">
        <f t="shared" si="22"/>
        <v>0.02</v>
      </c>
      <c r="AE50" s="141">
        <f t="shared" si="4"/>
        <v>1</v>
      </c>
      <c r="AF50" s="142">
        <f t="shared" si="23"/>
        <v>1.2189999999999999E-2</v>
      </c>
    </row>
    <row r="51" spans="1:32" ht="56.25" x14ac:dyDescent="0.4">
      <c r="A51" s="356"/>
      <c r="B51" s="156" t="s">
        <v>137</v>
      </c>
      <c r="C51" s="155">
        <v>0</v>
      </c>
      <c r="D51" s="139">
        <f t="shared" si="9"/>
        <v>0</v>
      </c>
      <c r="E51" s="140">
        <v>0</v>
      </c>
      <c r="F51" s="139">
        <f t="shared" si="9"/>
        <v>0</v>
      </c>
      <c r="G51" s="141">
        <f t="shared" si="6"/>
        <v>0</v>
      </c>
      <c r="H51" s="142">
        <f t="shared" si="10"/>
        <v>0</v>
      </c>
      <c r="I51" s="138">
        <v>0</v>
      </c>
      <c r="J51" s="139">
        <f t="shared" si="11"/>
        <v>0</v>
      </c>
      <c r="K51" s="140">
        <v>3</v>
      </c>
      <c r="L51" s="139">
        <f t="shared" si="12"/>
        <v>0.5</v>
      </c>
      <c r="M51" s="141">
        <f t="shared" si="0"/>
        <v>3</v>
      </c>
      <c r="N51" s="142">
        <f t="shared" si="13"/>
        <v>0.27272000000000002</v>
      </c>
      <c r="O51" s="138">
        <v>3</v>
      </c>
      <c r="P51" s="139">
        <f t="shared" si="14"/>
        <v>0.5</v>
      </c>
      <c r="Q51" s="140">
        <v>2</v>
      </c>
      <c r="R51" s="139">
        <f t="shared" si="15"/>
        <v>0.11111</v>
      </c>
      <c r="S51" s="141">
        <f t="shared" si="7"/>
        <v>5</v>
      </c>
      <c r="T51" s="142">
        <f t="shared" si="16"/>
        <v>0.20832999999999999</v>
      </c>
      <c r="U51" s="138">
        <v>2</v>
      </c>
      <c r="V51" s="139">
        <f t="shared" si="17"/>
        <v>9.5229999999999995E-2</v>
      </c>
      <c r="W51" s="140">
        <v>6</v>
      </c>
      <c r="X51" s="139">
        <f t="shared" si="18"/>
        <v>0.24</v>
      </c>
      <c r="Y51" s="141">
        <f t="shared" si="2"/>
        <v>8</v>
      </c>
      <c r="Z51" s="142">
        <f t="shared" si="19"/>
        <v>0.17391000000000001</v>
      </c>
      <c r="AA51" s="143">
        <f t="shared" si="20"/>
        <v>5</v>
      </c>
      <c r="AB51" s="139">
        <f t="shared" si="21"/>
        <v>0.15625</v>
      </c>
      <c r="AC51" s="141">
        <f t="shared" si="8"/>
        <v>11</v>
      </c>
      <c r="AD51" s="139">
        <f t="shared" si="22"/>
        <v>0.22</v>
      </c>
      <c r="AE51" s="141">
        <f t="shared" si="4"/>
        <v>16</v>
      </c>
      <c r="AF51" s="142">
        <f t="shared" si="23"/>
        <v>0.19511999999999999</v>
      </c>
    </row>
    <row r="52" spans="1:32" ht="47.25" x14ac:dyDescent="0.4">
      <c r="A52" s="356"/>
      <c r="B52" s="157" t="s">
        <v>138</v>
      </c>
      <c r="C52" s="155">
        <v>0</v>
      </c>
      <c r="D52" s="139">
        <f t="shared" si="9"/>
        <v>0</v>
      </c>
      <c r="E52" s="140">
        <v>0</v>
      </c>
      <c r="F52" s="139">
        <f t="shared" si="9"/>
        <v>0</v>
      </c>
      <c r="G52" s="141">
        <f t="shared" si="6"/>
        <v>0</v>
      </c>
      <c r="H52" s="142">
        <f t="shared" si="10"/>
        <v>0</v>
      </c>
      <c r="I52" s="138">
        <v>0</v>
      </c>
      <c r="J52" s="139">
        <f t="shared" si="11"/>
        <v>0</v>
      </c>
      <c r="K52" s="140">
        <v>0</v>
      </c>
      <c r="L52" s="139">
        <f t="shared" si="12"/>
        <v>0</v>
      </c>
      <c r="M52" s="141">
        <f t="shared" si="0"/>
        <v>0</v>
      </c>
      <c r="N52" s="142">
        <f t="shared" si="13"/>
        <v>0</v>
      </c>
      <c r="O52" s="138">
        <v>1</v>
      </c>
      <c r="P52" s="139">
        <f t="shared" si="14"/>
        <v>0.16666</v>
      </c>
      <c r="Q52" s="140">
        <v>1</v>
      </c>
      <c r="R52" s="139">
        <f t="shared" si="15"/>
        <v>5.5550000000000002E-2</v>
      </c>
      <c r="S52" s="141">
        <f t="shared" si="7"/>
        <v>2</v>
      </c>
      <c r="T52" s="142">
        <f t="shared" si="16"/>
        <v>8.3330000000000001E-2</v>
      </c>
      <c r="U52" s="138">
        <v>0</v>
      </c>
      <c r="V52" s="139">
        <f t="shared" si="17"/>
        <v>0</v>
      </c>
      <c r="W52" s="140">
        <v>2</v>
      </c>
      <c r="X52" s="139">
        <f t="shared" si="18"/>
        <v>0.08</v>
      </c>
      <c r="Y52" s="141">
        <f t="shared" si="2"/>
        <v>2</v>
      </c>
      <c r="Z52" s="142">
        <f t="shared" si="19"/>
        <v>4.3470000000000002E-2</v>
      </c>
      <c r="AA52" s="143">
        <f t="shared" si="20"/>
        <v>1</v>
      </c>
      <c r="AB52" s="139">
        <f t="shared" si="21"/>
        <v>3.125E-2</v>
      </c>
      <c r="AC52" s="141">
        <f t="shared" si="8"/>
        <v>3</v>
      </c>
      <c r="AD52" s="139">
        <f t="shared" si="22"/>
        <v>0.06</v>
      </c>
      <c r="AE52" s="141">
        <f t="shared" si="4"/>
        <v>4</v>
      </c>
      <c r="AF52" s="142">
        <f t="shared" si="23"/>
        <v>4.8779999999999997E-2</v>
      </c>
    </row>
    <row r="53" spans="1:32" x14ac:dyDescent="0.4">
      <c r="A53" s="356"/>
      <c r="B53" s="151" t="s">
        <v>139</v>
      </c>
      <c r="C53" s="155">
        <v>0</v>
      </c>
      <c r="D53" s="139">
        <f t="shared" si="9"/>
        <v>0</v>
      </c>
      <c r="E53" s="140">
        <v>1</v>
      </c>
      <c r="F53" s="139">
        <f t="shared" si="9"/>
        <v>1</v>
      </c>
      <c r="G53" s="141">
        <f t="shared" si="6"/>
        <v>1</v>
      </c>
      <c r="H53" s="142">
        <f t="shared" si="10"/>
        <v>1</v>
      </c>
      <c r="I53" s="138">
        <v>5</v>
      </c>
      <c r="J53" s="139">
        <f t="shared" si="11"/>
        <v>1</v>
      </c>
      <c r="K53" s="140">
        <v>2</v>
      </c>
      <c r="L53" s="139">
        <f t="shared" si="12"/>
        <v>0.33333000000000002</v>
      </c>
      <c r="M53" s="141">
        <f t="shared" si="0"/>
        <v>7</v>
      </c>
      <c r="N53" s="142">
        <f t="shared" si="13"/>
        <v>0.63636000000000004</v>
      </c>
      <c r="O53" s="138">
        <v>2</v>
      </c>
      <c r="P53" s="139">
        <f t="shared" si="14"/>
        <v>0.33333000000000002</v>
      </c>
      <c r="Q53" s="140">
        <v>12</v>
      </c>
      <c r="R53" s="139">
        <f t="shared" si="15"/>
        <v>0.66666000000000003</v>
      </c>
      <c r="S53" s="141">
        <f t="shared" si="7"/>
        <v>14</v>
      </c>
      <c r="T53" s="142">
        <f t="shared" si="16"/>
        <v>0.58333000000000002</v>
      </c>
      <c r="U53" s="138">
        <v>14</v>
      </c>
      <c r="V53" s="139">
        <f t="shared" si="17"/>
        <v>0.66666000000000003</v>
      </c>
      <c r="W53" s="140">
        <v>14</v>
      </c>
      <c r="X53" s="139">
        <f t="shared" si="18"/>
        <v>0.56000000000000005</v>
      </c>
      <c r="Y53" s="141">
        <f t="shared" si="2"/>
        <v>28</v>
      </c>
      <c r="Z53" s="142">
        <f t="shared" si="19"/>
        <v>0.60868999999999995</v>
      </c>
      <c r="AA53" s="143">
        <f t="shared" si="20"/>
        <v>21</v>
      </c>
      <c r="AB53" s="139">
        <f t="shared" si="21"/>
        <v>0.65625</v>
      </c>
      <c r="AC53" s="141">
        <f t="shared" si="8"/>
        <v>29</v>
      </c>
      <c r="AD53" s="139">
        <f t="shared" si="22"/>
        <v>0.57999999999999996</v>
      </c>
      <c r="AE53" s="141">
        <f t="shared" si="4"/>
        <v>50</v>
      </c>
      <c r="AF53" s="142">
        <f t="shared" si="23"/>
        <v>0.60975000000000001</v>
      </c>
    </row>
    <row r="54" spans="1:32" x14ac:dyDescent="0.4">
      <c r="A54" s="356"/>
      <c r="B54" s="154" t="s">
        <v>140</v>
      </c>
      <c r="C54" s="155">
        <v>0</v>
      </c>
      <c r="D54" s="139">
        <f t="shared" si="9"/>
        <v>0</v>
      </c>
      <c r="E54" s="140">
        <v>1</v>
      </c>
      <c r="F54" s="139">
        <f t="shared" si="9"/>
        <v>1</v>
      </c>
      <c r="G54" s="141">
        <f t="shared" si="6"/>
        <v>1</v>
      </c>
      <c r="H54" s="142">
        <f t="shared" si="10"/>
        <v>1</v>
      </c>
      <c r="I54" s="138">
        <v>2</v>
      </c>
      <c r="J54" s="139">
        <f t="shared" si="11"/>
        <v>0.4</v>
      </c>
      <c r="K54" s="140">
        <v>0</v>
      </c>
      <c r="L54" s="139">
        <f t="shared" si="12"/>
        <v>0</v>
      </c>
      <c r="M54" s="141">
        <f t="shared" si="0"/>
        <v>2</v>
      </c>
      <c r="N54" s="142">
        <f t="shared" si="13"/>
        <v>0.18181</v>
      </c>
      <c r="O54" s="138">
        <v>1</v>
      </c>
      <c r="P54" s="139">
        <f t="shared" si="14"/>
        <v>0.16666</v>
      </c>
      <c r="Q54" s="140">
        <v>9</v>
      </c>
      <c r="R54" s="139">
        <f t="shared" si="15"/>
        <v>0.5</v>
      </c>
      <c r="S54" s="141">
        <f t="shared" si="7"/>
        <v>10</v>
      </c>
      <c r="T54" s="142">
        <f t="shared" si="16"/>
        <v>0.41665999999999997</v>
      </c>
      <c r="U54" s="138">
        <v>7</v>
      </c>
      <c r="V54" s="139">
        <f t="shared" si="17"/>
        <v>0.33333000000000002</v>
      </c>
      <c r="W54" s="140">
        <v>9</v>
      </c>
      <c r="X54" s="139">
        <f t="shared" si="18"/>
        <v>0.36</v>
      </c>
      <c r="Y54" s="141">
        <f t="shared" si="2"/>
        <v>16</v>
      </c>
      <c r="Z54" s="142">
        <f t="shared" si="19"/>
        <v>0.34782000000000002</v>
      </c>
      <c r="AA54" s="143">
        <f t="shared" si="20"/>
        <v>10</v>
      </c>
      <c r="AB54" s="139">
        <f t="shared" si="21"/>
        <v>0.3125</v>
      </c>
      <c r="AC54" s="141">
        <f t="shared" si="8"/>
        <v>19</v>
      </c>
      <c r="AD54" s="139">
        <f t="shared" si="22"/>
        <v>0.38</v>
      </c>
      <c r="AE54" s="141">
        <f t="shared" si="4"/>
        <v>29</v>
      </c>
      <c r="AF54" s="142">
        <f t="shared" si="23"/>
        <v>0.35365000000000002</v>
      </c>
    </row>
    <row r="55" spans="1:32" x14ac:dyDescent="0.4">
      <c r="A55" s="356"/>
      <c r="B55" s="154" t="s">
        <v>141</v>
      </c>
      <c r="C55" s="155">
        <v>0</v>
      </c>
      <c r="D55" s="139">
        <f t="shared" si="9"/>
        <v>0</v>
      </c>
      <c r="E55" s="140">
        <v>0</v>
      </c>
      <c r="F55" s="139">
        <f t="shared" si="9"/>
        <v>0</v>
      </c>
      <c r="G55" s="141">
        <f t="shared" si="6"/>
        <v>0</v>
      </c>
      <c r="H55" s="142">
        <f t="shared" si="10"/>
        <v>0</v>
      </c>
      <c r="I55" s="138">
        <v>0</v>
      </c>
      <c r="J55" s="139">
        <f t="shared" si="11"/>
        <v>0</v>
      </c>
      <c r="K55" s="140">
        <v>0</v>
      </c>
      <c r="L55" s="139">
        <f t="shared" si="12"/>
        <v>0</v>
      </c>
      <c r="M55" s="141">
        <f t="shared" si="0"/>
        <v>0</v>
      </c>
      <c r="N55" s="142">
        <f t="shared" si="13"/>
        <v>0</v>
      </c>
      <c r="O55" s="138">
        <v>0</v>
      </c>
      <c r="P55" s="139">
        <f t="shared" si="14"/>
        <v>0</v>
      </c>
      <c r="Q55" s="140">
        <v>1</v>
      </c>
      <c r="R55" s="139">
        <f t="shared" si="15"/>
        <v>5.5550000000000002E-2</v>
      </c>
      <c r="S55" s="141">
        <f t="shared" si="7"/>
        <v>1</v>
      </c>
      <c r="T55" s="142">
        <f t="shared" si="16"/>
        <v>4.1660000000000003E-2</v>
      </c>
      <c r="U55" s="138">
        <v>2</v>
      </c>
      <c r="V55" s="139">
        <f t="shared" si="17"/>
        <v>9.5229999999999995E-2</v>
      </c>
      <c r="W55" s="140">
        <v>0</v>
      </c>
      <c r="X55" s="139">
        <f t="shared" si="18"/>
        <v>0</v>
      </c>
      <c r="Y55" s="141">
        <f t="shared" si="2"/>
        <v>2</v>
      </c>
      <c r="Z55" s="142">
        <f t="shared" si="19"/>
        <v>4.3470000000000002E-2</v>
      </c>
      <c r="AA55" s="143">
        <f t="shared" si="20"/>
        <v>2</v>
      </c>
      <c r="AB55" s="139">
        <f t="shared" si="21"/>
        <v>6.25E-2</v>
      </c>
      <c r="AC55" s="141">
        <f t="shared" si="8"/>
        <v>1</v>
      </c>
      <c r="AD55" s="139">
        <f t="shared" si="22"/>
        <v>0.02</v>
      </c>
      <c r="AE55" s="141">
        <f t="shared" si="4"/>
        <v>3</v>
      </c>
      <c r="AF55" s="142">
        <f t="shared" si="23"/>
        <v>3.6580000000000001E-2</v>
      </c>
    </row>
    <row r="56" spans="1:32" x14ac:dyDescent="0.4">
      <c r="A56" s="356"/>
      <c r="B56" s="151" t="s">
        <v>142</v>
      </c>
      <c r="C56" s="155">
        <v>0</v>
      </c>
      <c r="D56" s="139">
        <f t="shared" si="9"/>
        <v>0</v>
      </c>
      <c r="E56" s="140">
        <v>0</v>
      </c>
      <c r="F56" s="139">
        <f t="shared" si="9"/>
        <v>0</v>
      </c>
      <c r="G56" s="141">
        <f t="shared" si="6"/>
        <v>0</v>
      </c>
      <c r="H56" s="142">
        <f t="shared" si="10"/>
        <v>0</v>
      </c>
      <c r="I56" s="138">
        <v>3</v>
      </c>
      <c r="J56" s="139">
        <f t="shared" si="11"/>
        <v>0.6</v>
      </c>
      <c r="K56" s="140">
        <v>2</v>
      </c>
      <c r="L56" s="139">
        <f t="shared" si="12"/>
        <v>0.33333000000000002</v>
      </c>
      <c r="M56" s="141">
        <f t="shared" si="0"/>
        <v>5</v>
      </c>
      <c r="N56" s="142">
        <f>ROUNDDOWN(M56/$M$14,5)</f>
        <v>0.45454</v>
      </c>
      <c r="O56" s="138">
        <v>1</v>
      </c>
      <c r="P56" s="139">
        <f t="shared" si="14"/>
        <v>0.16666</v>
      </c>
      <c r="Q56" s="140">
        <v>3</v>
      </c>
      <c r="R56" s="139">
        <f t="shared" si="15"/>
        <v>0.16666</v>
      </c>
      <c r="S56" s="141">
        <f t="shared" si="7"/>
        <v>4</v>
      </c>
      <c r="T56" s="142">
        <f t="shared" si="16"/>
        <v>0.16666</v>
      </c>
      <c r="U56" s="138">
        <v>8</v>
      </c>
      <c r="V56" s="139">
        <f t="shared" si="17"/>
        <v>0.38095000000000001</v>
      </c>
      <c r="W56" s="140">
        <v>2</v>
      </c>
      <c r="X56" s="139">
        <f t="shared" si="18"/>
        <v>0.08</v>
      </c>
      <c r="Y56" s="141">
        <f t="shared" si="2"/>
        <v>10</v>
      </c>
      <c r="Z56" s="142">
        <f t="shared" si="19"/>
        <v>0.21739</v>
      </c>
      <c r="AA56" s="143">
        <f t="shared" si="20"/>
        <v>12</v>
      </c>
      <c r="AB56" s="139">
        <f t="shared" si="21"/>
        <v>0.375</v>
      </c>
      <c r="AC56" s="141">
        <f t="shared" si="8"/>
        <v>7</v>
      </c>
      <c r="AD56" s="139">
        <f t="shared" si="22"/>
        <v>0.14000000000000001</v>
      </c>
      <c r="AE56" s="141">
        <f t="shared" si="4"/>
        <v>19</v>
      </c>
      <c r="AF56" s="142">
        <f t="shared" si="23"/>
        <v>0.23169999999999999</v>
      </c>
    </row>
    <row r="57" spans="1:32" x14ac:dyDescent="0.4">
      <c r="A57" s="356"/>
      <c r="B57" s="151" t="s">
        <v>143</v>
      </c>
      <c r="C57" s="155">
        <v>0</v>
      </c>
      <c r="D57" s="139">
        <f t="shared" si="9"/>
        <v>0</v>
      </c>
      <c r="E57" s="140">
        <v>0</v>
      </c>
      <c r="F57" s="139">
        <f t="shared" si="9"/>
        <v>0</v>
      </c>
      <c r="G57" s="141">
        <f t="shared" si="6"/>
        <v>0</v>
      </c>
      <c r="H57" s="142">
        <f t="shared" si="10"/>
        <v>0</v>
      </c>
      <c r="I57" s="138">
        <v>1</v>
      </c>
      <c r="J57" s="139">
        <f>ROUNDDOWN(I57/$I$14,5)</f>
        <v>0.2</v>
      </c>
      <c r="K57" s="140">
        <v>0</v>
      </c>
      <c r="L57" s="139">
        <f>ROUNDDOWN(K57/$K$14,5)</f>
        <v>0</v>
      </c>
      <c r="M57" s="141">
        <f t="shared" si="0"/>
        <v>1</v>
      </c>
      <c r="N57" s="142">
        <f t="shared" si="13"/>
        <v>9.0899999999999995E-2</v>
      </c>
      <c r="O57" s="138">
        <v>0</v>
      </c>
      <c r="P57" s="139">
        <f>ROUNDDOWN(O57/$O$14,5)</f>
        <v>0</v>
      </c>
      <c r="Q57" s="140">
        <v>1</v>
      </c>
      <c r="R57" s="139">
        <f>ROUNDDOWN(Q57/$Q$14,5)</f>
        <v>5.5550000000000002E-2</v>
      </c>
      <c r="S57" s="141">
        <f t="shared" si="7"/>
        <v>1</v>
      </c>
      <c r="T57" s="142">
        <f t="shared" si="16"/>
        <v>4.1660000000000003E-2</v>
      </c>
      <c r="U57" s="138">
        <v>3</v>
      </c>
      <c r="V57" s="139">
        <f t="shared" si="17"/>
        <v>0.14285</v>
      </c>
      <c r="W57" s="140">
        <v>2</v>
      </c>
      <c r="X57" s="139">
        <f t="shared" si="18"/>
        <v>0.08</v>
      </c>
      <c r="Y57" s="141">
        <f t="shared" si="2"/>
        <v>5</v>
      </c>
      <c r="Z57" s="142">
        <f t="shared" si="19"/>
        <v>0.10868999999999999</v>
      </c>
      <c r="AA57" s="143">
        <f t="shared" si="20"/>
        <v>4</v>
      </c>
      <c r="AB57" s="139">
        <f t="shared" si="21"/>
        <v>0.125</v>
      </c>
      <c r="AC57" s="141">
        <f t="shared" si="8"/>
        <v>3</v>
      </c>
      <c r="AD57" s="139">
        <f t="shared" si="22"/>
        <v>0.06</v>
      </c>
      <c r="AE57" s="141">
        <f t="shared" si="4"/>
        <v>7</v>
      </c>
      <c r="AF57" s="142">
        <f t="shared" si="23"/>
        <v>8.5360000000000005E-2</v>
      </c>
    </row>
    <row r="58" spans="1:32" ht="49.5" x14ac:dyDescent="0.4">
      <c r="A58" s="356"/>
      <c r="B58" s="158" t="s">
        <v>144</v>
      </c>
      <c r="C58" s="155">
        <v>0</v>
      </c>
      <c r="D58" s="139">
        <f t="shared" si="9"/>
        <v>0</v>
      </c>
      <c r="E58" s="140">
        <v>0</v>
      </c>
      <c r="F58" s="139">
        <f t="shared" si="9"/>
        <v>0</v>
      </c>
      <c r="G58" s="141">
        <f t="shared" si="6"/>
        <v>0</v>
      </c>
      <c r="H58" s="142">
        <f t="shared" si="10"/>
        <v>0</v>
      </c>
      <c r="I58" s="138">
        <v>0</v>
      </c>
      <c r="J58" s="139">
        <f t="shared" si="11"/>
        <v>0</v>
      </c>
      <c r="K58" s="140">
        <v>0</v>
      </c>
      <c r="L58" s="139">
        <f t="shared" si="12"/>
        <v>0</v>
      </c>
      <c r="M58" s="141">
        <f t="shared" si="0"/>
        <v>0</v>
      </c>
      <c r="N58" s="142">
        <f t="shared" si="13"/>
        <v>0</v>
      </c>
      <c r="O58" s="138">
        <v>0</v>
      </c>
      <c r="P58" s="139">
        <f t="shared" si="14"/>
        <v>0</v>
      </c>
      <c r="Q58" s="140">
        <v>0</v>
      </c>
      <c r="R58" s="139">
        <f t="shared" si="15"/>
        <v>0</v>
      </c>
      <c r="S58" s="141">
        <f t="shared" si="7"/>
        <v>0</v>
      </c>
      <c r="T58" s="142">
        <f t="shared" si="16"/>
        <v>0</v>
      </c>
      <c r="U58" s="138">
        <v>1</v>
      </c>
      <c r="V58" s="139">
        <f t="shared" si="17"/>
        <v>4.761E-2</v>
      </c>
      <c r="W58" s="140">
        <v>0</v>
      </c>
      <c r="X58" s="139">
        <f t="shared" si="18"/>
        <v>0</v>
      </c>
      <c r="Y58" s="141">
        <f t="shared" si="2"/>
        <v>1</v>
      </c>
      <c r="Z58" s="142">
        <f t="shared" si="19"/>
        <v>2.1729999999999999E-2</v>
      </c>
      <c r="AA58" s="143">
        <f t="shared" si="20"/>
        <v>1</v>
      </c>
      <c r="AB58" s="139">
        <f>ROUNDDOWN(AA58/$AA$14,5)</f>
        <v>3.125E-2</v>
      </c>
      <c r="AC58" s="141">
        <f t="shared" si="8"/>
        <v>0</v>
      </c>
      <c r="AD58" s="139">
        <f t="shared" si="22"/>
        <v>0</v>
      </c>
      <c r="AE58" s="141">
        <f t="shared" si="4"/>
        <v>1</v>
      </c>
      <c r="AF58" s="142">
        <f t="shared" si="23"/>
        <v>1.2189999999999999E-2</v>
      </c>
    </row>
    <row r="59" spans="1:32" ht="19.5" thickBot="1" x14ac:dyDescent="0.45">
      <c r="A59" s="357"/>
      <c r="B59" s="159" t="s">
        <v>145</v>
      </c>
      <c r="C59" s="160">
        <v>0</v>
      </c>
      <c r="D59" s="161">
        <f t="shared" si="9"/>
        <v>0</v>
      </c>
      <c r="E59" s="162">
        <v>0</v>
      </c>
      <c r="F59" s="161">
        <f t="shared" si="9"/>
        <v>0</v>
      </c>
      <c r="G59" s="163">
        <f t="shared" si="6"/>
        <v>0</v>
      </c>
      <c r="H59" s="164">
        <f t="shared" si="10"/>
        <v>0</v>
      </c>
      <c r="I59" s="165">
        <v>1</v>
      </c>
      <c r="J59" s="161">
        <f t="shared" si="11"/>
        <v>0.2</v>
      </c>
      <c r="K59" s="162">
        <v>0</v>
      </c>
      <c r="L59" s="161">
        <f t="shared" si="12"/>
        <v>0</v>
      </c>
      <c r="M59" s="163">
        <f t="shared" si="0"/>
        <v>1</v>
      </c>
      <c r="N59" s="164">
        <f t="shared" si="13"/>
        <v>9.0899999999999995E-2</v>
      </c>
      <c r="O59" s="165">
        <v>0</v>
      </c>
      <c r="P59" s="161">
        <f t="shared" si="14"/>
        <v>0</v>
      </c>
      <c r="Q59" s="162">
        <v>1</v>
      </c>
      <c r="R59" s="161">
        <f t="shared" si="15"/>
        <v>5.5550000000000002E-2</v>
      </c>
      <c r="S59" s="163">
        <f t="shared" si="7"/>
        <v>1</v>
      </c>
      <c r="T59" s="164">
        <f t="shared" si="16"/>
        <v>4.1660000000000003E-2</v>
      </c>
      <c r="U59" s="165">
        <v>0</v>
      </c>
      <c r="V59" s="161">
        <f t="shared" si="17"/>
        <v>0</v>
      </c>
      <c r="W59" s="162">
        <v>0</v>
      </c>
      <c r="X59" s="161">
        <f t="shared" si="18"/>
        <v>0</v>
      </c>
      <c r="Y59" s="163">
        <f t="shared" si="2"/>
        <v>0</v>
      </c>
      <c r="Z59" s="164">
        <f t="shared" si="19"/>
        <v>0</v>
      </c>
      <c r="AA59" s="166">
        <f t="shared" si="20"/>
        <v>1</v>
      </c>
      <c r="AB59" s="161">
        <f t="shared" si="21"/>
        <v>3.125E-2</v>
      </c>
      <c r="AC59" s="163">
        <f t="shared" si="8"/>
        <v>1</v>
      </c>
      <c r="AD59" s="161">
        <f t="shared" si="22"/>
        <v>0.02</v>
      </c>
      <c r="AE59" s="163">
        <f t="shared" si="4"/>
        <v>2</v>
      </c>
      <c r="AF59" s="164">
        <f t="shared" si="23"/>
        <v>2.4389999999999998E-2</v>
      </c>
    </row>
  </sheetData>
  <mergeCells count="72">
    <mergeCell ref="Z1:AF5"/>
    <mergeCell ref="A29:A30"/>
    <mergeCell ref="A31:A36"/>
    <mergeCell ref="A37:A41"/>
    <mergeCell ref="A42:A46"/>
    <mergeCell ref="AC9:AD9"/>
    <mergeCell ref="AE9:AF9"/>
    <mergeCell ref="M9:N9"/>
    <mergeCell ref="O9:P9"/>
    <mergeCell ref="Q9:R9"/>
    <mergeCell ref="S9:T9"/>
    <mergeCell ref="U9:V9"/>
    <mergeCell ref="A8:B10"/>
    <mergeCell ref="C8:H8"/>
    <mergeCell ref="I8:N8"/>
    <mergeCell ref="O8:T8"/>
    <mergeCell ref="A47:A59"/>
    <mergeCell ref="A26:A28"/>
    <mergeCell ref="W9:X9"/>
    <mergeCell ref="Y9:Z9"/>
    <mergeCell ref="AA9:AB9"/>
    <mergeCell ref="G9:H9"/>
    <mergeCell ref="I9:J9"/>
    <mergeCell ref="A12:B12"/>
    <mergeCell ref="A15:A18"/>
    <mergeCell ref="A19:A21"/>
    <mergeCell ref="A22:A23"/>
    <mergeCell ref="A24:A25"/>
    <mergeCell ref="A13:B13"/>
    <mergeCell ref="A14:B14"/>
    <mergeCell ref="A11:B11"/>
    <mergeCell ref="K9:L9"/>
    <mergeCell ref="U8:Z8"/>
    <mergeCell ref="AA8:AF8"/>
    <mergeCell ref="C9:D9"/>
    <mergeCell ref="E9:F9"/>
    <mergeCell ref="K6:L6"/>
    <mergeCell ref="K5:L5"/>
    <mergeCell ref="A6:B6"/>
    <mergeCell ref="C6:D6"/>
    <mergeCell ref="E6:F6"/>
    <mergeCell ref="G6:H6"/>
    <mergeCell ref="I6:J6"/>
    <mergeCell ref="A5:B5"/>
    <mergeCell ref="C5:D5"/>
    <mergeCell ref="E5:F5"/>
    <mergeCell ref="G5:H5"/>
    <mergeCell ref="I5:J5"/>
    <mergeCell ref="K4:L4"/>
    <mergeCell ref="A3:B3"/>
    <mergeCell ref="C3:D3"/>
    <mergeCell ref="E3:F3"/>
    <mergeCell ref="G3:H3"/>
    <mergeCell ref="I3:J3"/>
    <mergeCell ref="K3:L3"/>
    <mergeCell ref="A4:B4"/>
    <mergeCell ref="C4:D4"/>
    <mergeCell ref="E4:F4"/>
    <mergeCell ref="G4:H4"/>
    <mergeCell ref="I4:J4"/>
    <mergeCell ref="K2:L2"/>
    <mergeCell ref="A1:B1"/>
    <mergeCell ref="C1:D1"/>
    <mergeCell ref="E1:F1"/>
    <mergeCell ref="G1:H1"/>
    <mergeCell ref="I1:J1"/>
    <mergeCell ref="K1:L1"/>
    <mergeCell ref="A2:B2"/>
    <mergeCell ref="C2:D2"/>
    <mergeCell ref="E2:F2"/>
    <mergeCell ref="G2:H2"/>
    <mergeCell ref="I2:J2"/>
  </mergeCells>
  <phoneticPr fontId="1"/>
  <pageMargins left="0.70866141732283472" right="0.70866141732283472" top="0.74803149606299213" bottom="0.74803149606299213" header="0.31496062992125984" footer="0.31496062992125984"/>
  <pageSetup paperSize="9" scale="39" fitToHeight="0" orientation="landscape" cellComments="asDisplayed" r:id="rId1"/>
  <headerFooter>
    <oddHeader>&amp;R&amp;12集計表１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G59"/>
  <sheetViews>
    <sheetView view="pageBreakPreview" zoomScale="80" zoomScaleNormal="60" zoomScaleSheetLayoutView="80" workbookViewId="0">
      <selection activeCell="A11" sqref="A11:B14"/>
    </sheetView>
  </sheetViews>
  <sheetFormatPr defaultRowHeight="18.75" x14ac:dyDescent="0.4"/>
  <cols>
    <col min="2" max="2" width="18.5" customWidth="1"/>
  </cols>
  <sheetData>
    <row r="1" spans="1:33" x14ac:dyDescent="0.4">
      <c r="A1" s="344" t="s">
        <v>78</v>
      </c>
      <c r="B1" s="345"/>
      <c r="C1" s="345" t="s">
        <v>79</v>
      </c>
      <c r="D1" s="345"/>
      <c r="E1" s="345" t="s">
        <v>80</v>
      </c>
      <c r="F1" s="345"/>
      <c r="G1" s="345" t="s">
        <v>81</v>
      </c>
      <c r="H1" s="345"/>
      <c r="I1" s="345" t="s">
        <v>82</v>
      </c>
      <c r="J1" s="345"/>
      <c r="K1" s="345" t="s">
        <v>83</v>
      </c>
      <c r="L1" s="346"/>
      <c r="M1" s="44"/>
      <c r="N1" s="45"/>
      <c r="O1" s="45"/>
      <c r="P1" s="45"/>
      <c r="Q1" s="45"/>
      <c r="R1" s="45"/>
      <c r="S1" s="45"/>
      <c r="T1" s="46"/>
      <c r="U1" s="46"/>
      <c r="V1" s="46"/>
      <c r="W1" s="46"/>
      <c r="X1" s="46"/>
      <c r="Y1" s="46"/>
      <c r="Z1" s="363" t="s">
        <v>168</v>
      </c>
      <c r="AA1" s="363"/>
      <c r="AB1" s="363"/>
      <c r="AC1" s="363"/>
      <c r="AD1" s="363"/>
      <c r="AE1" s="363"/>
      <c r="AF1" s="363"/>
    </row>
    <row r="2" spans="1:33" x14ac:dyDescent="0.4">
      <c r="A2" s="347" t="s">
        <v>85</v>
      </c>
      <c r="B2" s="348"/>
      <c r="C2" s="367">
        <v>28.62</v>
      </c>
      <c r="D2" s="367"/>
      <c r="E2" s="367">
        <v>28.15</v>
      </c>
      <c r="F2" s="367"/>
      <c r="G2" s="367">
        <v>26.96</v>
      </c>
      <c r="H2" s="367"/>
      <c r="I2" s="367">
        <v>24.2</v>
      </c>
      <c r="J2" s="367"/>
      <c r="K2" s="367">
        <v>26.67</v>
      </c>
      <c r="L2" s="366"/>
      <c r="M2" s="44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363"/>
      <c r="AA2" s="363"/>
      <c r="AB2" s="363"/>
      <c r="AC2" s="363"/>
      <c r="AD2" s="363"/>
      <c r="AE2" s="363"/>
      <c r="AF2" s="363"/>
    </row>
    <row r="3" spans="1:33" x14ac:dyDescent="0.4">
      <c r="A3" s="347" t="s">
        <v>86</v>
      </c>
      <c r="B3" s="348"/>
      <c r="C3" s="367">
        <v>18.7</v>
      </c>
      <c r="D3" s="367"/>
      <c r="E3" s="367">
        <v>15.55</v>
      </c>
      <c r="F3" s="367"/>
      <c r="G3" s="367">
        <v>13.18</v>
      </c>
      <c r="H3" s="367"/>
      <c r="I3" s="367">
        <v>10.79</v>
      </c>
      <c r="J3" s="367"/>
      <c r="K3" s="367">
        <v>14.09</v>
      </c>
      <c r="L3" s="366"/>
      <c r="M3" s="44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363"/>
      <c r="AA3" s="363"/>
      <c r="AB3" s="363"/>
      <c r="AC3" s="363"/>
      <c r="AD3" s="363"/>
      <c r="AE3" s="363"/>
      <c r="AF3" s="363"/>
    </row>
    <row r="4" spans="1:33" x14ac:dyDescent="0.4">
      <c r="A4" s="347" t="s">
        <v>87</v>
      </c>
      <c r="B4" s="348"/>
      <c r="C4" s="367">
        <v>9.09</v>
      </c>
      <c r="D4" s="367"/>
      <c r="E4" s="367">
        <v>11.82</v>
      </c>
      <c r="F4" s="367"/>
      <c r="G4" s="367">
        <v>13.64</v>
      </c>
      <c r="H4" s="367"/>
      <c r="I4" s="367">
        <v>12.81</v>
      </c>
      <c r="J4" s="367"/>
      <c r="K4" s="367">
        <v>11.98</v>
      </c>
      <c r="L4" s="366"/>
      <c r="M4" s="44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363"/>
      <c r="AA4" s="363"/>
      <c r="AB4" s="363"/>
      <c r="AC4" s="363"/>
      <c r="AD4" s="363"/>
      <c r="AE4" s="363"/>
      <c r="AF4" s="363"/>
    </row>
    <row r="5" spans="1:33" x14ac:dyDescent="0.4">
      <c r="A5" s="347" t="s">
        <v>88</v>
      </c>
      <c r="B5" s="348"/>
      <c r="C5" s="367">
        <v>0.89</v>
      </c>
      <c r="D5" s="367"/>
      <c r="E5" s="367">
        <v>0.72</v>
      </c>
      <c r="F5" s="367"/>
      <c r="G5" s="367">
        <v>0.54</v>
      </c>
      <c r="H5" s="367"/>
      <c r="I5" s="367">
        <v>0.6</v>
      </c>
      <c r="J5" s="367"/>
      <c r="K5" s="367">
        <v>0.68</v>
      </c>
      <c r="L5" s="366"/>
      <c r="M5" s="44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363"/>
      <c r="AA5" s="363"/>
      <c r="AB5" s="363"/>
      <c r="AC5" s="363"/>
      <c r="AD5" s="363"/>
      <c r="AE5" s="363"/>
      <c r="AF5" s="363"/>
    </row>
    <row r="6" spans="1:33" ht="19.5" thickBot="1" x14ac:dyDescent="0.45">
      <c r="A6" s="349" t="s">
        <v>89</v>
      </c>
      <c r="B6" s="350"/>
      <c r="C6" s="368">
        <v>0.03</v>
      </c>
      <c r="D6" s="368"/>
      <c r="E6" s="368">
        <v>0.03</v>
      </c>
      <c r="F6" s="368"/>
      <c r="G6" s="368">
        <v>0.13</v>
      </c>
      <c r="H6" s="368"/>
      <c r="I6" s="368">
        <v>1.43</v>
      </c>
      <c r="J6" s="368"/>
      <c r="K6" s="368">
        <v>0.19</v>
      </c>
      <c r="L6" s="369"/>
      <c r="M6" s="44"/>
      <c r="N6" s="46"/>
      <c r="O6" s="46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1:33" ht="19.5" thickBot="1" x14ac:dyDescent="0.45">
      <c r="A7" s="47"/>
      <c r="B7" s="45"/>
      <c r="C7" s="45"/>
      <c r="D7" s="45"/>
      <c r="E7" s="45"/>
      <c r="F7" s="45"/>
      <c r="G7" s="45"/>
      <c r="H7" s="45"/>
      <c r="I7" s="45"/>
      <c r="J7" s="45"/>
      <c r="K7" s="44"/>
      <c r="L7" s="44"/>
      <c r="M7" s="44"/>
      <c r="N7" s="45"/>
      <c r="O7" s="45"/>
      <c r="P7" s="45"/>
      <c r="Q7" s="45"/>
      <c r="R7" s="45"/>
      <c r="S7" s="45"/>
      <c r="T7" s="45"/>
      <c r="U7" s="45"/>
      <c r="V7" s="44"/>
      <c r="W7" s="44"/>
      <c r="X7" s="44"/>
      <c r="Y7" s="45"/>
      <c r="Z7" s="47"/>
      <c r="AA7" s="45"/>
      <c r="AB7" s="45"/>
      <c r="AC7" s="45"/>
      <c r="AD7" s="45"/>
      <c r="AE7" s="45"/>
      <c r="AF7" s="45"/>
    </row>
    <row r="8" spans="1:33" ht="19.5" thickBot="1" x14ac:dyDescent="0.45">
      <c r="A8" s="344"/>
      <c r="B8" s="346"/>
      <c r="C8" s="351" t="s">
        <v>90</v>
      </c>
      <c r="D8" s="352"/>
      <c r="E8" s="352"/>
      <c r="F8" s="352"/>
      <c r="G8" s="352"/>
      <c r="H8" s="353"/>
      <c r="I8" s="351" t="s">
        <v>91</v>
      </c>
      <c r="J8" s="352"/>
      <c r="K8" s="352"/>
      <c r="L8" s="352"/>
      <c r="M8" s="352"/>
      <c r="N8" s="353"/>
      <c r="O8" s="351" t="s">
        <v>92</v>
      </c>
      <c r="P8" s="352"/>
      <c r="Q8" s="352"/>
      <c r="R8" s="352"/>
      <c r="S8" s="352"/>
      <c r="T8" s="353"/>
      <c r="U8" s="351" t="s">
        <v>93</v>
      </c>
      <c r="V8" s="352"/>
      <c r="W8" s="352"/>
      <c r="X8" s="352"/>
      <c r="Y8" s="352"/>
      <c r="Z8" s="353"/>
      <c r="AA8" s="351" t="s">
        <v>83</v>
      </c>
      <c r="AB8" s="352"/>
      <c r="AC8" s="352"/>
      <c r="AD8" s="352"/>
      <c r="AE8" s="352"/>
      <c r="AF8" s="353"/>
    </row>
    <row r="9" spans="1:33" x14ac:dyDescent="0.4">
      <c r="A9" s="365"/>
      <c r="B9" s="366"/>
      <c r="C9" s="354" t="s">
        <v>94</v>
      </c>
      <c r="D9" s="355"/>
      <c r="E9" s="355" t="s">
        <v>95</v>
      </c>
      <c r="F9" s="355"/>
      <c r="G9" s="355" t="s">
        <v>83</v>
      </c>
      <c r="H9" s="358"/>
      <c r="I9" s="354" t="s">
        <v>94</v>
      </c>
      <c r="J9" s="355"/>
      <c r="K9" s="355" t="s">
        <v>95</v>
      </c>
      <c r="L9" s="355"/>
      <c r="M9" s="355" t="s">
        <v>83</v>
      </c>
      <c r="N9" s="358"/>
      <c r="O9" s="354" t="s">
        <v>94</v>
      </c>
      <c r="P9" s="355"/>
      <c r="Q9" s="355" t="s">
        <v>95</v>
      </c>
      <c r="R9" s="355"/>
      <c r="S9" s="355" t="s">
        <v>83</v>
      </c>
      <c r="T9" s="358"/>
      <c r="U9" s="354" t="s">
        <v>94</v>
      </c>
      <c r="V9" s="355"/>
      <c r="W9" s="355" t="s">
        <v>95</v>
      </c>
      <c r="X9" s="355"/>
      <c r="Y9" s="355" t="s">
        <v>83</v>
      </c>
      <c r="Z9" s="358"/>
      <c r="AA9" s="354" t="s">
        <v>94</v>
      </c>
      <c r="AB9" s="355"/>
      <c r="AC9" s="355" t="s">
        <v>95</v>
      </c>
      <c r="AD9" s="355"/>
      <c r="AE9" s="355" t="s">
        <v>83</v>
      </c>
      <c r="AF9" s="358"/>
    </row>
    <row r="10" spans="1:33" x14ac:dyDescent="0.4">
      <c r="A10" s="365"/>
      <c r="B10" s="366"/>
      <c r="C10" s="79" t="s">
        <v>96</v>
      </c>
      <c r="D10" s="78" t="s">
        <v>97</v>
      </c>
      <c r="E10" s="78" t="s">
        <v>96</v>
      </c>
      <c r="F10" s="78" t="s">
        <v>97</v>
      </c>
      <c r="G10" s="78" t="s">
        <v>96</v>
      </c>
      <c r="H10" s="125" t="s">
        <v>97</v>
      </c>
      <c r="I10" s="79" t="s">
        <v>96</v>
      </c>
      <c r="J10" s="78" t="s">
        <v>97</v>
      </c>
      <c r="K10" s="78" t="s">
        <v>96</v>
      </c>
      <c r="L10" s="78" t="s">
        <v>97</v>
      </c>
      <c r="M10" s="78" t="s">
        <v>96</v>
      </c>
      <c r="N10" s="125" t="s">
        <v>97</v>
      </c>
      <c r="O10" s="79" t="s">
        <v>96</v>
      </c>
      <c r="P10" s="78" t="s">
        <v>97</v>
      </c>
      <c r="Q10" s="78" t="s">
        <v>96</v>
      </c>
      <c r="R10" s="78" t="s">
        <v>97</v>
      </c>
      <c r="S10" s="78" t="s">
        <v>96</v>
      </c>
      <c r="T10" s="125" t="s">
        <v>97</v>
      </c>
      <c r="U10" s="79" t="s">
        <v>96</v>
      </c>
      <c r="V10" s="78" t="s">
        <v>97</v>
      </c>
      <c r="W10" s="78" t="s">
        <v>96</v>
      </c>
      <c r="X10" s="78" t="s">
        <v>97</v>
      </c>
      <c r="Y10" s="78" t="s">
        <v>96</v>
      </c>
      <c r="Z10" s="125" t="s">
        <v>97</v>
      </c>
      <c r="AA10" s="79" t="s">
        <v>96</v>
      </c>
      <c r="AB10" s="78" t="s">
        <v>97</v>
      </c>
      <c r="AC10" s="78" t="s">
        <v>96</v>
      </c>
      <c r="AD10" s="78" t="s">
        <v>97</v>
      </c>
      <c r="AE10" s="78" t="s">
        <v>96</v>
      </c>
      <c r="AF10" s="125" t="s">
        <v>97</v>
      </c>
    </row>
    <row r="11" spans="1:33" x14ac:dyDescent="0.4">
      <c r="A11" s="365" t="s">
        <v>190</v>
      </c>
      <c r="B11" s="366"/>
      <c r="C11" s="126">
        <v>459</v>
      </c>
      <c r="D11" s="32"/>
      <c r="E11" s="28">
        <v>449</v>
      </c>
      <c r="F11" s="32"/>
      <c r="G11" s="29">
        <f t="shared" ref="G11:G59" si="0">C11+E11</f>
        <v>908</v>
      </c>
      <c r="H11" s="127"/>
      <c r="I11" s="126">
        <v>697</v>
      </c>
      <c r="J11" s="32"/>
      <c r="K11" s="28">
        <v>692</v>
      </c>
      <c r="L11" s="32"/>
      <c r="M11" s="29">
        <f t="shared" ref="M11:M59" si="1">I11+K11</f>
        <v>1389</v>
      </c>
      <c r="N11" s="127"/>
      <c r="O11" s="126">
        <v>482</v>
      </c>
      <c r="P11" s="32"/>
      <c r="Q11" s="28">
        <v>511</v>
      </c>
      <c r="R11" s="32"/>
      <c r="S11" s="29">
        <f t="shared" ref="S11:S59" si="2">O11+Q11</f>
        <v>993</v>
      </c>
      <c r="T11" s="127"/>
      <c r="U11" s="126">
        <v>646</v>
      </c>
      <c r="V11" s="32"/>
      <c r="W11" s="28">
        <v>736</v>
      </c>
      <c r="X11" s="32"/>
      <c r="Y11" s="29">
        <f t="shared" ref="Y11:Y59" si="3">U11+W11</f>
        <v>1382</v>
      </c>
      <c r="Z11" s="127"/>
      <c r="AA11" s="128">
        <f t="shared" ref="AA11:AA59" si="4">C11+I11+O11+U11</f>
        <v>2284</v>
      </c>
      <c r="AB11" s="32"/>
      <c r="AC11" s="29">
        <f t="shared" ref="AC11:AC59" si="5">E11+K11+Q11+W11</f>
        <v>2388</v>
      </c>
      <c r="AD11" s="32"/>
      <c r="AE11" s="29">
        <f t="shared" ref="AE11:AE59" si="6">AA11+AC11</f>
        <v>4672</v>
      </c>
      <c r="AF11" s="127"/>
      <c r="AG11" s="86"/>
    </row>
    <row r="12" spans="1:33" x14ac:dyDescent="0.4">
      <c r="A12" s="370" t="s">
        <v>191</v>
      </c>
      <c r="B12" s="371"/>
      <c r="C12" s="126">
        <v>73</v>
      </c>
      <c r="D12" s="33">
        <f>ROUNDDOWN(C12/C11,5)</f>
        <v>0.15903999999999999</v>
      </c>
      <c r="E12" s="28">
        <v>126</v>
      </c>
      <c r="F12" s="33">
        <f>ROUNDDOWN(E12/E11,5)</f>
        <v>0.28061999999999998</v>
      </c>
      <c r="G12" s="29">
        <f t="shared" si="0"/>
        <v>199</v>
      </c>
      <c r="H12" s="129">
        <f>ROUNDDOWN(G12/G11,5)</f>
        <v>0.21915999999999999</v>
      </c>
      <c r="I12" s="126">
        <v>83</v>
      </c>
      <c r="J12" s="33">
        <f>ROUNDDOWN(I12/I11,5)</f>
        <v>0.11908000000000001</v>
      </c>
      <c r="K12" s="28">
        <v>173</v>
      </c>
      <c r="L12" s="33">
        <f>ROUNDDOWN(K12/K11,5)</f>
        <v>0.25</v>
      </c>
      <c r="M12" s="29">
        <f t="shared" si="1"/>
        <v>256</v>
      </c>
      <c r="N12" s="129">
        <f>ROUNDDOWN(M12/M11,5)</f>
        <v>0.18429999999999999</v>
      </c>
      <c r="O12" s="126">
        <v>72</v>
      </c>
      <c r="P12" s="33">
        <f>ROUNDDOWN(O12/O11,5)</f>
        <v>0.14937</v>
      </c>
      <c r="Q12" s="28">
        <v>135</v>
      </c>
      <c r="R12" s="33">
        <f>ROUNDDOWN(Q12/Q11,5)</f>
        <v>0.26418000000000003</v>
      </c>
      <c r="S12" s="29">
        <f t="shared" si="2"/>
        <v>207</v>
      </c>
      <c r="T12" s="129">
        <f>ROUNDDOWN(S12/S11,5)</f>
        <v>0.20845</v>
      </c>
      <c r="U12" s="126">
        <v>128</v>
      </c>
      <c r="V12" s="33">
        <f>ROUNDDOWN(U12/U11,5)</f>
        <v>0.19814000000000001</v>
      </c>
      <c r="W12" s="28">
        <v>206</v>
      </c>
      <c r="X12" s="33">
        <f>ROUNDDOWN(W12/W11,5)</f>
        <v>0.27989000000000003</v>
      </c>
      <c r="Y12" s="29">
        <f t="shared" si="3"/>
        <v>334</v>
      </c>
      <c r="Z12" s="129">
        <f>ROUNDDOWN(Y12/Y11,5)</f>
        <v>0.24167</v>
      </c>
      <c r="AA12" s="128">
        <f t="shared" si="4"/>
        <v>356</v>
      </c>
      <c r="AB12" s="33">
        <f>ROUNDDOWN(AA12/AA11,5)</f>
        <v>0.15586</v>
      </c>
      <c r="AC12" s="29">
        <f t="shared" si="5"/>
        <v>640</v>
      </c>
      <c r="AD12" s="33">
        <f>ROUNDDOWN(AC12/AC11,5)</f>
        <v>0.26800000000000002</v>
      </c>
      <c r="AE12" s="29">
        <f t="shared" si="6"/>
        <v>996</v>
      </c>
      <c r="AF12" s="129">
        <f>ROUNDDOWN(AE12/AE11,5)</f>
        <v>0.21318000000000001</v>
      </c>
    </row>
    <row r="13" spans="1:33" x14ac:dyDescent="0.4">
      <c r="A13" s="370" t="s">
        <v>192</v>
      </c>
      <c r="B13" s="371"/>
      <c r="C13" s="126">
        <v>0</v>
      </c>
      <c r="D13" s="32"/>
      <c r="E13" s="28"/>
      <c r="F13" s="32"/>
      <c r="G13" s="29">
        <f t="shared" si="0"/>
        <v>0</v>
      </c>
      <c r="H13" s="127"/>
      <c r="I13" s="126"/>
      <c r="J13" s="32"/>
      <c r="K13" s="28"/>
      <c r="L13" s="32"/>
      <c r="M13" s="29">
        <f t="shared" si="1"/>
        <v>0</v>
      </c>
      <c r="N13" s="127"/>
      <c r="O13" s="126"/>
      <c r="P13" s="32"/>
      <c r="Q13" s="28"/>
      <c r="R13" s="32"/>
      <c r="S13" s="29">
        <f t="shared" si="2"/>
        <v>0</v>
      </c>
      <c r="T13" s="127"/>
      <c r="U13" s="126"/>
      <c r="V13" s="32"/>
      <c r="W13" s="28"/>
      <c r="X13" s="32"/>
      <c r="Y13" s="29">
        <f t="shared" si="3"/>
        <v>0</v>
      </c>
      <c r="Z13" s="127"/>
      <c r="AA13" s="128">
        <f t="shared" si="4"/>
        <v>0</v>
      </c>
      <c r="AB13" s="32"/>
      <c r="AC13" s="29">
        <f t="shared" si="5"/>
        <v>0</v>
      </c>
      <c r="AD13" s="32"/>
      <c r="AE13" s="29">
        <f t="shared" si="6"/>
        <v>0</v>
      </c>
      <c r="AF13" s="127"/>
    </row>
    <row r="14" spans="1:33" x14ac:dyDescent="0.4">
      <c r="A14" s="365" t="s">
        <v>193</v>
      </c>
      <c r="B14" s="366"/>
      <c r="C14" s="126">
        <f>C12+C13</f>
        <v>73</v>
      </c>
      <c r="D14" s="32"/>
      <c r="E14" s="28">
        <f>E12+E13</f>
        <v>126</v>
      </c>
      <c r="F14" s="32"/>
      <c r="G14" s="29">
        <f t="shared" si="0"/>
        <v>199</v>
      </c>
      <c r="H14" s="127"/>
      <c r="I14" s="126">
        <f>I12+I13</f>
        <v>83</v>
      </c>
      <c r="J14" s="32"/>
      <c r="K14" s="28">
        <f>K12+K13</f>
        <v>173</v>
      </c>
      <c r="L14" s="32"/>
      <c r="M14" s="29">
        <f t="shared" si="1"/>
        <v>256</v>
      </c>
      <c r="N14" s="127"/>
      <c r="O14" s="126">
        <f>O12+O13</f>
        <v>72</v>
      </c>
      <c r="P14" s="32"/>
      <c r="Q14" s="28">
        <f>Q12+Q13</f>
        <v>135</v>
      </c>
      <c r="R14" s="32"/>
      <c r="S14" s="29">
        <f t="shared" si="2"/>
        <v>207</v>
      </c>
      <c r="T14" s="127"/>
      <c r="U14" s="126">
        <f>U12+U13</f>
        <v>128</v>
      </c>
      <c r="V14" s="32"/>
      <c r="W14" s="28">
        <f>W12+W13</f>
        <v>206</v>
      </c>
      <c r="X14" s="32"/>
      <c r="Y14" s="29">
        <f t="shared" si="3"/>
        <v>334</v>
      </c>
      <c r="Z14" s="127"/>
      <c r="AA14" s="128">
        <f t="shared" si="4"/>
        <v>356</v>
      </c>
      <c r="AB14" s="32"/>
      <c r="AC14" s="29">
        <f t="shared" si="5"/>
        <v>640</v>
      </c>
      <c r="AD14" s="32"/>
      <c r="AE14" s="29">
        <f t="shared" si="6"/>
        <v>996</v>
      </c>
      <c r="AF14" s="127"/>
    </row>
    <row r="15" spans="1:33" x14ac:dyDescent="0.4">
      <c r="A15" s="359" t="s">
        <v>98</v>
      </c>
      <c r="B15" s="130" t="s">
        <v>99</v>
      </c>
      <c r="C15" s="131">
        <v>0</v>
      </c>
      <c r="D15" s="132">
        <f t="shared" ref="D15:D59" si="7">ROUNDDOWN(C15/$C$14,5)</f>
        <v>0</v>
      </c>
      <c r="E15" s="133">
        <v>0</v>
      </c>
      <c r="F15" s="132">
        <f t="shared" ref="F15:F59" si="8">ROUNDDOWN(E15/$E$14,5)</f>
        <v>0</v>
      </c>
      <c r="G15" s="134">
        <f t="shared" si="0"/>
        <v>0</v>
      </c>
      <c r="H15" s="135">
        <f t="shared" ref="H15:H59" si="9">ROUNDDOWN(G15/$G$14,5)</f>
        <v>0</v>
      </c>
      <c r="I15" s="131">
        <v>1</v>
      </c>
      <c r="J15" s="132">
        <f t="shared" ref="J15:J59" si="10">ROUNDDOWN(I15/$I$14,5)</f>
        <v>1.204E-2</v>
      </c>
      <c r="K15" s="133">
        <v>0</v>
      </c>
      <c r="L15" s="132">
        <f t="shared" ref="L15:L59" si="11">ROUNDDOWN(K15/$K$14,5)</f>
        <v>0</v>
      </c>
      <c r="M15" s="134">
        <f t="shared" si="1"/>
        <v>1</v>
      </c>
      <c r="N15" s="135">
        <f t="shared" ref="N15:N59" si="12">ROUNDDOWN(M15/$M$14,5)</f>
        <v>3.8999999999999998E-3</v>
      </c>
      <c r="O15" s="131">
        <v>0</v>
      </c>
      <c r="P15" s="132">
        <f t="shared" ref="P15:P59" si="13">ROUNDDOWN(O15/$O$14,5)</f>
        <v>0</v>
      </c>
      <c r="Q15" s="133">
        <v>0</v>
      </c>
      <c r="R15" s="132">
        <f t="shared" ref="R15:R59" si="14">ROUNDDOWN(Q15/$Q$14,5)</f>
        <v>0</v>
      </c>
      <c r="S15" s="134">
        <f t="shared" si="2"/>
        <v>0</v>
      </c>
      <c r="T15" s="135">
        <f t="shared" ref="T15:T59" si="15">ROUNDDOWN(S15/$S$14,5)</f>
        <v>0</v>
      </c>
      <c r="U15" s="131">
        <v>3</v>
      </c>
      <c r="V15" s="132">
        <f t="shared" ref="V15:V59" si="16">ROUNDDOWN(U15/$U$14,5)</f>
        <v>2.3429999999999999E-2</v>
      </c>
      <c r="W15" s="133">
        <v>0</v>
      </c>
      <c r="X15" s="132">
        <f t="shared" ref="X15:X59" si="17">ROUNDDOWN(W15/$W$14,5)</f>
        <v>0</v>
      </c>
      <c r="Y15" s="134">
        <f t="shared" si="3"/>
        <v>3</v>
      </c>
      <c r="Z15" s="135">
        <f t="shared" ref="Z15:Z59" si="18">ROUNDDOWN(Y15/$Y$14,5)</f>
        <v>8.9800000000000001E-3</v>
      </c>
      <c r="AA15" s="136">
        <f t="shared" si="4"/>
        <v>4</v>
      </c>
      <c r="AB15" s="132">
        <f t="shared" ref="AB15:AB59" si="19">ROUNDDOWN(AA15/$AA$14,5)</f>
        <v>1.123E-2</v>
      </c>
      <c r="AC15" s="134">
        <f t="shared" si="5"/>
        <v>0</v>
      </c>
      <c r="AD15" s="132">
        <f t="shared" ref="AD15:AD59" si="20">ROUNDDOWN(AC15/$AC$14,5)</f>
        <v>0</v>
      </c>
      <c r="AE15" s="134">
        <f t="shared" si="6"/>
        <v>4</v>
      </c>
      <c r="AF15" s="135">
        <f t="shared" ref="AF15:AF59" si="21">ROUNDDOWN(AE15/$AE$14,5)</f>
        <v>4.0099999999999997E-3</v>
      </c>
    </row>
    <row r="16" spans="1:33" x14ac:dyDescent="0.4">
      <c r="A16" s="359"/>
      <c r="B16" s="137" t="s">
        <v>100</v>
      </c>
      <c r="C16" s="138">
        <v>11</v>
      </c>
      <c r="D16" s="139">
        <f t="shared" si="7"/>
        <v>0.15068000000000001</v>
      </c>
      <c r="E16" s="140">
        <v>5</v>
      </c>
      <c r="F16" s="139">
        <f t="shared" si="8"/>
        <v>3.968E-2</v>
      </c>
      <c r="G16" s="141">
        <f t="shared" si="0"/>
        <v>16</v>
      </c>
      <c r="H16" s="142">
        <f t="shared" si="9"/>
        <v>8.0399999999999999E-2</v>
      </c>
      <c r="I16" s="138">
        <v>14</v>
      </c>
      <c r="J16" s="139">
        <f t="shared" si="10"/>
        <v>0.16866999999999999</v>
      </c>
      <c r="K16" s="140">
        <v>5</v>
      </c>
      <c r="L16" s="139">
        <f t="shared" si="11"/>
        <v>2.8899999999999999E-2</v>
      </c>
      <c r="M16" s="141">
        <f t="shared" si="1"/>
        <v>19</v>
      </c>
      <c r="N16" s="142">
        <f t="shared" si="12"/>
        <v>7.4209999999999998E-2</v>
      </c>
      <c r="O16" s="138">
        <v>17</v>
      </c>
      <c r="P16" s="139">
        <f t="shared" si="13"/>
        <v>0.23610999999999999</v>
      </c>
      <c r="Q16" s="140">
        <v>10</v>
      </c>
      <c r="R16" s="139">
        <f t="shared" si="14"/>
        <v>7.4069999999999997E-2</v>
      </c>
      <c r="S16" s="141">
        <f t="shared" si="2"/>
        <v>27</v>
      </c>
      <c r="T16" s="142">
        <f t="shared" si="15"/>
        <v>0.13042999999999999</v>
      </c>
      <c r="U16" s="138">
        <v>36</v>
      </c>
      <c r="V16" s="139">
        <f t="shared" si="16"/>
        <v>0.28125</v>
      </c>
      <c r="W16" s="140">
        <v>11</v>
      </c>
      <c r="X16" s="139">
        <f t="shared" si="17"/>
        <v>5.339E-2</v>
      </c>
      <c r="Y16" s="141">
        <f t="shared" si="3"/>
        <v>47</v>
      </c>
      <c r="Z16" s="142">
        <f t="shared" si="18"/>
        <v>0.14071</v>
      </c>
      <c r="AA16" s="143">
        <f t="shared" si="4"/>
        <v>78</v>
      </c>
      <c r="AB16" s="139">
        <f t="shared" si="19"/>
        <v>0.21909999999999999</v>
      </c>
      <c r="AC16" s="141">
        <f t="shared" si="5"/>
        <v>31</v>
      </c>
      <c r="AD16" s="139">
        <f t="shared" si="20"/>
        <v>4.8430000000000001E-2</v>
      </c>
      <c r="AE16" s="141">
        <f t="shared" si="6"/>
        <v>109</v>
      </c>
      <c r="AF16" s="142">
        <f t="shared" si="21"/>
        <v>0.10943</v>
      </c>
    </row>
    <row r="17" spans="1:32" x14ac:dyDescent="0.4">
      <c r="A17" s="359"/>
      <c r="B17" s="137" t="s">
        <v>101</v>
      </c>
      <c r="C17" s="138">
        <v>52</v>
      </c>
      <c r="D17" s="139">
        <f t="shared" si="7"/>
        <v>0.71231999999999995</v>
      </c>
      <c r="E17" s="140">
        <v>75</v>
      </c>
      <c r="F17" s="139">
        <f t="shared" si="8"/>
        <v>0.59523000000000004</v>
      </c>
      <c r="G17" s="141">
        <f t="shared" si="0"/>
        <v>127</v>
      </c>
      <c r="H17" s="142">
        <f t="shared" si="9"/>
        <v>0.63819000000000004</v>
      </c>
      <c r="I17" s="138">
        <v>45</v>
      </c>
      <c r="J17" s="139">
        <f t="shared" si="10"/>
        <v>0.54215999999999998</v>
      </c>
      <c r="K17" s="140">
        <v>92</v>
      </c>
      <c r="L17" s="139">
        <f t="shared" si="11"/>
        <v>0.53178999999999998</v>
      </c>
      <c r="M17" s="141">
        <f t="shared" si="1"/>
        <v>137</v>
      </c>
      <c r="N17" s="142">
        <f t="shared" si="12"/>
        <v>0.53515000000000001</v>
      </c>
      <c r="O17" s="138">
        <v>39</v>
      </c>
      <c r="P17" s="139">
        <f t="shared" si="13"/>
        <v>0.54166000000000003</v>
      </c>
      <c r="Q17" s="140">
        <v>71</v>
      </c>
      <c r="R17" s="139">
        <f t="shared" si="14"/>
        <v>0.52592000000000005</v>
      </c>
      <c r="S17" s="141">
        <f t="shared" si="2"/>
        <v>110</v>
      </c>
      <c r="T17" s="142">
        <f t="shared" si="15"/>
        <v>0.53139999999999998</v>
      </c>
      <c r="U17" s="138">
        <v>65</v>
      </c>
      <c r="V17" s="139">
        <f t="shared" si="16"/>
        <v>0.50780999999999998</v>
      </c>
      <c r="W17" s="140">
        <v>118</v>
      </c>
      <c r="X17" s="139">
        <f t="shared" si="17"/>
        <v>0.57281000000000004</v>
      </c>
      <c r="Y17" s="141">
        <f t="shared" si="3"/>
        <v>183</v>
      </c>
      <c r="Z17" s="142">
        <f t="shared" si="18"/>
        <v>0.54790000000000005</v>
      </c>
      <c r="AA17" s="143">
        <f t="shared" si="4"/>
        <v>201</v>
      </c>
      <c r="AB17" s="139">
        <f t="shared" si="19"/>
        <v>0.56459999999999999</v>
      </c>
      <c r="AC17" s="141">
        <f t="shared" si="5"/>
        <v>356</v>
      </c>
      <c r="AD17" s="139">
        <f t="shared" si="20"/>
        <v>0.55625000000000002</v>
      </c>
      <c r="AE17" s="141">
        <f t="shared" si="6"/>
        <v>557</v>
      </c>
      <c r="AF17" s="142">
        <f t="shared" si="21"/>
        <v>0.55923</v>
      </c>
    </row>
    <row r="18" spans="1:32" x14ac:dyDescent="0.4">
      <c r="A18" s="359"/>
      <c r="B18" s="144" t="s">
        <v>102</v>
      </c>
      <c r="C18" s="145">
        <v>10</v>
      </c>
      <c r="D18" s="146">
        <f t="shared" si="7"/>
        <v>0.13697999999999999</v>
      </c>
      <c r="E18" s="147">
        <v>44</v>
      </c>
      <c r="F18" s="146">
        <f t="shared" si="8"/>
        <v>0.34920000000000001</v>
      </c>
      <c r="G18" s="148">
        <f t="shared" si="0"/>
        <v>54</v>
      </c>
      <c r="H18" s="149">
        <f t="shared" si="9"/>
        <v>0.27134999999999998</v>
      </c>
      <c r="I18" s="145">
        <v>23</v>
      </c>
      <c r="J18" s="146">
        <f t="shared" si="10"/>
        <v>0.27710000000000001</v>
      </c>
      <c r="K18" s="147">
        <v>75</v>
      </c>
      <c r="L18" s="146">
        <f t="shared" si="11"/>
        <v>0.43352000000000002</v>
      </c>
      <c r="M18" s="148">
        <f t="shared" si="1"/>
        <v>98</v>
      </c>
      <c r="N18" s="149">
        <f t="shared" si="12"/>
        <v>0.38280999999999998</v>
      </c>
      <c r="O18" s="145">
        <v>15</v>
      </c>
      <c r="P18" s="146">
        <f t="shared" si="13"/>
        <v>0.20832999999999999</v>
      </c>
      <c r="Q18" s="147">
        <v>52</v>
      </c>
      <c r="R18" s="146">
        <f t="shared" si="14"/>
        <v>0.38518000000000002</v>
      </c>
      <c r="S18" s="148">
        <f t="shared" si="2"/>
        <v>67</v>
      </c>
      <c r="T18" s="149">
        <f t="shared" si="15"/>
        <v>0.32367000000000001</v>
      </c>
      <c r="U18" s="145">
        <v>24</v>
      </c>
      <c r="V18" s="146">
        <f t="shared" si="16"/>
        <v>0.1875</v>
      </c>
      <c r="W18" s="147">
        <v>76</v>
      </c>
      <c r="X18" s="146">
        <f t="shared" si="17"/>
        <v>0.36892999999999998</v>
      </c>
      <c r="Y18" s="148">
        <f t="shared" si="3"/>
        <v>100</v>
      </c>
      <c r="Z18" s="149">
        <f t="shared" si="18"/>
        <v>0.2994</v>
      </c>
      <c r="AA18" s="150">
        <f t="shared" si="4"/>
        <v>72</v>
      </c>
      <c r="AB18" s="146">
        <f t="shared" si="19"/>
        <v>0.20224</v>
      </c>
      <c r="AC18" s="148">
        <f t="shared" si="5"/>
        <v>247</v>
      </c>
      <c r="AD18" s="146">
        <f t="shared" si="20"/>
        <v>0.38593</v>
      </c>
      <c r="AE18" s="148">
        <f t="shared" si="6"/>
        <v>319</v>
      </c>
      <c r="AF18" s="149">
        <f t="shared" si="21"/>
        <v>0.32028000000000001</v>
      </c>
    </row>
    <row r="19" spans="1:32" x14ac:dyDescent="0.4">
      <c r="A19" s="360" t="s">
        <v>103</v>
      </c>
      <c r="B19" s="130" t="s">
        <v>104</v>
      </c>
      <c r="C19" s="131">
        <v>12</v>
      </c>
      <c r="D19" s="132">
        <f t="shared" si="7"/>
        <v>0.16438</v>
      </c>
      <c r="E19" s="133">
        <v>38</v>
      </c>
      <c r="F19" s="132">
        <f t="shared" si="8"/>
        <v>0.30158000000000001</v>
      </c>
      <c r="G19" s="134">
        <f t="shared" si="0"/>
        <v>50</v>
      </c>
      <c r="H19" s="135">
        <f t="shared" si="9"/>
        <v>0.25124999999999997</v>
      </c>
      <c r="I19" s="131">
        <v>17</v>
      </c>
      <c r="J19" s="132">
        <f t="shared" si="10"/>
        <v>0.20480999999999999</v>
      </c>
      <c r="K19" s="133">
        <v>51</v>
      </c>
      <c r="L19" s="132">
        <f t="shared" si="11"/>
        <v>0.29479</v>
      </c>
      <c r="M19" s="134">
        <f t="shared" si="1"/>
        <v>68</v>
      </c>
      <c r="N19" s="135">
        <f t="shared" si="12"/>
        <v>0.26562000000000002</v>
      </c>
      <c r="O19" s="131">
        <v>18</v>
      </c>
      <c r="P19" s="132">
        <f t="shared" si="13"/>
        <v>0.25</v>
      </c>
      <c r="Q19" s="133">
        <v>52</v>
      </c>
      <c r="R19" s="132">
        <f t="shared" si="14"/>
        <v>0.38518000000000002</v>
      </c>
      <c r="S19" s="134">
        <f t="shared" si="2"/>
        <v>70</v>
      </c>
      <c r="T19" s="135">
        <f t="shared" si="15"/>
        <v>0.33816000000000002</v>
      </c>
      <c r="U19" s="131">
        <v>43</v>
      </c>
      <c r="V19" s="132">
        <f t="shared" si="16"/>
        <v>0.33593000000000001</v>
      </c>
      <c r="W19" s="133">
        <v>100</v>
      </c>
      <c r="X19" s="132">
        <f t="shared" si="17"/>
        <v>0.48542999999999997</v>
      </c>
      <c r="Y19" s="134">
        <f t="shared" si="3"/>
        <v>143</v>
      </c>
      <c r="Z19" s="135">
        <f t="shared" si="18"/>
        <v>0.42814000000000002</v>
      </c>
      <c r="AA19" s="136">
        <f t="shared" si="4"/>
        <v>90</v>
      </c>
      <c r="AB19" s="132">
        <f t="shared" si="19"/>
        <v>0.25280000000000002</v>
      </c>
      <c r="AC19" s="134">
        <f t="shared" si="5"/>
        <v>241</v>
      </c>
      <c r="AD19" s="132">
        <f t="shared" si="20"/>
        <v>0.37656000000000001</v>
      </c>
      <c r="AE19" s="134">
        <f t="shared" si="6"/>
        <v>331</v>
      </c>
      <c r="AF19" s="135">
        <f t="shared" si="21"/>
        <v>0.33232</v>
      </c>
    </row>
    <row r="20" spans="1:32" x14ac:dyDescent="0.4">
      <c r="A20" s="361"/>
      <c r="B20" s="137" t="s">
        <v>105</v>
      </c>
      <c r="C20" s="138">
        <v>32</v>
      </c>
      <c r="D20" s="139">
        <f t="shared" si="7"/>
        <v>0.43835000000000002</v>
      </c>
      <c r="E20" s="140">
        <v>65</v>
      </c>
      <c r="F20" s="139">
        <f t="shared" si="8"/>
        <v>0.51587000000000005</v>
      </c>
      <c r="G20" s="141">
        <f t="shared" si="0"/>
        <v>97</v>
      </c>
      <c r="H20" s="142">
        <f t="shared" si="9"/>
        <v>0.48742999999999997</v>
      </c>
      <c r="I20" s="138">
        <v>28</v>
      </c>
      <c r="J20" s="139">
        <f t="shared" si="10"/>
        <v>0.33733999999999997</v>
      </c>
      <c r="K20" s="140">
        <v>83</v>
      </c>
      <c r="L20" s="139">
        <f t="shared" si="11"/>
        <v>0.47976000000000002</v>
      </c>
      <c r="M20" s="141">
        <f t="shared" si="1"/>
        <v>111</v>
      </c>
      <c r="N20" s="142">
        <f t="shared" si="12"/>
        <v>0.43358999999999998</v>
      </c>
      <c r="O20" s="138">
        <v>26</v>
      </c>
      <c r="P20" s="139">
        <f t="shared" si="13"/>
        <v>0.36110999999999999</v>
      </c>
      <c r="Q20" s="140">
        <v>53</v>
      </c>
      <c r="R20" s="139">
        <f t="shared" si="14"/>
        <v>0.39258999999999999</v>
      </c>
      <c r="S20" s="141">
        <f t="shared" si="2"/>
        <v>79</v>
      </c>
      <c r="T20" s="142">
        <f t="shared" si="15"/>
        <v>0.38163999999999998</v>
      </c>
      <c r="U20" s="138">
        <v>35</v>
      </c>
      <c r="V20" s="139">
        <f t="shared" si="16"/>
        <v>0.27343000000000001</v>
      </c>
      <c r="W20" s="140">
        <v>72</v>
      </c>
      <c r="X20" s="139">
        <f t="shared" si="17"/>
        <v>0.34950999999999999</v>
      </c>
      <c r="Y20" s="141">
        <f t="shared" si="3"/>
        <v>107</v>
      </c>
      <c r="Z20" s="142">
        <f t="shared" si="18"/>
        <v>0.32035000000000002</v>
      </c>
      <c r="AA20" s="143">
        <f t="shared" si="4"/>
        <v>121</v>
      </c>
      <c r="AB20" s="139">
        <f t="shared" si="19"/>
        <v>0.33988000000000002</v>
      </c>
      <c r="AC20" s="141">
        <f t="shared" si="5"/>
        <v>273</v>
      </c>
      <c r="AD20" s="139">
        <f t="shared" si="20"/>
        <v>0.42655999999999999</v>
      </c>
      <c r="AE20" s="141">
        <f t="shared" si="6"/>
        <v>394</v>
      </c>
      <c r="AF20" s="142">
        <f t="shared" si="21"/>
        <v>0.39557999999999999</v>
      </c>
    </row>
    <row r="21" spans="1:32" x14ac:dyDescent="0.4">
      <c r="A21" s="361"/>
      <c r="B21" s="144" t="s">
        <v>106</v>
      </c>
      <c r="C21" s="145">
        <v>29</v>
      </c>
      <c r="D21" s="146">
        <f t="shared" si="7"/>
        <v>0.39726</v>
      </c>
      <c r="E21" s="147">
        <v>23</v>
      </c>
      <c r="F21" s="146">
        <f t="shared" si="8"/>
        <v>0.18253</v>
      </c>
      <c r="G21" s="148">
        <f t="shared" si="0"/>
        <v>52</v>
      </c>
      <c r="H21" s="149">
        <f t="shared" si="9"/>
        <v>0.26129999999999998</v>
      </c>
      <c r="I21" s="145">
        <v>38</v>
      </c>
      <c r="J21" s="146">
        <f t="shared" si="10"/>
        <v>0.45783000000000001</v>
      </c>
      <c r="K21" s="147">
        <v>39</v>
      </c>
      <c r="L21" s="146">
        <f t="shared" si="11"/>
        <v>0.22542999999999999</v>
      </c>
      <c r="M21" s="148">
        <f t="shared" si="1"/>
        <v>77</v>
      </c>
      <c r="N21" s="149">
        <f t="shared" si="12"/>
        <v>0.30077999999999999</v>
      </c>
      <c r="O21" s="145">
        <v>28</v>
      </c>
      <c r="P21" s="146">
        <f t="shared" si="13"/>
        <v>0.38888</v>
      </c>
      <c r="Q21" s="147">
        <v>30</v>
      </c>
      <c r="R21" s="146">
        <f t="shared" si="14"/>
        <v>0.22222</v>
      </c>
      <c r="S21" s="148">
        <f t="shared" si="2"/>
        <v>58</v>
      </c>
      <c r="T21" s="149">
        <f t="shared" si="15"/>
        <v>0.28018999999999999</v>
      </c>
      <c r="U21" s="145">
        <v>50</v>
      </c>
      <c r="V21" s="146">
        <f t="shared" si="16"/>
        <v>0.39062000000000002</v>
      </c>
      <c r="W21" s="147">
        <v>34</v>
      </c>
      <c r="X21" s="146">
        <f t="shared" si="17"/>
        <v>0.16503999999999999</v>
      </c>
      <c r="Y21" s="148">
        <f t="shared" si="3"/>
        <v>84</v>
      </c>
      <c r="Z21" s="149">
        <f t="shared" si="18"/>
        <v>0.25148999999999999</v>
      </c>
      <c r="AA21" s="150">
        <f t="shared" si="4"/>
        <v>145</v>
      </c>
      <c r="AB21" s="146">
        <f t="shared" si="19"/>
        <v>0.4073</v>
      </c>
      <c r="AC21" s="148">
        <f t="shared" si="5"/>
        <v>126</v>
      </c>
      <c r="AD21" s="146">
        <f t="shared" si="20"/>
        <v>0.19686999999999999</v>
      </c>
      <c r="AE21" s="148">
        <f t="shared" si="6"/>
        <v>271</v>
      </c>
      <c r="AF21" s="149">
        <f t="shared" si="21"/>
        <v>0.27207999999999999</v>
      </c>
    </row>
    <row r="22" spans="1:32" x14ac:dyDescent="0.4">
      <c r="A22" s="362" t="s">
        <v>107</v>
      </c>
      <c r="B22" s="151" t="s">
        <v>108</v>
      </c>
      <c r="C22" s="152">
        <v>24</v>
      </c>
      <c r="D22" s="132">
        <f t="shared" si="7"/>
        <v>0.32876</v>
      </c>
      <c r="E22" s="133">
        <v>55</v>
      </c>
      <c r="F22" s="132">
        <f t="shared" si="8"/>
        <v>0.4365</v>
      </c>
      <c r="G22" s="134">
        <f t="shared" si="0"/>
        <v>79</v>
      </c>
      <c r="H22" s="135">
        <f t="shared" si="9"/>
        <v>0.39698</v>
      </c>
      <c r="I22" s="131">
        <v>35</v>
      </c>
      <c r="J22" s="132">
        <f t="shared" si="10"/>
        <v>0.42168</v>
      </c>
      <c r="K22" s="133">
        <v>78</v>
      </c>
      <c r="L22" s="132">
        <f t="shared" si="11"/>
        <v>0.45085999999999998</v>
      </c>
      <c r="M22" s="134">
        <f t="shared" si="1"/>
        <v>113</v>
      </c>
      <c r="N22" s="135">
        <f t="shared" si="12"/>
        <v>0.44140000000000001</v>
      </c>
      <c r="O22" s="131">
        <v>28</v>
      </c>
      <c r="P22" s="132">
        <f t="shared" si="13"/>
        <v>0.38888</v>
      </c>
      <c r="Q22" s="133">
        <v>67</v>
      </c>
      <c r="R22" s="132">
        <f t="shared" si="14"/>
        <v>0.49629000000000001</v>
      </c>
      <c r="S22" s="134">
        <f t="shared" si="2"/>
        <v>95</v>
      </c>
      <c r="T22" s="135">
        <f t="shared" si="15"/>
        <v>0.45893</v>
      </c>
      <c r="U22" s="131">
        <v>75</v>
      </c>
      <c r="V22" s="132">
        <f t="shared" si="16"/>
        <v>0.58592999999999995</v>
      </c>
      <c r="W22" s="133">
        <v>128</v>
      </c>
      <c r="X22" s="132">
        <f t="shared" si="17"/>
        <v>0.62134999999999996</v>
      </c>
      <c r="Y22" s="134">
        <f t="shared" si="3"/>
        <v>203</v>
      </c>
      <c r="Z22" s="135">
        <f t="shared" si="18"/>
        <v>0.60777999999999999</v>
      </c>
      <c r="AA22" s="136">
        <f t="shared" si="4"/>
        <v>162</v>
      </c>
      <c r="AB22" s="132">
        <f t="shared" si="19"/>
        <v>0.45505000000000001</v>
      </c>
      <c r="AC22" s="134">
        <f t="shared" si="5"/>
        <v>328</v>
      </c>
      <c r="AD22" s="132">
        <f t="shared" si="20"/>
        <v>0.51249999999999996</v>
      </c>
      <c r="AE22" s="134">
        <f t="shared" si="6"/>
        <v>490</v>
      </c>
      <c r="AF22" s="135">
        <f t="shared" si="21"/>
        <v>0.49196000000000001</v>
      </c>
    </row>
    <row r="23" spans="1:32" x14ac:dyDescent="0.4">
      <c r="A23" s="362"/>
      <c r="B23" s="151" t="s">
        <v>109</v>
      </c>
      <c r="C23" s="153">
        <v>48</v>
      </c>
      <c r="D23" s="146">
        <f t="shared" si="7"/>
        <v>0.65752999999999995</v>
      </c>
      <c r="E23" s="147">
        <v>67</v>
      </c>
      <c r="F23" s="146">
        <f t="shared" si="8"/>
        <v>0.53173999999999999</v>
      </c>
      <c r="G23" s="148">
        <f t="shared" si="0"/>
        <v>115</v>
      </c>
      <c r="H23" s="149">
        <f t="shared" si="9"/>
        <v>0.57787999999999995</v>
      </c>
      <c r="I23" s="145">
        <v>48</v>
      </c>
      <c r="J23" s="146">
        <f t="shared" si="10"/>
        <v>0.57830999999999999</v>
      </c>
      <c r="K23" s="147">
        <v>92</v>
      </c>
      <c r="L23" s="146">
        <f t="shared" si="11"/>
        <v>0.53178999999999998</v>
      </c>
      <c r="M23" s="148">
        <f t="shared" si="1"/>
        <v>140</v>
      </c>
      <c r="N23" s="149">
        <f t="shared" si="12"/>
        <v>0.54686999999999997</v>
      </c>
      <c r="O23" s="145">
        <v>43</v>
      </c>
      <c r="P23" s="146">
        <f t="shared" si="13"/>
        <v>0.59721999999999997</v>
      </c>
      <c r="Q23" s="147">
        <v>65</v>
      </c>
      <c r="R23" s="146">
        <f t="shared" si="14"/>
        <v>0.48148000000000002</v>
      </c>
      <c r="S23" s="148">
        <f t="shared" si="2"/>
        <v>108</v>
      </c>
      <c r="T23" s="149">
        <f t="shared" si="15"/>
        <v>0.52173000000000003</v>
      </c>
      <c r="U23" s="145">
        <v>50</v>
      </c>
      <c r="V23" s="146">
        <f t="shared" si="16"/>
        <v>0.39062000000000002</v>
      </c>
      <c r="W23" s="147">
        <v>74</v>
      </c>
      <c r="X23" s="146">
        <f t="shared" si="17"/>
        <v>0.35921999999999998</v>
      </c>
      <c r="Y23" s="148">
        <f t="shared" si="3"/>
        <v>124</v>
      </c>
      <c r="Z23" s="149">
        <f t="shared" si="18"/>
        <v>0.37125000000000002</v>
      </c>
      <c r="AA23" s="150">
        <f t="shared" si="4"/>
        <v>189</v>
      </c>
      <c r="AB23" s="146">
        <f t="shared" si="19"/>
        <v>0.53088999999999997</v>
      </c>
      <c r="AC23" s="148">
        <f t="shared" si="5"/>
        <v>298</v>
      </c>
      <c r="AD23" s="146">
        <f t="shared" si="20"/>
        <v>0.46561999999999998</v>
      </c>
      <c r="AE23" s="148">
        <f t="shared" si="6"/>
        <v>487</v>
      </c>
      <c r="AF23" s="149">
        <f t="shared" si="21"/>
        <v>0.48895</v>
      </c>
    </row>
    <row r="24" spans="1:32" x14ac:dyDescent="0.4">
      <c r="A24" s="362" t="s">
        <v>110</v>
      </c>
      <c r="B24" s="151" t="s">
        <v>108</v>
      </c>
      <c r="C24" s="152">
        <v>24</v>
      </c>
      <c r="D24" s="132">
        <f t="shared" si="7"/>
        <v>0.32876</v>
      </c>
      <c r="E24" s="133">
        <v>62</v>
      </c>
      <c r="F24" s="132">
        <f t="shared" si="8"/>
        <v>0.49206</v>
      </c>
      <c r="G24" s="134">
        <f t="shared" si="0"/>
        <v>86</v>
      </c>
      <c r="H24" s="135">
        <f t="shared" si="9"/>
        <v>0.43215999999999999</v>
      </c>
      <c r="I24" s="131">
        <v>41</v>
      </c>
      <c r="J24" s="132">
        <f t="shared" si="10"/>
        <v>0.49397000000000002</v>
      </c>
      <c r="K24" s="133">
        <v>84</v>
      </c>
      <c r="L24" s="132">
        <f t="shared" si="11"/>
        <v>0.48554000000000003</v>
      </c>
      <c r="M24" s="134">
        <f t="shared" si="1"/>
        <v>125</v>
      </c>
      <c r="N24" s="135">
        <f t="shared" si="12"/>
        <v>0.48827999999999999</v>
      </c>
      <c r="O24" s="131">
        <v>27</v>
      </c>
      <c r="P24" s="132">
        <f t="shared" si="13"/>
        <v>0.375</v>
      </c>
      <c r="Q24" s="133">
        <v>76</v>
      </c>
      <c r="R24" s="132">
        <f t="shared" si="14"/>
        <v>0.56296000000000002</v>
      </c>
      <c r="S24" s="134">
        <f t="shared" si="2"/>
        <v>103</v>
      </c>
      <c r="T24" s="135">
        <f t="shared" si="15"/>
        <v>0.49758000000000002</v>
      </c>
      <c r="U24" s="131">
        <v>67</v>
      </c>
      <c r="V24" s="132">
        <f t="shared" si="16"/>
        <v>0.52342999999999995</v>
      </c>
      <c r="W24" s="133">
        <v>124</v>
      </c>
      <c r="X24" s="132">
        <f t="shared" si="17"/>
        <v>0.60194000000000003</v>
      </c>
      <c r="Y24" s="134">
        <f t="shared" si="3"/>
        <v>191</v>
      </c>
      <c r="Z24" s="135">
        <f t="shared" si="18"/>
        <v>0.57184999999999997</v>
      </c>
      <c r="AA24" s="136">
        <f t="shared" si="4"/>
        <v>159</v>
      </c>
      <c r="AB24" s="132">
        <f t="shared" si="19"/>
        <v>0.44662000000000002</v>
      </c>
      <c r="AC24" s="134">
        <f t="shared" si="5"/>
        <v>346</v>
      </c>
      <c r="AD24" s="132">
        <f t="shared" si="20"/>
        <v>0.54061999999999999</v>
      </c>
      <c r="AE24" s="134">
        <f t="shared" si="6"/>
        <v>505</v>
      </c>
      <c r="AF24" s="135">
        <f t="shared" si="21"/>
        <v>0.50702000000000003</v>
      </c>
    </row>
    <row r="25" spans="1:32" x14ac:dyDescent="0.4">
      <c r="A25" s="362"/>
      <c r="B25" s="151" t="s">
        <v>109</v>
      </c>
      <c r="C25" s="153">
        <v>49</v>
      </c>
      <c r="D25" s="146">
        <f t="shared" si="7"/>
        <v>0.67122999999999999</v>
      </c>
      <c r="E25" s="147">
        <v>60</v>
      </c>
      <c r="F25" s="146">
        <f t="shared" si="8"/>
        <v>0.47619</v>
      </c>
      <c r="G25" s="148">
        <f t="shared" si="0"/>
        <v>109</v>
      </c>
      <c r="H25" s="149">
        <f t="shared" si="9"/>
        <v>0.54773000000000005</v>
      </c>
      <c r="I25" s="145">
        <v>42</v>
      </c>
      <c r="J25" s="146">
        <f t="shared" si="10"/>
        <v>0.50602000000000003</v>
      </c>
      <c r="K25" s="147">
        <v>87</v>
      </c>
      <c r="L25" s="146">
        <f t="shared" si="11"/>
        <v>0.50288999999999995</v>
      </c>
      <c r="M25" s="148">
        <f t="shared" si="1"/>
        <v>129</v>
      </c>
      <c r="N25" s="149">
        <f t="shared" si="12"/>
        <v>0.50390000000000001</v>
      </c>
      <c r="O25" s="145">
        <v>44</v>
      </c>
      <c r="P25" s="146">
        <f t="shared" si="13"/>
        <v>0.61111000000000004</v>
      </c>
      <c r="Q25" s="147">
        <v>58</v>
      </c>
      <c r="R25" s="146">
        <f t="shared" si="14"/>
        <v>0.42962</v>
      </c>
      <c r="S25" s="148">
        <f t="shared" si="2"/>
        <v>102</v>
      </c>
      <c r="T25" s="149">
        <f t="shared" si="15"/>
        <v>0.49275000000000002</v>
      </c>
      <c r="U25" s="145">
        <v>60</v>
      </c>
      <c r="V25" s="146">
        <f t="shared" si="16"/>
        <v>0.46875</v>
      </c>
      <c r="W25" s="147">
        <v>77</v>
      </c>
      <c r="X25" s="146">
        <f t="shared" si="17"/>
        <v>0.37378</v>
      </c>
      <c r="Y25" s="148">
        <f t="shared" si="3"/>
        <v>137</v>
      </c>
      <c r="Z25" s="149">
        <f t="shared" si="18"/>
        <v>0.41016999999999998</v>
      </c>
      <c r="AA25" s="150">
        <f t="shared" si="4"/>
        <v>195</v>
      </c>
      <c r="AB25" s="146">
        <f t="shared" si="19"/>
        <v>0.54774999999999996</v>
      </c>
      <c r="AC25" s="148">
        <f t="shared" si="5"/>
        <v>282</v>
      </c>
      <c r="AD25" s="146">
        <f t="shared" si="20"/>
        <v>0.44062000000000001</v>
      </c>
      <c r="AE25" s="148">
        <f t="shared" si="6"/>
        <v>477</v>
      </c>
      <c r="AF25" s="149">
        <f t="shared" si="21"/>
        <v>0.47891</v>
      </c>
    </row>
    <row r="26" spans="1:32" x14ac:dyDescent="0.4">
      <c r="A26" s="356" t="s">
        <v>111</v>
      </c>
      <c r="B26" s="151" t="s">
        <v>112</v>
      </c>
      <c r="C26" s="152">
        <v>17</v>
      </c>
      <c r="D26" s="132">
        <f t="shared" si="7"/>
        <v>0.23286999999999999</v>
      </c>
      <c r="E26" s="133">
        <v>7</v>
      </c>
      <c r="F26" s="132">
        <f t="shared" si="8"/>
        <v>5.5550000000000002E-2</v>
      </c>
      <c r="G26" s="134">
        <f t="shared" si="0"/>
        <v>24</v>
      </c>
      <c r="H26" s="135">
        <f t="shared" si="9"/>
        <v>0.1206</v>
      </c>
      <c r="I26" s="131">
        <v>18</v>
      </c>
      <c r="J26" s="132">
        <f t="shared" si="10"/>
        <v>0.21686</v>
      </c>
      <c r="K26" s="133">
        <v>12</v>
      </c>
      <c r="L26" s="132">
        <f t="shared" si="11"/>
        <v>6.9360000000000005E-2</v>
      </c>
      <c r="M26" s="134">
        <f t="shared" si="1"/>
        <v>30</v>
      </c>
      <c r="N26" s="135">
        <f t="shared" si="12"/>
        <v>0.11718000000000001</v>
      </c>
      <c r="O26" s="131">
        <v>13</v>
      </c>
      <c r="P26" s="132">
        <f t="shared" si="13"/>
        <v>0.18054999999999999</v>
      </c>
      <c r="Q26" s="133">
        <v>5</v>
      </c>
      <c r="R26" s="132">
        <f t="shared" si="14"/>
        <v>3.703E-2</v>
      </c>
      <c r="S26" s="134">
        <f t="shared" si="2"/>
        <v>18</v>
      </c>
      <c r="T26" s="135">
        <f t="shared" si="15"/>
        <v>8.695E-2</v>
      </c>
      <c r="U26" s="131">
        <v>21</v>
      </c>
      <c r="V26" s="132">
        <f t="shared" si="16"/>
        <v>0.16406000000000001</v>
      </c>
      <c r="W26" s="133">
        <v>3</v>
      </c>
      <c r="X26" s="132">
        <f t="shared" si="17"/>
        <v>1.456E-2</v>
      </c>
      <c r="Y26" s="134">
        <f t="shared" si="3"/>
        <v>24</v>
      </c>
      <c r="Z26" s="135">
        <f t="shared" si="18"/>
        <v>7.1849999999999997E-2</v>
      </c>
      <c r="AA26" s="136">
        <f t="shared" si="4"/>
        <v>69</v>
      </c>
      <c r="AB26" s="132">
        <f t="shared" si="19"/>
        <v>0.19381999999999999</v>
      </c>
      <c r="AC26" s="134">
        <f t="shared" si="5"/>
        <v>27</v>
      </c>
      <c r="AD26" s="132">
        <f t="shared" si="20"/>
        <v>4.2180000000000002E-2</v>
      </c>
      <c r="AE26" s="134">
        <f t="shared" si="6"/>
        <v>96</v>
      </c>
      <c r="AF26" s="135">
        <f t="shared" si="21"/>
        <v>9.6379999999999993E-2</v>
      </c>
    </row>
    <row r="27" spans="1:32" x14ac:dyDescent="0.4">
      <c r="A27" s="356"/>
      <c r="B27" s="154" t="s">
        <v>113</v>
      </c>
      <c r="C27" s="155">
        <v>19</v>
      </c>
      <c r="D27" s="139">
        <f t="shared" si="7"/>
        <v>0.26027</v>
      </c>
      <c r="E27" s="140">
        <v>32</v>
      </c>
      <c r="F27" s="139">
        <f t="shared" si="8"/>
        <v>0.25396000000000002</v>
      </c>
      <c r="G27" s="141">
        <f t="shared" si="0"/>
        <v>51</v>
      </c>
      <c r="H27" s="142">
        <f t="shared" si="9"/>
        <v>0.25628000000000001</v>
      </c>
      <c r="I27" s="138">
        <v>35</v>
      </c>
      <c r="J27" s="139">
        <f t="shared" si="10"/>
        <v>0.42168</v>
      </c>
      <c r="K27" s="140">
        <v>33</v>
      </c>
      <c r="L27" s="139">
        <f t="shared" si="11"/>
        <v>0.19075</v>
      </c>
      <c r="M27" s="141">
        <f t="shared" si="1"/>
        <v>68</v>
      </c>
      <c r="N27" s="142">
        <f t="shared" si="12"/>
        <v>0.26562000000000002</v>
      </c>
      <c r="O27" s="138">
        <v>36</v>
      </c>
      <c r="P27" s="139">
        <f t="shared" si="13"/>
        <v>0.5</v>
      </c>
      <c r="Q27" s="140">
        <v>11</v>
      </c>
      <c r="R27" s="139">
        <f t="shared" si="14"/>
        <v>8.1479999999999997E-2</v>
      </c>
      <c r="S27" s="141">
        <f t="shared" si="2"/>
        <v>47</v>
      </c>
      <c r="T27" s="142">
        <f t="shared" si="15"/>
        <v>0.22705</v>
      </c>
      <c r="U27" s="138">
        <v>81</v>
      </c>
      <c r="V27" s="139">
        <f t="shared" si="16"/>
        <v>0.63280999999999998</v>
      </c>
      <c r="W27" s="140">
        <v>17</v>
      </c>
      <c r="X27" s="139">
        <f t="shared" si="17"/>
        <v>8.2519999999999996E-2</v>
      </c>
      <c r="Y27" s="141">
        <f t="shared" si="3"/>
        <v>98</v>
      </c>
      <c r="Z27" s="142">
        <f t="shared" si="18"/>
        <v>0.29341</v>
      </c>
      <c r="AA27" s="143">
        <f t="shared" si="4"/>
        <v>171</v>
      </c>
      <c r="AB27" s="139">
        <f t="shared" si="19"/>
        <v>0.48032999999999998</v>
      </c>
      <c r="AC27" s="141">
        <f t="shared" si="5"/>
        <v>93</v>
      </c>
      <c r="AD27" s="139">
        <f t="shared" si="20"/>
        <v>0.14530999999999999</v>
      </c>
      <c r="AE27" s="141">
        <f t="shared" si="6"/>
        <v>264</v>
      </c>
      <c r="AF27" s="142">
        <f t="shared" si="21"/>
        <v>0.26506000000000002</v>
      </c>
    </row>
    <row r="28" spans="1:32" x14ac:dyDescent="0.4">
      <c r="A28" s="356"/>
      <c r="B28" s="154" t="s">
        <v>114</v>
      </c>
      <c r="C28" s="153">
        <v>36</v>
      </c>
      <c r="D28" s="146">
        <f t="shared" si="7"/>
        <v>0.49314999999999998</v>
      </c>
      <c r="E28" s="147">
        <v>85</v>
      </c>
      <c r="F28" s="146">
        <f t="shared" si="8"/>
        <v>0.67459999999999998</v>
      </c>
      <c r="G28" s="148">
        <f t="shared" si="0"/>
        <v>121</v>
      </c>
      <c r="H28" s="149">
        <f t="shared" si="9"/>
        <v>0.60804000000000002</v>
      </c>
      <c r="I28" s="145">
        <v>30</v>
      </c>
      <c r="J28" s="146">
        <f t="shared" si="10"/>
        <v>0.36143999999999998</v>
      </c>
      <c r="K28" s="147">
        <v>126</v>
      </c>
      <c r="L28" s="146">
        <f t="shared" si="11"/>
        <v>0.72831999999999997</v>
      </c>
      <c r="M28" s="148">
        <f t="shared" si="1"/>
        <v>156</v>
      </c>
      <c r="N28" s="149">
        <f t="shared" si="12"/>
        <v>0.60936999999999997</v>
      </c>
      <c r="O28" s="145">
        <v>22</v>
      </c>
      <c r="P28" s="146">
        <f t="shared" si="13"/>
        <v>0.30554999999999999</v>
      </c>
      <c r="Q28" s="147">
        <v>117</v>
      </c>
      <c r="R28" s="146">
        <f t="shared" si="14"/>
        <v>0.86665999999999999</v>
      </c>
      <c r="S28" s="148">
        <f t="shared" si="2"/>
        <v>139</v>
      </c>
      <c r="T28" s="149">
        <f t="shared" si="15"/>
        <v>0.67149000000000003</v>
      </c>
      <c r="U28" s="145">
        <v>25</v>
      </c>
      <c r="V28" s="146">
        <f t="shared" si="16"/>
        <v>0.19531000000000001</v>
      </c>
      <c r="W28" s="147">
        <v>183</v>
      </c>
      <c r="X28" s="146">
        <f t="shared" si="17"/>
        <v>0.88834000000000002</v>
      </c>
      <c r="Y28" s="148">
        <f t="shared" si="3"/>
        <v>208</v>
      </c>
      <c r="Z28" s="149">
        <f t="shared" si="18"/>
        <v>0.62275000000000003</v>
      </c>
      <c r="AA28" s="150">
        <f t="shared" si="4"/>
        <v>113</v>
      </c>
      <c r="AB28" s="146">
        <f t="shared" si="19"/>
        <v>0.31741000000000003</v>
      </c>
      <c r="AC28" s="148">
        <f t="shared" si="5"/>
        <v>511</v>
      </c>
      <c r="AD28" s="146">
        <f t="shared" si="20"/>
        <v>0.79842999999999997</v>
      </c>
      <c r="AE28" s="148">
        <f t="shared" si="6"/>
        <v>624</v>
      </c>
      <c r="AF28" s="149">
        <f t="shared" si="21"/>
        <v>0.62649999999999995</v>
      </c>
    </row>
    <row r="29" spans="1:32" x14ac:dyDescent="0.4">
      <c r="A29" s="360" t="s">
        <v>115</v>
      </c>
      <c r="B29" s="151" t="s">
        <v>108</v>
      </c>
      <c r="C29" s="152">
        <v>31</v>
      </c>
      <c r="D29" s="132">
        <f t="shared" si="7"/>
        <v>0.42465000000000003</v>
      </c>
      <c r="E29" s="133">
        <v>75</v>
      </c>
      <c r="F29" s="132">
        <f t="shared" si="8"/>
        <v>0.59523000000000004</v>
      </c>
      <c r="G29" s="134">
        <f t="shared" si="0"/>
        <v>106</v>
      </c>
      <c r="H29" s="135">
        <f t="shared" si="9"/>
        <v>0.53266000000000002</v>
      </c>
      <c r="I29" s="131">
        <v>56</v>
      </c>
      <c r="J29" s="132">
        <f t="shared" si="10"/>
        <v>0.67469000000000001</v>
      </c>
      <c r="K29" s="133">
        <v>127</v>
      </c>
      <c r="L29" s="132">
        <f t="shared" si="11"/>
        <v>0.73409999999999997</v>
      </c>
      <c r="M29" s="134">
        <f t="shared" si="1"/>
        <v>183</v>
      </c>
      <c r="N29" s="135">
        <f t="shared" si="12"/>
        <v>0.71484000000000003</v>
      </c>
      <c r="O29" s="131">
        <v>45</v>
      </c>
      <c r="P29" s="132">
        <f t="shared" si="13"/>
        <v>0.625</v>
      </c>
      <c r="Q29" s="133">
        <v>100</v>
      </c>
      <c r="R29" s="132">
        <f t="shared" si="14"/>
        <v>0.74073999999999995</v>
      </c>
      <c r="S29" s="134">
        <f t="shared" si="2"/>
        <v>145</v>
      </c>
      <c r="T29" s="135">
        <f t="shared" si="15"/>
        <v>0.70047999999999999</v>
      </c>
      <c r="U29" s="131">
        <v>102</v>
      </c>
      <c r="V29" s="132">
        <f t="shared" si="16"/>
        <v>0.79686999999999997</v>
      </c>
      <c r="W29" s="133">
        <v>164</v>
      </c>
      <c r="X29" s="132">
        <f t="shared" si="17"/>
        <v>0.79610999999999998</v>
      </c>
      <c r="Y29" s="134">
        <f t="shared" si="3"/>
        <v>266</v>
      </c>
      <c r="Z29" s="135">
        <f t="shared" si="18"/>
        <v>0.7964</v>
      </c>
      <c r="AA29" s="136">
        <f t="shared" si="4"/>
        <v>234</v>
      </c>
      <c r="AB29" s="132">
        <f t="shared" si="19"/>
        <v>0.6573</v>
      </c>
      <c r="AC29" s="134">
        <f t="shared" si="5"/>
        <v>466</v>
      </c>
      <c r="AD29" s="132">
        <f t="shared" si="20"/>
        <v>0.72811999999999999</v>
      </c>
      <c r="AE29" s="134">
        <f t="shared" si="6"/>
        <v>700</v>
      </c>
      <c r="AF29" s="135">
        <f t="shared" si="21"/>
        <v>0.70281000000000005</v>
      </c>
    </row>
    <row r="30" spans="1:32" x14ac:dyDescent="0.4">
      <c r="A30" s="360"/>
      <c r="B30" s="151" t="s">
        <v>109</v>
      </c>
      <c r="C30" s="153">
        <v>40</v>
      </c>
      <c r="D30" s="146">
        <f t="shared" si="7"/>
        <v>0.54793999999999998</v>
      </c>
      <c r="E30" s="147">
        <v>42</v>
      </c>
      <c r="F30" s="146">
        <f t="shared" si="8"/>
        <v>0.33333000000000002</v>
      </c>
      <c r="G30" s="148">
        <f t="shared" si="0"/>
        <v>82</v>
      </c>
      <c r="H30" s="149">
        <f t="shared" si="9"/>
        <v>0.41205999999999998</v>
      </c>
      <c r="I30" s="145">
        <v>24</v>
      </c>
      <c r="J30" s="146">
        <f t="shared" si="10"/>
        <v>0.28915000000000002</v>
      </c>
      <c r="K30" s="147">
        <v>36</v>
      </c>
      <c r="L30" s="146">
        <f t="shared" si="11"/>
        <v>0.20809</v>
      </c>
      <c r="M30" s="148">
        <f t="shared" si="1"/>
        <v>60</v>
      </c>
      <c r="N30" s="149">
        <f t="shared" si="12"/>
        <v>0.23436999999999999</v>
      </c>
      <c r="O30" s="145">
        <v>25</v>
      </c>
      <c r="P30" s="146">
        <f t="shared" si="13"/>
        <v>0.34721999999999997</v>
      </c>
      <c r="Q30" s="147">
        <v>30</v>
      </c>
      <c r="R30" s="146">
        <f t="shared" si="14"/>
        <v>0.22222</v>
      </c>
      <c r="S30" s="148">
        <f t="shared" si="2"/>
        <v>55</v>
      </c>
      <c r="T30" s="149">
        <f t="shared" si="15"/>
        <v>0.26569999999999999</v>
      </c>
      <c r="U30" s="145">
        <v>20</v>
      </c>
      <c r="V30" s="146">
        <f t="shared" si="16"/>
        <v>0.15625</v>
      </c>
      <c r="W30" s="147">
        <v>26</v>
      </c>
      <c r="X30" s="146">
        <f t="shared" si="17"/>
        <v>0.12620999999999999</v>
      </c>
      <c r="Y30" s="148">
        <f t="shared" si="3"/>
        <v>46</v>
      </c>
      <c r="Z30" s="149">
        <f t="shared" si="18"/>
        <v>0.13772000000000001</v>
      </c>
      <c r="AA30" s="150">
        <f t="shared" si="4"/>
        <v>109</v>
      </c>
      <c r="AB30" s="146">
        <f t="shared" si="19"/>
        <v>0.30617</v>
      </c>
      <c r="AC30" s="148">
        <f t="shared" si="5"/>
        <v>134</v>
      </c>
      <c r="AD30" s="146">
        <f t="shared" si="20"/>
        <v>0.20937</v>
      </c>
      <c r="AE30" s="148">
        <f t="shared" si="6"/>
        <v>243</v>
      </c>
      <c r="AF30" s="149">
        <f t="shared" si="21"/>
        <v>0.24396999999999999</v>
      </c>
    </row>
    <row r="31" spans="1:32" x14ac:dyDescent="0.4">
      <c r="A31" s="356" t="s">
        <v>116</v>
      </c>
      <c r="B31" s="151" t="s">
        <v>117</v>
      </c>
      <c r="C31" s="152">
        <v>1</v>
      </c>
      <c r="D31" s="132">
        <f t="shared" si="7"/>
        <v>1.3690000000000001E-2</v>
      </c>
      <c r="E31" s="133">
        <v>0</v>
      </c>
      <c r="F31" s="132">
        <f t="shared" si="8"/>
        <v>0</v>
      </c>
      <c r="G31" s="134">
        <f t="shared" si="0"/>
        <v>1</v>
      </c>
      <c r="H31" s="135">
        <f t="shared" si="9"/>
        <v>5.0200000000000002E-3</v>
      </c>
      <c r="I31" s="131">
        <v>5</v>
      </c>
      <c r="J31" s="132">
        <f t="shared" si="10"/>
        <v>6.0240000000000002E-2</v>
      </c>
      <c r="K31" s="133">
        <v>5</v>
      </c>
      <c r="L31" s="132">
        <f t="shared" si="11"/>
        <v>2.8899999999999999E-2</v>
      </c>
      <c r="M31" s="134">
        <f t="shared" si="1"/>
        <v>10</v>
      </c>
      <c r="N31" s="135">
        <f t="shared" si="12"/>
        <v>3.9059999999999997E-2</v>
      </c>
      <c r="O31" s="131">
        <v>7</v>
      </c>
      <c r="P31" s="132">
        <f t="shared" si="13"/>
        <v>9.7220000000000001E-2</v>
      </c>
      <c r="Q31" s="133">
        <v>7</v>
      </c>
      <c r="R31" s="132">
        <f t="shared" si="14"/>
        <v>5.185E-2</v>
      </c>
      <c r="S31" s="134">
        <f t="shared" si="2"/>
        <v>14</v>
      </c>
      <c r="T31" s="135">
        <f t="shared" si="15"/>
        <v>6.7629999999999996E-2</v>
      </c>
      <c r="U31" s="131">
        <v>18</v>
      </c>
      <c r="V31" s="132">
        <f t="shared" si="16"/>
        <v>0.14061999999999999</v>
      </c>
      <c r="W31" s="133">
        <v>21</v>
      </c>
      <c r="X31" s="132">
        <f t="shared" si="17"/>
        <v>0.10194</v>
      </c>
      <c r="Y31" s="134">
        <f t="shared" si="3"/>
        <v>39</v>
      </c>
      <c r="Z31" s="135">
        <f t="shared" si="18"/>
        <v>0.11676</v>
      </c>
      <c r="AA31" s="136">
        <f t="shared" si="4"/>
        <v>31</v>
      </c>
      <c r="AB31" s="132">
        <f t="shared" si="19"/>
        <v>8.7069999999999995E-2</v>
      </c>
      <c r="AC31" s="134">
        <f t="shared" si="5"/>
        <v>33</v>
      </c>
      <c r="AD31" s="132">
        <f t="shared" si="20"/>
        <v>5.1560000000000002E-2</v>
      </c>
      <c r="AE31" s="134">
        <f t="shared" si="6"/>
        <v>64</v>
      </c>
      <c r="AF31" s="135">
        <f t="shared" si="21"/>
        <v>6.4250000000000002E-2</v>
      </c>
    </row>
    <row r="32" spans="1:32" x14ac:dyDescent="0.4">
      <c r="A32" s="356"/>
      <c r="B32" s="154" t="s">
        <v>118</v>
      </c>
      <c r="C32" s="155">
        <v>0</v>
      </c>
      <c r="D32" s="139">
        <f t="shared" si="7"/>
        <v>0</v>
      </c>
      <c r="E32" s="140">
        <v>1</v>
      </c>
      <c r="F32" s="139">
        <f t="shared" si="8"/>
        <v>7.9299999999999995E-3</v>
      </c>
      <c r="G32" s="141">
        <f t="shared" si="0"/>
        <v>1</v>
      </c>
      <c r="H32" s="142">
        <f t="shared" si="9"/>
        <v>5.0200000000000002E-3</v>
      </c>
      <c r="I32" s="138">
        <v>0</v>
      </c>
      <c r="J32" s="139">
        <f t="shared" si="10"/>
        <v>0</v>
      </c>
      <c r="K32" s="140">
        <v>1</v>
      </c>
      <c r="L32" s="139">
        <f t="shared" si="11"/>
        <v>5.7800000000000004E-3</v>
      </c>
      <c r="M32" s="141">
        <f t="shared" si="1"/>
        <v>1</v>
      </c>
      <c r="N32" s="142">
        <f t="shared" si="12"/>
        <v>3.8999999999999998E-3</v>
      </c>
      <c r="O32" s="138">
        <v>3</v>
      </c>
      <c r="P32" s="139">
        <f t="shared" si="13"/>
        <v>4.1660000000000003E-2</v>
      </c>
      <c r="Q32" s="140">
        <v>1</v>
      </c>
      <c r="R32" s="139">
        <f t="shared" si="14"/>
        <v>7.4000000000000003E-3</v>
      </c>
      <c r="S32" s="141">
        <f t="shared" si="2"/>
        <v>4</v>
      </c>
      <c r="T32" s="142">
        <f t="shared" si="15"/>
        <v>1.932E-2</v>
      </c>
      <c r="U32" s="138">
        <v>11</v>
      </c>
      <c r="V32" s="139">
        <f t="shared" si="16"/>
        <v>8.5930000000000006E-2</v>
      </c>
      <c r="W32" s="140">
        <v>5</v>
      </c>
      <c r="X32" s="139">
        <f t="shared" si="17"/>
        <v>2.427E-2</v>
      </c>
      <c r="Y32" s="141">
        <f t="shared" si="3"/>
        <v>16</v>
      </c>
      <c r="Z32" s="142">
        <f t="shared" si="18"/>
        <v>4.7899999999999998E-2</v>
      </c>
      <c r="AA32" s="143">
        <f t="shared" si="4"/>
        <v>14</v>
      </c>
      <c r="AB32" s="139">
        <f t="shared" si="19"/>
        <v>3.9320000000000001E-2</v>
      </c>
      <c r="AC32" s="141">
        <f t="shared" si="5"/>
        <v>8</v>
      </c>
      <c r="AD32" s="139">
        <f t="shared" si="20"/>
        <v>1.2500000000000001E-2</v>
      </c>
      <c r="AE32" s="141">
        <f t="shared" si="6"/>
        <v>22</v>
      </c>
      <c r="AF32" s="142">
        <f t="shared" si="21"/>
        <v>2.2079999999999999E-2</v>
      </c>
    </row>
    <row r="33" spans="1:32" x14ac:dyDescent="0.4">
      <c r="A33" s="356"/>
      <c r="B33" s="151" t="s">
        <v>119</v>
      </c>
      <c r="C33" s="155">
        <v>0</v>
      </c>
      <c r="D33" s="139">
        <f t="shared" si="7"/>
        <v>0</v>
      </c>
      <c r="E33" s="140">
        <v>0</v>
      </c>
      <c r="F33" s="139">
        <f t="shared" si="8"/>
        <v>0</v>
      </c>
      <c r="G33" s="141">
        <f t="shared" si="0"/>
        <v>0</v>
      </c>
      <c r="H33" s="142">
        <f t="shared" si="9"/>
        <v>0</v>
      </c>
      <c r="I33" s="138">
        <v>0</v>
      </c>
      <c r="J33" s="139">
        <f t="shared" si="10"/>
        <v>0</v>
      </c>
      <c r="K33" s="140">
        <v>1</v>
      </c>
      <c r="L33" s="139">
        <f t="shared" si="11"/>
        <v>5.7800000000000004E-3</v>
      </c>
      <c r="M33" s="141">
        <f t="shared" si="1"/>
        <v>1</v>
      </c>
      <c r="N33" s="142">
        <f t="shared" si="12"/>
        <v>3.8999999999999998E-3</v>
      </c>
      <c r="O33" s="138">
        <v>1</v>
      </c>
      <c r="P33" s="139">
        <f t="shared" si="13"/>
        <v>1.388E-2</v>
      </c>
      <c r="Q33" s="140">
        <v>1</v>
      </c>
      <c r="R33" s="139">
        <f t="shared" si="14"/>
        <v>7.4000000000000003E-3</v>
      </c>
      <c r="S33" s="141">
        <f t="shared" si="2"/>
        <v>2</v>
      </c>
      <c r="T33" s="142">
        <f t="shared" si="15"/>
        <v>9.6600000000000002E-3</v>
      </c>
      <c r="U33" s="138">
        <v>2</v>
      </c>
      <c r="V33" s="139">
        <f t="shared" si="16"/>
        <v>1.562E-2</v>
      </c>
      <c r="W33" s="140">
        <v>4</v>
      </c>
      <c r="X33" s="139">
        <f t="shared" si="17"/>
        <v>1.941E-2</v>
      </c>
      <c r="Y33" s="141">
        <f t="shared" si="3"/>
        <v>6</v>
      </c>
      <c r="Z33" s="142">
        <f t="shared" si="18"/>
        <v>1.796E-2</v>
      </c>
      <c r="AA33" s="143">
        <f t="shared" si="4"/>
        <v>3</v>
      </c>
      <c r="AB33" s="139">
        <f t="shared" si="19"/>
        <v>8.4200000000000004E-3</v>
      </c>
      <c r="AC33" s="141">
        <f t="shared" si="5"/>
        <v>6</v>
      </c>
      <c r="AD33" s="139">
        <f t="shared" si="20"/>
        <v>9.3699999999999999E-3</v>
      </c>
      <c r="AE33" s="141">
        <f t="shared" si="6"/>
        <v>9</v>
      </c>
      <c r="AF33" s="142">
        <f t="shared" si="21"/>
        <v>9.0299999999999998E-3</v>
      </c>
    </row>
    <row r="34" spans="1:32" x14ac:dyDescent="0.4">
      <c r="A34" s="356"/>
      <c r="B34" s="151" t="s">
        <v>120</v>
      </c>
      <c r="C34" s="155">
        <v>3</v>
      </c>
      <c r="D34" s="139">
        <f t="shared" si="7"/>
        <v>4.1090000000000002E-2</v>
      </c>
      <c r="E34" s="140">
        <v>0</v>
      </c>
      <c r="F34" s="139">
        <f t="shared" si="8"/>
        <v>0</v>
      </c>
      <c r="G34" s="141">
        <f t="shared" si="0"/>
        <v>3</v>
      </c>
      <c r="H34" s="142">
        <f t="shared" si="9"/>
        <v>1.507E-2</v>
      </c>
      <c r="I34" s="138">
        <v>6</v>
      </c>
      <c r="J34" s="139">
        <f t="shared" si="10"/>
        <v>7.2279999999999997E-2</v>
      </c>
      <c r="K34" s="140">
        <v>2</v>
      </c>
      <c r="L34" s="139">
        <f t="shared" si="11"/>
        <v>1.1560000000000001E-2</v>
      </c>
      <c r="M34" s="141">
        <f t="shared" si="1"/>
        <v>8</v>
      </c>
      <c r="N34" s="142">
        <f t="shared" si="12"/>
        <v>3.125E-2</v>
      </c>
      <c r="O34" s="138">
        <v>1</v>
      </c>
      <c r="P34" s="139">
        <f t="shared" si="13"/>
        <v>1.388E-2</v>
      </c>
      <c r="Q34" s="140">
        <v>2</v>
      </c>
      <c r="R34" s="139">
        <f t="shared" si="14"/>
        <v>1.481E-2</v>
      </c>
      <c r="S34" s="141">
        <f t="shared" si="2"/>
        <v>3</v>
      </c>
      <c r="T34" s="142">
        <f t="shared" si="15"/>
        <v>1.4489999999999999E-2</v>
      </c>
      <c r="U34" s="138">
        <v>6</v>
      </c>
      <c r="V34" s="139">
        <f t="shared" si="16"/>
        <v>4.6870000000000002E-2</v>
      </c>
      <c r="W34" s="140">
        <v>3</v>
      </c>
      <c r="X34" s="139">
        <f t="shared" si="17"/>
        <v>1.456E-2</v>
      </c>
      <c r="Y34" s="141">
        <f t="shared" si="3"/>
        <v>9</v>
      </c>
      <c r="Z34" s="142">
        <f t="shared" si="18"/>
        <v>2.6939999999999999E-2</v>
      </c>
      <c r="AA34" s="143">
        <f t="shared" si="4"/>
        <v>16</v>
      </c>
      <c r="AB34" s="139">
        <f t="shared" si="19"/>
        <v>4.4940000000000001E-2</v>
      </c>
      <c r="AC34" s="141">
        <f t="shared" si="5"/>
        <v>7</v>
      </c>
      <c r="AD34" s="139">
        <f t="shared" si="20"/>
        <v>1.093E-2</v>
      </c>
      <c r="AE34" s="141">
        <f t="shared" si="6"/>
        <v>23</v>
      </c>
      <c r="AF34" s="142">
        <f t="shared" si="21"/>
        <v>2.3089999999999999E-2</v>
      </c>
    </row>
    <row r="35" spans="1:32" x14ac:dyDescent="0.4">
      <c r="A35" s="356"/>
      <c r="B35" s="151" t="s">
        <v>121</v>
      </c>
      <c r="C35" s="155">
        <v>0</v>
      </c>
      <c r="D35" s="139">
        <f t="shared" si="7"/>
        <v>0</v>
      </c>
      <c r="E35" s="140">
        <v>0</v>
      </c>
      <c r="F35" s="139">
        <f t="shared" si="8"/>
        <v>0</v>
      </c>
      <c r="G35" s="141">
        <f t="shared" si="0"/>
        <v>0</v>
      </c>
      <c r="H35" s="142">
        <f t="shared" si="9"/>
        <v>0</v>
      </c>
      <c r="I35" s="138">
        <v>0</v>
      </c>
      <c r="J35" s="139">
        <f t="shared" si="10"/>
        <v>0</v>
      </c>
      <c r="K35" s="140">
        <v>0</v>
      </c>
      <c r="L35" s="139">
        <f t="shared" si="11"/>
        <v>0</v>
      </c>
      <c r="M35" s="141">
        <f t="shared" si="1"/>
        <v>0</v>
      </c>
      <c r="N35" s="142">
        <f t="shared" si="12"/>
        <v>0</v>
      </c>
      <c r="O35" s="138">
        <v>0</v>
      </c>
      <c r="P35" s="139">
        <f t="shared" si="13"/>
        <v>0</v>
      </c>
      <c r="Q35" s="140">
        <v>0</v>
      </c>
      <c r="R35" s="139">
        <f t="shared" si="14"/>
        <v>0</v>
      </c>
      <c r="S35" s="141">
        <f t="shared" si="2"/>
        <v>0</v>
      </c>
      <c r="T35" s="142">
        <f t="shared" si="15"/>
        <v>0</v>
      </c>
      <c r="U35" s="138">
        <v>0</v>
      </c>
      <c r="V35" s="139">
        <f t="shared" si="16"/>
        <v>0</v>
      </c>
      <c r="W35" s="140">
        <v>0</v>
      </c>
      <c r="X35" s="139">
        <f t="shared" si="17"/>
        <v>0</v>
      </c>
      <c r="Y35" s="141">
        <f t="shared" si="3"/>
        <v>0</v>
      </c>
      <c r="Z35" s="142">
        <f t="shared" si="18"/>
        <v>0</v>
      </c>
      <c r="AA35" s="143">
        <f t="shared" si="4"/>
        <v>0</v>
      </c>
      <c r="AB35" s="139">
        <f t="shared" si="19"/>
        <v>0</v>
      </c>
      <c r="AC35" s="141">
        <f t="shared" si="5"/>
        <v>0</v>
      </c>
      <c r="AD35" s="139">
        <f t="shared" si="20"/>
        <v>0</v>
      </c>
      <c r="AE35" s="141">
        <f t="shared" si="6"/>
        <v>0</v>
      </c>
      <c r="AF35" s="142">
        <f t="shared" si="21"/>
        <v>0</v>
      </c>
    </row>
    <row r="36" spans="1:32" x14ac:dyDescent="0.4">
      <c r="A36" s="356"/>
      <c r="B36" s="151" t="s">
        <v>122</v>
      </c>
      <c r="C36" s="153">
        <v>5</v>
      </c>
      <c r="D36" s="146">
        <f t="shared" si="7"/>
        <v>6.8489999999999995E-2</v>
      </c>
      <c r="E36" s="147">
        <v>6</v>
      </c>
      <c r="F36" s="146">
        <f t="shared" si="8"/>
        <v>4.761E-2</v>
      </c>
      <c r="G36" s="148">
        <f t="shared" si="0"/>
        <v>11</v>
      </c>
      <c r="H36" s="149">
        <f t="shared" si="9"/>
        <v>5.527E-2</v>
      </c>
      <c r="I36" s="145">
        <v>5</v>
      </c>
      <c r="J36" s="146">
        <f t="shared" si="10"/>
        <v>6.0240000000000002E-2</v>
      </c>
      <c r="K36" s="147">
        <v>10</v>
      </c>
      <c r="L36" s="146">
        <f t="shared" si="11"/>
        <v>5.7799999999999997E-2</v>
      </c>
      <c r="M36" s="148">
        <f t="shared" si="1"/>
        <v>15</v>
      </c>
      <c r="N36" s="149">
        <f t="shared" si="12"/>
        <v>5.8590000000000003E-2</v>
      </c>
      <c r="O36" s="145">
        <v>9</v>
      </c>
      <c r="P36" s="146">
        <f t="shared" si="13"/>
        <v>0.125</v>
      </c>
      <c r="Q36" s="147">
        <v>20</v>
      </c>
      <c r="R36" s="146">
        <f t="shared" si="14"/>
        <v>0.14813999999999999</v>
      </c>
      <c r="S36" s="148">
        <f t="shared" si="2"/>
        <v>29</v>
      </c>
      <c r="T36" s="149">
        <f t="shared" si="15"/>
        <v>0.14008999999999999</v>
      </c>
      <c r="U36" s="145">
        <v>19</v>
      </c>
      <c r="V36" s="146">
        <f t="shared" si="16"/>
        <v>0.14843000000000001</v>
      </c>
      <c r="W36" s="147">
        <v>45</v>
      </c>
      <c r="X36" s="146">
        <f t="shared" si="17"/>
        <v>0.21844</v>
      </c>
      <c r="Y36" s="148">
        <f t="shared" si="3"/>
        <v>64</v>
      </c>
      <c r="Z36" s="149">
        <f t="shared" si="18"/>
        <v>0.19161</v>
      </c>
      <c r="AA36" s="150">
        <f t="shared" si="4"/>
        <v>38</v>
      </c>
      <c r="AB36" s="146">
        <f t="shared" si="19"/>
        <v>0.10674</v>
      </c>
      <c r="AC36" s="148">
        <f t="shared" si="5"/>
        <v>81</v>
      </c>
      <c r="AD36" s="146">
        <f t="shared" si="20"/>
        <v>0.12656000000000001</v>
      </c>
      <c r="AE36" s="148">
        <f t="shared" si="6"/>
        <v>119</v>
      </c>
      <c r="AF36" s="149">
        <f t="shared" si="21"/>
        <v>0.11947000000000001</v>
      </c>
    </row>
    <row r="37" spans="1:32" x14ac:dyDescent="0.4">
      <c r="A37" s="362" t="s">
        <v>123</v>
      </c>
      <c r="B37" s="151" t="s">
        <v>124</v>
      </c>
      <c r="C37" s="152">
        <v>0</v>
      </c>
      <c r="D37" s="132">
        <f t="shared" si="7"/>
        <v>0</v>
      </c>
      <c r="E37" s="133">
        <v>0</v>
      </c>
      <c r="F37" s="132">
        <f t="shared" si="8"/>
        <v>0</v>
      </c>
      <c r="G37" s="134">
        <f t="shared" si="0"/>
        <v>0</v>
      </c>
      <c r="H37" s="135">
        <f t="shared" si="9"/>
        <v>0</v>
      </c>
      <c r="I37" s="131">
        <v>0</v>
      </c>
      <c r="J37" s="132">
        <f t="shared" si="10"/>
        <v>0</v>
      </c>
      <c r="K37" s="133">
        <v>0</v>
      </c>
      <c r="L37" s="132">
        <f t="shared" si="11"/>
        <v>0</v>
      </c>
      <c r="M37" s="134">
        <f t="shared" si="1"/>
        <v>0</v>
      </c>
      <c r="N37" s="135">
        <f t="shared" si="12"/>
        <v>0</v>
      </c>
      <c r="O37" s="131">
        <v>0</v>
      </c>
      <c r="P37" s="132">
        <f t="shared" si="13"/>
        <v>0</v>
      </c>
      <c r="Q37" s="133">
        <v>0</v>
      </c>
      <c r="R37" s="132">
        <f t="shared" si="14"/>
        <v>0</v>
      </c>
      <c r="S37" s="134">
        <f t="shared" si="2"/>
        <v>0</v>
      </c>
      <c r="T37" s="135">
        <f t="shared" si="15"/>
        <v>0</v>
      </c>
      <c r="U37" s="131">
        <v>2</v>
      </c>
      <c r="V37" s="132">
        <f t="shared" si="16"/>
        <v>1.562E-2</v>
      </c>
      <c r="W37" s="133">
        <v>2</v>
      </c>
      <c r="X37" s="132">
        <f t="shared" si="17"/>
        <v>9.7000000000000003E-3</v>
      </c>
      <c r="Y37" s="134">
        <f t="shared" si="3"/>
        <v>4</v>
      </c>
      <c r="Z37" s="135">
        <f t="shared" si="18"/>
        <v>1.197E-2</v>
      </c>
      <c r="AA37" s="136">
        <f t="shared" si="4"/>
        <v>2</v>
      </c>
      <c r="AB37" s="132">
        <f t="shared" si="19"/>
        <v>5.6100000000000004E-3</v>
      </c>
      <c r="AC37" s="134">
        <f t="shared" si="5"/>
        <v>2</v>
      </c>
      <c r="AD37" s="132">
        <f t="shared" si="20"/>
        <v>3.1199999999999999E-3</v>
      </c>
      <c r="AE37" s="134">
        <f t="shared" si="6"/>
        <v>4</v>
      </c>
      <c r="AF37" s="135">
        <f t="shared" si="21"/>
        <v>4.0099999999999997E-3</v>
      </c>
    </row>
    <row r="38" spans="1:32" x14ac:dyDescent="0.4">
      <c r="A38" s="364"/>
      <c r="B38" s="154" t="s">
        <v>165</v>
      </c>
      <c r="C38" s="155">
        <v>0</v>
      </c>
      <c r="D38" s="139">
        <f t="shared" si="7"/>
        <v>0</v>
      </c>
      <c r="E38" s="140">
        <v>0</v>
      </c>
      <c r="F38" s="139">
        <f t="shared" si="8"/>
        <v>0</v>
      </c>
      <c r="G38" s="141">
        <f t="shared" si="0"/>
        <v>0</v>
      </c>
      <c r="H38" s="142">
        <f t="shared" si="9"/>
        <v>0</v>
      </c>
      <c r="I38" s="138">
        <v>0</v>
      </c>
      <c r="J38" s="139">
        <f t="shared" si="10"/>
        <v>0</v>
      </c>
      <c r="K38" s="140">
        <v>0</v>
      </c>
      <c r="L38" s="139">
        <f t="shared" si="11"/>
        <v>0</v>
      </c>
      <c r="M38" s="141">
        <f t="shared" si="1"/>
        <v>0</v>
      </c>
      <c r="N38" s="142">
        <f t="shared" si="12"/>
        <v>0</v>
      </c>
      <c r="O38" s="138">
        <v>0</v>
      </c>
      <c r="P38" s="139">
        <f t="shared" si="13"/>
        <v>0</v>
      </c>
      <c r="Q38" s="140">
        <v>0</v>
      </c>
      <c r="R38" s="139">
        <f t="shared" si="14"/>
        <v>0</v>
      </c>
      <c r="S38" s="141">
        <f t="shared" si="2"/>
        <v>0</v>
      </c>
      <c r="T38" s="142">
        <f t="shared" si="15"/>
        <v>0</v>
      </c>
      <c r="U38" s="138">
        <v>10</v>
      </c>
      <c r="V38" s="139">
        <f t="shared" si="16"/>
        <v>7.8119999999999995E-2</v>
      </c>
      <c r="W38" s="140">
        <v>1</v>
      </c>
      <c r="X38" s="139">
        <f t="shared" si="17"/>
        <v>4.8500000000000001E-3</v>
      </c>
      <c r="Y38" s="141">
        <f t="shared" si="3"/>
        <v>11</v>
      </c>
      <c r="Z38" s="142">
        <f t="shared" si="18"/>
        <v>3.2930000000000001E-2</v>
      </c>
      <c r="AA38" s="143">
        <f t="shared" si="4"/>
        <v>10</v>
      </c>
      <c r="AB38" s="139">
        <f t="shared" si="19"/>
        <v>2.8080000000000001E-2</v>
      </c>
      <c r="AC38" s="141">
        <f t="shared" si="5"/>
        <v>1</v>
      </c>
      <c r="AD38" s="139">
        <f t="shared" si="20"/>
        <v>1.56E-3</v>
      </c>
      <c r="AE38" s="141">
        <f t="shared" si="6"/>
        <v>11</v>
      </c>
      <c r="AF38" s="142">
        <f t="shared" si="21"/>
        <v>1.1039999999999999E-2</v>
      </c>
    </row>
    <row r="39" spans="1:32" x14ac:dyDescent="0.4">
      <c r="A39" s="364"/>
      <c r="B39" s="154" t="s">
        <v>166</v>
      </c>
      <c r="C39" s="155">
        <v>0</v>
      </c>
      <c r="D39" s="139">
        <f t="shared" si="7"/>
        <v>0</v>
      </c>
      <c r="E39" s="140">
        <v>0</v>
      </c>
      <c r="F39" s="139">
        <f t="shared" si="8"/>
        <v>0</v>
      </c>
      <c r="G39" s="141">
        <f t="shared" si="0"/>
        <v>0</v>
      </c>
      <c r="H39" s="142">
        <f t="shared" si="9"/>
        <v>0</v>
      </c>
      <c r="I39" s="138">
        <v>1</v>
      </c>
      <c r="J39" s="139">
        <f t="shared" si="10"/>
        <v>1.204E-2</v>
      </c>
      <c r="K39" s="140">
        <v>0</v>
      </c>
      <c r="L39" s="139">
        <f t="shared" si="11"/>
        <v>0</v>
      </c>
      <c r="M39" s="141">
        <f t="shared" si="1"/>
        <v>1</v>
      </c>
      <c r="N39" s="142">
        <f t="shared" si="12"/>
        <v>3.8999999999999998E-3</v>
      </c>
      <c r="O39" s="138">
        <v>4</v>
      </c>
      <c r="P39" s="139">
        <f t="shared" si="13"/>
        <v>5.5550000000000002E-2</v>
      </c>
      <c r="Q39" s="140">
        <v>1</v>
      </c>
      <c r="R39" s="139">
        <f t="shared" si="14"/>
        <v>7.4000000000000003E-3</v>
      </c>
      <c r="S39" s="141">
        <f t="shared" si="2"/>
        <v>5</v>
      </c>
      <c r="T39" s="142">
        <f t="shared" si="15"/>
        <v>2.4150000000000001E-2</v>
      </c>
      <c r="U39" s="138">
        <v>10</v>
      </c>
      <c r="V39" s="139">
        <f t="shared" si="16"/>
        <v>7.8119999999999995E-2</v>
      </c>
      <c r="W39" s="140">
        <v>21</v>
      </c>
      <c r="X39" s="139">
        <f t="shared" si="17"/>
        <v>0.10194</v>
      </c>
      <c r="Y39" s="141">
        <f t="shared" si="3"/>
        <v>31</v>
      </c>
      <c r="Z39" s="142">
        <f t="shared" si="18"/>
        <v>9.2810000000000004E-2</v>
      </c>
      <c r="AA39" s="143">
        <f t="shared" si="4"/>
        <v>15</v>
      </c>
      <c r="AB39" s="139">
        <f t="shared" si="19"/>
        <v>4.2130000000000001E-2</v>
      </c>
      <c r="AC39" s="141">
        <f t="shared" si="5"/>
        <v>22</v>
      </c>
      <c r="AD39" s="139">
        <f t="shared" si="20"/>
        <v>3.4369999999999998E-2</v>
      </c>
      <c r="AE39" s="141">
        <f t="shared" si="6"/>
        <v>37</v>
      </c>
      <c r="AF39" s="142">
        <f t="shared" si="21"/>
        <v>3.7139999999999999E-2</v>
      </c>
    </row>
    <row r="40" spans="1:32" x14ac:dyDescent="0.4">
      <c r="A40" s="364"/>
      <c r="B40" s="154" t="s">
        <v>167</v>
      </c>
      <c r="C40" s="155">
        <v>0</v>
      </c>
      <c r="D40" s="139">
        <f t="shared" si="7"/>
        <v>0</v>
      </c>
      <c r="E40" s="140">
        <v>0</v>
      </c>
      <c r="F40" s="139">
        <f t="shared" si="8"/>
        <v>0</v>
      </c>
      <c r="G40" s="141">
        <f t="shared" si="0"/>
        <v>0</v>
      </c>
      <c r="H40" s="142">
        <f t="shared" si="9"/>
        <v>0</v>
      </c>
      <c r="I40" s="138">
        <v>1</v>
      </c>
      <c r="J40" s="139">
        <f t="shared" si="10"/>
        <v>1.204E-2</v>
      </c>
      <c r="K40" s="140">
        <v>5</v>
      </c>
      <c r="L40" s="139">
        <f t="shared" si="11"/>
        <v>2.8899999999999999E-2</v>
      </c>
      <c r="M40" s="141">
        <f t="shared" si="1"/>
        <v>6</v>
      </c>
      <c r="N40" s="142">
        <f t="shared" si="12"/>
        <v>2.3429999999999999E-2</v>
      </c>
      <c r="O40" s="138">
        <v>6</v>
      </c>
      <c r="P40" s="139">
        <f t="shared" si="13"/>
        <v>8.3330000000000001E-2</v>
      </c>
      <c r="Q40" s="140">
        <v>11</v>
      </c>
      <c r="R40" s="139">
        <f t="shared" si="14"/>
        <v>8.1479999999999997E-2</v>
      </c>
      <c r="S40" s="141">
        <f t="shared" si="2"/>
        <v>17</v>
      </c>
      <c r="T40" s="142">
        <f t="shared" si="15"/>
        <v>8.2119999999999999E-2</v>
      </c>
      <c r="U40" s="138">
        <v>17</v>
      </c>
      <c r="V40" s="139">
        <f t="shared" si="16"/>
        <v>0.13281000000000001</v>
      </c>
      <c r="W40" s="140">
        <v>37</v>
      </c>
      <c r="X40" s="139">
        <f t="shared" si="17"/>
        <v>0.17960999999999999</v>
      </c>
      <c r="Y40" s="141">
        <f t="shared" si="3"/>
        <v>54</v>
      </c>
      <c r="Z40" s="142">
        <f t="shared" si="18"/>
        <v>0.16167000000000001</v>
      </c>
      <c r="AA40" s="143">
        <f t="shared" si="4"/>
        <v>24</v>
      </c>
      <c r="AB40" s="139">
        <f t="shared" si="19"/>
        <v>6.7409999999999998E-2</v>
      </c>
      <c r="AC40" s="141">
        <f t="shared" si="5"/>
        <v>53</v>
      </c>
      <c r="AD40" s="139">
        <f t="shared" si="20"/>
        <v>8.2809999999999995E-2</v>
      </c>
      <c r="AE40" s="141">
        <f t="shared" si="6"/>
        <v>77</v>
      </c>
      <c r="AF40" s="142">
        <f t="shared" si="21"/>
        <v>7.7299999999999994E-2</v>
      </c>
    </row>
    <row r="41" spans="1:32" x14ac:dyDescent="0.4">
      <c r="A41" s="364"/>
      <c r="B41" s="154" t="s">
        <v>125</v>
      </c>
      <c r="C41" s="153">
        <v>73</v>
      </c>
      <c r="D41" s="146">
        <f t="shared" si="7"/>
        <v>1</v>
      </c>
      <c r="E41" s="147">
        <v>126</v>
      </c>
      <c r="F41" s="146">
        <f t="shared" si="8"/>
        <v>1</v>
      </c>
      <c r="G41" s="148">
        <f t="shared" si="0"/>
        <v>199</v>
      </c>
      <c r="H41" s="149">
        <f t="shared" si="9"/>
        <v>1</v>
      </c>
      <c r="I41" s="145">
        <v>81</v>
      </c>
      <c r="J41" s="146">
        <f t="shared" si="10"/>
        <v>0.97589999999999999</v>
      </c>
      <c r="K41" s="147">
        <v>168</v>
      </c>
      <c r="L41" s="146">
        <f t="shared" si="11"/>
        <v>0.97109000000000001</v>
      </c>
      <c r="M41" s="148">
        <f t="shared" si="1"/>
        <v>249</v>
      </c>
      <c r="N41" s="149">
        <f t="shared" si="12"/>
        <v>0.97265000000000001</v>
      </c>
      <c r="O41" s="145">
        <v>62</v>
      </c>
      <c r="P41" s="146">
        <f t="shared" si="13"/>
        <v>0.86111000000000004</v>
      </c>
      <c r="Q41" s="147">
        <v>123</v>
      </c>
      <c r="R41" s="146">
        <f t="shared" si="14"/>
        <v>0.91110999999999998</v>
      </c>
      <c r="S41" s="148">
        <f t="shared" si="2"/>
        <v>185</v>
      </c>
      <c r="T41" s="149">
        <f t="shared" si="15"/>
        <v>0.89371</v>
      </c>
      <c r="U41" s="145">
        <v>89</v>
      </c>
      <c r="V41" s="146">
        <f t="shared" si="16"/>
        <v>0.69530999999999998</v>
      </c>
      <c r="W41" s="147">
        <v>145</v>
      </c>
      <c r="X41" s="146">
        <f t="shared" si="17"/>
        <v>0.70387999999999995</v>
      </c>
      <c r="Y41" s="148">
        <f t="shared" si="3"/>
        <v>234</v>
      </c>
      <c r="Z41" s="149">
        <f t="shared" si="18"/>
        <v>0.70059000000000005</v>
      </c>
      <c r="AA41" s="150">
        <f t="shared" si="4"/>
        <v>305</v>
      </c>
      <c r="AB41" s="146">
        <f t="shared" si="19"/>
        <v>0.85673999999999995</v>
      </c>
      <c r="AC41" s="148">
        <f t="shared" si="5"/>
        <v>562</v>
      </c>
      <c r="AD41" s="146">
        <f t="shared" si="20"/>
        <v>0.87812000000000001</v>
      </c>
      <c r="AE41" s="148">
        <f t="shared" si="6"/>
        <v>867</v>
      </c>
      <c r="AF41" s="149">
        <f t="shared" si="21"/>
        <v>0.87048000000000003</v>
      </c>
    </row>
    <row r="42" spans="1:32" x14ac:dyDescent="0.4">
      <c r="A42" s="356" t="s">
        <v>126</v>
      </c>
      <c r="B42" s="154" t="s">
        <v>127</v>
      </c>
      <c r="C42" s="152">
        <v>19</v>
      </c>
      <c r="D42" s="132">
        <f t="shared" si="7"/>
        <v>0.26027</v>
      </c>
      <c r="E42" s="133">
        <v>41</v>
      </c>
      <c r="F42" s="132">
        <f t="shared" si="8"/>
        <v>0.32539000000000001</v>
      </c>
      <c r="G42" s="134">
        <f t="shared" si="0"/>
        <v>60</v>
      </c>
      <c r="H42" s="135">
        <f t="shared" si="9"/>
        <v>0.30149999999999999</v>
      </c>
      <c r="I42" s="131">
        <v>22</v>
      </c>
      <c r="J42" s="132">
        <f t="shared" si="10"/>
        <v>0.26506000000000002</v>
      </c>
      <c r="K42" s="133">
        <v>59</v>
      </c>
      <c r="L42" s="132">
        <f t="shared" si="11"/>
        <v>0.34104000000000001</v>
      </c>
      <c r="M42" s="134">
        <f t="shared" si="1"/>
        <v>81</v>
      </c>
      <c r="N42" s="135">
        <f t="shared" si="12"/>
        <v>0.31640000000000001</v>
      </c>
      <c r="O42" s="131">
        <v>22</v>
      </c>
      <c r="P42" s="132">
        <f t="shared" si="13"/>
        <v>0.30554999999999999</v>
      </c>
      <c r="Q42" s="133">
        <v>52</v>
      </c>
      <c r="R42" s="132">
        <f t="shared" si="14"/>
        <v>0.38518000000000002</v>
      </c>
      <c r="S42" s="134">
        <f t="shared" si="2"/>
        <v>74</v>
      </c>
      <c r="T42" s="135">
        <f t="shared" si="15"/>
        <v>0.35748000000000002</v>
      </c>
      <c r="U42" s="131">
        <v>36</v>
      </c>
      <c r="V42" s="132">
        <f t="shared" si="16"/>
        <v>0.28125</v>
      </c>
      <c r="W42" s="133">
        <v>75</v>
      </c>
      <c r="X42" s="132">
        <f t="shared" si="17"/>
        <v>0.36407</v>
      </c>
      <c r="Y42" s="134">
        <f t="shared" si="3"/>
        <v>111</v>
      </c>
      <c r="Z42" s="135">
        <f t="shared" si="18"/>
        <v>0.33233000000000001</v>
      </c>
      <c r="AA42" s="136">
        <f t="shared" si="4"/>
        <v>99</v>
      </c>
      <c r="AB42" s="132">
        <f t="shared" si="19"/>
        <v>0.27807999999999999</v>
      </c>
      <c r="AC42" s="134">
        <f t="shared" si="5"/>
        <v>227</v>
      </c>
      <c r="AD42" s="132">
        <f t="shared" si="20"/>
        <v>0.35468</v>
      </c>
      <c r="AE42" s="134">
        <f t="shared" si="6"/>
        <v>326</v>
      </c>
      <c r="AF42" s="135">
        <f t="shared" si="21"/>
        <v>0.32729999999999998</v>
      </c>
    </row>
    <row r="43" spans="1:32" x14ac:dyDescent="0.4">
      <c r="A43" s="356"/>
      <c r="B43" s="154" t="s">
        <v>128</v>
      </c>
      <c r="C43" s="155">
        <v>54</v>
      </c>
      <c r="D43" s="139">
        <f t="shared" si="7"/>
        <v>0.73972000000000004</v>
      </c>
      <c r="E43" s="140">
        <v>85</v>
      </c>
      <c r="F43" s="139">
        <f t="shared" si="8"/>
        <v>0.67459999999999998</v>
      </c>
      <c r="G43" s="141">
        <f t="shared" si="0"/>
        <v>139</v>
      </c>
      <c r="H43" s="142">
        <f t="shared" si="9"/>
        <v>0.69849000000000006</v>
      </c>
      <c r="I43" s="138">
        <v>61</v>
      </c>
      <c r="J43" s="139">
        <f t="shared" si="10"/>
        <v>0.73492999999999997</v>
      </c>
      <c r="K43" s="140">
        <v>113</v>
      </c>
      <c r="L43" s="139">
        <f t="shared" si="11"/>
        <v>0.65317000000000003</v>
      </c>
      <c r="M43" s="141">
        <f t="shared" si="1"/>
        <v>174</v>
      </c>
      <c r="N43" s="142">
        <f t="shared" si="12"/>
        <v>0.67967999999999995</v>
      </c>
      <c r="O43" s="138">
        <v>50</v>
      </c>
      <c r="P43" s="139">
        <f t="shared" si="13"/>
        <v>0.69443999999999995</v>
      </c>
      <c r="Q43" s="140">
        <v>83</v>
      </c>
      <c r="R43" s="139">
        <f t="shared" si="14"/>
        <v>0.61480999999999997</v>
      </c>
      <c r="S43" s="141">
        <f t="shared" si="2"/>
        <v>133</v>
      </c>
      <c r="T43" s="142">
        <f t="shared" si="15"/>
        <v>0.64251000000000003</v>
      </c>
      <c r="U43" s="138">
        <v>88</v>
      </c>
      <c r="V43" s="139">
        <f t="shared" si="16"/>
        <v>0.6875</v>
      </c>
      <c r="W43" s="140">
        <v>130</v>
      </c>
      <c r="X43" s="139">
        <f t="shared" si="17"/>
        <v>0.63105999999999995</v>
      </c>
      <c r="Y43" s="141">
        <f t="shared" si="3"/>
        <v>218</v>
      </c>
      <c r="Z43" s="142">
        <f t="shared" si="18"/>
        <v>0.65268999999999999</v>
      </c>
      <c r="AA43" s="143">
        <f t="shared" si="4"/>
        <v>253</v>
      </c>
      <c r="AB43" s="139">
        <f t="shared" si="19"/>
        <v>0.71067000000000002</v>
      </c>
      <c r="AC43" s="141">
        <f t="shared" si="5"/>
        <v>411</v>
      </c>
      <c r="AD43" s="139">
        <f t="shared" si="20"/>
        <v>0.64217999999999997</v>
      </c>
      <c r="AE43" s="141">
        <f t="shared" si="6"/>
        <v>664</v>
      </c>
      <c r="AF43" s="142">
        <f t="shared" si="21"/>
        <v>0.66666000000000003</v>
      </c>
    </row>
    <row r="44" spans="1:32" x14ac:dyDescent="0.4">
      <c r="A44" s="356"/>
      <c r="B44" s="154" t="s">
        <v>129</v>
      </c>
      <c r="C44" s="155">
        <v>21</v>
      </c>
      <c r="D44" s="139">
        <f t="shared" si="7"/>
        <v>0.28766999999999998</v>
      </c>
      <c r="E44" s="140">
        <v>60</v>
      </c>
      <c r="F44" s="139">
        <f t="shared" si="8"/>
        <v>0.47619</v>
      </c>
      <c r="G44" s="141">
        <f t="shared" si="0"/>
        <v>81</v>
      </c>
      <c r="H44" s="142">
        <f t="shared" si="9"/>
        <v>0.40703</v>
      </c>
      <c r="I44" s="138">
        <v>30</v>
      </c>
      <c r="J44" s="139">
        <f t="shared" si="10"/>
        <v>0.36143999999999998</v>
      </c>
      <c r="K44" s="140">
        <v>77</v>
      </c>
      <c r="L44" s="139">
        <f t="shared" si="11"/>
        <v>0.44507999999999998</v>
      </c>
      <c r="M44" s="141">
        <f t="shared" si="1"/>
        <v>107</v>
      </c>
      <c r="N44" s="142">
        <f t="shared" si="12"/>
        <v>0.41796</v>
      </c>
      <c r="O44" s="138">
        <v>18</v>
      </c>
      <c r="P44" s="139">
        <f t="shared" si="13"/>
        <v>0.25</v>
      </c>
      <c r="Q44" s="140">
        <v>37</v>
      </c>
      <c r="R44" s="139">
        <f t="shared" si="14"/>
        <v>0.27406999999999998</v>
      </c>
      <c r="S44" s="141">
        <f t="shared" si="2"/>
        <v>55</v>
      </c>
      <c r="T44" s="142">
        <f t="shared" si="15"/>
        <v>0.26569999999999999</v>
      </c>
      <c r="U44" s="138">
        <v>23</v>
      </c>
      <c r="V44" s="139">
        <f t="shared" si="16"/>
        <v>0.17968000000000001</v>
      </c>
      <c r="W44" s="140">
        <v>62</v>
      </c>
      <c r="X44" s="139">
        <f t="shared" si="17"/>
        <v>0.30097000000000002</v>
      </c>
      <c r="Y44" s="141">
        <f t="shared" si="3"/>
        <v>85</v>
      </c>
      <c r="Z44" s="142">
        <f t="shared" si="18"/>
        <v>0.25448999999999999</v>
      </c>
      <c r="AA44" s="143">
        <f t="shared" si="4"/>
        <v>92</v>
      </c>
      <c r="AB44" s="139">
        <f t="shared" si="19"/>
        <v>0.25841999999999998</v>
      </c>
      <c r="AC44" s="141">
        <f t="shared" si="5"/>
        <v>236</v>
      </c>
      <c r="AD44" s="139">
        <f t="shared" si="20"/>
        <v>0.36875000000000002</v>
      </c>
      <c r="AE44" s="141">
        <f t="shared" si="6"/>
        <v>328</v>
      </c>
      <c r="AF44" s="142">
        <f t="shared" si="21"/>
        <v>0.32930999999999999</v>
      </c>
    </row>
    <row r="45" spans="1:32" x14ac:dyDescent="0.4">
      <c r="A45" s="356"/>
      <c r="B45" s="154" t="s">
        <v>130</v>
      </c>
      <c r="C45" s="155">
        <v>39</v>
      </c>
      <c r="D45" s="139">
        <f t="shared" si="7"/>
        <v>0.53424000000000005</v>
      </c>
      <c r="E45" s="140">
        <v>58</v>
      </c>
      <c r="F45" s="139">
        <f t="shared" si="8"/>
        <v>0.46031</v>
      </c>
      <c r="G45" s="141">
        <f t="shared" si="0"/>
        <v>97</v>
      </c>
      <c r="H45" s="142">
        <f t="shared" si="9"/>
        <v>0.48742999999999997</v>
      </c>
      <c r="I45" s="138">
        <v>37</v>
      </c>
      <c r="J45" s="139">
        <f t="shared" si="10"/>
        <v>0.44578000000000001</v>
      </c>
      <c r="K45" s="140">
        <v>73</v>
      </c>
      <c r="L45" s="139">
        <f t="shared" si="11"/>
        <v>0.42196</v>
      </c>
      <c r="M45" s="141">
        <f t="shared" si="1"/>
        <v>110</v>
      </c>
      <c r="N45" s="142">
        <f t="shared" si="12"/>
        <v>0.42968000000000001</v>
      </c>
      <c r="O45" s="138">
        <v>39</v>
      </c>
      <c r="P45" s="139">
        <f t="shared" si="13"/>
        <v>0.54166000000000003</v>
      </c>
      <c r="Q45" s="140">
        <v>74</v>
      </c>
      <c r="R45" s="139">
        <f t="shared" si="14"/>
        <v>0.54813999999999996</v>
      </c>
      <c r="S45" s="141">
        <f t="shared" si="2"/>
        <v>113</v>
      </c>
      <c r="T45" s="142">
        <f t="shared" si="15"/>
        <v>0.54588999999999999</v>
      </c>
      <c r="U45" s="138">
        <v>71</v>
      </c>
      <c r="V45" s="139">
        <f t="shared" si="16"/>
        <v>0.55467999999999995</v>
      </c>
      <c r="W45" s="140">
        <v>96</v>
      </c>
      <c r="X45" s="139">
        <f t="shared" si="17"/>
        <v>0.46600999999999998</v>
      </c>
      <c r="Y45" s="141">
        <f t="shared" si="3"/>
        <v>167</v>
      </c>
      <c r="Z45" s="142">
        <f t="shared" si="18"/>
        <v>0.5</v>
      </c>
      <c r="AA45" s="143">
        <f t="shared" si="4"/>
        <v>186</v>
      </c>
      <c r="AB45" s="139">
        <f t="shared" si="19"/>
        <v>0.52246999999999999</v>
      </c>
      <c r="AC45" s="141">
        <f t="shared" si="5"/>
        <v>301</v>
      </c>
      <c r="AD45" s="139">
        <f t="shared" si="20"/>
        <v>0.47031000000000001</v>
      </c>
      <c r="AE45" s="141">
        <f t="shared" si="6"/>
        <v>487</v>
      </c>
      <c r="AF45" s="142">
        <f t="shared" si="21"/>
        <v>0.48895</v>
      </c>
    </row>
    <row r="46" spans="1:32" x14ac:dyDescent="0.4">
      <c r="A46" s="356"/>
      <c r="B46" s="154" t="s">
        <v>131</v>
      </c>
      <c r="C46" s="153">
        <v>13</v>
      </c>
      <c r="D46" s="146">
        <f t="shared" si="7"/>
        <v>0.17807999999999999</v>
      </c>
      <c r="E46" s="147">
        <v>8</v>
      </c>
      <c r="F46" s="146">
        <f t="shared" si="8"/>
        <v>6.3490000000000005E-2</v>
      </c>
      <c r="G46" s="148">
        <f t="shared" si="0"/>
        <v>21</v>
      </c>
      <c r="H46" s="149">
        <f t="shared" si="9"/>
        <v>0.10552</v>
      </c>
      <c r="I46" s="145">
        <v>16</v>
      </c>
      <c r="J46" s="146">
        <f t="shared" si="10"/>
        <v>0.19277</v>
      </c>
      <c r="K46" s="147">
        <v>23</v>
      </c>
      <c r="L46" s="146">
        <f t="shared" si="11"/>
        <v>0.13294</v>
      </c>
      <c r="M46" s="148">
        <f t="shared" si="1"/>
        <v>39</v>
      </c>
      <c r="N46" s="149">
        <f t="shared" si="12"/>
        <v>0.15234</v>
      </c>
      <c r="O46" s="145">
        <v>15</v>
      </c>
      <c r="P46" s="146">
        <f t="shared" si="13"/>
        <v>0.20832999999999999</v>
      </c>
      <c r="Q46" s="147">
        <v>24</v>
      </c>
      <c r="R46" s="146">
        <f t="shared" si="14"/>
        <v>0.17777000000000001</v>
      </c>
      <c r="S46" s="148">
        <f t="shared" si="2"/>
        <v>39</v>
      </c>
      <c r="T46" s="149">
        <f t="shared" si="15"/>
        <v>0.18840000000000001</v>
      </c>
      <c r="U46" s="145">
        <v>30</v>
      </c>
      <c r="V46" s="146">
        <f t="shared" si="16"/>
        <v>0.23436999999999999</v>
      </c>
      <c r="W46" s="147">
        <v>46</v>
      </c>
      <c r="X46" s="146">
        <f t="shared" si="17"/>
        <v>0.2233</v>
      </c>
      <c r="Y46" s="148">
        <f t="shared" si="3"/>
        <v>76</v>
      </c>
      <c r="Z46" s="149">
        <f t="shared" si="18"/>
        <v>0.22753999999999999</v>
      </c>
      <c r="AA46" s="150">
        <f t="shared" si="4"/>
        <v>74</v>
      </c>
      <c r="AB46" s="146">
        <f t="shared" si="19"/>
        <v>0.20785999999999999</v>
      </c>
      <c r="AC46" s="148">
        <f t="shared" si="5"/>
        <v>101</v>
      </c>
      <c r="AD46" s="146">
        <f t="shared" si="20"/>
        <v>0.15781000000000001</v>
      </c>
      <c r="AE46" s="148">
        <f t="shared" si="6"/>
        <v>175</v>
      </c>
      <c r="AF46" s="149">
        <f t="shared" si="21"/>
        <v>0.1757</v>
      </c>
    </row>
    <row r="47" spans="1:32" x14ac:dyDescent="0.4">
      <c r="A47" s="356" t="s">
        <v>132</v>
      </c>
      <c r="B47" s="151" t="s">
        <v>133</v>
      </c>
      <c r="C47" s="152">
        <v>4</v>
      </c>
      <c r="D47" s="132">
        <f t="shared" si="7"/>
        <v>5.4789999999999998E-2</v>
      </c>
      <c r="E47" s="133">
        <v>12</v>
      </c>
      <c r="F47" s="132">
        <f t="shared" si="8"/>
        <v>9.5229999999999995E-2</v>
      </c>
      <c r="G47" s="134">
        <f t="shared" si="0"/>
        <v>16</v>
      </c>
      <c r="H47" s="135">
        <f t="shared" si="9"/>
        <v>8.0399999999999999E-2</v>
      </c>
      <c r="I47" s="131">
        <v>5</v>
      </c>
      <c r="J47" s="132">
        <f t="shared" si="10"/>
        <v>6.0240000000000002E-2</v>
      </c>
      <c r="K47" s="133">
        <v>11</v>
      </c>
      <c r="L47" s="132">
        <f t="shared" si="11"/>
        <v>6.3579999999999998E-2</v>
      </c>
      <c r="M47" s="134">
        <f t="shared" si="1"/>
        <v>16</v>
      </c>
      <c r="N47" s="135">
        <f t="shared" si="12"/>
        <v>6.25E-2</v>
      </c>
      <c r="O47" s="131">
        <v>5</v>
      </c>
      <c r="P47" s="132">
        <f t="shared" si="13"/>
        <v>6.9440000000000002E-2</v>
      </c>
      <c r="Q47" s="133">
        <v>7</v>
      </c>
      <c r="R47" s="132">
        <f t="shared" si="14"/>
        <v>5.185E-2</v>
      </c>
      <c r="S47" s="134">
        <f t="shared" si="2"/>
        <v>12</v>
      </c>
      <c r="T47" s="135">
        <f t="shared" si="15"/>
        <v>5.7970000000000001E-2</v>
      </c>
      <c r="U47" s="131">
        <v>7</v>
      </c>
      <c r="V47" s="132">
        <f t="shared" si="16"/>
        <v>5.4679999999999999E-2</v>
      </c>
      <c r="W47" s="133">
        <v>16</v>
      </c>
      <c r="X47" s="132">
        <f t="shared" si="17"/>
        <v>7.7660000000000007E-2</v>
      </c>
      <c r="Y47" s="134">
        <f t="shared" si="3"/>
        <v>23</v>
      </c>
      <c r="Z47" s="135">
        <f t="shared" si="18"/>
        <v>6.8860000000000005E-2</v>
      </c>
      <c r="AA47" s="136">
        <f t="shared" si="4"/>
        <v>21</v>
      </c>
      <c r="AB47" s="132">
        <f t="shared" si="19"/>
        <v>5.8979999999999998E-2</v>
      </c>
      <c r="AC47" s="134">
        <f t="shared" si="5"/>
        <v>46</v>
      </c>
      <c r="AD47" s="132">
        <f t="shared" si="20"/>
        <v>7.1870000000000003E-2</v>
      </c>
      <c r="AE47" s="134">
        <f t="shared" si="6"/>
        <v>67</v>
      </c>
      <c r="AF47" s="135">
        <f t="shared" si="21"/>
        <v>6.726E-2</v>
      </c>
    </row>
    <row r="48" spans="1:32" x14ac:dyDescent="0.4">
      <c r="A48" s="356"/>
      <c r="B48" s="151" t="s">
        <v>134</v>
      </c>
      <c r="C48" s="155">
        <v>9</v>
      </c>
      <c r="D48" s="139">
        <f t="shared" si="7"/>
        <v>0.12328</v>
      </c>
      <c r="E48" s="140">
        <v>34</v>
      </c>
      <c r="F48" s="139">
        <f t="shared" si="8"/>
        <v>0.26984000000000002</v>
      </c>
      <c r="G48" s="141">
        <f t="shared" si="0"/>
        <v>43</v>
      </c>
      <c r="H48" s="142">
        <f t="shared" si="9"/>
        <v>0.21607999999999999</v>
      </c>
      <c r="I48" s="138">
        <v>17</v>
      </c>
      <c r="J48" s="139">
        <f t="shared" si="10"/>
        <v>0.20480999999999999</v>
      </c>
      <c r="K48" s="140">
        <v>43</v>
      </c>
      <c r="L48" s="139">
        <f t="shared" si="11"/>
        <v>0.24854999999999999</v>
      </c>
      <c r="M48" s="141">
        <f t="shared" si="1"/>
        <v>60</v>
      </c>
      <c r="N48" s="142">
        <f t="shared" si="12"/>
        <v>0.23436999999999999</v>
      </c>
      <c r="O48" s="138">
        <v>6</v>
      </c>
      <c r="P48" s="139">
        <f t="shared" si="13"/>
        <v>8.3330000000000001E-2</v>
      </c>
      <c r="Q48" s="140">
        <v>25</v>
      </c>
      <c r="R48" s="139">
        <f t="shared" si="14"/>
        <v>0.18518000000000001</v>
      </c>
      <c r="S48" s="141">
        <f t="shared" si="2"/>
        <v>31</v>
      </c>
      <c r="T48" s="142">
        <f t="shared" si="15"/>
        <v>0.14974999999999999</v>
      </c>
      <c r="U48" s="138">
        <v>16</v>
      </c>
      <c r="V48" s="139">
        <f t="shared" si="16"/>
        <v>0.125</v>
      </c>
      <c r="W48" s="140">
        <v>34</v>
      </c>
      <c r="X48" s="139">
        <f t="shared" si="17"/>
        <v>0.16503999999999999</v>
      </c>
      <c r="Y48" s="141">
        <f t="shared" si="3"/>
        <v>50</v>
      </c>
      <c r="Z48" s="142">
        <f t="shared" si="18"/>
        <v>0.1497</v>
      </c>
      <c r="AA48" s="143">
        <f t="shared" si="4"/>
        <v>48</v>
      </c>
      <c r="AB48" s="139">
        <f t="shared" si="19"/>
        <v>0.13483000000000001</v>
      </c>
      <c r="AC48" s="141">
        <f t="shared" si="5"/>
        <v>136</v>
      </c>
      <c r="AD48" s="139">
        <f t="shared" si="20"/>
        <v>0.21249999999999999</v>
      </c>
      <c r="AE48" s="141">
        <f t="shared" si="6"/>
        <v>184</v>
      </c>
      <c r="AF48" s="142">
        <f t="shared" si="21"/>
        <v>0.18473000000000001</v>
      </c>
    </row>
    <row r="49" spans="1:32" ht="56.25" x14ac:dyDescent="0.4">
      <c r="A49" s="356"/>
      <c r="B49" s="156" t="s">
        <v>135</v>
      </c>
      <c r="C49" s="155">
        <v>4</v>
      </c>
      <c r="D49" s="139">
        <f t="shared" si="7"/>
        <v>5.4789999999999998E-2</v>
      </c>
      <c r="E49" s="140">
        <v>20</v>
      </c>
      <c r="F49" s="139">
        <f t="shared" si="8"/>
        <v>0.15873000000000001</v>
      </c>
      <c r="G49" s="141">
        <f t="shared" si="0"/>
        <v>24</v>
      </c>
      <c r="H49" s="142">
        <f t="shared" si="9"/>
        <v>0.1206</v>
      </c>
      <c r="I49" s="138">
        <v>12</v>
      </c>
      <c r="J49" s="139">
        <f t="shared" si="10"/>
        <v>0.14457</v>
      </c>
      <c r="K49" s="140">
        <v>26</v>
      </c>
      <c r="L49" s="139">
        <f t="shared" si="11"/>
        <v>0.15028</v>
      </c>
      <c r="M49" s="141">
        <f t="shared" si="1"/>
        <v>38</v>
      </c>
      <c r="N49" s="142">
        <f t="shared" si="12"/>
        <v>0.14843000000000001</v>
      </c>
      <c r="O49" s="138">
        <v>1</v>
      </c>
      <c r="P49" s="139">
        <f t="shared" si="13"/>
        <v>1.388E-2</v>
      </c>
      <c r="Q49" s="140">
        <v>12</v>
      </c>
      <c r="R49" s="139">
        <f t="shared" si="14"/>
        <v>8.8880000000000001E-2</v>
      </c>
      <c r="S49" s="141">
        <f t="shared" si="2"/>
        <v>13</v>
      </c>
      <c r="T49" s="142">
        <f t="shared" si="15"/>
        <v>6.2799999999999995E-2</v>
      </c>
      <c r="U49" s="138">
        <v>7</v>
      </c>
      <c r="V49" s="139">
        <f t="shared" si="16"/>
        <v>5.4679999999999999E-2</v>
      </c>
      <c r="W49" s="140">
        <v>17</v>
      </c>
      <c r="X49" s="139">
        <f t="shared" si="17"/>
        <v>8.2519999999999996E-2</v>
      </c>
      <c r="Y49" s="141">
        <f t="shared" si="3"/>
        <v>24</v>
      </c>
      <c r="Z49" s="142">
        <f t="shared" si="18"/>
        <v>7.1849999999999997E-2</v>
      </c>
      <c r="AA49" s="143">
        <f t="shared" si="4"/>
        <v>24</v>
      </c>
      <c r="AB49" s="139">
        <f t="shared" si="19"/>
        <v>6.7409999999999998E-2</v>
      </c>
      <c r="AC49" s="141">
        <f t="shared" si="5"/>
        <v>75</v>
      </c>
      <c r="AD49" s="139">
        <f t="shared" si="20"/>
        <v>0.11718000000000001</v>
      </c>
      <c r="AE49" s="141">
        <f t="shared" si="6"/>
        <v>99</v>
      </c>
      <c r="AF49" s="142">
        <f t="shared" si="21"/>
        <v>9.9390000000000006E-2</v>
      </c>
    </row>
    <row r="50" spans="1:32" x14ac:dyDescent="0.4">
      <c r="A50" s="356"/>
      <c r="B50" s="154" t="s">
        <v>136</v>
      </c>
      <c r="C50" s="155">
        <v>0</v>
      </c>
      <c r="D50" s="139">
        <f t="shared" si="7"/>
        <v>0</v>
      </c>
      <c r="E50" s="140">
        <v>0</v>
      </c>
      <c r="F50" s="139">
        <f t="shared" si="8"/>
        <v>0</v>
      </c>
      <c r="G50" s="141">
        <f t="shared" si="0"/>
        <v>0</v>
      </c>
      <c r="H50" s="142">
        <f t="shared" si="9"/>
        <v>0</v>
      </c>
      <c r="I50" s="138">
        <v>1</v>
      </c>
      <c r="J50" s="139">
        <f t="shared" si="10"/>
        <v>1.204E-2</v>
      </c>
      <c r="K50" s="140">
        <v>0</v>
      </c>
      <c r="L50" s="139">
        <f t="shared" si="11"/>
        <v>0</v>
      </c>
      <c r="M50" s="141">
        <f t="shared" si="1"/>
        <v>1</v>
      </c>
      <c r="N50" s="142">
        <f t="shared" si="12"/>
        <v>3.8999999999999998E-3</v>
      </c>
      <c r="O50" s="138">
        <v>0</v>
      </c>
      <c r="P50" s="139">
        <f t="shared" si="13"/>
        <v>0</v>
      </c>
      <c r="Q50" s="140">
        <v>0</v>
      </c>
      <c r="R50" s="139">
        <f t="shared" si="14"/>
        <v>0</v>
      </c>
      <c r="S50" s="141">
        <f t="shared" si="2"/>
        <v>0</v>
      </c>
      <c r="T50" s="142">
        <f t="shared" si="15"/>
        <v>0</v>
      </c>
      <c r="U50" s="138">
        <v>0</v>
      </c>
      <c r="V50" s="139">
        <f t="shared" si="16"/>
        <v>0</v>
      </c>
      <c r="W50" s="140">
        <v>2</v>
      </c>
      <c r="X50" s="139">
        <f t="shared" si="17"/>
        <v>9.7000000000000003E-3</v>
      </c>
      <c r="Y50" s="141">
        <f t="shared" si="3"/>
        <v>2</v>
      </c>
      <c r="Z50" s="142">
        <f t="shared" si="18"/>
        <v>5.9800000000000001E-3</v>
      </c>
      <c r="AA50" s="143">
        <f t="shared" si="4"/>
        <v>1</v>
      </c>
      <c r="AB50" s="139">
        <f t="shared" si="19"/>
        <v>2.8E-3</v>
      </c>
      <c r="AC50" s="141">
        <f t="shared" si="5"/>
        <v>2</v>
      </c>
      <c r="AD50" s="139">
        <f t="shared" si="20"/>
        <v>3.1199999999999999E-3</v>
      </c>
      <c r="AE50" s="141">
        <f t="shared" si="6"/>
        <v>3</v>
      </c>
      <c r="AF50" s="142">
        <f t="shared" si="21"/>
        <v>3.0100000000000001E-3</v>
      </c>
    </row>
    <row r="51" spans="1:32" ht="56.25" x14ac:dyDescent="0.4">
      <c r="A51" s="356"/>
      <c r="B51" s="156" t="s">
        <v>137</v>
      </c>
      <c r="C51" s="155">
        <v>6</v>
      </c>
      <c r="D51" s="139">
        <f t="shared" si="7"/>
        <v>8.2189999999999999E-2</v>
      </c>
      <c r="E51" s="140">
        <v>31</v>
      </c>
      <c r="F51" s="139">
        <f t="shared" si="8"/>
        <v>0.24603</v>
      </c>
      <c r="G51" s="141">
        <f t="shared" si="0"/>
        <v>37</v>
      </c>
      <c r="H51" s="142">
        <f t="shared" si="9"/>
        <v>0.18592</v>
      </c>
      <c r="I51" s="138">
        <v>17</v>
      </c>
      <c r="J51" s="139">
        <f t="shared" si="10"/>
        <v>0.20480999999999999</v>
      </c>
      <c r="K51" s="140">
        <v>39</v>
      </c>
      <c r="L51" s="139">
        <f t="shared" si="11"/>
        <v>0.22542999999999999</v>
      </c>
      <c r="M51" s="141">
        <f t="shared" si="1"/>
        <v>56</v>
      </c>
      <c r="N51" s="142">
        <f t="shared" si="12"/>
        <v>0.21875</v>
      </c>
      <c r="O51" s="138">
        <v>6</v>
      </c>
      <c r="P51" s="139">
        <f t="shared" si="13"/>
        <v>8.3330000000000001E-2</v>
      </c>
      <c r="Q51" s="140">
        <v>23</v>
      </c>
      <c r="R51" s="139">
        <f t="shared" si="14"/>
        <v>0.17036999999999999</v>
      </c>
      <c r="S51" s="141">
        <f t="shared" si="2"/>
        <v>29</v>
      </c>
      <c r="T51" s="142">
        <f t="shared" si="15"/>
        <v>0.14008999999999999</v>
      </c>
      <c r="U51" s="138">
        <v>13</v>
      </c>
      <c r="V51" s="139">
        <f t="shared" si="16"/>
        <v>0.10156</v>
      </c>
      <c r="W51" s="140">
        <v>29</v>
      </c>
      <c r="X51" s="139">
        <f t="shared" si="17"/>
        <v>0.14077000000000001</v>
      </c>
      <c r="Y51" s="141">
        <f t="shared" si="3"/>
        <v>42</v>
      </c>
      <c r="Z51" s="142">
        <f t="shared" si="18"/>
        <v>0.12573999999999999</v>
      </c>
      <c r="AA51" s="143">
        <f t="shared" si="4"/>
        <v>42</v>
      </c>
      <c r="AB51" s="139">
        <f t="shared" si="19"/>
        <v>0.11797000000000001</v>
      </c>
      <c r="AC51" s="141">
        <f t="shared" si="5"/>
        <v>122</v>
      </c>
      <c r="AD51" s="139">
        <f t="shared" si="20"/>
        <v>0.19062000000000001</v>
      </c>
      <c r="AE51" s="141">
        <f t="shared" si="6"/>
        <v>164</v>
      </c>
      <c r="AF51" s="142">
        <f t="shared" si="21"/>
        <v>0.16464999999999999</v>
      </c>
    </row>
    <row r="52" spans="1:32" ht="47.25" x14ac:dyDescent="0.4">
      <c r="A52" s="356"/>
      <c r="B52" s="157" t="s">
        <v>138</v>
      </c>
      <c r="C52" s="155">
        <v>0</v>
      </c>
      <c r="D52" s="139">
        <f t="shared" si="7"/>
        <v>0</v>
      </c>
      <c r="E52" s="140">
        <v>0</v>
      </c>
      <c r="F52" s="139">
        <f t="shared" si="8"/>
        <v>0</v>
      </c>
      <c r="G52" s="141">
        <f t="shared" si="0"/>
        <v>0</v>
      </c>
      <c r="H52" s="142">
        <f t="shared" si="9"/>
        <v>0</v>
      </c>
      <c r="I52" s="138">
        <v>0</v>
      </c>
      <c r="J52" s="139">
        <f t="shared" si="10"/>
        <v>0</v>
      </c>
      <c r="K52" s="140">
        <v>0</v>
      </c>
      <c r="L52" s="139">
        <f t="shared" si="11"/>
        <v>0</v>
      </c>
      <c r="M52" s="141">
        <f t="shared" si="1"/>
        <v>0</v>
      </c>
      <c r="N52" s="142">
        <f t="shared" si="12"/>
        <v>0</v>
      </c>
      <c r="O52" s="138">
        <v>0</v>
      </c>
      <c r="P52" s="139">
        <f t="shared" si="13"/>
        <v>0</v>
      </c>
      <c r="Q52" s="140">
        <v>0</v>
      </c>
      <c r="R52" s="139">
        <f t="shared" si="14"/>
        <v>0</v>
      </c>
      <c r="S52" s="141">
        <f t="shared" si="2"/>
        <v>0</v>
      </c>
      <c r="T52" s="142">
        <f t="shared" si="15"/>
        <v>0</v>
      </c>
      <c r="U52" s="138">
        <v>1</v>
      </c>
      <c r="V52" s="139">
        <f t="shared" si="16"/>
        <v>7.8100000000000001E-3</v>
      </c>
      <c r="W52" s="140">
        <v>1</v>
      </c>
      <c r="X52" s="139">
        <f t="shared" si="17"/>
        <v>4.8500000000000001E-3</v>
      </c>
      <c r="Y52" s="141">
        <f t="shared" si="3"/>
        <v>2</v>
      </c>
      <c r="Z52" s="142">
        <f t="shared" si="18"/>
        <v>5.9800000000000001E-3</v>
      </c>
      <c r="AA52" s="143">
        <f t="shared" si="4"/>
        <v>1</v>
      </c>
      <c r="AB52" s="139">
        <f t="shared" si="19"/>
        <v>2.8E-3</v>
      </c>
      <c r="AC52" s="141">
        <f t="shared" si="5"/>
        <v>1</v>
      </c>
      <c r="AD52" s="139">
        <f t="shared" si="20"/>
        <v>1.56E-3</v>
      </c>
      <c r="AE52" s="141">
        <f t="shared" si="6"/>
        <v>2</v>
      </c>
      <c r="AF52" s="142">
        <f t="shared" si="21"/>
        <v>2E-3</v>
      </c>
    </row>
    <row r="53" spans="1:32" x14ac:dyDescent="0.4">
      <c r="A53" s="356"/>
      <c r="B53" s="151" t="s">
        <v>139</v>
      </c>
      <c r="C53" s="155">
        <v>60</v>
      </c>
      <c r="D53" s="139">
        <f t="shared" si="7"/>
        <v>0.82191000000000003</v>
      </c>
      <c r="E53" s="140">
        <v>80</v>
      </c>
      <c r="F53" s="139">
        <f t="shared" si="8"/>
        <v>0.63492000000000004</v>
      </c>
      <c r="G53" s="141">
        <f t="shared" si="0"/>
        <v>140</v>
      </c>
      <c r="H53" s="142">
        <f t="shared" si="9"/>
        <v>0.70350999999999997</v>
      </c>
      <c r="I53" s="138">
        <v>61</v>
      </c>
      <c r="J53" s="139">
        <f t="shared" si="10"/>
        <v>0.73492999999999997</v>
      </c>
      <c r="K53" s="140">
        <v>119</v>
      </c>
      <c r="L53" s="139">
        <f t="shared" si="11"/>
        <v>0.68786000000000003</v>
      </c>
      <c r="M53" s="141">
        <f t="shared" si="1"/>
        <v>180</v>
      </c>
      <c r="N53" s="142">
        <f t="shared" si="12"/>
        <v>0.70311999999999997</v>
      </c>
      <c r="O53" s="138">
        <v>61</v>
      </c>
      <c r="P53" s="139">
        <f t="shared" si="13"/>
        <v>0.84721999999999997</v>
      </c>
      <c r="Q53" s="140">
        <v>103</v>
      </c>
      <c r="R53" s="139">
        <f t="shared" si="14"/>
        <v>0.76295999999999997</v>
      </c>
      <c r="S53" s="141">
        <f t="shared" si="2"/>
        <v>164</v>
      </c>
      <c r="T53" s="142">
        <f t="shared" si="15"/>
        <v>0.79227000000000003</v>
      </c>
      <c r="U53" s="138">
        <v>105</v>
      </c>
      <c r="V53" s="139">
        <f t="shared" si="16"/>
        <v>0.82030999999999998</v>
      </c>
      <c r="W53" s="140">
        <v>156</v>
      </c>
      <c r="X53" s="139">
        <f t="shared" si="17"/>
        <v>0.75727999999999995</v>
      </c>
      <c r="Y53" s="141">
        <f t="shared" si="3"/>
        <v>261</v>
      </c>
      <c r="Z53" s="142">
        <f t="shared" si="18"/>
        <v>0.78142999999999996</v>
      </c>
      <c r="AA53" s="143">
        <f t="shared" si="4"/>
        <v>287</v>
      </c>
      <c r="AB53" s="139">
        <f t="shared" si="19"/>
        <v>0.80617000000000005</v>
      </c>
      <c r="AC53" s="141">
        <f t="shared" si="5"/>
        <v>458</v>
      </c>
      <c r="AD53" s="139">
        <f t="shared" si="20"/>
        <v>0.71562000000000003</v>
      </c>
      <c r="AE53" s="141">
        <f t="shared" si="6"/>
        <v>745</v>
      </c>
      <c r="AF53" s="142">
        <f t="shared" si="21"/>
        <v>0.74799000000000004</v>
      </c>
    </row>
    <row r="54" spans="1:32" x14ac:dyDescent="0.4">
      <c r="A54" s="356"/>
      <c r="B54" s="154" t="s">
        <v>140</v>
      </c>
      <c r="C54" s="155">
        <v>39</v>
      </c>
      <c r="D54" s="139">
        <f t="shared" si="7"/>
        <v>0.53424000000000005</v>
      </c>
      <c r="E54" s="140">
        <v>58</v>
      </c>
      <c r="F54" s="139">
        <f t="shared" si="8"/>
        <v>0.46031</v>
      </c>
      <c r="G54" s="141">
        <f t="shared" si="0"/>
        <v>97</v>
      </c>
      <c r="H54" s="142">
        <f t="shared" si="9"/>
        <v>0.48742999999999997</v>
      </c>
      <c r="I54" s="138">
        <v>37</v>
      </c>
      <c r="J54" s="139">
        <f t="shared" si="10"/>
        <v>0.44578000000000001</v>
      </c>
      <c r="K54" s="140">
        <v>73</v>
      </c>
      <c r="L54" s="139">
        <f t="shared" si="11"/>
        <v>0.42196</v>
      </c>
      <c r="M54" s="141">
        <f t="shared" si="1"/>
        <v>110</v>
      </c>
      <c r="N54" s="142">
        <f t="shared" si="12"/>
        <v>0.42968000000000001</v>
      </c>
      <c r="O54" s="138">
        <v>40</v>
      </c>
      <c r="P54" s="139">
        <f t="shared" si="13"/>
        <v>0.55554999999999999</v>
      </c>
      <c r="Q54" s="140">
        <v>73</v>
      </c>
      <c r="R54" s="139">
        <f t="shared" si="14"/>
        <v>0.54074</v>
      </c>
      <c r="S54" s="141">
        <f t="shared" si="2"/>
        <v>113</v>
      </c>
      <c r="T54" s="142">
        <f t="shared" si="15"/>
        <v>0.54588999999999999</v>
      </c>
      <c r="U54" s="138">
        <v>71</v>
      </c>
      <c r="V54" s="139">
        <f t="shared" si="16"/>
        <v>0.55467999999999995</v>
      </c>
      <c r="W54" s="140">
        <v>96</v>
      </c>
      <c r="X54" s="139">
        <f t="shared" si="17"/>
        <v>0.46600999999999998</v>
      </c>
      <c r="Y54" s="141">
        <f t="shared" si="3"/>
        <v>167</v>
      </c>
      <c r="Z54" s="142">
        <f t="shared" si="18"/>
        <v>0.5</v>
      </c>
      <c r="AA54" s="143">
        <f t="shared" si="4"/>
        <v>187</v>
      </c>
      <c r="AB54" s="139">
        <f t="shared" si="19"/>
        <v>0.52527999999999997</v>
      </c>
      <c r="AC54" s="141">
        <f t="shared" si="5"/>
        <v>300</v>
      </c>
      <c r="AD54" s="139">
        <f t="shared" si="20"/>
        <v>0.46875</v>
      </c>
      <c r="AE54" s="141">
        <f t="shared" si="6"/>
        <v>487</v>
      </c>
      <c r="AF54" s="142">
        <f t="shared" si="21"/>
        <v>0.48895</v>
      </c>
    </row>
    <row r="55" spans="1:32" x14ac:dyDescent="0.4">
      <c r="A55" s="356"/>
      <c r="B55" s="154" t="s">
        <v>141</v>
      </c>
      <c r="C55" s="155">
        <v>13</v>
      </c>
      <c r="D55" s="139">
        <f t="shared" si="7"/>
        <v>0.17807999999999999</v>
      </c>
      <c r="E55" s="140">
        <v>8</v>
      </c>
      <c r="F55" s="139">
        <f t="shared" si="8"/>
        <v>6.3490000000000005E-2</v>
      </c>
      <c r="G55" s="141">
        <f t="shared" si="0"/>
        <v>21</v>
      </c>
      <c r="H55" s="142">
        <f t="shared" si="9"/>
        <v>0.10552</v>
      </c>
      <c r="I55" s="138">
        <v>16</v>
      </c>
      <c r="J55" s="139">
        <f t="shared" si="10"/>
        <v>0.19277</v>
      </c>
      <c r="K55" s="140">
        <v>23</v>
      </c>
      <c r="L55" s="139">
        <f t="shared" si="11"/>
        <v>0.13294</v>
      </c>
      <c r="M55" s="141">
        <f t="shared" si="1"/>
        <v>39</v>
      </c>
      <c r="N55" s="142">
        <f t="shared" si="12"/>
        <v>0.15234</v>
      </c>
      <c r="O55" s="138">
        <v>16</v>
      </c>
      <c r="P55" s="139">
        <f t="shared" si="13"/>
        <v>0.22222</v>
      </c>
      <c r="Q55" s="140">
        <v>23</v>
      </c>
      <c r="R55" s="139">
        <f t="shared" si="14"/>
        <v>0.17036999999999999</v>
      </c>
      <c r="S55" s="141">
        <f t="shared" si="2"/>
        <v>39</v>
      </c>
      <c r="T55" s="142">
        <f t="shared" si="15"/>
        <v>0.18840000000000001</v>
      </c>
      <c r="U55" s="138">
        <v>30</v>
      </c>
      <c r="V55" s="139">
        <f t="shared" si="16"/>
        <v>0.23436999999999999</v>
      </c>
      <c r="W55" s="140">
        <v>46</v>
      </c>
      <c r="X55" s="139">
        <f t="shared" si="17"/>
        <v>0.2233</v>
      </c>
      <c r="Y55" s="141">
        <f t="shared" si="3"/>
        <v>76</v>
      </c>
      <c r="Z55" s="142">
        <f t="shared" si="18"/>
        <v>0.22753999999999999</v>
      </c>
      <c r="AA55" s="143">
        <f t="shared" si="4"/>
        <v>75</v>
      </c>
      <c r="AB55" s="139">
        <f t="shared" si="19"/>
        <v>0.21067</v>
      </c>
      <c r="AC55" s="141">
        <f t="shared" si="5"/>
        <v>100</v>
      </c>
      <c r="AD55" s="139">
        <f t="shared" si="20"/>
        <v>0.15625</v>
      </c>
      <c r="AE55" s="141">
        <f t="shared" si="6"/>
        <v>175</v>
      </c>
      <c r="AF55" s="142">
        <f t="shared" si="21"/>
        <v>0.1757</v>
      </c>
    </row>
    <row r="56" spans="1:32" x14ac:dyDescent="0.4">
      <c r="A56" s="356"/>
      <c r="B56" s="151" t="s">
        <v>142</v>
      </c>
      <c r="C56" s="155">
        <v>32</v>
      </c>
      <c r="D56" s="139">
        <f t="shared" si="7"/>
        <v>0.43835000000000002</v>
      </c>
      <c r="E56" s="140">
        <v>35</v>
      </c>
      <c r="F56" s="139">
        <f t="shared" si="8"/>
        <v>0.27777000000000002</v>
      </c>
      <c r="G56" s="141">
        <f t="shared" si="0"/>
        <v>67</v>
      </c>
      <c r="H56" s="142">
        <f t="shared" si="9"/>
        <v>0.33667999999999998</v>
      </c>
      <c r="I56" s="138">
        <v>31</v>
      </c>
      <c r="J56" s="139">
        <f t="shared" si="10"/>
        <v>0.37348999999999999</v>
      </c>
      <c r="K56" s="140">
        <v>47</v>
      </c>
      <c r="L56" s="139">
        <f t="shared" si="11"/>
        <v>0.27167000000000002</v>
      </c>
      <c r="M56" s="141">
        <f t="shared" si="1"/>
        <v>78</v>
      </c>
      <c r="N56" s="142">
        <f t="shared" si="12"/>
        <v>0.30468000000000001</v>
      </c>
      <c r="O56" s="138">
        <v>27</v>
      </c>
      <c r="P56" s="139">
        <f t="shared" si="13"/>
        <v>0.375</v>
      </c>
      <c r="Q56" s="140">
        <v>28</v>
      </c>
      <c r="R56" s="139">
        <f t="shared" si="14"/>
        <v>0.2074</v>
      </c>
      <c r="S56" s="141">
        <f t="shared" si="2"/>
        <v>55</v>
      </c>
      <c r="T56" s="142">
        <f t="shared" si="15"/>
        <v>0.26569999999999999</v>
      </c>
      <c r="U56" s="138">
        <v>41</v>
      </c>
      <c r="V56" s="139">
        <f t="shared" si="16"/>
        <v>0.32030999999999998</v>
      </c>
      <c r="W56" s="140">
        <v>48</v>
      </c>
      <c r="X56" s="139">
        <f t="shared" si="17"/>
        <v>0.23300000000000001</v>
      </c>
      <c r="Y56" s="141">
        <f t="shared" si="3"/>
        <v>89</v>
      </c>
      <c r="Z56" s="142">
        <f t="shared" si="18"/>
        <v>0.26645999999999997</v>
      </c>
      <c r="AA56" s="143">
        <f t="shared" si="4"/>
        <v>131</v>
      </c>
      <c r="AB56" s="139">
        <f t="shared" si="19"/>
        <v>0.36797000000000002</v>
      </c>
      <c r="AC56" s="141">
        <f t="shared" si="5"/>
        <v>158</v>
      </c>
      <c r="AD56" s="139">
        <f t="shared" si="20"/>
        <v>0.24687000000000001</v>
      </c>
      <c r="AE56" s="141">
        <f t="shared" si="6"/>
        <v>289</v>
      </c>
      <c r="AF56" s="142">
        <f t="shared" si="21"/>
        <v>0.29015999999999997</v>
      </c>
    </row>
    <row r="57" spans="1:32" x14ac:dyDescent="0.4">
      <c r="A57" s="356"/>
      <c r="B57" s="151" t="s">
        <v>143</v>
      </c>
      <c r="C57" s="155">
        <v>3</v>
      </c>
      <c r="D57" s="139">
        <f t="shared" si="7"/>
        <v>4.1090000000000002E-2</v>
      </c>
      <c r="E57" s="140">
        <v>1</v>
      </c>
      <c r="F57" s="139">
        <f t="shared" si="8"/>
        <v>7.9299999999999995E-3</v>
      </c>
      <c r="G57" s="141">
        <f t="shared" si="0"/>
        <v>4</v>
      </c>
      <c r="H57" s="142">
        <f t="shared" si="9"/>
        <v>2.01E-2</v>
      </c>
      <c r="I57" s="138">
        <v>1</v>
      </c>
      <c r="J57" s="139">
        <f t="shared" si="10"/>
        <v>1.204E-2</v>
      </c>
      <c r="K57" s="140">
        <v>4</v>
      </c>
      <c r="L57" s="139">
        <f t="shared" si="11"/>
        <v>2.3120000000000002E-2</v>
      </c>
      <c r="M57" s="141">
        <f t="shared" si="1"/>
        <v>5</v>
      </c>
      <c r="N57" s="142">
        <f t="shared" si="12"/>
        <v>1.9529999999999999E-2</v>
      </c>
      <c r="O57" s="138">
        <v>6</v>
      </c>
      <c r="P57" s="139">
        <f t="shared" si="13"/>
        <v>8.3330000000000001E-2</v>
      </c>
      <c r="Q57" s="140">
        <v>7</v>
      </c>
      <c r="R57" s="139">
        <f t="shared" si="14"/>
        <v>5.185E-2</v>
      </c>
      <c r="S57" s="141">
        <f t="shared" si="2"/>
        <v>13</v>
      </c>
      <c r="T57" s="142">
        <f t="shared" si="15"/>
        <v>6.2799999999999995E-2</v>
      </c>
      <c r="U57" s="138">
        <v>20</v>
      </c>
      <c r="V57" s="139">
        <f t="shared" si="16"/>
        <v>0.15625</v>
      </c>
      <c r="W57" s="140">
        <v>14</v>
      </c>
      <c r="X57" s="139">
        <f t="shared" si="17"/>
        <v>6.7960000000000007E-2</v>
      </c>
      <c r="Y57" s="141">
        <f t="shared" si="3"/>
        <v>34</v>
      </c>
      <c r="Z57" s="142">
        <f t="shared" si="18"/>
        <v>0.10179000000000001</v>
      </c>
      <c r="AA57" s="143">
        <f t="shared" si="4"/>
        <v>30</v>
      </c>
      <c r="AB57" s="139">
        <f t="shared" si="19"/>
        <v>8.4260000000000002E-2</v>
      </c>
      <c r="AC57" s="141">
        <f t="shared" si="5"/>
        <v>26</v>
      </c>
      <c r="AD57" s="139">
        <f t="shared" si="20"/>
        <v>4.0620000000000003E-2</v>
      </c>
      <c r="AE57" s="141">
        <f t="shared" si="6"/>
        <v>56</v>
      </c>
      <c r="AF57" s="142">
        <f t="shared" si="21"/>
        <v>5.6219999999999999E-2</v>
      </c>
    </row>
    <row r="58" spans="1:32" ht="49.5" x14ac:dyDescent="0.4">
      <c r="A58" s="356"/>
      <c r="B58" s="158" t="s">
        <v>144</v>
      </c>
      <c r="C58" s="155">
        <v>0</v>
      </c>
      <c r="D58" s="139">
        <f t="shared" si="7"/>
        <v>0</v>
      </c>
      <c r="E58" s="140">
        <v>1</v>
      </c>
      <c r="F58" s="139">
        <f t="shared" si="8"/>
        <v>7.9299999999999995E-3</v>
      </c>
      <c r="G58" s="141">
        <f t="shared" si="0"/>
        <v>1</v>
      </c>
      <c r="H58" s="142">
        <f t="shared" si="9"/>
        <v>5.0200000000000002E-3</v>
      </c>
      <c r="I58" s="138">
        <v>0</v>
      </c>
      <c r="J58" s="139">
        <f t="shared" si="10"/>
        <v>0</v>
      </c>
      <c r="K58" s="140">
        <v>0</v>
      </c>
      <c r="L58" s="139">
        <f t="shared" si="11"/>
        <v>0</v>
      </c>
      <c r="M58" s="141">
        <f t="shared" si="1"/>
        <v>0</v>
      </c>
      <c r="N58" s="142">
        <f t="shared" si="12"/>
        <v>0</v>
      </c>
      <c r="O58" s="138">
        <v>1</v>
      </c>
      <c r="P58" s="139">
        <f t="shared" si="13"/>
        <v>1.388E-2</v>
      </c>
      <c r="Q58" s="140">
        <v>0</v>
      </c>
      <c r="R58" s="139">
        <f t="shared" si="14"/>
        <v>0</v>
      </c>
      <c r="S58" s="141">
        <f t="shared" si="2"/>
        <v>1</v>
      </c>
      <c r="T58" s="142">
        <f t="shared" si="15"/>
        <v>4.8300000000000001E-3</v>
      </c>
      <c r="U58" s="138">
        <v>0</v>
      </c>
      <c r="V58" s="139">
        <f t="shared" si="16"/>
        <v>0</v>
      </c>
      <c r="W58" s="140">
        <v>0</v>
      </c>
      <c r="X58" s="139">
        <f t="shared" si="17"/>
        <v>0</v>
      </c>
      <c r="Y58" s="141">
        <f t="shared" si="3"/>
        <v>0</v>
      </c>
      <c r="Z58" s="142">
        <f t="shared" si="18"/>
        <v>0</v>
      </c>
      <c r="AA58" s="143">
        <f t="shared" si="4"/>
        <v>1</v>
      </c>
      <c r="AB58" s="139">
        <f t="shared" si="19"/>
        <v>2.8E-3</v>
      </c>
      <c r="AC58" s="141">
        <f t="shared" si="5"/>
        <v>1</v>
      </c>
      <c r="AD58" s="139">
        <f t="shared" si="20"/>
        <v>1.56E-3</v>
      </c>
      <c r="AE58" s="141">
        <f t="shared" si="6"/>
        <v>2</v>
      </c>
      <c r="AF58" s="142">
        <f t="shared" si="21"/>
        <v>2E-3</v>
      </c>
    </row>
    <row r="59" spans="1:32" ht="19.5" thickBot="1" x14ac:dyDescent="0.45">
      <c r="A59" s="357"/>
      <c r="B59" s="159" t="s">
        <v>145</v>
      </c>
      <c r="C59" s="160">
        <v>4</v>
      </c>
      <c r="D59" s="161">
        <f t="shared" si="7"/>
        <v>5.4789999999999998E-2</v>
      </c>
      <c r="E59" s="162">
        <v>5</v>
      </c>
      <c r="F59" s="161">
        <f t="shared" si="8"/>
        <v>3.968E-2</v>
      </c>
      <c r="G59" s="163">
        <f t="shared" si="0"/>
        <v>9</v>
      </c>
      <c r="H59" s="164">
        <f t="shared" si="9"/>
        <v>4.5220000000000003E-2</v>
      </c>
      <c r="I59" s="165">
        <v>5</v>
      </c>
      <c r="J59" s="161">
        <f t="shared" si="10"/>
        <v>6.0240000000000002E-2</v>
      </c>
      <c r="K59" s="162">
        <v>12</v>
      </c>
      <c r="L59" s="161">
        <f t="shared" si="11"/>
        <v>6.9360000000000005E-2</v>
      </c>
      <c r="M59" s="163">
        <f t="shared" si="1"/>
        <v>17</v>
      </c>
      <c r="N59" s="164">
        <f t="shared" si="12"/>
        <v>6.6400000000000001E-2</v>
      </c>
      <c r="O59" s="165">
        <v>5</v>
      </c>
      <c r="P59" s="161">
        <f t="shared" si="13"/>
        <v>6.9440000000000002E-2</v>
      </c>
      <c r="Q59" s="162">
        <v>9</v>
      </c>
      <c r="R59" s="161">
        <f t="shared" si="14"/>
        <v>6.6659999999999997E-2</v>
      </c>
      <c r="S59" s="163">
        <f t="shared" si="2"/>
        <v>14</v>
      </c>
      <c r="T59" s="164">
        <f t="shared" si="15"/>
        <v>6.7629999999999996E-2</v>
      </c>
      <c r="U59" s="165">
        <v>7</v>
      </c>
      <c r="V59" s="161">
        <f t="shared" si="16"/>
        <v>5.4679999999999999E-2</v>
      </c>
      <c r="W59" s="162">
        <v>12</v>
      </c>
      <c r="X59" s="161">
        <f t="shared" si="17"/>
        <v>5.8250000000000003E-2</v>
      </c>
      <c r="Y59" s="163">
        <f t="shared" si="3"/>
        <v>19</v>
      </c>
      <c r="Z59" s="164">
        <f t="shared" si="18"/>
        <v>5.688E-2</v>
      </c>
      <c r="AA59" s="166">
        <f t="shared" si="4"/>
        <v>21</v>
      </c>
      <c r="AB59" s="161">
        <f t="shared" si="19"/>
        <v>5.8979999999999998E-2</v>
      </c>
      <c r="AC59" s="163">
        <f t="shared" si="5"/>
        <v>38</v>
      </c>
      <c r="AD59" s="161">
        <f t="shared" si="20"/>
        <v>5.9369999999999999E-2</v>
      </c>
      <c r="AE59" s="163">
        <f t="shared" si="6"/>
        <v>59</v>
      </c>
      <c r="AF59" s="164">
        <f t="shared" si="21"/>
        <v>5.9229999999999998E-2</v>
      </c>
    </row>
  </sheetData>
  <mergeCells count="72">
    <mergeCell ref="Z1:AF5"/>
    <mergeCell ref="A29:A30"/>
    <mergeCell ref="A31:A36"/>
    <mergeCell ref="A37:A41"/>
    <mergeCell ref="A42:A46"/>
    <mergeCell ref="AC9:AD9"/>
    <mergeCell ref="AE9:AF9"/>
    <mergeCell ref="M9:N9"/>
    <mergeCell ref="O9:P9"/>
    <mergeCell ref="Q9:R9"/>
    <mergeCell ref="S9:T9"/>
    <mergeCell ref="U9:V9"/>
    <mergeCell ref="A8:B10"/>
    <mergeCell ref="C8:H8"/>
    <mergeCell ref="I8:N8"/>
    <mergeCell ref="O8:T8"/>
    <mergeCell ref="A47:A59"/>
    <mergeCell ref="A26:A28"/>
    <mergeCell ref="W9:X9"/>
    <mergeCell ref="Y9:Z9"/>
    <mergeCell ref="AA9:AB9"/>
    <mergeCell ref="G9:H9"/>
    <mergeCell ref="I9:J9"/>
    <mergeCell ref="A12:B12"/>
    <mergeCell ref="A15:A18"/>
    <mergeCell ref="A19:A21"/>
    <mergeCell ref="A22:A23"/>
    <mergeCell ref="A24:A25"/>
    <mergeCell ref="A13:B13"/>
    <mergeCell ref="A14:B14"/>
    <mergeCell ref="A11:B11"/>
    <mergeCell ref="K9:L9"/>
    <mergeCell ref="U8:Z8"/>
    <mergeCell ref="AA8:AF8"/>
    <mergeCell ref="C9:D9"/>
    <mergeCell ref="E9:F9"/>
    <mergeCell ref="K6:L6"/>
    <mergeCell ref="K5:L5"/>
    <mergeCell ref="A6:B6"/>
    <mergeCell ref="C6:D6"/>
    <mergeCell ref="E6:F6"/>
    <mergeCell ref="G6:H6"/>
    <mergeCell ref="I6:J6"/>
    <mergeCell ref="A5:B5"/>
    <mergeCell ref="C5:D5"/>
    <mergeCell ref="E5:F5"/>
    <mergeCell ref="G5:H5"/>
    <mergeCell ref="I5:J5"/>
    <mergeCell ref="K4:L4"/>
    <mergeCell ref="A3:B3"/>
    <mergeCell ref="C3:D3"/>
    <mergeCell ref="E3:F3"/>
    <mergeCell ref="G3:H3"/>
    <mergeCell ref="I3:J3"/>
    <mergeCell ref="K3:L3"/>
    <mergeCell ref="A4:B4"/>
    <mergeCell ref="C4:D4"/>
    <mergeCell ref="E4:F4"/>
    <mergeCell ref="G4:H4"/>
    <mergeCell ref="I4:J4"/>
    <mergeCell ref="K2:L2"/>
    <mergeCell ref="A1:B1"/>
    <mergeCell ref="C1:D1"/>
    <mergeCell ref="E1:F1"/>
    <mergeCell ref="G1:H1"/>
    <mergeCell ref="I1:J1"/>
    <mergeCell ref="K1:L1"/>
    <mergeCell ref="A2:B2"/>
    <mergeCell ref="C2:D2"/>
    <mergeCell ref="E2:F2"/>
    <mergeCell ref="G2:H2"/>
    <mergeCell ref="I2:J2"/>
  </mergeCells>
  <phoneticPr fontId="1"/>
  <pageMargins left="0.70866141732283472" right="0.70866141732283472" top="0.74803149606299213" bottom="0.74803149606299213" header="0.31496062992125984" footer="0.31496062992125984"/>
  <pageSetup paperSize="8" scale="59" fitToHeight="0" orientation="landscape" cellComments="asDisplayed" horizontalDpi="4294967294" r:id="rId1"/>
  <headerFooter>
    <oddHeader>&amp;R&amp;12集計表１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G59"/>
  <sheetViews>
    <sheetView view="pageBreakPreview" zoomScale="80" zoomScaleNormal="60" zoomScaleSheetLayoutView="80" workbookViewId="0">
      <selection activeCell="G27" sqref="G27"/>
    </sheetView>
  </sheetViews>
  <sheetFormatPr defaultRowHeight="18.75" x14ac:dyDescent="0.4"/>
  <cols>
    <col min="2" max="2" width="18.5" customWidth="1"/>
  </cols>
  <sheetData>
    <row r="1" spans="1:33" x14ac:dyDescent="0.4">
      <c r="A1" s="331" t="s">
        <v>68</v>
      </c>
      <c r="B1" s="301"/>
      <c r="C1" s="330" t="s">
        <v>69</v>
      </c>
      <c r="D1" s="301"/>
      <c r="E1" s="330" t="s">
        <v>65</v>
      </c>
      <c r="F1" s="301"/>
      <c r="G1" s="330" t="s">
        <v>66</v>
      </c>
      <c r="H1" s="301"/>
      <c r="I1" s="330" t="s">
        <v>67</v>
      </c>
      <c r="J1" s="301"/>
      <c r="K1" s="330" t="s">
        <v>4</v>
      </c>
      <c r="L1" s="302"/>
      <c r="M1" s="6"/>
      <c r="N1" s="7"/>
      <c r="O1" s="7"/>
      <c r="P1" s="7"/>
      <c r="Q1" s="7"/>
      <c r="R1" s="7"/>
      <c r="S1" s="7"/>
      <c r="T1" s="8"/>
      <c r="U1" s="9"/>
      <c r="V1" s="8"/>
      <c r="W1" s="9"/>
      <c r="X1" s="8"/>
      <c r="Y1" s="9"/>
      <c r="Z1" s="297" t="s">
        <v>146</v>
      </c>
      <c r="AA1" s="297"/>
      <c r="AB1" s="297"/>
      <c r="AC1" s="297"/>
      <c r="AD1" s="297"/>
      <c r="AE1" s="297"/>
      <c r="AF1" s="297"/>
    </row>
    <row r="2" spans="1:33" x14ac:dyDescent="0.4">
      <c r="A2" s="303" t="s">
        <v>60</v>
      </c>
      <c r="B2" s="304"/>
      <c r="C2" s="306">
        <v>28.504000000000001</v>
      </c>
      <c r="D2" s="306"/>
      <c r="E2" s="306">
        <v>27.855</v>
      </c>
      <c r="F2" s="306"/>
      <c r="G2" s="306">
        <v>26.611999999999998</v>
      </c>
      <c r="H2" s="306"/>
      <c r="I2" s="306">
        <v>24.925000000000001</v>
      </c>
      <c r="J2" s="306"/>
      <c r="K2" s="306">
        <v>26.52</v>
      </c>
      <c r="L2" s="372"/>
      <c r="M2" s="6"/>
      <c r="N2" s="10"/>
      <c r="O2" s="10"/>
      <c r="P2" s="10"/>
      <c r="Q2" s="10"/>
      <c r="R2" s="10"/>
      <c r="S2" s="10"/>
      <c r="T2" s="7"/>
      <c r="U2" s="10"/>
      <c r="V2" s="7"/>
      <c r="W2" s="10"/>
      <c r="X2" s="7"/>
      <c r="Y2" s="10"/>
      <c r="Z2" s="297"/>
      <c r="AA2" s="297"/>
      <c r="AB2" s="297"/>
      <c r="AC2" s="297"/>
      <c r="AD2" s="297"/>
      <c r="AE2" s="297"/>
      <c r="AF2" s="297"/>
    </row>
    <row r="3" spans="1:33" x14ac:dyDescent="0.4">
      <c r="A3" s="303" t="s">
        <v>61</v>
      </c>
      <c r="B3" s="304"/>
      <c r="C3" s="307">
        <v>19.66</v>
      </c>
      <c r="D3" s="307"/>
      <c r="E3" s="307">
        <v>15.26</v>
      </c>
      <c r="F3" s="307"/>
      <c r="G3" s="307">
        <v>12.56</v>
      </c>
      <c r="H3" s="307"/>
      <c r="I3" s="307">
        <v>11.12</v>
      </c>
      <c r="J3" s="307"/>
      <c r="K3" s="306">
        <v>13.63</v>
      </c>
      <c r="L3" s="372"/>
      <c r="M3" s="6"/>
      <c r="N3" s="10"/>
      <c r="O3" s="10"/>
      <c r="P3" s="10"/>
      <c r="Q3" s="10"/>
      <c r="R3" s="10"/>
      <c r="S3" s="10"/>
      <c r="T3" s="7"/>
      <c r="U3" s="10"/>
      <c r="V3" s="7"/>
      <c r="W3" s="10"/>
      <c r="X3" s="7"/>
      <c r="Y3" s="10"/>
      <c r="Z3" s="297"/>
      <c r="AA3" s="297"/>
      <c r="AB3" s="297"/>
      <c r="AC3" s="297"/>
      <c r="AD3" s="297"/>
      <c r="AE3" s="297"/>
      <c r="AF3" s="297"/>
    </row>
    <row r="4" spans="1:33" x14ac:dyDescent="0.4">
      <c r="A4" s="303" t="s">
        <v>62</v>
      </c>
      <c r="B4" s="304"/>
      <c r="C4" s="307">
        <v>8.25</v>
      </c>
      <c r="D4" s="307"/>
      <c r="E4" s="307">
        <v>12.21</v>
      </c>
      <c r="F4" s="307"/>
      <c r="G4" s="307">
        <v>13.4</v>
      </c>
      <c r="H4" s="307"/>
      <c r="I4" s="307">
        <v>13.24</v>
      </c>
      <c r="J4" s="307"/>
      <c r="K4" s="306">
        <v>12.33</v>
      </c>
      <c r="L4" s="372"/>
      <c r="M4" s="6"/>
      <c r="N4" s="10"/>
      <c r="O4" s="10"/>
      <c r="P4" s="10"/>
      <c r="Q4" s="10"/>
      <c r="R4" s="10"/>
      <c r="S4" s="10"/>
      <c r="T4" s="7"/>
      <c r="U4" s="10"/>
      <c r="V4" s="7"/>
      <c r="W4" s="10"/>
      <c r="X4" s="7"/>
      <c r="Y4" s="10"/>
      <c r="Z4" s="297"/>
      <c r="AA4" s="297"/>
      <c r="AB4" s="297"/>
      <c r="AC4" s="297"/>
      <c r="AD4" s="297"/>
      <c r="AE4" s="297"/>
      <c r="AF4" s="297"/>
    </row>
    <row r="5" spans="1:33" x14ac:dyDescent="0.4">
      <c r="A5" s="303" t="s">
        <v>63</v>
      </c>
      <c r="B5" s="304"/>
      <c r="C5" s="307">
        <v>0.6</v>
      </c>
      <c r="D5" s="307"/>
      <c r="E5" s="307">
        <v>0.38</v>
      </c>
      <c r="F5" s="307"/>
      <c r="G5" s="307">
        <v>0.67</v>
      </c>
      <c r="H5" s="307"/>
      <c r="I5" s="307">
        <v>0.56999999999999995</v>
      </c>
      <c r="J5" s="307"/>
      <c r="K5" s="306">
        <v>0.56000000000000005</v>
      </c>
      <c r="L5" s="372"/>
      <c r="M5" s="6"/>
      <c r="N5" s="10"/>
      <c r="O5" s="10"/>
      <c r="P5" s="10"/>
      <c r="Q5" s="10"/>
      <c r="R5" s="10"/>
      <c r="S5" s="10"/>
      <c r="T5" s="7"/>
      <c r="U5" s="10"/>
      <c r="V5" s="7"/>
      <c r="W5" s="10"/>
      <c r="X5" s="7"/>
      <c r="Y5" s="10"/>
      <c r="Z5" s="297"/>
      <c r="AA5" s="297"/>
      <c r="AB5" s="297"/>
      <c r="AC5" s="297"/>
      <c r="AD5" s="297"/>
      <c r="AE5" s="297"/>
      <c r="AF5" s="297"/>
    </row>
    <row r="6" spans="1:33" ht="19.5" thickBot="1" x14ac:dyDescent="0.45">
      <c r="A6" s="311" t="s">
        <v>64</v>
      </c>
      <c r="B6" s="312"/>
      <c r="C6" s="313">
        <v>0.03</v>
      </c>
      <c r="D6" s="313"/>
      <c r="E6" s="313">
        <v>0.05</v>
      </c>
      <c r="F6" s="313"/>
      <c r="G6" s="313">
        <v>0.25</v>
      </c>
      <c r="H6" s="313"/>
      <c r="I6" s="313">
        <v>0.24</v>
      </c>
      <c r="J6" s="313"/>
      <c r="K6" s="373">
        <v>0.17</v>
      </c>
      <c r="L6" s="374"/>
      <c r="M6" s="6"/>
      <c r="N6" s="9"/>
      <c r="O6" s="9"/>
      <c r="P6" s="10"/>
      <c r="Q6" s="10"/>
      <c r="R6" s="10"/>
      <c r="S6" s="10"/>
      <c r="T6" s="7"/>
      <c r="U6" s="10"/>
      <c r="V6" s="7"/>
      <c r="W6" s="10"/>
      <c r="X6" s="7"/>
      <c r="Y6" s="10"/>
      <c r="Z6" s="7"/>
      <c r="AA6" s="10"/>
      <c r="AB6" s="7"/>
      <c r="AC6" s="10"/>
      <c r="AD6" s="10"/>
      <c r="AE6" s="10"/>
      <c r="AF6" s="10"/>
    </row>
    <row r="7" spans="1:33" ht="19.5" thickBot="1" x14ac:dyDescent="0.45">
      <c r="A7" s="11"/>
      <c r="B7" s="7"/>
      <c r="C7" s="7"/>
      <c r="D7" s="7"/>
      <c r="E7" s="7"/>
      <c r="F7" s="7"/>
      <c r="G7" s="7"/>
      <c r="H7" s="7"/>
      <c r="I7" s="7"/>
      <c r="J7" s="7"/>
      <c r="K7" s="6"/>
      <c r="L7" s="6"/>
      <c r="M7" s="6"/>
      <c r="N7" s="7"/>
      <c r="O7" s="7"/>
      <c r="P7" s="7"/>
      <c r="Q7" s="7"/>
      <c r="R7" s="7"/>
      <c r="S7" s="7"/>
      <c r="T7" s="7"/>
      <c r="U7" s="7"/>
      <c r="V7" s="6"/>
      <c r="W7" s="6"/>
      <c r="X7" s="6"/>
      <c r="Y7" s="7"/>
      <c r="Z7" s="11"/>
      <c r="AA7" s="7"/>
      <c r="AB7" s="7"/>
      <c r="AC7" s="7"/>
      <c r="AD7" s="7"/>
      <c r="AE7" s="7"/>
      <c r="AF7" s="7"/>
    </row>
    <row r="8" spans="1:33" ht="19.5" thickBot="1" x14ac:dyDescent="0.45">
      <c r="A8" s="331"/>
      <c r="B8" s="335"/>
      <c r="C8" s="333" t="s">
        <v>56</v>
      </c>
      <c r="D8" s="315"/>
      <c r="E8" s="315"/>
      <c r="F8" s="315"/>
      <c r="G8" s="315"/>
      <c r="H8" s="316"/>
      <c r="I8" s="333" t="s">
        <v>57</v>
      </c>
      <c r="J8" s="315"/>
      <c r="K8" s="315"/>
      <c r="L8" s="315"/>
      <c r="M8" s="315"/>
      <c r="N8" s="316"/>
      <c r="O8" s="333" t="s">
        <v>58</v>
      </c>
      <c r="P8" s="315"/>
      <c r="Q8" s="315"/>
      <c r="R8" s="315"/>
      <c r="S8" s="315"/>
      <c r="T8" s="316"/>
      <c r="U8" s="333" t="s">
        <v>59</v>
      </c>
      <c r="V8" s="315"/>
      <c r="W8" s="315"/>
      <c r="X8" s="315"/>
      <c r="Y8" s="315"/>
      <c r="Z8" s="316"/>
      <c r="AA8" s="314" t="s">
        <v>4</v>
      </c>
      <c r="AB8" s="315"/>
      <c r="AC8" s="315"/>
      <c r="AD8" s="315"/>
      <c r="AE8" s="315"/>
      <c r="AF8" s="316"/>
    </row>
    <row r="9" spans="1:33" x14ac:dyDescent="0.4">
      <c r="A9" s="336"/>
      <c r="B9" s="337"/>
      <c r="C9" s="319" t="s">
        <v>0</v>
      </c>
      <c r="D9" s="317"/>
      <c r="E9" s="317" t="s">
        <v>3</v>
      </c>
      <c r="F9" s="317"/>
      <c r="G9" s="317" t="s">
        <v>4</v>
      </c>
      <c r="H9" s="318"/>
      <c r="I9" s="319" t="s">
        <v>0</v>
      </c>
      <c r="J9" s="317"/>
      <c r="K9" s="317" t="s">
        <v>3</v>
      </c>
      <c r="L9" s="317"/>
      <c r="M9" s="317" t="s">
        <v>4</v>
      </c>
      <c r="N9" s="318"/>
      <c r="O9" s="319" t="s">
        <v>0</v>
      </c>
      <c r="P9" s="317"/>
      <c r="Q9" s="317" t="s">
        <v>3</v>
      </c>
      <c r="R9" s="317"/>
      <c r="S9" s="317" t="s">
        <v>4</v>
      </c>
      <c r="T9" s="318"/>
      <c r="U9" s="319" t="s">
        <v>0</v>
      </c>
      <c r="V9" s="317"/>
      <c r="W9" s="317" t="s">
        <v>3</v>
      </c>
      <c r="X9" s="317"/>
      <c r="Y9" s="317" t="s">
        <v>4</v>
      </c>
      <c r="Z9" s="318"/>
      <c r="AA9" s="319" t="s">
        <v>0</v>
      </c>
      <c r="AB9" s="317"/>
      <c r="AC9" s="317" t="s">
        <v>3</v>
      </c>
      <c r="AD9" s="317"/>
      <c r="AE9" s="317" t="s">
        <v>4</v>
      </c>
      <c r="AF9" s="318"/>
    </row>
    <row r="10" spans="1:33" x14ac:dyDescent="0.4">
      <c r="A10" s="336"/>
      <c r="B10" s="337"/>
      <c r="C10" s="81" t="s">
        <v>1</v>
      </c>
      <c r="D10" s="40" t="s">
        <v>2</v>
      </c>
      <c r="E10" s="40" t="s">
        <v>1</v>
      </c>
      <c r="F10" s="40" t="s">
        <v>2</v>
      </c>
      <c r="G10" s="40" t="s">
        <v>1</v>
      </c>
      <c r="H10" s="82" t="s">
        <v>2</v>
      </c>
      <c r="I10" s="81" t="s">
        <v>1</v>
      </c>
      <c r="J10" s="40" t="s">
        <v>2</v>
      </c>
      <c r="K10" s="40" t="s">
        <v>1</v>
      </c>
      <c r="L10" s="40" t="s">
        <v>2</v>
      </c>
      <c r="M10" s="40" t="s">
        <v>1</v>
      </c>
      <c r="N10" s="82" t="s">
        <v>2</v>
      </c>
      <c r="O10" s="81" t="s">
        <v>1</v>
      </c>
      <c r="P10" s="40" t="s">
        <v>2</v>
      </c>
      <c r="Q10" s="40" t="s">
        <v>1</v>
      </c>
      <c r="R10" s="40" t="s">
        <v>2</v>
      </c>
      <c r="S10" s="40" t="s">
        <v>1</v>
      </c>
      <c r="T10" s="82" t="s">
        <v>2</v>
      </c>
      <c r="U10" s="81" t="s">
        <v>1</v>
      </c>
      <c r="V10" s="40" t="s">
        <v>2</v>
      </c>
      <c r="W10" s="40" t="s">
        <v>1</v>
      </c>
      <c r="X10" s="40" t="s">
        <v>2</v>
      </c>
      <c r="Y10" s="40" t="s">
        <v>1</v>
      </c>
      <c r="Z10" s="82" t="s">
        <v>2</v>
      </c>
      <c r="AA10" s="81" t="s">
        <v>1</v>
      </c>
      <c r="AB10" s="40" t="s">
        <v>2</v>
      </c>
      <c r="AC10" s="40" t="s">
        <v>1</v>
      </c>
      <c r="AD10" s="40" t="s">
        <v>2</v>
      </c>
      <c r="AE10" s="40" t="s">
        <v>1</v>
      </c>
      <c r="AF10" s="82" t="s">
        <v>2</v>
      </c>
    </row>
    <row r="11" spans="1:33" x14ac:dyDescent="0.4">
      <c r="A11" s="336" t="s">
        <v>186</v>
      </c>
      <c r="B11" s="328"/>
      <c r="C11" s="83">
        <v>711</v>
      </c>
      <c r="D11" s="30"/>
      <c r="E11" s="23">
        <v>640</v>
      </c>
      <c r="F11" s="30"/>
      <c r="G11" s="25">
        <f>C11+E11</f>
        <v>1351</v>
      </c>
      <c r="H11" s="84"/>
      <c r="I11" s="83">
        <v>943</v>
      </c>
      <c r="J11" s="30"/>
      <c r="K11" s="23">
        <v>941</v>
      </c>
      <c r="L11" s="30"/>
      <c r="M11" s="25">
        <f>I11+K11</f>
        <v>1884</v>
      </c>
      <c r="N11" s="84"/>
      <c r="O11" s="83">
        <v>701</v>
      </c>
      <c r="P11" s="30"/>
      <c r="Q11" s="23">
        <v>813</v>
      </c>
      <c r="R11" s="30"/>
      <c r="S11" s="25">
        <f>O11+Q11</f>
        <v>1514</v>
      </c>
      <c r="T11" s="84"/>
      <c r="U11" s="83">
        <v>944</v>
      </c>
      <c r="V11" s="30"/>
      <c r="W11" s="23">
        <v>1041</v>
      </c>
      <c r="X11" s="30"/>
      <c r="Y11" s="25">
        <f>U11+W11</f>
        <v>1985</v>
      </c>
      <c r="Z11" s="84"/>
      <c r="AA11" s="85">
        <f>C11+I11+O11+U11</f>
        <v>3299</v>
      </c>
      <c r="AB11" s="30"/>
      <c r="AC11" s="25">
        <f>E11+K11+Q11+W11</f>
        <v>3435</v>
      </c>
      <c r="AD11" s="30"/>
      <c r="AE11" s="25">
        <f>AA11+AC11</f>
        <v>6734</v>
      </c>
      <c r="AF11" s="84"/>
      <c r="AG11" s="86"/>
    </row>
    <row r="12" spans="1:33" x14ac:dyDescent="0.4">
      <c r="A12" s="275" t="s">
        <v>187</v>
      </c>
      <c r="B12" s="276"/>
      <c r="C12" s="83">
        <v>50</v>
      </c>
      <c r="D12" s="31">
        <f>ROUNDDOWN(C12/C11,5)</f>
        <v>7.0319999999999994E-2</v>
      </c>
      <c r="E12" s="23">
        <v>71</v>
      </c>
      <c r="F12" s="31">
        <f>ROUNDDOWN(E12/E11,5)</f>
        <v>0.11093</v>
      </c>
      <c r="G12" s="25">
        <f>C12+E12</f>
        <v>121</v>
      </c>
      <c r="H12" s="87">
        <f>ROUNDDOWN(G12/G11,5)</f>
        <v>8.9560000000000001E-2</v>
      </c>
      <c r="I12" s="83">
        <v>55</v>
      </c>
      <c r="J12" s="31">
        <f>ROUNDDOWN(I12/I11,5)</f>
        <v>5.8319999999999997E-2</v>
      </c>
      <c r="K12" s="23">
        <v>132</v>
      </c>
      <c r="L12" s="31">
        <f>ROUNDDOWN(K12/K11,5)</f>
        <v>0.14027000000000001</v>
      </c>
      <c r="M12" s="25">
        <f t="shared" ref="M12:M13" si="0">I12+K12</f>
        <v>187</v>
      </c>
      <c r="N12" s="87">
        <f>ROUNDDOWN(M12/M11,5)</f>
        <v>9.9250000000000005E-2</v>
      </c>
      <c r="O12" s="83">
        <v>64</v>
      </c>
      <c r="P12" s="31">
        <f>ROUNDDOWN(O12/O11,5)</f>
        <v>9.1289999999999996E-2</v>
      </c>
      <c r="Q12" s="23">
        <v>150</v>
      </c>
      <c r="R12" s="31">
        <f>ROUNDDOWN(Q12/Q11,5)</f>
        <v>0.1845</v>
      </c>
      <c r="S12" s="25">
        <f t="shared" ref="S12:S13" si="1">O12+Q12</f>
        <v>214</v>
      </c>
      <c r="T12" s="87">
        <f>ROUNDDOWN(S12/S11,5)</f>
        <v>0.14133999999999999</v>
      </c>
      <c r="U12" s="83">
        <v>118</v>
      </c>
      <c r="V12" s="31">
        <f>ROUNDDOWN(U12/U11,5)</f>
        <v>0.125</v>
      </c>
      <c r="W12" s="23">
        <v>203</v>
      </c>
      <c r="X12" s="31">
        <f>ROUNDDOWN(W12/W11,5)</f>
        <v>0.19500000000000001</v>
      </c>
      <c r="Y12" s="25">
        <f t="shared" ref="Y12:Y59" si="2">U12+W12</f>
        <v>321</v>
      </c>
      <c r="Z12" s="87">
        <f>ROUNDDOWN(Y12/Y11,5)</f>
        <v>0.16170999999999999</v>
      </c>
      <c r="AA12" s="85">
        <f t="shared" ref="AA12:AA14" si="3">C12+I12+O12+U12</f>
        <v>287</v>
      </c>
      <c r="AB12" s="31">
        <f>ROUNDDOWN(AA12/AA11,5)</f>
        <v>8.6989999999999998E-2</v>
      </c>
      <c r="AC12" s="25">
        <f t="shared" ref="AC12:AC13" si="4">E12+K12+Q12+W12</f>
        <v>556</v>
      </c>
      <c r="AD12" s="31">
        <f>ROUNDDOWN(AC12/AC11,5)</f>
        <v>0.16186</v>
      </c>
      <c r="AE12" s="25">
        <f t="shared" ref="AE12:AE59" si="5">AA12+AC12</f>
        <v>843</v>
      </c>
      <c r="AF12" s="87">
        <f>ROUNDDOWN(AE12/AE11,5)</f>
        <v>0.12518000000000001</v>
      </c>
    </row>
    <row r="13" spans="1:33" x14ac:dyDescent="0.4">
      <c r="A13" s="275" t="s">
        <v>188</v>
      </c>
      <c r="B13" s="276"/>
      <c r="C13" s="83">
        <v>0</v>
      </c>
      <c r="D13" s="30"/>
      <c r="E13" s="23">
        <v>0</v>
      </c>
      <c r="F13" s="30"/>
      <c r="G13" s="25">
        <f>C13+E13</f>
        <v>0</v>
      </c>
      <c r="H13" s="84"/>
      <c r="I13" s="83">
        <v>0</v>
      </c>
      <c r="J13" s="30"/>
      <c r="K13" s="23">
        <v>0</v>
      </c>
      <c r="L13" s="30"/>
      <c r="M13" s="25">
        <f t="shared" si="0"/>
        <v>0</v>
      </c>
      <c r="N13" s="84"/>
      <c r="O13" s="83">
        <v>0</v>
      </c>
      <c r="P13" s="30"/>
      <c r="Q13" s="23">
        <v>0</v>
      </c>
      <c r="R13" s="30"/>
      <c r="S13" s="25">
        <f t="shared" si="1"/>
        <v>0</v>
      </c>
      <c r="T13" s="84"/>
      <c r="U13" s="83">
        <v>0</v>
      </c>
      <c r="V13" s="30"/>
      <c r="W13" s="23">
        <v>0</v>
      </c>
      <c r="X13" s="30"/>
      <c r="Y13" s="25">
        <f t="shared" si="2"/>
        <v>0</v>
      </c>
      <c r="Z13" s="84"/>
      <c r="AA13" s="85">
        <f t="shared" si="3"/>
        <v>0</v>
      </c>
      <c r="AB13" s="30"/>
      <c r="AC13" s="25">
        <f t="shared" si="4"/>
        <v>0</v>
      </c>
      <c r="AD13" s="30"/>
      <c r="AE13" s="25">
        <f t="shared" si="5"/>
        <v>0</v>
      </c>
      <c r="AF13" s="84"/>
    </row>
    <row r="14" spans="1:33" x14ac:dyDescent="0.4">
      <c r="A14" s="336" t="s">
        <v>189</v>
      </c>
      <c r="B14" s="337"/>
      <c r="C14" s="83">
        <f>C12+C13</f>
        <v>50</v>
      </c>
      <c r="D14" s="30"/>
      <c r="E14" s="23">
        <f>E12+E13</f>
        <v>71</v>
      </c>
      <c r="F14" s="30"/>
      <c r="G14" s="25">
        <f>C14+E14</f>
        <v>121</v>
      </c>
      <c r="H14" s="84"/>
      <c r="I14" s="83">
        <f>I12+I13</f>
        <v>55</v>
      </c>
      <c r="J14" s="30"/>
      <c r="K14" s="23">
        <f>K12+K13</f>
        <v>132</v>
      </c>
      <c r="L14" s="30"/>
      <c r="M14" s="25">
        <f>I14+K14</f>
        <v>187</v>
      </c>
      <c r="N14" s="84"/>
      <c r="O14" s="83">
        <f>O12+O13</f>
        <v>64</v>
      </c>
      <c r="P14" s="30"/>
      <c r="Q14" s="23">
        <f>Q12+Q13</f>
        <v>150</v>
      </c>
      <c r="R14" s="30"/>
      <c r="S14" s="25">
        <f>O14+Q14</f>
        <v>214</v>
      </c>
      <c r="T14" s="84"/>
      <c r="U14" s="83">
        <f>U12+U13</f>
        <v>118</v>
      </c>
      <c r="V14" s="30"/>
      <c r="W14" s="23">
        <f>W12+W13</f>
        <v>203</v>
      </c>
      <c r="X14" s="30"/>
      <c r="Y14" s="25">
        <f t="shared" si="2"/>
        <v>321</v>
      </c>
      <c r="Z14" s="84"/>
      <c r="AA14" s="85">
        <f t="shared" si="3"/>
        <v>287</v>
      </c>
      <c r="AB14" s="30"/>
      <c r="AC14" s="25">
        <f>E14+K14+Q14+W14</f>
        <v>556</v>
      </c>
      <c r="AD14" s="30"/>
      <c r="AE14" s="25">
        <f t="shared" si="5"/>
        <v>843</v>
      </c>
      <c r="AF14" s="84"/>
    </row>
    <row r="15" spans="1:33" x14ac:dyDescent="0.4">
      <c r="A15" s="342" t="s">
        <v>9</v>
      </c>
      <c r="B15" s="88" t="s">
        <v>7</v>
      </c>
      <c r="C15" s="89">
        <v>0</v>
      </c>
      <c r="D15" s="90">
        <f>ROUNDDOWN(C15/$C$14,5)</f>
        <v>0</v>
      </c>
      <c r="E15" s="91">
        <v>0</v>
      </c>
      <c r="F15" s="90">
        <f>ROUNDDOWN(E15/$E$14,5)</f>
        <v>0</v>
      </c>
      <c r="G15" s="92">
        <f t="shared" ref="G15:G59" si="6">C15+E15</f>
        <v>0</v>
      </c>
      <c r="H15" s="93">
        <f>ROUNDDOWN(G15/$G$14,5)</f>
        <v>0</v>
      </c>
      <c r="I15" s="89">
        <v>0</v>
      </c>
      <c r="J15" s="90">
        <f>ROUNDDOWN(I15/$I$14,5)</f>
        <v>0</v>
      </c>
      <c r="K15" s="91">
        <v>0</v>
      </c>
      <c r="L15" s="90">
        <f>ROUNDDOWN(K15/$K$14,5)</f>
        <v>0</v>
      </c>
      <c r="M15" s="92">
        <f t="shared" ref="M15:M59" si="7">I15+K15</f>
        <v>0</v>
      </c>
      <c r="N15" s="93">
        <f>ROUNDDOWN(M15/$M$14,5)</f>
        <v>0</v>
      </c>
      <c r="O15" s="89">
        <v>1</v>
      </c>
      <c r="P15" s="90">
        <f>ROUNDDOWN(O15/$O$14,5)</f>
        <v>1.562E-2</v>
      </c>
      <c r="Q15" s="91">
        <v>0</v>
      </c>
      <c r="R15" s="90">
        <f>ROUNDDOWN(Q15/$Q$14,5)</f>
        <v>0</v>
      </c>
      <c r="S15" s="92">
        <f t="shared" ref="S15:S59" si="8">O15+Q15</f>
        <v>1</v>
      </c>
      <c r="T15" s="93">
        <f>ROUNDDOWN(S15/$S$14,5)</f>
        <v>4.6699999999999997E-3</v>
      </c>
      <c r="U15" s="89">
        <v>0</v>
      </c>
      <c r="V15" s="90">
        <f>ROUNDDOWN(U15/$U$14,5)</f>
        <v>0</v>
      </c>
      <c r="W15" s="91">
        <v>0</v>
      </c>
      <c r="X15" s="90">
        <f>ROUNDDOWN(W15/$W$14,5)</f>
        <v>0</v>
      </c>
      <c r="Y15" s="92">
        <f t="shared" si="2"/>
        <v>0</v>
      </c>
      <c r="Z15" s="93">
        <f>ROUNDDOWN(Y15/$Y$14,5)</f>
        <v>0</v>
      </c>
      <c r="AA15" s="94">
        <f>C15+I15+O15+U15</f>
        <v>1</v>
      </c>
      <c r="AB15" s="90">
        <f>ROUNDDOWN(AA15/$AA$14,5)</f>
        <v>3.48E-3</v>
      </c>
      <c r="AC15" s="92">
        <f t="shared" ref="AC15:AC59" si="9">E15+K15+Q15+W15</f>
        <v>0</v>
      </c>
      <c r="AD15" s="90">
        <f>ROUNDDOWN(AC15/$AC$14,5)</f>
        <v>0</v>
      </c>
      <c r="AE15" s="92">
        <f t="shared" si="5"/>
        <v>1</v>
      </c>
      <c r="AF15" s="93">
        <f>ROUNDDOWN(AE15/$AE$14,5)</f>
        <v>1.1800000000000001E-3</v>
      </c>
    </row>
    <row r="16" spans="1:33" x14ac:dyDescent="0.4">
      <c r="A16" s="342"/>
      <c r="B16" s="95" t="s">
        <v>5</v>
      </c>
      <c r="C16" s="96">
        <v>6</v>
      </c>
      <c r="D16" s="97">
        <f t="shared" ref="D16:D59" si="10">ROUNDDOWN(C16/$C$14,5)</f>
        <v>0.12</v>
      </c>
      <c r="E16" s="98">
        <v>6</v>
      </c>
      <c r="F16" s="97">
        <f t="shared" ref="F16:F59" si="11">ROUNDDOWN(E16/$E$14,5)</f>
        <v>8.4500000000000006E-2</v>
      </c>
      <c r="G16" s="99">
        <f t="shared" si="6"/>
        <v>12</v>
      </c>
      <c r="H16" s="100">
        <f t="shared" ref="H16:H59" si="12">ROUNDDOWN(G16/$G$14,5)</f>
        <v>9.9169999999999994E-2</v>
      </c>
      <c r="I16" s="96">
        <v>10</v>
      </c>
      <c r="J16" s="97">
        <f t="shared" ref="J16:J59" si="13">ROUNDDOWN(I16/$I$14,5)</f>
        <v>0.18181</v>
      </c>
      <c r="K16" s="98">
        <v>4</v>
      </c>
      <c r="L16" s="97">
        <f t="shared" ref="L16:L59" si="14">ROUNDDOWN(K16/$K$14,5)</f>
        <v>3.0300000000000001E-2</v>
      </c>
      <c r="M16" s="99">
        <f t="shared" si="7"/>
        <v>14</v>
      </c>
      <c r="N16" s="100">
        <f t="shared" ref="N16:N59" si="15">ROUNDDOWN(M16/$M$14,5)</f>
        <v>7.4859999999999996E-2</v>
      </c>
      <c r="O16" s="96">
        <v>19</v>
      </c>
      <c r="P16" s="97">
        <f t="shared" ref="P16:P59" si="16">ROUNDDOWN(O16/$O$14,5)</f>
        <v>0.29687000000000002</v>
      </c>
      <c r="Q16" s="98">
        <v>12</v>
      </c>
      <c r="R16" s="97">
        <f t="shared" ref="R16:R59" si="17">ROUNDDOWN(Q16/$Q$14,5)</f>
        <v>0.08</v>
      </c>
      <c r="S16" s="99">
        <f t="shared" si="8"/>
        <v>31</v>
      </c>
      <c r="T16" s="100">
        <f t="shared" ref="T16:T59" si="18">ROUNDDOWN(S16/$S$14,5)</f>
        <v>0.14485000000000001</v>
      </c>
      <c r="U16" s="96">
        <v>26</v>
      </c>
      <c r="V16" s="97">
        <f t="shared" ref="V16:V59" si="19">ROUNDDOWN(U16/$U$14,5)</f>
        <v>0.22033</v>
      </c>
      <c r="W16" s="98">
        <v>16</v>
      </c>
      <c r="X16" s="97">
        <f t="shared" ref="X16:X59" si="20">ROUNDDOWN(W16/$W$14,5)</f>
        <v>7.8810000000000005E-2</v>
      </c>
      <c r="Y16" s="99">
        <f t="shared" si="2"/>
        <v>42</v>
      </c>
      <c r="Z16" s="100">
        <f t="shared" ref="Z16:Z59" si="21">ROUNDDOWN(Y16/$Y$14,5)</f>
        <v>0.13084000000000001</v>
      </c>
      <c r="AA16" s="101">
        <f t="shared" ref="AA16:AA59" si="22">C16+I16+O16+U16</f>
        <v>61</v>
      </c>
      <c r="AB16" s="97">
        <f t="shared" ref="AB16:AB59" si="23">ROUNDDOWN(AA16/$AA$14,5)</f>
        <v>0.21254000000000001</v>
      </c>
      <c r="AC16" s="99">
        <f t="shared" si="9"/>
        <v>38</v>
      </c>
      <c r="AD16" s="97">
        <f t="shared" ref="AD16:AD59" si="24">ROUNDDOWN(AC16/$AC$14,5)</f>
        <v>6.8339999999999998E-2</v>
      </c>
      <c r="AE16" s="99">
        <f t="shared" si="5"/>
        <v>99</v>
      </c>
      <c r="AF16" s="100">
        <f>ROUNDDOWN(AE16/$AE$14,5)</f>
        <v>0.11743000000000001</v>
      </c>
    </row>
    <row r="17" spans="1:32" x14ac:dyDescent="0.4">
      <c r="A17" s="342"/>
      <c r="B17" s="95" t="s">
        <v>6</v>
      </c>
      <c r="C17" s="96">
        <v>33</v>
      </c>
      <c r="D17" s="97">
        <f>ROUNDDOWN(C17/$C$14,5)</f>
        <v>0.66</v>
      </c>
      <c r="E17" s="98">
        <v>40</v>
      </c>
      <c r="F17" s="97">
        <f t="shared" si="11"/>
        <v>0.56337999999999999</v>
      </c>
      <c r="G17" s="99">
        <f t="shared" si="6"/>
        <v>73</v>
      </c>
      <c r="H17" s="100">
        <f t="shared" si="12"/>
        <v>0.60329999999999995</v>
      </c>
      <c r="I17" s="96">
        <v>37</v>
      </c>
      <c r="J17" s="97">
        <f t="shared" si="13"/>
        <v>0.67271999999999998</v>
      </c>
      <c r="K17" s="98">
        <v>74</v>
      </c>
      <c r="L17" s="97">
        <f t="shared" si="14"/>
        <v>0.56059999999999999</v>
      </c>
      <c r="M17" s="99">
        <f t="shared" si="7"/>
        <v>111</v>
      </c>
      <c r="N17" s="100">
        <f t="shared" si="15"/>
        <v>0.59358</v>
      </c>
      <c r="O17" s="96">
        <v>28</v>
      </c>
      <c r="P17" s="97">
        <f t="shared" si="16"/>
        <v>0.4375</v>
      </c>
      <c r="Q17" s="98">
        <v>83</v>
      </c>
      <c r="R17" s="97">
        <f t="shared" si="17"/>
        <v>0.55332999999999999</v>
      </c>
      <c r="S17" s="99">
        <f t="shared" si="8"/>
        <v>111</v>
      </c>
      <c r="T17" s="100">
        <f t="shared" si="18"/>
        <v>0.51868999999999998</v>
      </c>
      <c r="U17" s="96">
        <v>65</v>
      </c>
      <c r="V17" s="97">
        <f t="shared" si="19"/>
        <v>0.55084</v>
      </c>
      <c r="W17" s="98">
        <v>119</v>
      </c>
      <c r="X17" s="97">
        <f t="shared" si="20"/>
        <v>0.58620000000000005</v>
      </c>
      <c r="Y17" s="99">
        <f t="shared" si="2"/>
        <v>184</v>
      </c>
      <c r="Z17" s="100">
        <f t="shared" si="21"/>
        <v>0.57320000000000004</v>
      </c>
      <c r="AA17" s="101">
        <f t="shared" si="22"/>
        <v>163</v>
      </c>
      <c r="AB17" s="97">
        <f t="shared" si="23"/>
        <v>0.56794</v>
      </c>
      <c r="AC17" s="99">
        <f t="shared" si="9"/>
        <v>316</v>
      </c>
      <c r="AD17" s="97">
        <f t="shared" si="24"/>
        <v>0.56833999999999996</v>
      </c>
      <c r="AE17" s="99">
        <f t="shared" si="5"/>
        <v>479</v>
      </c>
      <c r="AF17" s="100">
        <f t="shared" ref="AF17:AF59" si="25">ROUNDDOWN(AE17/$AE$14,5)</f>
        <v>0.56820000000000004</v>
      </c>
    </row>
    <row r="18" spans="1:32" x14ac:dyDescent="0.4">
      <c r="A18" s="342"/>
      <c r="B18" s="102" t="s">
        <v>8</v>
      </c>
      <c r="C18" s="103">
        <v>11</v>
      </c>
      <c r="D18" s="104">
        <f t="shared" si="10"/>
        <v>0.22</v>
      </c>
      <c r="E18" s="105">
        <v>25</v>
      </c>
      <c r="F18" s="104">
        <f t="shared" si="11"/>
        <v>0.35210999999999998</v>
      </c>
      <c r="G18" s="106">
        <f t="shared" si="6"/>
        <v>36</v>
      </c>
      <c r="H18" s="107">
        <f t="shared" si="12"/>
        <v>0.29752000000000001</v>
      </c>
      <c r="I18" s="103">
        <v>7</v>
      </c>
      <c r="J18" s="104">
        <f t="shared" si="13"/>
        <v>0.12726999999999999</v>
      </c>
      <c r="K18" s="105">
        <v>54</v>
      </c>
      <c r="L18" s="104">
        <f t="shared" si="14"/>
        <v>0.40909000000000001</v>
      </c>
      <c r="M18" s="106">
        <f t="shared" si="7"/>
        <v>61</v>
      </c>
      <c r="N18" s="107">
        <f t="shared" si="15"/>
        <v>0.32619999999999999</v>
      </c>
      <c r="O18" s="103">
        <v>16</v>
      </c>
      <c r="P18" s="104">
        <f t="shared" si="16"/>
        <v>0.25</v>
      </c>
      <c r="Q18" s="105">
        <v>54</v>
      </c>
      <c r="R18" s="104">
        <f t="shared" si="17"/>
        <v>0.36</v>
      </c>
      <c r="S18" s="106">
        <f t="shared" si="8"/>
        <v>70</v>
      </c>
      <c r="T18" s="107">
        <f t="shared" si="18"/>
        <v>0.3271</v>
      </c>
      <c r="U18" s="103">
        <v>27</v>
      </c>
      <c r="V18" s="104">
        <f t="shared" si="19"/>
        <v>0.22881000000000001</v>
      </c>
      <c r="W18" s="105">
        <v>68</v>
      </c>
      <c r="X18" s="104">
        <f t="shared" si="20"/>
        <v>0.33496999999999999</v>
      </c>
      <c r="Y18" s="106">
        <f t="shared" si="2"/>
        <v>95</v>
      </c>
      <c r="Z18" s="107">
        <f t="shared" si="21"/>
        <v>0.29594999999999999</v>
      </c>
      <c r="AA18" s="108">
        <f t="shared" si="22"/>
        <v>61</v>
      </c>
      <c r="AB18" s="104">
        <f t="shared" si="23"/>
        <v>0.21254000000000001</v>
      </c>
      <c r="AC18" s="106">
        <f t="shared" si="9"/>
        <v>201</v>
      </c>
      <c r="AD18" s="104">
        <f t="shared" si="24"/>
        <v>0.36151</v>
      </c>
      <c r="AE18" s="106">
        <f t="shared" si="5"/>
        <v>262</v>
      </c>
      <c r="AF18" s="107">
        <f t="shared" si="25"/>
        <v>0.31079000000000001</v>
      </c>
    </row>
    <row r="19" spans="1:32" x14ac:dyDescent="0.4">
      <c r="A19" s="340" t="s">
        <v>29</v>
      </c>
      <c r="B19" s="88" t="s">
        <v>10</v>
      </c>
      <c r="C19" s="89">
        <v>12</v>
      </c>
      <c r="D19" s="90">
        <f t="shared" si="10"/>
        <v>0.24</v>
      </c>
      <c r="E19" s="91">
        <v>22</v>
      </c>
      <c r="F19" s="90">
        <f t="shared" si="11"/>
        <v>0.30985000000000001</v>
      </c>
      <c r="G19" s="92">
        <f t="shared" si="6"/>
        <v>34</v>
      </c>
      <c r="H19" s="93">
        <f t="shared" si="12"/>
        <v>0.28099000000000002</v>
      </c>
      <c r="I19" s="89">
        <v>17</v>
      </c>
      <c r="J19" s="90">
        <f t="shared" si="13"/>
        <v>0.30908999999999998</v>
      </c>
      <c r="K19" s="91">
        <v>48</v>
      </c>
      <c r="L19" s="90">
        <f t="shared" si="14"/>
        <v>0.36363000000000001</v>
      </c>
      <c r="M19" s="92">
        <f t="shared" si="7"/>
        <v>65</v>
      </c>
      <c r="N19" s="93">
        <f t="shared" si="15"/>
        <v>0.34759000000000001</v>
      </c>
      <c r="O19" s="89">
        <v>19</v>
      </c>
      <c r="P19" s="90">
        <f t="shared" si="16"/>
        <v>0.29687000000000002</v>
      </c>
      <c r="Q19" s="91">
        <v>58</v>
      </c>
      <c r="R19" s="90">
        <f t="shared" si="17"/>
        <v>0.38666</v>
      </c>
      <c r="S19" s="92">
        <f t="shared" si="8"/>
        <v>77</v>
      </c>
      <c r="T19" s="93">
        <f t="shared" si="18"/>
        <v>0.35981000000000002</v>
      </c>
      <c r="U19" s="89">
        <v>42</v>
      </c>
      <c r="V19" s="90">
        <f t="shared" si="19"/>
        <v>0.35593000000000002</v>
      </c>
      <c r="W19" s="91">
        <v>93</v>
      </c>
      <c r="X19" s="90">
        <f t="shared" si="20"/>
        <v>0.45812000000000003</v>
      </c>
      <c r="Y19" s="92">
        <f t="shared" si="2"/>
        <v>135</v>
      </c>
      <c r="Z19" s="93">
        <f t="shared" si="21"/>
        <v>0.42055999999999999</v>
      </c>
      <c r="AA19" s="94">
        <f t="shared" si="22"/>
        <v>90</v>
      </c>
      <c r="AB19" s="90">
        <f t="shared" si="23"/>
        <v>0.31358000000000003</v>
      </c>
      <c r="AC19" s="92">
        <f t="shared" si="9"/>
        <v>221</v>
      </c>
      <c r="AD19" s="90">
        <f t="shared" si="24"/>
        <v>0.39748</v>
      </c>
      <c r="AE19" s="92">
        <f t="shared" si="5"/>
        <v>311</v>
      </c>
      <c r="AF19" s="93">
        <f t="shared" si="25"/>
        <v>0.36892000000000003</v>
      </c>
    </row>
    <row r="20" spans="1:32" x14ac:dyDescent="0.4">
      <c r="A20" s="343"/>
      <c r="B20" s="95" t="s">
        <v>11</v>
      </c>
      <c r="C20" s="96">
        <v>19</v>
      </c>
      <c r="D20" s="97">
        <f>ROUNDDOWN(C20/$C$14,5)</f>
        <v>0.38</v>
      </c>
      <c r="E20" s="98">
        <v>37</v>
      </c>
      <c r="F20" s="97">
        <f t="shared" si="11"/>
        <v>0.52112000000000003</v>
      </c>
      <c r="G20" s="99">
        <f t="shared" si="6"/>
        <v>56</v>
      </c>
      <c r="H20" s="100">
        <f t="shared" si="12"/>
        <v>0.46279999999999999</v>
      </c>
      <c r="I20" s="96">
        <v>17</v>
      </c>
      <c r="J20" s="97">
        <f t="shared" si="13"/>
        <v>0.30908999999999998</v>
      </c>
      <c r="K20" s="98">
        <v>60</v>
      </c>
      <c r="L20" s="97">
        <f t="shared" si="14"/>
        <v>0.45454</v>
      </c>
      <c r="M20" s="99">
        <f t="shared" si="7"/>
        <v>77</v>
      </c>
      <c r="N20" s="100">
        <f t="shared" si="15"/>
        <v>0.41176000000000001</v>
      </c>
      <c r="O20" s="96">
        <v>19</v>
      </c>
      <c r="P20" s="97">
        <f t="shared" si="16"/>
        <v>0.29687000000000002</v>
      </c>
      <c r="Q20" s="98">
        <v>66</v>
      </c>
      <c r="R20" s="97">
        <f t="shared" si="17"/>
        <v>0.44</v>
      </c>
      <c r="S20" s="99">
        <f t="shared" si="8"/>
        <v>85</v>
      </c>
      <c r="T20" s="100">
        <f t="shared" si="18"/>
        <v>0.39718999999999999</v>
      </c>
      <c r="U20" s="96">
        <v>37</v>
      </c>
      <c r="V20" s="97">
        <f t="shared" si="19"/>
        <v>0.31355</v>
      </c>
      <c r="W20" s="98">
        <v>80</v>
      </c>
      <c r="X20" s="97">
        <f t="shared" si="20"/>
        <v>0.39407999999999999</v>
      </c>
      <c r="Y20" s="99">
        <f t="shared" si="2"/>
        <v>117</v>
      </c>
      <c r="Z20" s="100">
        <f t="shared" si="21"/>
        <v>0.36448000000000003</v>
      </c>
      <c r="AA20" s="101">
        <f t="shared" si="22"/>
        <v>92</v>
      </c>
      <c r="AB20" s="97">
        <f t="shared" si="23"/>
        <v>0.32055</v>
      </c>
      <c r="AC20" s="99">
        <f t="shared" si="9"/>
        <v>243</v>
      </c>
      <c r="AD20" s="97">
        <f t="shared" si="24"/>
        <v>0.43704999999999999</v>
      </c>
      <c r="AE20" s="99">
        <f t="shared" si="5"/>
        <v>335</v>
      </c>
      <c r="AF20" s="100">
        <f t="shared" si="25"/>
        <v>0.39739000000000002</v>
      </c>
    </row>
    <row r="21" spans="1:32" x14ac:dyDescent="0.4">
      <c r="A21" s="343"/>
      <c r="B21" s="102" t="s">
        <v>12</v>
      </c>
      <c r="C21" s="103">
        <v>18</v>
      </c>
      <c r="D21" s="104">
        <f t="shared" si="10"/>
        <v>0.36</v>
      </c>
      <c r="E21" s="105">
        <v>12</v>
      </c>
      <c r="F21" s="104">
        <f t="shared" si="11"/>
        <v>0.16900999999999999</v>
      </c>
      <c r="G21" s="106">
        <f t="shared" si="6"/>
        <v>30</v>
      </c>
      <c r="H21" s="107">
        <f t="shared" si="12"/>
        <v>0.24793000000000001</v>
      </c>
      <c r="I21" s="103">
        <v>20</v>
      </c>
      <c r="J21" s="104">
        <f t="shared" si="13"/>
        <v>0.36363000000000001</v>
      </c>
      <c r="K21" s="105">
        <v>24</v>
      </c>
      <c r="L21" s="104">
        <f t="shared" si="14"/>
        <v>0.18181</v>
      </c>
      <c r="M21" s="106">
        <f t="shared" si="7"/>
        <v>44</v>
      </c>
      <c r="N21" s="107">
        <f t="shared" si="15"/>
        <v>0.23529</v>
      </c>
      <c r="O21" s="103">
        <v>24</v>
      </c>
      <c r="P21" s="104">
        <f t="shared" si="16"/>
        <v>0.375</v>
      </c>
      <c r="Q21" s="105">
        <v>25</v>
      </c>
      <c r="R21" s="104">
        <f t="shared" si="17"/>
        <v>0.16666</v>
      </c>
      <c r="S21" s="106">
        <f t="shared" si="8"/>
        <v>49</v>
      </c>
      <c r="T21" s="107">
        <f t="shared" si="18"/>
        <v>0.22897000000000001</v>
      </c>
      <c r="U21" s="103">
        <v>36</v>
      </c>
      <c r="V21" s="104">
        <f t="shared" si="19"/>
        <v>0.30508000000000002</v>
      </c>
      <c r="W21" s="105">
        <v>28</v>
      </c>
      <c r="X21" s="104">
        <f t="shared" si="20"/>
        <v>0.13793</v>
      </c>
      <c r="Y21" s="106">
        <f t="shared" si="2"/>
        <v>64</v>
      </c>
      <c r="Z21" s="107">
        <f t="shared" si="21"/>
        <v>0.19936999999999999</v>
      </c>
      <c r="AA21" s="108">
        <f t="shared" si="22"/>
        <v>98</v>
      </c>
      <c r="AB21" s="104">
        <f t="shared" si="23"/>
        <v>0.34145999999999999</v>
      </c>
      <c r="AC21" s="106">
        <f t="shared" si="9"/>
        <v>89</v>
      </c>
      <c r="AD21" s="104">
        <f t="shared" si="24"/>
        <v>0.16006999999999999</v>
      </c>
      <c r="AE21" s="106">
        <f t="shared" si="5"/>
        <v>187</v>
      </c>
      <c r="AF21" s="107">
        <f t="shared" si="25"/>
        <v>0.22181999999999999</v>
      </c>
    </row>
    <row r="22" spans="1:32" x14ac:dyDescent="0.4">
      <c r="A22" s="334" t="s">
        <v>30</v>
      </c>
      <c r="B22" s="109" t="s">
        <v>169</v>
      </c>
      <c r="C22" s="110">
        <v>25</v>
      </c>
      <c r="D22" s="90">
        <f t="shared" si="10"/>
        <v>0.5</v>
      </c>
      <c r="E22" s="91">
        <v>34</v>
      </c>
      <c r="F22" s="90">
        <f t="shared" si="11"/>
        <v>0.47887000000000002</v>
      </c>
      <c r="G22" s="92">
        <f t="shared" si="6"/>
        <v>59</v>
      </c>
      <c r="H22" s="93">
        <f t="shared" si="12"/>
        <v>0.48759999999999998</v>
      </c>
      <c r="I22" s="89">
        <v>32</v>
      </c>
      <c r="J22" s="90">
        <f t="shared" si="13"/>
        <v>0.58181000000000005</v>
      </c>
      <c r="K22" s="91">
        <v>78</v>
      </c>
      <c r="L22" s="90">
        <f t="shared" si="14"/>
        <v>0.59089999999999998</v>
      </c>
      <c r="M22" s="92">
        <f t="shared" si="7"/>
        <v>110</v>
      </c>
      <c r="N22" s="93">
        <f t="shared" si="15"/>
        <v>0.58823000000000003</v>
      </c>
      <c r="O22" s="89">
        <v>33</v>
      </c>
      <c r="P22" s="90">
        <f t="shared" si="16"/>
        <v>0.51561999999999997</v>
      </c>
      <c r="Q22" s="91">
        <v>87</v>
      </c>
      <c r="R22" s="90">
        <f t="shared" si="17"/>
        <v>0.57999999999999996</v>
      </c>
      <c r="S22" s="92">
        <f t="shared" si="8"/>
        <v>120</v>
      </c>
      <c r="T22" s="93">
        <f t="shared" si="18"/>
        <v>0.56074000000000002</v>
      </c>
      <c r="U22" s="89">
        <v>75</v>
      </c>
      <c r="V22" s="90">
        <f t="shared" si="19"/>
        <v>0.63558999999999999</v>
      </c>
      <c r="W22" s="91">
        <v>144</v>
      </c>
      <c r="X22" s="90">
        <f t="shared" si="20"/>
        <v>0.70935000000000004</v>
      </c>
      <c r="Y22" s="92">
        <f t="shared" si="2"/>
        <v>219</v>
      </c>
      <c r="Z22" s="93">
        <f t="shared" si="21"/>
        <v>0.68223999999999996</v>
      </c>
      <c r="AA22" s="94">
        <f t="shared" si="22"/>
        <v>165</v>
      </c>
      <c r="AB22" s="90">
        <f t="shared" si="23"/>
        <v>0.57491000000000003</v>
      </c>
      <c r="AC22" s="92">
        <f t="shared" si="9"/>
        <v>343</v>
      </c>
      <c r="AD22" s="90">
        <f t="shared" si="24"/>
        <v>0.6169</v>
      </c>
      <c r="AE22" s="92">
        <f t="shared" si="5"/>
        <v>508</v>
      </c>
      <c r="AF22" s="93">
        <f t="shared" si="25"/>
        <v>0.60260000000000002</v>
      </c>
    </row>
    <row r="23" spans="1:32" x14ac:dyDescent="0.4">
      <c r="A23" s="334"/>
      <c r="B23" s="109" t="s">
        <v>71</v>
      </c>
      <c r="C23" s="111">
        <v>24</v>
      </c>
      <c r="D23" s="104">
        <f t="shared" si="10"/>
        <v>0.48</v>
      </c>
      <c r="E23" s="105">
        <v>35</v>
      </c>
      <c r="F23" s="104">
        <f t="shared" si="11"/>
        <v>0.49295</v>
      </c>
      <c r="G23" s="106">
        <f t="shared" si="6"/>
        <v>59</v>
      </c>
      <c r="H23" s="107">
        <f t="shared" si="12"/>
        <v>0.48759999999999998</v>
      </c>
      <c r="I23" s="103">
        <v>22</v>
      </c>
      <c r="J23" s="104">
        <f t="shared" si="13"/>
        <v>0.4</v>
      </c>
      <c r="K23" s="105">
        <v>54</v>
      </c>
      <c r="L23" s="104">
        <f t="shared" si="14"/>
        <v>0.40909000000000001</v>
      </c>
      <c r="M23" s="106">
        <f t="shared" si="7"/>
        <v>76</v>
      </c>
      <c r="N23" s="107">
        <f t="shared" si="15"/>
        <v>0.40640999999999999</v>
      </c>
      <c r="O23" s="103">
        <v>30</v>
      </c>
      <c r="P23" s="104">
        <f t="shared" si="16"/>
        <v>0.46875</v>
      </c>
      <c r="Q23" s="105">
        <v>60</v>
      </c>
      <c r="R23" s="104">
        <f t="shared" si="17"/>
        <v>0.4</v>
      </c>
      <c r="S23" s="106">
        <f t="shared" si="8"/>
        <v>90</v>
      </c>
      <c r="T23" s="107">
        <f t="shared" si="18"/>
        <v>0.42055999999999999</v>
      </c>
      <c r="U23" s="103">
        <v>40</v>
      </c>
      <c r="V23" s="104">
        <f t="shared" si="19"/>
        <v>0.33898</v>
      </c>
      <c r="W23" s="105">
        <v>57</v>
      </c>
      <c r="X23" s="104">
        <f t="shared" si="20"/>
        <v>0.28077999999999997</v>
      </c>
      <c r="Y23" s="106">
        <f t="shared" si="2"/>
        <v>97</v>
      </c>
      <c r="Z23" s="107">
        <f t="shared" si="21"/>
        <v>0.30218</v>
      </c>
      <c r="AA23" s="108">
        <f t="shared" si="22"/>
        <v>116</v>
      </c>
      <c r="AB23" s="104">
        <f t="shared" si="23"/>
        <v>0.40417999999999998</v>
      </c>
      <c r="AC23" s="106">
        <f t="shared" si="9"/>
        <v>206</v>
      </c>
      <c r="AD23" s="104">
        <f t="shared" si="24"/>
        <v>0.3705</v>
      </c>
      <c r="AE23" s="106">
        <f t="shared" si="5"/>
        <v>322</v>
      </c>
      <c r="AF23" s="107">
        <f t="shared" si="25"/>
        <v>0.38196000000000002</v>
      </c>
    </row>
    <row r="24" spans="1:32" x14ac:dyDescent="0.4">
      <c r="A24" s="334" t="s">
        <v>31</v>
      </c>
      <c r="B24" s="109" t="s">
        <v>170</v>
      </c>
      <c r="C24" s="110">
        <v>23</v>
      </c>
      <c r="D24" s="90">
        <f t="shared" si="10"/>
        <v>0.46</v>
      </c>
      <c r="E24" s="91">
        <v>34</v>
      </c>
      <c r="F24" s="90">
        <f t="shared" si="11"/>
        <v>0.47887000000000002</v>
      </c>
      <c r="G24" s="92">
        <f t="shared" si="6"/>
        <v>57</v>
      </c>
      <c r="H24" s="93">
        <f t="shared" si="12"/>
        <v>0.47106999999999999</v>
      </c>
      <c r="I24" s="89">
        <v>34</v>
      </c>
      <c r="J24" s="90">
        <f t="shared" si="13"/>
        <v>0.61817999999999995</v>
      </c>
      <c r="K24" s="91">
        <v>71</v>
      </c>
      <c r="L24" s="90">
        <f t="shared" si="14"/>
        <v>0.53786999999999996</v>
      </c>
      <c r="M24" s="92">
        <f t="shared" si="7"/>
        <v>105</v>
      </c>
      <c r="N24" s="93">
        <f t="shared" si="15"/>
        <v>0.56149000000000004</v>
      </c>
      <c r="O24" s="89">
        <v>23</v>
      </c>
      <c r="P24" s="90">
        <f t="shared" si="16"/>
        <v>0.35937000000000002</v>
      </c>
      <c r="Q24" s="91">
        <v>86</v>
      </c>
      <c r="R24" s="90">
        <f t="shared" si="17"/>
        <v>0.57333000000000001</v>
      </c>
      <c r="S24" s="92">
        <f t="shared" si="8"/>
        <v>109</v>
      </c>
      <c r="T24" s="93">
        <f t="shared" si="18"/>
        <v>0.50934000000000001</v>
      </c>
      <c r="U24" s="89">
        <v>65</v>
      </c>
      <c r="V24" s="90">
        <f t="shared" si="19"/>
        <v>0.55084</v>
      </c>
      <c r="W24" s="91">
        <v>138</v>
      </c>
      <c r="X24" s="90">
        <f t="shared" si="20"/>
        <v>0.67979999999999996</v>
      </c>
      <c r="Y24" s="92">
        <f t="shared" si="2"/>
        <v>203</v>
      </c>
      <c r="Z24" s="93">
        <f t="shared" si="21"/>
        <v>0.63239000000000001</v>
      </c>
      <c r="AA24" s="94">
        <f t="shared" si="22"/>
        <v>145</v>
      </c>
      <c r="AB24" s="90">
        <f t="shared" si="23"/>
        <v>0.50522</v>
      </c>
      <c r="AC24" s="92">
        <f t="shared" si="9"/>
        <v>329</v>
      </c>
      <c r="AD24" s="90">
        <f t="shared" si="24"/>
        <v>0.59172000000000002</v>
      </c>
      <c r="AE24" s="92">
        <f t="shared" si="5"/>
        <v>474</v>
      </c>
      <c r="AF24" s="93">
        <f t="shared" si="25"/>
        <v>0.56227000000000005</v>
      </c>
    </row>
    <row r="25" spans="1:32" x14ac:dyDescent="0.4">
      <c r="A25" s="334"/>
      <c r="B25" s="109" t="s">
        <v>171</v>
      </c>
      <c r="C25" s="111">
        <v>27</v>
      </c>
      <c r="D25" s="104">
        <f t="shared" si="10"/>
        <v>0.54</v>
      </c>
      <c r="E25" s="105">
        <v>37</v>
      </c>
      <c r="F25" s="104">
        <f t="shared" si="11"/>
        <v>0.52112000000000003</v>
      </c>
      <c r="G25" s="106">
        <f t="shared" si="6"/>
        <v>64</v>
      </c>
      <c r="H25" s="107">
        <f t="shared" si="12"/>
        <v>0.52891999999999995</v>
      </c>
      <c r="I25" s="103">
        <v>20</v>
      </c>
      <c r="J25" s="104">
        <f t="shared" si="13"/>
        <v>0.36363000000000001</v>
      </c>
      <c r="K25" s="105">
        <v>60</v>
      </c>
      <c r="L25" s="104">
        <f t="shared" si="14"/>
        <v>0.45454</v>
      </c>
      <c r="M25" s="106">
        <f t="shared" si="7"/>
        <v>80</v>
      </c>
      <c r="N25" s="107">
        <f t="shared" si="15"/>
        <v>0.42780000000000001</v>
      </c>
      <c r="O25" s="103">
        <v>39</v>
      </c>
      <c r="P25" s="104">
        <f t="shared" si="16"/>
        <v>0.60936999999999997</v>
      </c>
      <c r="Q25" s="105">
        <v>62</v>
      </c>
      <c r="R25" s="104">
        <f t="shared" si="17"/>
        <v>0.41332999999999998</v>
      </c>
      <c r="S25" s="106">
        <f t="shared" si="8"/>
        <v>101</v>
      </c>
      <c r="T25" s="107">
        <f t="shared" si="18"/>
        <v>0.47195999999999999</v>
      </c>
      <c r="U25" s="103">
        <v>51</v>
      </c>
      <c r="V25" s="104">
        <f t="shared" si="19"/>
        <v>0.43219999999999997</v>
      </c>
      <c r="W25" s="105">
        <v>63</v>
      </c>
      <c r="X25" s="104">
        <f t="shared" si="20"/>
        <v>0.31034</v>
      </c>
      <c r="Y25" s="106">
        <f t="shared" si="2"/>
        <v>114</v>
      </c>
      <c r="Z25" s="107">
        <f t="shared" si="21"/>
        <v>0.35514000000000001</v>
      </c>
      <c r="AA25" s="108">
        <f t="shared" si="22"/>
        <v>137</v>
      </c>
      <c r="AB25" s="104">
        <f t="shared" si="23"/>
        <v>0.47735</v>
      </c>
      <c r="AC25" s="106">
        <f t="shared" si="9"/>
        <v>222</v>
      </c>
      <c r="AD25" s="104">
        <f t="shared" si="24"/>
        <v>0.39928000000000002</v>
      </c>
      <c r="AE25" s="106">
        <f t="shared" si="5"/>
        <v>359</v>
      </c>
      <c r="AF25" s="107">
        <f t="shared" si="25"/>
        <v>0.42586000000000002</v>
      </c>
    </row>
    <row r="26" spans="1:32" x14ac:dyDescent="0.4">
      <c r="A26" s="338" t="s">
        <v>77</v>
      </c>
      <c r="B26" s="109" t="s">
        <v>15</v>
      </c>
      <c r="C26" s="110">
        <v>11</v>
      </c>
      <c r="D26" s="90">
        <f t="shared" si="10"/>
        <v>0.22</v>
      </c>
      <c r="E26" s="91">
        <v>4</v>
      </c>
      <c r="F26" s="90">
        <f t="shared" si="11"/>
        <v>5.6329999999999998E-2</v>
      </c>
      <c r="G26" s="92">
        <f t="shared" si="6"/>
        <v>15</v>
      </c>
      <c r="H26" s="93">
        <f t="shared" si="12"/>
        <v>0.12396</v>
      </c>
      <c r="I26" s="89">
        <v>12</v>
      </c>
      <c r="J26" s="90">
        <f t="shared" si="13"/>
        <v>0.21818000000000001</v>
      </c>
      <c r="K26" s="91">
        <v>6</v>
      </c>
      <c r="L26" s="90">
        <f t="shared" si="14"/>
        <v>4.5449999999999997E-2</v>
      </c>
      <c r="M26" s="92">
        <f t="shared" si="7"/>
        <v>18</v>
      </c>
      <c r="N26" s="93">
        <f t="shared" si="15"/>
        <v>9.6250000000000002E-2</v>
      </c>
      <c r="O26" s="89">
        <v>13</v>
      </c>
      <c r="P26" s="90">
        <f t="shared" si="16"/>
        <v>0.20311999999999999</v>
      </c>
      <c r="Q26" s="91">
        <v>12</v>
      </c>
      <c r="R26" s="90">
        <f t="shared" si="17"/>
        <v>0.08</v>
      </c>
      <c r="S26" s="92">
        <f t="shared" si="8"/>
        <v>25</v>
      </c>
      <c r="T26" s="93">
        <f t="shared" si="18"/>
        <v>0.11681999999999999</v>
      </c>
      <c r="U26" s="89">
        <v>13</v>
      </c>
      <c r="V26" s="90">
        <f t="shared" si="19"/>
        <v>0.11015999999999999</v>
      </c>
      <c r="W26" s="91">
        <v>4</v>
      </c>
      <c r="X26" s="90">
        <f t="shared" si="20"/>
        <v>1.9699999999999999E-2</v>
      </c>
      <c r="Y26" s="92">
        <f t="shared" si="2"/>
        <v>17</v>
      </c>
      <c r="Z26" s="93">
        <f t="shared" si="21"/>
        <v>5.2949999999999997E-2</v>
      </c>
      <c r="AA26" s="94">
        <f t="shared" si="22"/>
        <v>49</v>
      </c>
      <c r="AB26" s="90">
        <f t="shared" si="23"/>
        <v>0.17072999999999999</v>
      </c>
      <c r="AC26" s="92">
        <f t="shared" si="9"/>
        <v>26</v>
      </c>
      <c r="AD26" s="90">
        <f t="shared" si="24"/>
        <v>4.6760000000000003E-2</v>
      </c>
      <c r="AE26" s="92">
        <f t="shared" si="5"/>
        <v>75</v>
      </c>
      <c r="AF26" s="93">
        <f t="shared" si="25"/>
        <v>8.8959999999999997E-2</v>
      </c>
    </row>
    <row r="27" spans="1:32" x14ac:dyDescent="0.4">
      <c r="A27" s="338"/>
      <c r="B27" s="112" t="s">
        <v>16</v>
      </c>
      <c r="C27" s="113">
        <v>14</v>
      </c>
      <c r="D27" s="97">
        <f t="shared" si="10"/>
        <v>0.28000000000000003</v>
      </c>
      <c r="E27" s="98">
        <v>10</v>
      </c>
      <c r="F27" s="97">
        <f t="shared" si="11"/>
        <v>0.14083999999999999</v>
      </c>
      <c r="G27" s="99">
        <f t="shared" si="6"/>
        <v>24</v>
      </c>
      <c r="H27" s="100">
        <f t="shared" si="12"/>
        <v>0.19833999999999999</v>
      </c>
      <c r="I27" s="96">
        <v>20</v>
      </c>
      <c r="J27" s="97">
        <f t="shared" si="13"/>
        <v>0.36363000000000001</v>
      </c>
      <c r="K27" s="98">
        <v>23</v>
      </c>
      <c r="L27" s="97">
        <f t="shared" si="14"/>
        <v>0.17424000000000001</v>
      </c>
      <c r="M27" s="99">
        <f t="shared" si="7"/>
        <v>43</v>
      </c>
      <c r="N27" s="100">
        <f t="shared" si="15"/>
        <v>0.22994000000000001</v>
      </c>
      <c r="O27" s="96">
        <v>35</v>
      </c>
      <c r="P27" s="97">
        <f t="shared" si="16"/>
        <v>0.54686999999999997</v>
      </c>
      <c r="Q27" s="98">
        <v>18</v>
      </c>
      <c r="R27" s="97">
        <f t="shared" si="17"/>
        <v>0.12</v>
      </c>
      <c r="S27" s="99">
        <f t="shared" si="8"/>
        <v>53</v>
      </c>
      <c r="T27" s="100">
        <f t="shared" si="18"/>
        <v>0.24765999999999999</v>
      </c>
      <c r="U27" s="96">
        <v>80</v>
      </c>
      <c r="V27" s="97">
        <f t="shared" si="19"/>
        <v>0.67796000000000001</v>
      </c>
      <c r="W27" s="98">
        <v>20</v>
      </c>
      <c r="X27" s="97">
        <f t="shared" si="20"/>
        <v>9.8519999999999996E-2</v>
      </c>
      <c r="Y27" s="99">
        <f t="shared" si="2"/>
        <v>100</v>
      </c>
      <c r="Z27" s="100">
        <f t="shared" si="21"/>
        <v>0.31152000000000002</v>
      </c>
      <c r="AA27" s="101">
        <f t="shared" si="22"/>
        <v>149</v>
      </c>
      <c r="AB27" s="97">
        <f t="shared" si="23"/>
        <v>0.51915999999999995</v>
      </c>
      <c r="AC27" s="99">
        <f t="shared" si="9"/>
        <v>71</v>
      </c>
      <c r="AD27" s="97">
        <f t="shared" si="24"/>
        <v>0.12769</v>
      </c>
      <c r="AE27" s="99">
        <f t="shared" si="5"/>
        <v>220</v>
      </c>
      <c r="AF27" s="100">
        <f t="shared" si="25"/>
        <v>0.26096999999999998</v>
      </c>
    </row>
    <row r="28" spans="1:32" x14ac:dyDescent="0.4">
      <c r="A28" s="338"/>
      <c r="B28" s="112" t="s">
        <v>17</v>
      </c>
      <c r="C28" s="111">
        <v>25</v>
      </c>
      <c r="D28" s="104">
        <f t="shared" si="10"/>
        <v>0.5</v>
      </c>
      <c r="E28" s="105">
        <v>57</v>
      </c>
      <c r="F28" s="104">
        <f t="shared" si="11"/>
        <v>0.80281000000000002</v>
      </c>
      <c r="G28" s="106">
        <f t="shared" si="6"/>
        <v>82</v>
      </c>
      <c r="H28" s="107">
        <f t="shared" si="12"/>
        <v>0.67767999999999995</v>
      </c>
      <c r="I28" s="103">
        <v>22</v>
      </c>
      <c r="J28" s="104">
        <f t="shared" si="13"/>
        <v>0.4</v>
      </c>
      <c r="K28" s="105">
        <v>103</v>
      </c>
      <c r="L28" s="104">
        <f t="shared" si="14"/>
        <v>0.78029999999999999</v>
      </c>
      <c r="M28" s="106">
        <f t="shared" si="7"/>
        <v>125</v>
      </c>
      <c r="N28" s="107">
        <f t="shared" si="15"/>
        <v>0.66844000000000003</v>
      </c>
      <c r="O28" s="103">
        <v>16</v>
      </c>
      <c r="P28" s="104">
        <f t="shared" si="16"/>
        <v>0.25</v>
      </c>
      <c r="Q28" s="105">
        <v>120</v>
      </c>
      <c r="R28" s="104">
        <f t="shared" si="17"/>
        <v>0.8</v>
      </c>
      <c r="S28" s="106">
        <f t="shared" si="8"/>
        <v>136</v>
      </c>
      <c r="T28" s="107">
        <f t="shared" si="18"/>
        <v>0.63551000000000002</v>
      </c>
      <c r="U28" s="103">
        <v>25</v>
      </c>
      <c r="V28" s="104">
        <f t="shared" si="19"/>
        <v>0.21185999999999999</v>
      </c>
      <c r="W28" s="105">
        <v>179</v>
      </c>
      <c r="X28" s="104">
        <f t="shared" si="20"/>
        <v>0.88177000000000005</v>
      </c>
      <c r="Y28" s="106">
        <f t="shared" si="2"/>
        <v>204</v>
      </c>
      <c r="Z28" s="107">
        <f t="shared" si="21"/>
        <v>0.63551000000000002</v>
      </c>
      <c r="AA28" s="108">
        <f t="shared" si="22"/>
        <v>88</v>
      </c>
      <c r="AB28" s="104">
        <f t="shared" si="23"/>
        <v>0.30662</v>
      </c>
      <c r="AC28" s="106">
        <f t="shared" si="9"/>
        <v>459</v>
      </c>
      <c r="AD28" s="104">
        <f t="shared" si="24"/>
        <v>0.82552999999999999</v>
      </c>
      <c r="AE28" s="106">
        <f t="shared" si="5"/>
        <v>547</v>
      </c>
      <c r="AF28" s="107">
        <f t="shared" si="25"/>
        <v>0.64886999999999995</v>
      </c>
    </row>
    <row r="29" spans="1:32" x14ac:dyDescent="0.4">
      <c r="A29" s="340" t="s">
        <v>172</v>
      </c>
      <c r="B29" s="109" t="s">
        <v>70</v>
      </c>
      <c r="C29" s="110">
        <v>25</v>
      </c>
      <c r="D29" s="90">
        <f t="shared" si="10"/>
        <v>0.5</v>
      </c>
      <c r="E29" s="91">
        <v>43</v>
      </c>
      <c r="F29" s="90">
        <f t="shared" si="11"/>
        <v>0.60563</v>
      </c>
      <c r="G29" s="92">
        <f t="shared" si="6"/>
        <v>68</v>
      </c>
      <c r="H29" s="93">
        <f t="shared" si="12"/>
        <v>0.56198000000000004</v>
      </c>
      <c r="I29" s="89">
        <v>37</v>
      </c>
      <c r="J29" s="90">
        <f t="shared" si="13"/>
        <v>0.67271999999999998</v>
      </c>
      <c r="K29" s="91">
        <v>102</v>
      </c>
      <c r="L29" s="90">
        <f t="shared" si="14"/>
        <v>0.77271999999999996</v>
      </c>
      <c r="M29" s="92">
        <f t="shared" si="7"/>
        <v>139</v>
      </c>
      <c r="N29" s="93">
        <f t="shared" si="15"/>
        <v>0.74331000000000003</v>
      </c>
      <c r="O29" s="89">
        <v>43</v>
      </c>
      <c r="P29" s="90">
        <f t="shared" si="16"/>
        <v>0.67186999999999997</v>
      </c>
      <c r="Q29" s="91">
        <v>119</v>
      </c>
      <c r="R29" s="90">
        <f t="shared" si="17"/>
        <v>0.79332999999999998</v>
      </c>
      <c r="S29" s="92">
        <f t="shared" si="8"/>
        <v>162</v>
      </c>
      <c r="T29" s="93">
        <f t="shared" si="18"/>
        <v>0.75700000000000001</v>
      </c>
      <c r="U29" s="89">
        <v>98</v>
      </c>
      <c r="V29" s="90">
        <f t="shared" si="19"/>
        <v>0.83050000000000002</v>
      </c>
      <c r="W29" s="91">
        <v>186</v>
      </c>
      <c r="X29" s="90">
        <f t="shared" si="20"/>
        <v>0.91625000000000001</v>
      </c>
      <c r="Y29" s="92">
        <f t="shared" si="2"/>
        <v>284</v>
      </c>
      <c r="Z29" s="93">
        <f t="shared" si="21"/>
        <v>0.88473000000000002</v>
      </c>
      <c r="AA29" s="94">
        <f t="shared" si="22"/>
        <v>203</v>
      </c>
      <c r="AB29" s="90">
        <f t="shared" si="23"/>
        <v>0.70730999999999999</v>
      </c>
      <c r="AC29" s="92">
        <f t="shared" si="9"/>
        <v>450</v>
      </c>
      <c r="AD29" s="90">
        <f t="shared" si="24"/>
        <v>0.80935000000000001</v>
      </c>
      <c r="AE29" s="92">
        <f t="shared" si="5"/>
        <v>653</v>
      </c>
      <c r="AF29" s="93">
        <f t="shared" si="25"/>
        <v>0.77461000000000002</v>
      </c>
    </row>
    <row r="30" spans="1:32" x14ac:dyDescent="0.4">
      <c r="A30" s="340"/>
      <c r="B30" s="109" t="s">
        <v>173</v>
      </c>
      <c r="C30" s="111">
        <v>25</v>
      </c>
      <c r="D30" s="104">
        <f t="shared" si="10"/>
        <v>0.5</v>
      </c>
      <c r="E30" s="105">
        <v>28</v>
      </c>
      <c r="F30" s="104">
        <f t="shared" si="11"/>
        <v>0.39435999999999999</v>
      </c>
      <c r="G30" s="106">
        <f t="shared" si="6"/>
        <v>53</v>
      </c>
      <c r="H30" s="107">
        <f t="shared" si="12"/>
        <v>0.43801000000000001</v>
      </c>
      <c r="I30" s="103">
        <v>16</v>
      </c>
      <c r="J30" s="104">
        <f t="shared" si="13"/>
        <v>0.29089999999999999</v>
      </c>
      <c r="K30" s="105">
        <v>28</v>
      </c>
      <c r="L30" s="104">
        <f t="shared" si="14"/>
        <v>0.21212</v>
      </c>
      <c r="M30" s="106">
        <f t="shared" si="7"/>
        <v>44</v>
      </c>
      <c r="N30" s="107">
        <f t="shared" si="15"/>
        <v>0.23529</v>
      </c>
      <c r="O30" s="103">
        <v>19</v>
      </c>
      <c r="P30" s="104">
        <f t="shared" si="16"/>
        <v>0.29687000000000002</v>
      </c>
      <c r="Q30" s="105">
        <v>30</v>
      </c>
      <c r="R30" s="104">
        <f t="shared" si="17"/>
        <v>0.2</v>
      </c>
      <c r="S30" s="106">
        <f t="shared" si="8"/>
        <v>49</v>
      </c>
      <c r="T30" s="107">
        <f t="shared" si="18"/>
        <v>0.22897000000000001</v>
      </c>
      <c r="U30" s="103">
        <v>15</v>
      </c>
      <c r="V30" s="104">
        <f t="shared" si="19"/>
        <v>0.12711</v>
      </c>
      <c r="W30" s="105">
        <v>13</v>
      </c>
      <c r="X30" s="104">
        <f t="shared" si="20"/>
        <v>6.4030000000000004E-2</v>
      </c>
      <c r="Y30" s="106">
        <f t="shared" si="2"/>
        <v>28</v>
      </c>
      <c r="Z30" s="107">
        <f t="shared" si="21"/>
        <v>8.7220000000000006E-2</v>
      </c>
      <c r="AA30" s="108">
        <f t="shared" si="22"/>
        <v>75</v>
      </c>
      <c r="AB30" s="104">
        <f t="shared" si="23"/>
        <v>0.26132</v>
      </c>
      <c r="AC30" s="106">
        <f t="shared" si="9"/>
        <v>99</v>
      </c>
      <c r="AD30" s="104">
        <f t="shared" si="24"/>
        <v>0.17805000000000001</v>
      </c>
      <c r="AE30" s="106">
        <f t="shared" si="5"/>
        <v>174</v>
      </c>
      <c r="AF30" s="107">
        <f t="shared" si="25"/>
        <v>0.2064</v>
      </c>
    </row>
    <row r="31" spans="1:32" x14ac:dyDescent="0.4">
      <c r="A31" s="338" t="s">
        <v>34</v>
      </c>
      <c r="B31" s="109" t="s">
        <v>18</v>
      </c>
      <c r="C31" s="110">
        <v>1</v>
      </c>
      <c r="D31" s="90">
        <f t="shared" si="10"/>
        <v>0.02</v>
      </c>
      <c r="E31" s="91">
        <v>1</v>
      </c>
      <c r="F31" s="90">
        <f t="shared" si="11"/>
        <v>1.4080000000000001E-2</v>
      </c>
      <c r="G31" s="92">
        <f t="shared" si="6"/>
        <v>2</v>
      </c>
      <c r="H31" s="93">
        <f t="shared" si="12"/>
        <v>1.652E-2</v>
      </c>
      <c r="I31" s="89">
        <v>5</v>
      </c>
      <c r="J31" s="90">
        <f t="shared" si="13"/>
        <v>9.0899999999999995E-2</v>
      </c>
      <c r="K31" s="91">
        <v>3</v>
      </c>
      <c r="L31" s="90">
        <f t="shared" si="14"/>
        <v>2.2720000000000001E-2</v>
      </c>
      <c r="M31" s="92">
        <f t="shared" si="7"/>
        <v>8</v>
      </c>
      <c r="N31" s="93">
        <f t="shared" si="15"/>
        <v>4.2779999999999999E-2</v>
      </c>
      <c r="O31" s="89">
        <v>13</v>
      </c>
      <c r="P31" s="90">
        <f t="shared" si="16"/>
        <v>0.20311999999999999</v>
      </c>
      <c r="Q31" s="91">
        <v>2</v>
      </c>
      <c r="R31" s="90">
        <f t="shared" si="17"/>
        <v>1.333E-2</v>
      </c>
      <c r="S31" s="92">
        <f t="shared" si="8"/>
        <v>15</v>
      </c>
      <c r="T31" s="93">
        <f t="shared" si="18"/>
        <v>7.009E-2</v>
      </c>
      <c r="U31" s="89">
        <v>18</v>
      </c>
      <c r="V31" s="90">
        <f t="shared" si="19"/>
        <v>0.15254000000000001</v>
      </c>
      <c r="W31" s="91">
        <v>18</v>
      </c>
      <c r="X31" s="90">
        <f t="shared" si="20"/>
        <v>8.8660000000000003E-2</v>
      </c>
      <c r="Y31" s="92">
        <f t="shared" si="2"/>
        <v>36</v>
      </c>
      <c r="Z31" s="93">
        <f t="shared" si="21"/>
        <v>0.11214</v>
      </c>
      <c r="AA31" s="94">
        <f t="shared" si="22"/>
        <v>37</v>
      </c>
      <c r="AB31" s="90">
        <f t="shared" si="23"/>
        <v>0.12891</v>
      </c>
      <c r="AC31" s="92">
        <f t="shared" si="9"/>
        <v>24</v>
      </c>
      <c r="AD31" s="90">
        <f t="shared" si="24"/>
        <v>4.3159999999999997E-2</v>
      </c>
      <c r="AE31" s="92">
        <f t="shared" si="5"/>
        <v>61</v>
      </c>
      <c r="AF31" s="93">
        <f t="shared" si="25"/>
        <v>7.2359999999999994E-2</v>
      </c>
    </row>
    <row r="32" spans="1:32" x14ac:dyDescent="0.4">
      <c r="A32" s="338"/>
      <c r="B32" s="112" t="s">
        <v>19</v>
      </c>
      <c r="C32" s="113">
        <v>0</v>
      </c>
      <c r="D32" s="97">
        <f t="shared" si="10"/>
        <v>0</v>
      </c>
      <c r="E32" s="98">
        <v>0</v>
      </c>
      <c r="F32" s="97">
        <f t="shared" si="11"/>
        <v>0</v>
      </c>
      <c r="G32" s="99">
        <f t="shared" si="6"/>
        <v>0</v>
      </c>
      <c r="H32" s="100">
        <f t="shared" si="12"/>
        <v>0</v>
      </c>
      <c r="I32" s="96">
        <v>0</v>
      </c>
      <c r="J32" s="97">
        <f t="shared" si="13"/>
        <v>0</v>
      </c>
      <c r="K32" s="98">
        <v>0</v>
      </c>
      <c r="L32" s="97">
        <f t="shared" si="14"/>
        <v>0</v>
      </c>
      <c r="M32" s="99">
        <f t="shared" si="7"/>
        <v>0</v>
      </c>
      <c r="N32" s="100">
        <f t="shared" si="15"/>
        <v>0</v>
      </c>
      <c r="O32" s="96">
        <v>5</v>
      </c>
      <c r="P32" s="97">
        <f t="shared" si="16"/>
        <v>7.8119999999999995E-2</v>
      </c>
      <c r="Q32" s="98">
        <v>1</v>
      </c>
      <c r="R32" s="97">
        <f t="shared" si="17"/>
        <v>6.6600000000000001E-3</v>
      </c>
      <c r="S32" s="99">
        <f t="shared" si="8"/>
        <v>6</v>
      </c>
      <c r="T32" s="100">
        <f t="shared" si="18"/>
        <v>2.8029999999999999E-2</v>
      </c>
      <c r="U32" s="96">
        <v>8</v>
      </c>
      <c r="V32" s="97">
        <f t="shared" si="19"/>
        <v>6.7790000000000003E-2</v>
      </c>
      <c r="W32" s="98">
        <v>6</v>
      </c>
      <c r="X32" s="97">
        <f t="shared" si="20"/>
        <v>2.955E-2</v>
      </c>
      <c r="Y32" s="99">
        <f t="shared" si="2"/>
        <v>14</v>
      </c>
      <c r="Z32" s="100">
        <f t="shared" si="21"/>
        <v>4.3610000000000003E-2</v>
      </c>
      <c r="AA32" s="101">
        <f t="shared" si="22"/>
        <v>13</v>
      </c>
      <c r="AB32" s="97">
        <f t="shared" si="23"/>
        <v>4.5289999999999997E-2</v>
      </c>
      <c r="AC32" s="99">
        <f t="shared" si="9"/>
        <v>7</v>
      </c>
      <c r="AD32" s="97">
        <f t="shared" si="24"/>
        <v>1.2579999999999999E-2</v>
      </c>
      <c r="AE32" s="99">
        <f t="shared" si="5"/>
        <v>20</v>
      </c>
      <c r="AF32" s="100">
        <f t="shared" si="25"/>
        <v>2.3720000000000001E-2</v>
      </c>
    </row>
    <row r="33" spans="1:32" x14ac:dyDescent="0.4">
      <c r="A33" s="338"/>
      <c r="B33" s="109" t="s">
        <v>20</v>
      </c>
      <c r="C33" s="113">
        <v>0</v>
      </c>
      <c r="D33" s="97">
        <f t="shared" si="10"/>
        <v>0</v>
      </c>
      <c r="E33" s="98">
        <v>0</v>
      </c>
      <c r="F33" s="97">
        <f t="shared" si="11"/>
        <v>0</v>
      </c>
      <c r="G33" s="99">
        <f t="shared" si="6"/>
        <v>0</v>
      </c>
      <c r="H33" s="100">
        <f t="shared" si="12"/>
        <v>0</v>
      </c>
      <c r="I33" s="96">
        <v>0</v>
      </c>
      <c r="J33" s="97">
        <f t="shared" si="13"/>
        <v>0</v>
      </c>
      <c r="K33" s="98">
        <v>2</v>
      </c>
      <c r="L33" s="97">
        <f t="shared" si="14"/>
        <v>1.515E-2</v>
      </c>
      <c r="M33" s="99">
        <f t="shared" si="7"/>
        <v>2</v>
      </c>
      <c r="N33" s="100">
        <f t="shared" si="15"/>
        <v>1.069E-2</v>
      </c>
      <c r="O33" s="96">
        <v>1</v>
      </c>
      <c r="P33" s="97">
        <f t="shared" si="16"/>
        <v>1.562E-2</v>
      </c>
      <c r="Q33" s="98">
        <v>1</v>
      </c>
      <c r="R33" s="97">
        <f t="shared" si="17"/>
        <v>6.6600000000000001E-3</v>
      </c>
      <c r="S33" s="99">
        <f t="shared" si="8"/>
        <v>2</v>
      </c>
      <c r="T33" s="100">
        <f t="shared" si="18"/>
        <v>9.3399999999999993E-3</v>
      </c>
      <c r="U33" s="96">
        <v>1</v>
      </c>
      <c r="V33" s="97">
        <f t="shared" si="19"/>
        <v>8.4700000000000001E-3</v>
      </c>
      <c r="W33" s="98">
        <v>6</v>
      </c>
      <c r="X33" s="97">
        <f t="shared" si="20"/>
        <v>2.955E-2</v>
      </c>
      <c r="Y33" s="99">
        <f t="shared" si="2"/>
        <v>7</v>
      </c>
      <c r="Z33" s="100">
        <f t="shared" si="21"/>
        <v>2.18E-2</v>
      </c>
      <c r="AA33" s="101">
        <f t="shared" si="22"/>
        <v>2</v>
      </c>
      <c r="AB33" s="97">
        <f t="shared" si="23"/>
        <v>6.96E-3</v>
      </c>
      <c r="AC33" s="99">
        <f t="shared" si="9"/>
        <v>9</v>
      </c>
      <c r="AD33" s="97">
        <f t="shared" si="24"/>
        <v>1.618E-2</v>
      </c>
      <c r="AE33" s="99">
        <f t="shared" si="5"/>
        <v>11</v>
      </c>
      <c r="AF33" s="100">
        <f t="shared" si="25"/>
        <v>1.304E-2</v>
      </c>
    </row>
    <row r="34" spans="1:32" x14ac:dyDescent="0.4">
      <c r="A34" s="338"/>
      <c r="B34" s="109" t="s">
        <v>21</v>
      </c>
      <c r="C34" s="113">
        <v>2</v>
      </c>
      <c r="D34" s="97">
        <f t="shared" si="10"/>
        <v>0.04</v>
      </c>
      <c r="E34" s="98">
        <v>0</v>
      </c>
      <c r="F34" s="97">
        <f t="shared" si="11"/>
        <v>0</v>
      </c>
      <c r="G34" s="99">
        <f t="shared" si="6"/>
        <v>2</v>
      </c>
      <c r="H34" s="100">
        <f t="shared" si="12"/>
        <v>1.652E-2</v>
      </c>
      <c r="I34" s="96">
        <v>3</v>
      </c>
      <c r="J34" s="97">
        <f t="shared" si="13"/>
        <v>5.4539999999999998E-2</v>
      </c>
      <c r="K34" s="98">
        <v>1</v>
      </c>
      <c r="L34" s="97">
        <f t="shared" si="14"/>
        <v>7.5700000000000003E-3</v>
      </c>
      <c r="M34" s="99">
        <f t="shared" si="7"/>
        <v>4</v>
      </c>
      <c r="N34" s="100">
        <f t="shared" si="15"/>
        <v>2.1389999999999999E-2</v>
      </c>
      <c r="O34" s="96">
        <v>4</v>
      </c>
      <c r="P34" s="97">
        <f t="shared" si="16"/>
        <v>6.25E-2</v>
      </c>
      <c r="Q34" s="98">
        <v>2</v>
      </c>
      <c r="R34" s="97">
        <f t="shared" si="17"/>
        <v>1.333E-2</v>
      </c>
      <c r="S34" s="99">
        <f t="shared" si="8"/>
        <v>6</v>
      </c>
      <c r="T34" s="100">
        <f t="shared" si="18"/>
        <v>2.8029999999999999E-2</v>
      </c>
      <c r="U34" s="96">
        <v>4</v>
      </c>
      <c r="V34" s="97">
        <f t="shared" si="19"/>
        <v>3.3890000000000003E-2</v>
      </c>
      <c r="W34" s="98">
        <v>6</v>
      </c>
      <c r="X34" s="97">
        <f t="shared" si="20"/>
        <v>2.955E-2</v>
      </c>
      <c r="Y34" s="99">
        <f t="shared" si="2"/>
        <v>10</v>
      </c>
      <c r="Z34" s="100">
        <f t="shared" si="21"/>
        <v>3.1150000000000001E-2</v>
      </c>
      <c r="AA34" s="101">
        <f t="shared" si="22"/>
        <v>13</v>
      </c>
      <c r="AB34" s="97">
        <f t="shared" si="23"/>
        <v>4.5289999999999997E-2</v>
      </c>
      <c r="AC34" s="99">
        <f t="shared" si="9"/>
        <v>9</v>
      </c>
      <c r="AD34" s="97">
        <f t="shared" si="24"/>
        <v>1.618E-2</v>
      </c>
      <c r="AE34" s="99">
        <f t="shared" si="5"/>
        <v>22</v>
      </c>
      <c r="AF34" s="100">
        <f t="shared" si="25"/>
        <v>2.6089999999999999E-2</v>
      </c>
    </row>
    <row r="35" spans="1:32" x14ac:dyDescent="0.4">
      <c r="A35" s="338"/>
      <c r="B35" s="109" t="s">
        <v>22</v>
      </c>
      <c r="C35" s="113">
        <v>0</v>
      </c>
      <c r="D35" s="97">
        <f t="shared" si="10"/>
        <v>0</v>
      </c>
      <c r="E35" s="98">
        <v>1</v>
      </c>
      <c r="F35" s="97">
        <f t="shared" si="11"/>
        <v>1.4080000000000001E-2</v>
      </c>
      <c r="G35" s="99">
        <f>C35+E35</f>
        <v>1</v>
      </c>
      <c r="H35" s="100">
        <f t="shared" si="12"/>
        <v>8.26E-3</v>
      </c>
      <c r="I35" s="96">
        <v>0</v>
      </c>
      <c r="J35" s="97">
        <f t="shared" si="13"/>
        <v>0</v>
      </c>
      <c r="K35" s="98">
        <v>0</v>
      </c>
      <c r="L35" s="97">
        <f t="shared" si="14"/>
        <v>0</v>
      </c>
      <c r="M35" s="99">
        <f t="shared" si="7"/>
        <v>0</v>
      </c>
      <c r="N35" s="100">
        <f t="shared" si="15"/>
        <v>0</v>
      </c>
      <c r="O35" s="96">
        <v>0</v>
      </c>
      <c r="P35" s="97">
        <f t="shared" si="16"/>
        <v>0</v>
      </c>
      <c r="Q35" s="98">
        <v>0</v>
      </c>
      <c r="R35" s="97">
        <f t="shared" si="17"/>
        <v>0</v>
      </c>
      <c r="S35" s="99">
        <f t="shared" si="8"/>
        <v>0</v>
      </c>
      <c r="T35" s="100">
        <f t="shared" si="18"/>
        <v>0</v>
      </c>
      <c r="U35" s="96">
        <v>0</v>
      </c>
      <c r="V35" s="97">
        <f t="shared" si="19"/>
        <v>0</v>
      </c>
      <c r="W35" s="98">
        <v>0</v>
      </c>
      <c r="X35" s="97">
        <f t="shared" si="20"/>
        <v>0</v>
      </c>
      <c r="Y35" s="99">
        <f t="shared" si="2"/>
        <v>0</v>
      </c>
      <c r="Z35" s="100">
        <f t="shared" si="21"/>
        <v>0</v>
      </c>
      <c r="AA35" s="101">
        <f t="shared" si="22"/>
        <v>0</v>
      </c>
      <c r="AB35" s="97">
        <f t="shared" si="23"/>
        <v>0</v>
      </c>
      <c r="AC35" s="99">
        <f t="shared" si="9"/>
        <v>1</v>
      </c>
      <c r="AD35" s="97">
        <f t="shared" si="24"/>
        <v>1.7899999999999999E-3</v>
      </c>
      <c r="AE35" s="99">
        <f t="shared" si="5"/>
        <v>1</v>
      </c>
      <c r="AF35" s="100">
        <f t="shared" si="25"/>
        <v>1.1800000000000001E-3</v>
      </c>
    </row>
    <row r="36" spans="1:32" x14ac:dyDescent="0.4">
      <c r="A36" s="338"/>
      <c r="B36" s="109" t="s">
        <v>23</v>
      </c>
      <c r="C36" s="111">
        <v>1</v>
      </c>
      <c r="D36" s="104">
        <f t="shared" si="10"/>
        <v>0.02</v>
      </c>
      <c r="E36" s="105">
        <v>4</v>
      </c>
      <c r="F36" s="104">
        <f t="shared" si="11"/>
        <v>5.6329999999999998E-2</v>
      </c>
      <c r="G36" s="106">
        <f t="shared" si="6"/>
        <v>5</v>
      </c>
      <c r="H36" s="107">
        <f t="shared" si="12"/>
        <v>4.1320000000000003E-2</v>
      </c>
      <c r="I36" s="103">
        <v>1</v>
      </c>
      <c r="J36" s="104">
        <f t="shared" si="13"/>
        <v>1.8180000000000002E-2</v>
      </c>
      <c r="K36" s="105">
        <v>17</v>
      </c>
      <c r="L36" s="104">
        <f t="shared" si="14"/>
        <v>0.12878000000000001</v>
      </c>
      <c r="M36" s="106">
        <f t="shared" si="7"/>
        <v>18</v>
      </c>
      <c r="N36" s="107">
        <f t="shared" si="15"/>
        <v>9.6250000000000002E-2</v>
      </c>
      <c r="O36" s="103">
        <v>13</v>
      </c>
      <c r="P36" s="104">
        <f t="shared" si="16"/>
        <v>0.20311999999999999</v>
      </c>
      <c r="Q36" s="105">
        <v>27</v>
      </c>
      <c r="R36" s="104">
        <f t="shared" si="17"/>
        <v>0.18</v>
      </c>
      <c r="S36" s="106">
        <f t="shared" si="8"/>
        <v>40</v>
      </c>
      <c r="T36" s="107">
        <f t="shared" si="18"/>
        <v>0.18690999999999999</v>
      </c>
      <c r="U36" s="103">
        <v>29</v>
      </c>
      <c r="V36" s="104">
        <f t="shared" si="19"/>
        <v>0.24576000000000001</v>
      </c>
      <c r="W36" s="105">
        <v>52</v>
      </c>
      <c r="X36" s="104">
        <f t="shared" si="20"/>
        <v>0.25614999999999999</v>
      </c>
      <c r="Y36" s="106">
        <f t="shared" si="2"/>
        <v>81</v>
      </c>
      <c r="Z36" s="107">
        <f t="shared" si="21"/>
        <v>0.25233</v>
      </c>
      <c r="AA36" s="108">
        <f t="shared" si="22"/>
        <v>44</v>
      </c>
      <c r="AB36" s="104">
        <f t="shared" si="23"/>
        <v>0.15331</v>
      </c>
      <c r="AC36" s="106">
        <f t="shared" si="9"/>
        <v>100</v>
      </c>
      <c r="AD36" s="104">
        <f t="shared" si="24"/>
        <v>0.17985000000000001</v>
      </c>
      <c r="AE36" s="106">
        <f t="shared" si="5"/>
        <v>144</v>
      </c>
      <c r="AF36" s="107">
        <f t="shared" si="25"/>
        <v>0.17080999999999999</v>
      </c>
    </row>
    <row r="37" spans="1:32" x14ac:dyDescent="0.4">
      <c r="A37" s="334" t="s">
        <v>35</v>
      </c>
      <c r="B37" s="109" t="s">
        <v>24</v>
      </c>
      <c r="C37" s="110">
        <v>0</v>
      </c>
      <c r="D37" s="90">
        <f t="shared" si="10"/>
        <v>0</v>
      </c>
      <c r="E37" s="91">
        <v>0</v>
      </c>
      <c r="F37" s="90">
        <f t="shared" si="11"/>
        <v>0</v>
      </c>
      <c r="G37" s="92">
        <f t="shared" si="6"/>
        <v>0</v>
      </c>
      <c r="H37" s="93">
        <f t="shared" si="12"/>
        <v>0</v>
      </c>
      <c r="I37" s="89">
        <v>0</v>
      </c>
      <c r="J37" s="90">
        <f t="shared" si="13"/>
        <v>0</v>
      </c>
      <c r="K37" s="91">
        <v>0</v>
      </c>
      <c r="L37" s="90">
        <f t="shared" si="14"/>
        <v>0</v>
      </c>
      <c r="M37" s="92">
        <f t="shared" si="7"/>
        <v>0</v>
      </c>
      <c r="N37" s="93">
        <f t="shared" si="15"/>
        <v>0</v>
      </c>
      <c r="O37" s="89">
        <v>0</v>
      </c>
      <c r="P37" s="90">
        <f t="shared" si="16"/>
        <v>0</v>
      </c>
      <c r="Q37" s="91">
        <v>0</v>
      </c>
      <c r="R37" s="90">
        <f t="shared" si="17"/>
        <v>0</v>
      </c>
      <c r="S37" s="92">
        <f t="shared" si="8"/>
        <v>0</v>
      </c>
      <c r="T37" s="93">
        <f t="shared" si="18"/>
        <v>0</v>
      </c>
      <c r="U37" s="89">
        <v>0</v>
      </c>
      <c r="V37" s="90">
        <f t="shared" si="19"/>
        <v>0</v>
      </c>
      <c r="W37" s="91">
        <v>0</v>
      </c>
      <c r="X37" s="90">
        <f t="shared" si="20"/>
        <v>0</v>
      </c>
      <c r="Y37" s="92">
        <f t="shared" si="2"/>
        <v>0</v>
      </c>
      <c r="Z37" s="93">
        <f t="shared" si="21"/>
        <v>0</v>
      </c>
      <c r="AA37" s="94">
        <f t="shared" si="22"/>
        <v>0</v>
      </c>
      <c r="AB37" s="90">
        <f t="shared" si="23"/>
        <v>0</v>
      </c>
      <c r="AC37" s="92">
        <f t="shared" si="9"/>
        <v>0</v>
      </c>
      <c r="AD37" s="90">
        <f t="shared" si="24"/>
        <v>0</v>
      </c>
      <c r="AE37" s="92">
        <f t="shared" si="5"/>
        <v>0</v>
      </c>
      <c r="AF37" s="93">
        <f t="shared" si="25"/>
        <v>0</v>
      </c>
    </row>
    <row r="38" spans="1:32" x14ac:dyDescent="0.4">
      <c r="A38" s="341"/>
      <c r="B38" s="112" t="s">
        <v>162</v>
      </c>
      <c r="C38" s="113">
        <v>0</v>
      </c>
      <c r="D38" s="97">
        <f t="shared" si="10"/>
        <v>0</v>
      </c>
      <c r="E38" s="98">
        <v>0</v>
      </c>
      <c r="F38" s="97">
        <f t="shared" si="11"/>
        <v>0</v>
      </c>
      <c r="G38" s="99">
        <f t="shared" si="6"/>
        <v>0</v>
      </c>
      <c r="H38" s="100">
        <f t="shared" si="12"/>
        <v>0</v>
      </c>
      <c r="I38" s="96">
        <v>0</v>
      </c>
      <c r="J38" s="97">
        <f t="shared" si="13"/>
        <v>0</v>
      </c>
      <c r="K38" s="98">
        <v>0</v>
      </c>
      <c r="L38" s="97">
        <f t="shared" si="14"/>
        <v>0</v>
      </c>
      <c r="M38" s="99">
        <f t="shared" si="7"/>
        <v>0</v>
      </c>
      <c r="N38" s="100">
        <f t="shared" si="15"/>
        <v>0</v>
      </c>
      <c r="O38" s="96">
        <v>3</v>
      </c>
      <c r="P38" s="97">
        <f t="shared" si="16"/>
        <v>4.6870000000000002E-2</v>
      </c>
      <c r="Q38" s="98">
        <v>0</v>
      </c>
      <c r="R38" s="97">
        <f t="shared" si="17"/>
        <v>0</v>
      </c>
      <c r="S38" s="99">
        <f t="shared" si="8"/>
        <v>3</v>
      </c>
      <c r="T38" s="100">
        <f t="shared" si="18"/>
        <v>1.401E-2</v>
      </c>
      <c r="U38" s="96">
        <v>5</v>
      </c>
      <c r="V38" s="97">
        <f t="shared" si="19"/>
        <v>4.2369999999999998E-2</v>
      </c>
      <c r="W38" s="98">
        <v>1</v>
      </c>
      <c r="X38" s="97">
        <f t="shared" si="20"/>
        <v>4.9199999999999999E-3</v>
      </c>
      <c r="Y38" s="99">
        <f t="shared" si="2"/>
        <v>6</v>
      </c>
      <c r="Z38" s="100">
        <f t="shared" si="21"/>
        <v>1.8689999999999998E-2</v>
      </c>
      <c r="AA38" s="101">
        <f t="shared" si="22"/>
        <v>8</v>
      </c>
      <c r="AB38" s="97">
        <f t="shared" si="23"/>
        <v>2.7869999999999999E-2</v>
      </c>
      <c r="AC38" s="99">
        <f t="shared" si="9"/>
        <v>1</v>
      </c>
      <c r="AD38" s="97">
        <f t="shared" si="24"/>
        <v>1.7899999999999999E-3</v>
      </c>
      <c r="AE38" s="99">
        <f t="shared" si="5"/>
        <v>9</v>
      </c>
      <c r="AF38" s="100">
        <f t="shared" si="25"/>
        <v>1.0670000000000001E-2</v>
      </c>
    </row>
    <row r="39" spans="1:32" x14ac:dyDescent="0.4">
      <c r="A39" s="341"/>
      <c r="B39" s="112" t="s">
        <v>163</v>
      </c>
      <c r="C39" s="113">
        <v>0</v>
      </c>
      <c r="D39" s="97">
        <f t="shared" si="10"/>
        <v>0</v>
      </c>
      <c r="E39" s="98">
        <v>0</v>
      </c>
      <c r="F39" s="97">
        <f t="shared" si="11"/>
        <v>0</v>
      </c>
      <c r="G39" s="99">
        <f t="shared" si="6"/>
        <v>0</v>
      </c>
      <c r="H39" s="100">
        <f t="shared" si="12"/>
        <v>0</v>
      </c>
      <c r="I39" s="96">
        <v>1</v>
      </c>
      <c r="J39" s="97">
        <f t="shared" si="13"/>
        <v>1.8180000000000002E-2</v>
      </c>
      <c r="K39" s="98">
        <v>0</v>
      </c>
      <c r="L39" s="97">
        <f t="shared" si="14"/>
        <v>0</v>
      </c>
      <c r="M39" s="99">
        <f t="shared" si="7"/>
        <v>1</v>
      </c>
      <c r="N39" s="100">
        <f t="shared" si="15"/>
        <v>5.3400000000000001E-3</v>
      </c>
      <c r="O39" s="96">
        <v>3</v>
      </c>
      <c r="P39" s="97">
        <f t="shared" si="16"/>
        <v>4.6870000000000002E-2</v>
      </c>
      <c r="Q39" s="98">
        <v>3</v>
      </c>
      <c r="R39" s="97">
        <f t="shared" si="17"/>
        <v>0.02</v>
      </c>
      <c r="S39" s="99">
        <f t="shared" si="8"/>
        <v>6</v>
      </c>
      <c r="T39" s="100">
        <f t="shared" si="18"/>
        <v>2.8029999999999999E-2</v>
      </c>
      <c r="U39" s="96">
        <v>7</v>
      </c>
      <c r="V39" s="97">
        <f t="shared" si="19"/>
        <v>5.9319999999999998E-2</v>
      </c>
      <c r="W39" s="98">
        <v>21</v>
      </c>
      <c r="X39" s="97">
        <f t="shared" si="20"/>
        <v>0.10344</v>
      </c>
      <c r="Y39" s="99">
        <f t="shared" si="2"/>
        <v>28</v>
      </c>
      <c r="Z39" s="100">
        <f t="shared" si="21"/>
        <v>8.7220000000000006E-2</v>
      </c>
      <c r="AA39" s="101">
        <f t="shared" si="22"/>
        <v>11</v>
      </c>
      <c r="AB39" s="97">
        <f t="shared" si="23"/>
        <v>3.832E-2</v>
      </c>
      <c r="AC39" s="99">
        <f t="shared" si="9"/>
        <v>24</v>
      </c>
      <c r="AD39" s="97">
        <f t="shared" si="24"/>
        <v>4.3159999999999997E-2</v>
      </c>
      <c r="AE39" s="99">
        <f t="shared" si="5"/>
        <v>35</v>
      </c>
      <c r="AF39" s="100">
        <f t="shared" si="25"/>
        <v>4.1509999999999998E-2</v>
      </c>
    </row>
    <row r="40" spans="1:32" x14ac:dyDescent="0.4">
      <c r="A40" s="341"/>
      <c r="B40" s="112" t="s">
        <v>164</v>
      </c>
      <c r="C40" s="113">
        <v>0</v>
      </c>
      <c r="D40" s="97">
        <f t="shared" si="10"/>
        <v>0</v>
      </c>
      <c r="E40" s="98">
        <v>0</v>
      </c>
      <c r="F40" s="97">
        <f t="shared" si="11"/>
        <v>0</v>
      </c>
      <c r="G40" s="99">
        <f t="shared" si="6"/>
        <v>0</v>
      </c>
      <c r="H40" s="100">
        <f t="shared" si="12"/>
        <v>0</v>
      </c>
      <c r="I40" s="96">
        <v>0</v>
      </c>
      <c r="J40" s="97">
        <f t="shared" si="13"/>
        <v>0</v>
      </c>
      <c r="K40" s="98">
        <v>2</v>
      </c>
      <c r="L40" s="97">
        <f t="shared" si="14"/>
        <v>1.515E-2</v>
      </c>
      <c r="M40" s="99">
        <f t="shared" si="7"/>
        <v>2</v>
      </c>
      <c r="N40" s="100">
        <f t="shared" si="15"/>
        <v>1.069E-2</v>
      </c>
      <c r="O40" s="96">
        <v>1</v>
      </c>
      <c r="P40" s="97">
        <f t="shared" si="16"/>
        <v>1.562E-2</v>
      </c>
      <c r="Q40" s="98">
        <v>10</v>
      </c>
      <c r="R40" s="97">
        <f t="shared" si="17"/>
        <v>6.6659999999999997E-2</v>
      </c>
      <c r="S40" s="99">
        <f t="shared" si="8"/>
        <v>11</v>
      </c>
      <c r="T40" s="100">
        <f t="shared" si="18"/>
        <v>5.1400000000000001E-2</v>
      </c>
      <c r="U40" s="96">
        <v>19</v>
      </c>
      <c r="V40" s="97">
        <f t="shared" si="19"/>
        <v>0.16100999999999999</v>
      </c>
      <c r="W40" s="98">
        <v>26</v>
      </c>
      <c r="X40" s="97">
        <f t="shared" si="20"/>
        <v>0.12806999999999999</v>
      </c>
      <c r="Y40" s="99">
        <f t="shared" si="2"/>
        <v>45</v>
      </c>
      <c r="Z40" s="100">
        <f t="shared" si="21"/>
        <v>0.14018</v>
      </c>
      <c r="AA40" s="101">
        <f t="shared" si="22"/>
        <v>20</v>
      </c>
      <c r="AB40" s="97">
        <f t="shared" si="23"/>
        <v>6.9680000000000006E-2</v>
      </c>
      <c r="AC40" s="99">
        <f t="shared" si="9"/>
        <v>38</v>
      </c>
      <c r="AD40" s="97">
        <f t="shared" si="24"/>
        <v>6.8339999999999998E-2</v>
      </c>
      <c r="AE40" s="99">
        <f t="shared" si="5"/>
        <v>58</v>
      </c>
      <c r="AF40" s="100">
        <f t="shared" si="25"/>
        <v>6.88E-2</v>
      </c>
    </row>
    <row r="41" spans="1:32" x14ac:dyDescent="0.4">
      <c r="A41" s="341"/>
      <c r="B41" s="112" t="s">
        <v>28</v>
      </c>
      <c r="C41" s="111">
        <v>50</v>
      </c>
      <c r="D41" s="104">
        <f t="shared" si="10"/>
        <v>1</v>
      </c>
      <c r="E41" s="105">
        <v>71</v>
      </c>
      <c r="F41" s="104">
        <f t="shared" si="11"/>
        <v>1</v>
      </c>
      <c r="G41" s="106">
        <f t="shared" si="6"/>
        <v>121</v>
      </c>
      <c r="H41" s="107">
        <f t="shared" si="12"/>
        <v>1</v>
      </c>
      <c r="I41" s="103">
        <v>54</v>
      </c>
      <c r="J41" s="104">
        <f t="shared" si="13"/>
        <v>0.98180999999999996</v>
      </c>
      <c r="K41" s="105">
        <v>130</v>
      </c>
      <c r="L41" s="104">
        <f t="shared" si="14"/>
        <v>0.98484000000000005</v>
      </c>
      <c r="M41" s="106">
        <f t="shared" si="7"/>
        <v>184</v>
      </c>
      <c r="N41" s="107">
        <f t="shared" si="15"/>
        <v>0.98394999999999999</v>
      </c>
      <c r="O41" s="103">
        <v>57</v>
      </c>
      <c r="P41" s="104">
        <f t="shared" si="16"/>
        <v>0.89061999999999997</v>
      </c>
      <c r="Q41" s="105">
        <v>137</v>
      </c>
      <c r="R41" s="104">
        <f t="shared" si="17"/>
        <v>0.91332999999999998</v>
      </c>
      <c r="S41" s="106">
        <f t="shared" si="8"/>
        <v>194</v>
      </c>
      <c r="T41" s="107">
        <f t="shared" si="18"/>
        <v>0.90654000000000001</v>
      </c>
      <c r="U41" s="103">
        <v>87</v>
      </c>
      <c r="V41" s="104">
        <f t="shared" si="19"/>
        <v>0.73728000000000005</v>
      </c>
      <c r="W41" s="105">
        <v>155</v>
      </c>
      <c r="X41" s="104">
        <f t="shared" si="20"/>
        <v>0.76354</v>
      </c>
      <c r="Y41" s="106">
        <f t="shared" si="2"/>
        <v>242</v>
      </c>
      <c r="Z41" s="107">
        <f t="shared" si="21"/>
        <v>0.75388999999999995</v>
      </c>
      <c r="AA41" s="108">
        <f t="shared" si="22"/>
        <v>248</v>
      </c>
      <c r="AB41" s="104">
        <f t="shared" si="23"/>
        <v>0.86411000000000004</v>
      </c>
      <c r="AC41" s="106">
        <f t="shared" si="9"/>
        <v>493</v>
      </c>
      <c r="AD41" s="104">
        <f t="shared" si="24"/>
        <v>0.88668999999999998</v>
      </c>
      <c r="AE41" s="106">
        <f t="shared" si="5"/>
        <v>741</v>
      </c>
      <c r="AF41" s="107">
        <f t="shared" si="25"/>
        <v>0.879</v>
      </c>
    </row>
    <row r="42" spans="1:32" x14ac:dyDescent="0.4">
      <c r="A42" s="338" t="s">
        <v>36</v>
      </c>
      <c r="B42" s="112" t="s">
        <v>51</v>
      </c>
      <c r="C42" s="110">
        <v>20</v>
      </c>
      <c r="D42" s="90">
        <f t="shared" si="10"/>
        <v>0.4</v>
      </c>
      <c r="E42" s="91">
        <v>23</v>
      </c>
      <c r="F42" s="90">
        <f t="shared" si="11"/>
        <v>0.32394000000000001</v>
      </c>
      <c r="G42" s="92">
        <f t="shared" si="6"/>
        <v>43</v>
      </c>
      <c r="H42" s="93">
        <f t="shared" si="12"/>
        <v>0.35537000000000002</v>
      </c>
      <c r="I42" s="89">
        <v>12</v>
      </c>
      <c r="J42" s="90">
        <f t="shared" si="13"/>
        <v>0.21818000000000001</v>
      </c>
      <c r="K42" s="91">
        <v>52</v>
      </c>
      <c r="L42" s="90">
        <f t="shared" si="14"/>
        <v>0.39393</v>
      </c>
      <c r="M42" s="92">
        <f t="shared" si="7"/>
        <v>64</v>
      </c>
      <c r="N42" s="93">
        <f t="shared" si="15"/>
        <v>0.34223999999999999</v>
      </c>
      <c r="O42" s="89">
        <v>27</v>
      </c>
      <c r="P42" s="90">
        <f t="shared" si="16"/>
        <v>0.42187000000000002</v>
      </c>
      <c r="Q42" s="91">
        <v>53</v>
      </c>
      <c r="R42" s="90">
        <f t="shared" si="17"/>
        <v>0.35332999999999998</v>
      </c>
      <c r="S42" s="92">
        <f t="shared" si="8"/>
        <v>80</v>
      </c>
      <c r="T42" s="93">
        <f t="shared" si="18"/>
        <v>0.37383</v>
      </c>
      <c r="U42" s="89">
        <v>40</v>
      </c>
      <c r="V42" s="90">
        <f t="shared" si="19"/>
        <v>0.33898</v>
      </c>
      <c r="W42" s="91">
        <v>77</v>
      </c>
      <c r="X42" s="90">
        <f t="shared" si="20"/>
        <v>0.37930999999999998</v>
      </c>
      <c r="Y42" s="92">
        <f t="shared" si="2"/>
        <v>117</v>
      </c>
      <c r="Z42" s="93">
        <f t="shared" si="21"/>
        <v>0.36448000000000003</v>
      </c>
      <c r="AA42" s="94">
        <f t="shared" si="22"/>
        <v>99</v>
      </c>
      <c r="AB42" s="90">
        <f t="shared" si="23"/>
        <v>0.34494000000000002</v>
      </c>
      <c r="AC42" s="92">
        <f t="shared" si="9"/>
        <v>205</v>
      </c>
      <c r="AD42" s="90">
        <f t="shared" si="24"/>
        <v>0.36870000000000003</v>
      </c>
      <c r="AE42" s="92">
        <f t="shared" si="5"/>
        <v>304</v>
      </c>
      <c r="AF42" s="93">
        <f t="shared" si="25"/>
        <v>0.36060999999999999</v>
      </c>
    </row>
    <row r="43" spans="1:32" x14ac:dyDescent="0.4">
      <c r="A43" s="338"/>
      <c r="B43" s="112" t="s">
        <v>52</v>
      </c>
      <c r="C43" s="113">
        <v>30</v>
      </c>
      <c r="D43" s="97">
        <f t="shared" si="10"/>
        <v>0.6</v>
      </c>
      <c r="E43" s="98">
        <v>48</v>
      </c>
      <c r="F43" s="97">
        <f t="shared" si="11"/>
        <v>0.67605000000000004</v>
      </c>
      <c r="G43" s="99">
        <f t="shared" si="6"/>
        <v>78</v>
      </c>
      <c r="H43" s="100">
        <f t="shared" si="12"/>
        <v>0.64461999999999997</v>
      </c>
      <c r="I43" s="96">
        <v>43</v>
      </c>
      <c r="J43" s="97">
        <f t="shared" si="13"/>
        <v>0.78181</v>
      </c>
      <c r="K43" s="98">
        <v>80</v>
      </c>
      <c r="L43" s="97">
        <f t="shared" si="14"/>
        <v>0.60606000000000004</v>
      </c>
      <c r="M43" s="99">
        <f t="shared" si="7"/>
        <v>123</v>
      </c>
      <c r="N43" s="100">
        <f t="shared" si="15"/>
        <v>0.65774999999999995</v>
      </c>
      <c r="O43" s="96">
        <v>37</v>
      </c>
      <c r="P43" s="97">
        <f t="shared" si="16"/>
        <v>0.57811999999999997</v>
      </c>
      <c r="Q43" s="98">
        <v>97</v>
      </c>
      <c r="R43" s="97">
        <f t="shared" si="17"/>
        <v>0.64666000000000001</v>
      </c>
      <c r="S43" s="99">
        <f t="shared" si="8"/>
        <v>134</v>
      </c>
      <c r="T43" s="100">
        <f t="shared" si="18"/>
        <v>0.62616000000000005</v>
      </c>
      <c r="U43" s="96">
        <v>78</v>
      </c>
      <c r="V43" s="97">
        <f t="shared" si="19"/>
        <v>0.66100999999999999</v>
      </c>
      <c r="W43" s="98">
        <v>125</v>
      </c>
      <c r="X43" s="97">
        <f t="shared" si="20"/>
        <v>0.61575999999999997</v>
      </c>
      <c r="Y43" s="99">
        <f t="shared" si="2"/>
        <v>203</v>
      </c>
      <c r="Z43" s="100">
        <f t="shared" si="21"/>
        <v>0.63239000000000001</v>
      </c>
      <c r="AA43" s="101">
        <f t="shared" si="22"/>
        <v>188</v>
      </c>
      <c r="AB43" s="97">
        <f t="shared" si="23"/>
        <v>0.65505000000000002</v>
      </c>
      <c r="AC43" s="99">
        <f t="shared" si="9"/>
        <v>350</v>
      </c>
      <c r="AD43" s="97">
        <f t="shared" si="24"/>
        <v>0.62948999999999999</v>
      </c>
      <c r="AE43" s="99">
        <f t="shared" si="5"/>
        <v>538</v>
      </c>
      <c r="AF43" s="100">
        <f t="shared" si="25"/>
        <v>0.63819000000000004</v>
      </c>
    </row>
    <row r="44" spans="1:32" x14ac:dyDescent="0.4">
      <c r="A44" s="338"/>
      <c r="B44" s="112" t="s">
        <v>53</v>
      </c>
      <c r="C44" s="113">
        <v>23</v>
      </c>
      <c r="D44" s="97">
        <f t="shared" si="10"/>
        <v>0.46</v>
      </c>
      <c r="E44" s="98">
        <v>37</v>
      </c>
      <c r="F44" s="97">
        <f t="shared" si="11"/>
        <v>0.52112000000000003</v>
      </c>
      <c r="G44" s="99">
        <f t="shared" si="6"/>
        <v>60</v>
      </c>
      <c r="H44" s="100">
        <f t="shared" si="12"/>
        <v>0.49586000000000002</v>
      </c>
      <c r="I44" s="96">
        <v>13</v>
      </c>
      <c r="J44" s="97">
        <f t="shared" si="13"/>
        <v>0.23635999999999999</v>
      </c>
      <c r="K44" s="98">
        <v>69</v>
      </c>
      <c r="L44" s="97">
        <f t="shared" si="14"/>
        <v>0.52271999999999996</v>
      </c>
      <c r="M44" s="99">
        <f t="shared" si="7"/>
        <v>82</v>
      </c>
      <c r="N44" s="100">
        <f t="shared" si="15"/>
        <v>0.4385</v>
      </c>
      <c r="O44" s="96">
        <v>24</v>
      </c>
      <c r="P44" s="97">
        <f t="shared" si="16"/>
        <v>0.375</v>
      </c>
      <c r="Q44" s="98">
        <v>49</v>
      </c>
      <c r="R44" s="97">
        <f t="shared" si="17"/>
        <v>0.32666000000000001</v>
      </c>
      <c r="S44" s="99">
        <f t="shared" si="8"/>
        <v>73</v>
      </c>
      <c r="T44" s="100">
        <f t="shared" si="18"/>
        <v>0.34111999999999998</v>
      </c>
      <c r="U44" s="96">
        <v>25</v>
      </c>
      <c r="V44" s="97">
        <f t="shared" si="19"/>
        <v>0.21185999999999999</v>
      </c>
      <c r="W44" s="98">
        <v>63</v>
      </c>
      <c r="X44" s="97">
        <f t="shared" si="20"/>
        <v>0.31034</v>
      </c>
      <c r="Y44" s="99">
        <f t="shared" si="2"/>
        <v>88</v>
      </c>
      <c r="Z44" s="100">
        <f t="shared" si="21"/>
        <v>0.27413999999999999</v>
      </c>
      <c r="AA44" s="101">
        <f t="shared" si="22"/>
        <v>85</v>
      </c>
      <c r="AB44" s="97">
        <f t="shared" si="23"/>
        <v>0.29615999999999998</v>
      </c>
      <c r="AC44" s="99">
        <f t="shared" si="9"/>
        <v>218</v>
      </c>
      <c r="AD44" s="97">
        <f t="shared" si="24"/>
        <v>0.39207999999999998</v>
      </c>
      <c r="AE44" s="99">
        <f t="shared" si="5"/>
        <v>303</v>
      </c>
      <c r="AF44" s="100">
        <f t="shared" si="25"/>
        <v>0.35943000000000003</v>
      </c>
    </row>
    <row r="45" spans="1:32" x14ac:dyDescent="0.4">
      <c r="A45" s="338"/>
      <c r="B45" s="112" t="s">
        <v>54</v>
      </c>
      <c r="C45" s="113">
        <v>23</v>
      </c>
      <c r="D45" s="97">
        <f t="shared" si="10"/>
        <v>0.46</v>
      </c>
      <c r="E45" s="98">
        <v>28</v>
      </c>
      <c r="F45" s="97">
        <f t="shared" si="11"/>
        <v>0.39435999999999999</v>
      </c>
      <c r="G45" s="99">
        <f t="shared" si="6"/>
        <v>51</v>
      </c>
      <c r="H45" s="100">
        <f t="shared" si="12"/>
        <v>0.42148000000000002</v>
      </c>
      <c r="I45" s="96">
        <v>32</v>
      </c>
      <c r="J45" s="97">
        <f t="shared" si="13"/>
        <v>0.58181000000000005</v>
      </c>
      <c r="K45" s="98">
        <v>52</v>
      </c>
      <c r="L45" s="97">
        <f t="shared" si="14"/>
        <v>0.39393</v>
      </c>
      <c r="M45" s="99">
        <f t="shared" si="7"/>
        <v>84</v>
      </c>
      <c r="N45" s="100">
        <f t="shared" si="15"/>
        <v>0.44918999999999998</v>
      </c>
      <c r="O45" s="96">
        <v>27</v>
      </c>
      <c r="P45" s="97">
        <f t="shared" si="16"/>
        <v>0.42187000000000002</v>
      </c>
      <c r="Q45" s="98">
        <v>71</v>
      </c>
      <c r="R45" s="97">
        <f t="shared" si="17"/>
        <v>0.47332999999999997</v>
      </c>
      <c r="S45" s="99">
        <f t="shared" si="8"/>
        <v>98</v>
      </c>
      <c r="T45" s="100">
        <f t="shared" si="18"/>
        <v>0.45794000000000001</v>
      </c>
      <c r="U45" s="96">
        <v>56</v>
      </c>
      <c r="V45" s="97">
        <f t="shared" si="19"/>
        <v>0.47456999999999999</v>
      </c>
      <c r="W45" s="98">
        <v>93</v>
      </c>
      <c r="X45" s="97">
        <f t="shared" si="20"/>
        <v>0.45812000000000003</v>
      </c>
      <c r="Y45" s="99">
        <f t="shared" si="2"/>
        <v>149</v>
      </c>
      <c r="Z45" s="100">
        <f t="shared" si="21"/>
        <v>0.46417000000000003</v>
      </c>
      <c r="AA45" s="101">
        <f t="shared" si="22"/>
        <v>138</v>
      </c>
      <c r="AB45" s="97">
        <f t="shared" si="23"/>
        <v>0.48082999999999998</v>
      </c>
      <c r="AC45" s="99">
        <f t="shared" si="9"/>
        <v>244</v>
      </c>
      <c r="AD45" s="97">
        <f t="shared" si="24"/>
        <v>0.43884000000000001</v>
      </c>
      <c r="AE45" s="99">
        <f t="shared" si="5"/>
        <v>382</v>
      </c>
      <c r="AF45" s="100">
        <f t="shared" si="25"/>
        <v>0.45313999999999999</v>
      </c>
    </row>
    <row r="46" spans="1:32" x14ac:dyDescent="0.4">
      <c r="A46" s="338"/>
      <c r="B46" s="112" t="s">
        <v>55</v>
      </c>
      <c r="C46" s="111">
        <v>4</v>
      </c>
      <c r="D46" s="104">
        <f t="shared" si="10"/>
        <v>0.08</v>
      </c>
      <c r="E46" s="105">
        <v>6</v>
      </c>
      <c r="F46" s="104">
        <f t="shared" si="11"/>
        <v>8.4500000000000006E-2</v>
      </c>
      <c r="G46" s="106">
        <f t="shared" si="6"/>
        <v>10</v>
      </c>
      <c r="H46" s="107">
        <f>ROUNDDOWN(G46/$G$14,5)</f>
        <v>8.2640000000000005E-2</v>
      </c>
      <c r="I46" s="103">
        <v>10</v>
      </c>
      <c r="J46" s="104">
        <f t="shared" si="13"/>
        <v>0.18181</v>
      </c>
      <c r="K46" s="105">
        <v>11</v>
      </c>
      <c r="L46" s="104">
        <f t="shared" si="14"/>
        <v>8.3330000000000001E-2</v>
      </c>
      <c r="M46" s="106">
        <f t="shared" si="7"/>
        <v>21</v>
      </c>
      <c r="N46" s="107">
        <f t="shared" si="15"/>
        <v>0.11229</v>
      </c>
      <c r="O46" s="103">
        <v>13</v>
      </c>
      <c r="P46" s="104">
        <f t="shared" si="16"/>
        <v>0.20311999999999999</v>
      </c>
      <c r="Q46" s="105">
        <v>30</v>
      </c>
      <c r="R46" s="104">
        <f t="shared" si="17"/>
        <v>0.2</v>
      </c>
      <c r="S46" s="106">
        <f t="shared" si="8"/>
        <v>43</v>
      </c>
      <c r="T46" s="107">
        <f t="shared" si="18"/>
        <v>0.20093</v>
      </c>
      <c r="U46" s="103">
        <v>37</v>
      </c>
      <c r="V46" s="104">
        <f t="shared" si="19"/>
        <v>0.31355</v>
      </c>
      <c r="W46" s="105">
        <v>47</v>
      </c>
      <c r="X46" s="104">
        <f t="shared" si="20"/>
        <v>0.23152</v>
      </c>
      <c r="Y46" s="106">
        <f t="shared" si="2"/>
        <v>84</v>
      </c>
      <c r="Z46" s="107">
        <f t="shared" si="21"/>
        <v>0.26168000000000002</v>
      </c>
      <c r="AA46" s="108">
        <f t="shared" si="22"/>
        <v>64</v>
      </c>
      <c r="AB46" s="104">
        <f t="shared" si="23"/>
        <v>0.22298999999999999</v>
      </c>
      <c r="AC46" s="106">
        <f t="shared" si="9"/>
        <v>94</v>
      </c>
      <c r="AD46" s="104">
        <f t="shared" si="24"/>
        <v>0.16905999999999999</v>
      </c>
      <c r="AE46" s="106">
        <f t="shared" si="5"/>
        <v>158</v>
      </c>
      <c r="AF46" s="107">
        <f t="shared" si="25"/>
        <v>0.18742</v>
      </c>
    </row>
    <row r="47" spans="1:32" x14ac:dyDescent="0.4">
      <c r="A47" s="338" t="s">
        <v>50</v>
      </c>
      <c r="B47" s="109" t="s">
        <v>37</v>
      </c>
      <c r="C47" s="110">
        <v>3</v>
      </c>
      <c r="D47" s="90">
        <f t="shared" si="10"/>
        <v>0.06</v>
      </c>
      <c r="E47" s="91">
        <v>5</v>
      </c>
      <c r="F47" s="90">
        <f t="shared" si="11"/>
        <v>7.0419999999999996E-2</v>
      </c>
      <c r="G47" s="92">
        <f t="shared" si="6"/>
        <v>8</v>
      </c>
      <c r="H47" s="93">
        <f t="shared" si="12"/>
        <v>6.6110000000000002E-2</v>
      </c>
      <c r="I47" s="89">
        <v>0</v>
      </c>
      <c r="J47" s="90">
        <f t="shared" si="13"/>
        <v>0</v>
      </c>
      <c r="K47" s="91">
        <v>13</v>
      </c>
      <c r="L47" s="90">
        <f t="shared" si="14"/>
        <v>9.8479999999999998E-2</v>
      </c>
      <c r="M47" s="92">
        <f t="shared" si="7"/>
        <v>13</v>
      </c>
      <c r="N47" s="93">
        <f t="shared" si="15"/>
        <v>6.9510000000000002E-2</v>
      </c>
      <c r="O47" s="89">
        <v>3</v>
      </c>
      <c r="P47" s="90">
        <f t="shared" si="16"/>
        <v>4.6870000000000002E-2</v>
      </c>
      <c r="Q47" s="91">
        <v>7</v>
      </c>
      <c r="R47" s="90">
        <f t="shared" si="17"/>
        <v>4.666E-2</v>
      </c>
      <c r="S47" s="92">
        <f t="shared" si="8"/>
        <v>10</v>
      </c>
      <c r="T47" s="93">
        <f t="shared" si="18"/>
        <v>4.6719999999999998E-2</v>
      </c>
      <c r="U47" s="89">
        <v>6</v>
      </c>
      <c r="V47" s="90">
        <f t="shared" si="19"/>
        <v>5.0840000000000003E-2</v>
      </c>
      <c r="W47" s="91">
        <v>13</v>
      </c>
      <c r="X47" s="90">
        <f t="shared" si="20"/>
        <v>6.4030000000000004E-2</v>
      </c>
      <c r="Y47" s="92">
        <f t="shared" si="2"/>
        <v>19</v>
      </c>
      <c r="Z47" s="93">
        <f t="shared" si="21"/>
        <v>5.919E-2</v>
      </c>
      <c r="AA47" s="94">
        <f t="shared" si="22"/>
        <v>12</v>
      </c>
      <c r="AB47" s="90">
        <f t="shared" si="23"/>
        <v>4.181E-2</v>
      </c>
      <c r="AC47" s="92">
        <f t="shared" si="9"/>
        <v>38</v>
      </c>
      <c r="AD47" s="90">
        <f t="shared" si="24"/>
        <v>6.8339999999999998E-2</v>
      </c>
      <c r="AE47" s="92">
        <f t="shared" si="5"/>
        <v>50</v>
      </c>
      <c r="AF47" s="93">
        <f t="shared" si="25"/>
        <v>5.9310000000000002E-2</v>
      </c>
    </row>
    <row r="48" spans="1:32" x14ac:dyDescent="0.4">
      <c r="A48" s="338"/>
      <c r="B48" s="109" t="s">
        <v>38</v>
      </c>
      <c r="C48" s="113">
        <v>10</v>
      </c>
      <c r="D48" s="97">
        <f t="shared" si="10"/>
        <v>0.2</v>
      </c>
      <c r="E48" s="98">
        <v>23</v>
      </c>
      <c r="F48" s="97">
        <f t="shared" si="11"/>
        <v>0.32394000000000001</v>
      </c>
      <c r="G48" s="99">
        <f t="shared" si="6"/>
        <v>33</v>
      </c>
      <c r="H48" s="100">
        <f t="shared" si="12"/>
        <v>0.27272000000000002</v>
      </c>
      <c r="I48" s="96">
        <v>10</v>
      </c>
      <c r="J48" s="97">
        <f t="shared" si="13"/>
        <v>0.18181</v>
      </c>
      <c r="K48" s="98">
        <v>40</v>
      </c>
      <c r="L48" s="97">
        <f t="shared" si="14"/>
        <v>0.30303000000000002</v>
      </c>
      <c r="M48" s="99">
        <f t="shared" si="7"/>
        <v>50</v>
      </c>
      <c r="N48" s="100">
        <f t="shared" si="15"/>
        <v>0.26737</v>
      </c>
      <c r="O48" s="96">
        <v>11</v>
      </c>
      <c r="P48" s="97">
        <f t="shared" si="16"/>
        <v>0.17186999999999999</v>
      </c>
      <c r="Q48" s="98">
        <v>29</v>
      </c>
      <c r="R48" s="97">
        <f t="shared" si="17"/>
        <v>0.19333</v>
      </c>
      <c r="S48" s="99">
        <f t="shared" si="8"/>
        <v>40</v>
      </c>
      <c r="T48" s="100">
        <f t="shared" si="18"/>
        <v>0.18690999999999999</v>
      </c>
      <c r="U48" s="96">
        <v>12</v>
      </c>
      <c r="V48" s="97">
        <f t="shared" si="19"/>
        <v>0.10169</v>
      </c>
      <c r="W48" s="98">
        <v>31</v>
      </c>
      <c r="X48" s="97">
        <f t="shared" si="20"/>
        <v>0.1527</v>
      </c>
      <c r="Y48" s="99">
        <f t="shared" si="2"/>
        <v>43</v>
      </c>
      <c r="Z48" s="100">
        <f t="shared" si="21"/>
        <v>0.13395000000000001</v>
      </c>
      <c r="AA48" s="101">
        <f t="shared" si="22"/>
        <v>43</v>
      </c>
      <c r="AB48" s="97">
        <f t="shared" si="23"/>
        <v>0.14982000000000001</v>
      </c>
      <c r="AC48" s="99">
        <f t="shared" si="9"/>
        <v>123</v>
      </c>
      <c r="AD48" s="97">
        <f t="shared" si="24"/>
        <v>0.22122</v>
      </c>
      <c r="AE48" s="99">
        <f t="shared" si="5"/>
        <v>166</v>
      </c>
      <c r="AF48" s="100">
        <f t="shared" si="25"/>
        <v>0.19691</v>
      </c>
    </row>
    <row r="49" spans="1:32" ht="56.25" x14ac:dyDescent="0.4">
      <c r="A49" s="338"/>
      <c r="B49" s="114" t="s">
        <v>39</v>
      </c>
      <c r="C49" s="113">
        <v>8</v>
      </c>
      <c r="D49" s="97">
        <f t="shared" si="10"/>
        <v>0.16</v>
      </c>
      <c r="E49" s="98">
        <v>17</v>
      </c>
      <c r="F49" s="97">
        <f t="shared" si="11"/>
        <v>0.23943</v>
      </c>
      <c r="G49" s="99">
        <f t="shared" si="6"/>
        <v>25</v>
      </c>
      <c r="H49" s="100">
        <f t="shared" si="12"/>
        <v>0.20660999999999999</v>
      </c>
      <c r="I49" s="96">
        <v>5</v>
      </c>
      <c r="J49" s="97">
        <f t="shared" si="13"/>
        <v>9.0899999999999995E-2</v>
      </c>
      <c r="K49" s="98">
        <v>24</v>
      </c>
      <c r="L49" s="97">
        <f t="shared" si="14"/>
        <v>0.18181</v>
      </c>
      <c r="M49" s="99">
        <f t="shared" si="7"/>
        <v>29</v>
      </c>
      <c r="N49" s="100">
        <f t="shared" si="15"/>
        <v>0.15508</v>
      </c>
      <c r="O49" s="96">
        <v>3</v>
      </c>
      <c r="P49" s="97">
        <f t="shared" si="16"/>
        <v>4.6870000000000002E-2</v>
      </c>
      <c r="Q49" s="98">
        <v>16</v>
      </c>
      <c r="R49" s="97">
        <f t="shared" si="17"/>
        <v>0.10666</v>
      </c>
      <c r="S49" s="99">
        <f t="shared" si="8"/>
        <v>19</v>
      </c>
      <c r="T49" s="100">
        <f t="shared" si="18"/>
        <v>8.8779999999999998E-2</v>
      </c>
      <c r="U49" s="96">
        <v>3</v>
      </c>
      <c r="V49" s="97">
        <f t="shared" si="19"/>
        <v>2.5420000000000002E-2</v>
      </c>
      <c r="W49" s="98">
        <v>11</v>
      </c>
      <c r="X49" s="97">
        <f t="shared" si="20"/>
        <v>5.4179999999999999E-2</v>
      </c>
      <c r="Y49" s="99">
        <f t="shared" si="2"/>
        <v>14</v>
      </c>
      <c r="Z49" s="100">
        <f t="shared" si="21"/>
        <v>4.3610000000000003E-2</v>
      </c>
      <c r="AA49" s="101">
        <f t="shared" si="22"/>
        <v>19</v>
      </c>
      <c r="AB49" s="97">
        <f t="shared" si="23"/>
        <v>6.6199999999999995E-2</v>
      </c>
      <c r="AC49" s="99">
        <f t="shared" si="9"/>
        <v>68</v>
      </c>
      <c r="AD49" s="97">
        <f t="shared" si="24"/>
        <v>0.12230000000000001</v>
      </c>
      <c r="AE49" s="99">
        <f t="shared" si="5"/>
        <v>87</v>
      </c>
      <c r="AF49" s="100">
        <f t="shared" si="25"/>
        <v>0.1032</v>
      </c>
    </row>
    <row r="50" spans="1:32" x14ac:dyDescent="0.4">
      <c r="A50" s="338"/>
      <c r="B50" s="112" t="s">
        <v>40</v>
      </c>
      <c r="C50" s="113">
        <v>1</v>
      </c>
      <c r="D50" s="97">
        <f t="shared" si="10"/>
        <v>0.02</v>
      </c>
      <c r="E50" s="98">
        <v>0</v>
      </c>
      <c r="F50" s="97">
        <f t="shared" si="11"/>
        <v>0</v>
      </c>
      <c r="G50" s="99">
        <f t="shared" si="6"/>
        <v>1</v>
      </c>
      <c r="H50" s="100">
        <f t="shared" si="12"/>
        <v>8.26E-3</v>
      </c>
      <c r="I50" s="96">
        <v>2</v>
      </c>
      <c r="J50" s="97">
        <f t="shared" si="13"/>
        <v>3.6360000000000003E-2</v>
      </c>
      <c r="K50" s="98">
        <v>2</v>
      </c>
      <c r="L50" s="97">
        <f t="shared" si="14"/>
        <v>1.515E-2</v>
      </c>
      <c r="M50" s="99">
        <f t="shared" si="7"/>
        <v>4</v>
      </c>
      <c r="N50" s="100">
        <f t="shared" si="15"/>
        <v>2.1389999999999999E-2</v>
      </c>
      <c r="O50" s="96">
        <v>0</v>
      </c>
      <c r="P50" s="97">
        <f t="shared" si="16"/>
        <v>0</v>
      </c>
      <c r="Q50" s="98">
        <v>1</v>
      </c>
      <c r="R50" s="97">
        <f t="shared" si="17"/>
        <v>6.6600000000000001E-3</v>
      </c>
      <c r="S50" s="99">
        <f t="shared" si="8"/>
        <v>1</v>
      </c>
      <c r="T50" s="100">
        <f t="shared" si="18"/>
        <v>4.6699999999999997E-3</v>
      </c>
      <c r="U50" s="96">
        <v>0</v>
      </c>
      <c r="V50" s="97">
        <f t="shared" si="19"/>
        <v>0</v>
      </c>
      <c r="W50" s="98">
        <v>1</v>
      </c>
      <c r="X50" s="97">
        <f t="shared" si="20"/>
        <v>4.9199999999999999E-3</v>
      </c>
      <c r="Y50" s="99">
        <f t="shared" si="2"/>
        <v>1</v>
      </c>
      <c r="Z50" s="100">
        <f t="shared" si="21"/>
        <v>3.1099999999999999E-3</v>
      </c>
      <c r="AA50" s="101">
        <f t="shared" si="22"/>
        <v>3</v>
      </c>
      <c r="AB50" s="97">
        <f t="shared" si="23"/>
        <v>1.0449999999999999E-2</v>
      </c>
      <c r="AC50" s="99">
        <f t="shared" si="9"/>
        <v>4</v>
      </c>
      <c r="AD50" s="97">
        <f t="shared" si="24"/>
        <v>7.1900000000000002E-3</v>
      </c>
      <c r="AE50" s="99">
        <f t="shared" si="5"/>
        <v>7</v>
      </c>
      <c r="AF50" s="100">
        <f t="shared" si="25"/>
        <v>8.3000000000000001E-3</v>
      </c>
    </row>
    <row r="51" spans="1:32" ht="56.25" x14ac:dyDescent="0.4">
      <c r="A51" s="338"/>
      <c r="B51" s="114" t="s">
        <v>41</v>
      </c>
      <c r="C51" s="113">
        <v>7</v>
      </c>
      <c r="D51" s="97">
        <f t="shared" si="10"/>
        <v>0.14000000000000001</v>
      </c>
      <c r="E51" s="98">
        <v>16</v>
      </c>
      <c r="F51" s="97">
        <f t="shared" si="11"/>
        <v>0.22534999999999999</v>
      </c>
      <c r="G51" s="99">
        <f t="shared" si="6"/>
        <v>23</v>
      </c>
      <c r="H51" s="100">
        <f t="shared" si="12"/>
        <v>0.19008</v>
      </c>
      <c r="I51" s="96">
        <v>7</v>
      </c>
      <c r="J51" s="97">
        <f t="shared" si="13"/>
        <v>0.12726999999999999</v>
      </c>
      <c r="K51" s="98">
        <v>24</v>
      </c>
      <c r="L51" s="97">
        <f t="shared" si="14"/>
        <v>0.18181</v>
      </c>
      <c r="M51" s="99">
        <f t="shared" si="7"/>
        <v>31</v>
      </c>
      <c r="N51" s="100">
        <f t="shared" si="15"/>
        <v>0.16577</v>
      </c>
      <c r="O51" s="96">
        <v>10</v>
      </c>
      <c r="P51" s="97">
        <f t="shared" si="16"/>
        <v>0.15625</v>
      </c>
      <c r="Q51" s="98">
        <v>24</v>
      </c>
      <c r="R51" s="97">
        <f t="shared" si="17"/>
        <v>0.16</v>
      </c>
      <c r="S51" s="99">
        <f t="shared" si="8"/>
        <v>34</v>
      </c>
      <c r="T51" s="100">
        <f t="shared" si="18"/>
        <v>0.15887000000000001</v>
      </c>
      <c r="U51" s="96">
        <v>12</v>
      </c>
      <c r="V51" s="97">
        <f t="shared" si="19"/>
        <v>0.10169</v>
      </c>
      <c r="W51" s="98">
        <v>25</v>
      </c>
      <c r="X51" s="97">
        <f t="shared" si="20"/>
        <v>0.12315</v>
      </c>
      <c r="Y51" s="99">
        <f t="shared" si="2"/>
        <v>37</v>
      </c>
      <c r="Z51" s="100">
        <f t="shared" si="21"/>
        <v>0.11526</v>
      </c>
      <c r="AA51" s="101">
        <f t="shared" si="22"/>
        <v>36</v>
      </c>
      <c r="AB51" s="97">
        <f t="shared" si="23"/>
        <v>0.12543000000000001</v>
      </c>
      <c r="AC51" s="99">
        <f t="shared" si="9"/>
        <v>89</v>
      </c>
      <c r="AD51" s="97">
        <f t="shared" si="24"/>
        <v>0.16006999999999999</v>
      </c>
      <c r="AE51" s="99">
        <f t="shared" si="5"/>
        <v>125</v>
      </c>
      <c r="AF51" s="100">
        <f t="shared" si="25"/>
        <v>0.14827000000000001</v>
      </c>
    </row>
    <row r="52" spans="1:32" ht="47.25" x14ac:dyDescent="0.4">
      <c r="A52" s="338"/>
      <c r="B52" s="115" t="s">
        <v>42</v>
      </c>
      <c r="C52" s="113">
        <v>0</v>
      </c>
      <c r="D52" s="97">
        <f t="shared" si="10"/>
        <v>0</v>
      </c>
      <c r="E52" s="98">
        <v>1</v>
      </c>
      <c r="F52" s="97">
        <f t="shared" si="11"/>
        <v>1.4080000000000001E-2</v>
      </c>
      <c r="G52" s="99">
        <f t="shared" si="6"/>
        <v>1</v>
      </c>
      <c r="H52" s="100">
        <f t="shared" si="12"/>
        <v>8.26E-3</v>
      </c>
      <c r="I52" s="96">
        <v>0</v>
      </c>
      <c r="J52" s="97">
        <f t="shared" si="13"/>
        <v>0</v>
      </c>
      <c r="K52" s="98">
        <v>0</v>
      </c>
      <c r="L52" s="97">
        <f t="shared" si="14"/>
        <v>0</v>
      </c>
      <c r="M52" s="99">
        <f t="shared" si="7"/>
        <v>0</v>
      </c>
      <c r="N52" s="100">
        <f t="shared" si="15"/>
        <v>0</v>
      </c>
      <c r="O52" s="96">
        <v>0</v>
      </c>
      <c r="P52" s="97">
        <f t="shared" si="16"/>
        <v>0</v>
      </c>
      <c r="Q52" s="98">
        <v>0</v>
      </c>
      <c r="R52" s="97">
        <f t="shared" si="17"/>
        <v>0</v>
      </c>
      <c r="S52" s="99">
        <f t="shared" si="8"/>
        <v>0</v>
      </c>
      <c r="T52" s="100">
        <f t="shared" si="18"/>
        <v>0</v>
      </c>
      <c r="U52" s="96">
        <v>0</v>
      </c>
      <c r="V52" s="97">
        <f t="shared" si="19"/>
        <v>0</v>
      </c>
      <c r="W52" s="98">
        <v>1</v>
      </c>
      <c r="X52" s="97">
        <f t="shared" si="20"/>
        <v>4.9199999999999999E-3</v>
      </c>
      <c r="Y52" s="99">
        <f t="shared" si="2"/>
        <v>1</v>
      </c>
      <c r="Z52" s="100">
        <f t="shared" si="21"/>
        <v>3.1099999999999999E-3</v>
      </c>
      <c r="AA52" s="101">
        <f t="shared" si="22"/>
        <v>0</v>
      </c>
      <c r="AB52" s="97">
        <f t="shared" si="23"/>
        <v>0</v>
      </c>
      <c r="AC52" s="99">
        <f t="shared" si="9"/>
        <v>2</v>
      </c>
      <c r="AD52" s="97">
        <f t="shared" si="24"/>
        <v>3.5899999999999999E-3</v>
      </c>
      <c r="AE52" s="99">
        <f t="shared" si="5"/>
        <v>2</v>
      </c>
      <c r="AF52" s="100">
        <f t="shared" si="25"/>
        <v>2.3700000000000001E-3</v>
      </c>
    </row>
    <row r="53" spans="1:32" x14ac:dyDescent="0.4">
      <c r="A53" s="338"/>
      <c r="B53" s="109" t="s">
        <v>43</v>
      </c>
      <c r="C53" s="113">
        <v>37</v>
      </c>
      <c r="D53" s="97">
        <f t="shared" si="10"/>
        <v>0.74</v>
      </c>
      <c r="E53" s="98">
        <v>43</v>
      </c>
      <c r="F53" s="97">
        <f t="shared" si="11"/>
        <v>0.60563</v>
      </c>
      <c r="G53" s="99">
        <f t="shared" si="6"/>
        <v>80</v>
      </c>
      <c r="H53" s="100">
        <f t="shared" si="12"/>
        <v>0.66115000000000002</v>
      </c>
      <c r="I53" s="96">
        <v>45</v>
      </c>
      <c r="J53" s="97">
        <f t="shared" si="13"/>
        <v>0.81818000000000002</v>
      </c>
      <c r="K53" s="98">
        <v>79</v>
      </c>
      <c r="L53" s="97">
        <f t="shared" si="14"/>
        <v>0.59848000000000001</v>
      </c>
      <c r="M53" s="99">
        <f t="shared" si="7"/>
        <v>124</v>
      </c>
      <c r="N53" s="100">
        <f t="shared" si="15"/>
        <v>0.66310000000000002</v>
      </c>
      <c r="O53" s="96">
        <v>50</v>
      </c>
      <c r="P53" s="97">
        <f t="shared" si="16"/>
        <v>0.78125</v>
      </c>
      <c r="Q53" s="98">
        <v>114</v>
      </c>
      <c r="R53" s="97">
        <f t="shared" si="17"/>
        <v>0.76</v>
      </c>
      <c r="S53" s="99">
        <f t="shared" si="8"/>
        <v>164</v>
      </c>
      <c r="T53" s="100">
        <f t="shared" si="18"/>
        <v>0.76634999999999998</v>
      </c>
      <c r="U53" s="96">
        <v>100</v>
      </c>
      <c r="V53" s="97">
        <f t="shared" si="19"/>
        <v>0.84745000000000004</v>
      </c>
      <c r="W53" s="98">
        <v>159</v>
      </c>
      <c r="X53" s="97">
        <f t="shared" si="20"/>
        <v>0.78325</v>
      </c>
      <c r="Y53" s="99">
        <f t="shared" si="2"/>
        <v>259</v>
      </c>
      <c r="Z53" s="100">
        <f t="shared" si="21"/>
        <v>0.80684999999999996</v>
      </c>
      <c r="AA53" s="101">
        <f t="shared" si="22"/>
        <v>232</v>
      </c>
      <c r="AB53" s="97">
        <f t="shared" si="23"/>
        <v>0.80835999999999997</v>
      </c>
      <c r="AC53" s="99">
        <f t="shared" si="9"/>
        <v>395</v>
      </c>
      <c r="AD53" s="97">
        <f t="shared" si="24"/>
        <v>0.71043000000000001</v>
      </c>
      <c r="AE53" s="99">
        <f t="shared" si="5"/>
        <v>627</v>
      </c>
      <c r="AF53" s="100">
        <f t="shared" si="25"/>
        <v>0.74377000000000004</v>
      </c>
    </row>
    <row r="54" spans="1:32" x14ac:dyDescent="0.4">
      <c r="A54" s="338"/>
      <c r="B54" s="112" t="s">
        <v>44</v>
      </c>
      <c r="C54" s="113">
        <v>24</v>
      </c>
      <c r="D54" s="97">
        <f t="shared" si="10"/>
        <v>0.48</v>
      </c>
      <c r="E54" s="98">
        <v>28</v>
      </c>
      <c r="F54" s="97">
        <f t="shared" si="11"/>
        <v>0.39435999999999999</v>
      </c>
      <c r="G54" s="99">
        <f t="shared" si="6"/>
        <v>52</v>
      </c>
      <c r="H54" s="100">
        <f t="shared" si="12"/>
        <v>0.42975000000000002</v>
      </c>
      <c r="I54" s="96">
        <v>33</v>
      </c>
      <c r="J54" s="97">
        <f t="shared" si="13"/>
        <v>0.6</v>
      </c>
      <c r="K54" s="98">
        <v>53</v>
      </c>
      <c r="L54" s="97">
        <f t="shared" si="14"/>
        <v>0.40150999999999998</v>
      </c>
      <c r="M54" s="99">
        <f t="shared" si="7"/>
        <v>86</v>
      </c>
      <c r="N54" s="100">
        <f t="shared" si="15"/>
        <v>0.45989000000000002</v>
      </c>
      <c r="O54" s="96">
        <v>28</v>
      </c>
      <c r="P54" s="97">
        <f t="shared" si="16"/>
        <v>0.4375</v>
      </c>
      <c r="Q54" s="98">
        <v>72</v>
      </c>
      <c r="R54" s="97">
        <f t="shared" si="17"/>
        <v>0.48</v>
      </c>
      <c r="S54" s="99">
        <f t="shared" si="8"/>
        <v>100</v>
      </c>
      <c r="T54" s="100">
        <f t="shared" si="18"/>
        <v>0.46727999999999997</v>
      </c>
      <c r="U54" s="96">
        <v>54</v>
      </c>
      <c r="V54" s="97">
        <f t="shared" si="19"/>
        <v>0.45762000000000003</v>
      </c>
      <c r="W54" s="98">
        <v>90</v>
      </c>
      <c r="X54" s="97">
        <f t="shared" si="20"/>
        <v>0.44334000000000001</v>
      </c>
      <c r="Y54" s="99">
        <f t="shared" si="2"/>
        <v>144</v>
      </c>
      <c r="Z54" s="100">
        <f t="shared" si="21"/>
        <v>0.44858999999999999</v>
      </c>
      <c r="AA54" s="101">
        <f t="shared" si="22"/>
        <v>139</v>
      </c>
      <c r="AB54" s="97">
        <f t="shared" si="23"/>
        <v>0.48431999999999997</v>
      </c>
      <c r="AC54" s="99">
        <f t="shared" si="9"/>
        <v>243</v>
      </c>
      <c r="AD54" s="97">
        <f t="shared" si="24"/>
        <v>0.43704999999999999</v>
      </c>
      <c r="AE54" s="99">
        <f t="shared" si="5"/>
        <v>382</v>
      </c>
      <c r="AF54" s="100">
        <f t="shared" si="25"/>
        <v>0.45313999999999999</v>
      </c>
    </row>
    <row r="55" spans="1:32" x14ac:dyDescent="0.4">
      <c r="A55" s="338"/>
      <c r="B55" s="112" t="s">
        <v>45</v>
      </c>
      <c r="C55" s="113">
        <v>4</v>
      </c>
      <c r="D55" s="97">
        <f t="shared" si="10"/>
        <v>0.08</v>
      </c>
      <c r="E55" s="98">
        <v>6</v>
      </c>
      <c r="F55" s="97">
        <f t="shared" si="11"/>
        <v>8.4500000000000006E-2</v>
      </c>
      <c r="G55" s="99">
        <f t="shared" si="6"/>
        <v>10</v>
      </c>
      <c r="H55" s="100">
        <f t="shared" si="12"/>
        <v>8.2640000000000005E-2</v>
      </c>
      <c r="I55" s="96">
        <v>10</v>
      </c>
      <c r="J55" s="97">
        <f t="shared" si="13"/>
        <v>0.18181</v>
      </c>
      <c r="K55" s="98">
        <v>11</v>
      </c>
      <c r="L55" s="97">
        <f t="shared" si="14"/>
        <v>8.3330000000000001E-2</v>
      </c>
      <c r="M55" s="99">
        <f t="shared" si="7"/>
        <v>21</v>
      </c>
      <c r="N55" s="100">
        <f t="shared" si="15"/>
        <v>0.11229</v>
      </c>
      <c r="O55" s="96">
        <v>13</v>
      </c>
      <c r="P55" s="97">
        <f t="shared" si="16"/>
        <v>0.20311999999999999</v>
      </c>
      <c r="Q55" s="98">
        <v>29</v>
      </c>
      <c r="R55" s="97">
        <f t="shared" si="17"/>
        <v>0.19333</v>
      </c>
      <c r="S55" s="99">
        <f t="shared" si="8"/>
        <v>42</v>
      </c>
      <c r="T55" s="100">
        <f t="shared" si="18"/>
        <v>0.19625999999999999</v>
      </c>
      <c r="U55" s="96">
        <v>36</v>
      </c>
      <c r="V55" s="97">
        <f t="shared" si="19"/>
        <v>0.30508000000000002</v>
      </c>
      <c r="W55" s="98">
        <v>48</v>
      </c>
      <c r="X55" s="97">
        <f t="shared" si="20"/>
        <v>0.23644999999999999</v>
      </c>
      <c r="Y55" s="99">
        <f t="shared" si="2"/>
        <v>84</v>
      </c>
      <c r="Z55" s="100">
        <f t="shared" si="21"/>
        <v>0.26168000000000002</v>
      </c>
      <c r="AA55" s="101">
        <f t="shared" si="22"/>
        <v>63</v>
      </c>
      <c r="AB55" s="97">
        <f t="shared" si="23"/>
        <v>0.21951000000000001</v>
      </c>
      <c r="AC55" s="99">
        <f t="shared" si="9"/>
        <v>94</v>
      </c>
      <c r="AD55" s="97">
        <f t="shared" si="24"/>
        <v>0.16905999999999999</v>
      </c>
      <c r="AE55" s="99">
        <f t="shared" si="5"/>
        <v>157</v>
      </c>
      <c r="AF55" s="100">
        <f t="shared" si="25"/>
        <v>0.18623000000000001</v>
      </c>
    </row>
    <row r="56" spans="1:32" x14ac:dyDescent="0.4">
      <c r="A56" s="338"/>
      <c r="B56" s="109" t="s">
        <v>46</v>
      </c>
      <c r="C56" s="113">
        <v>17</v>
      </c>
      <c r="D56" s="97">
        <f t="shared" si="10"/>
        <v>0.34</v>
      </c>
      <c r="E56" s="98">
        <v>16</v>
      </c>
      <c r="F56" s="97">
        <f t="shared" si="11"/>
        <v>0.22534999999999999</v>
      </c>
      <c r="G56" s="99">
        <f t="shared" si="6"/>
        <v>33</v>
      </c>
      <c r="H56" s="100">
        <f t="shared" si="12"/>
        <v>0.27272000000000002</v>
      </c>
      <c r="I56" s="96">
        <v>9</v>
      </c>
      <c r="J56" s="97">
        <f t="shared" si="13"/>
        <v>0.16363</v>
      </c>
      <c r="K56" s="98">
        <v>25</v>
      </c>
      <c r="L56" s="97">
        <f t="shared" si="14"/>
        <v>0.18939</v>
      </c>
      <c r="M56" s="99">
        <f t="shared" si="7"/>
        <v>34</v>
      </c>
      <c r="N56" s="100">
        <f>ROUNDDOWN(M56/$M$14,5)</f>
        <v>0.18181</v>
      </c>
      <c r="O56" s="96">
        <v>18</v>
      </c>
      <c r="P56" s="97">
        <f t="shared" si="16"/>
        <v>0.28125</v>
      </c>
      <c r="Q56" s="98">
        <v>37</v>
      </c>
      <c r="R56" s="97">
        <f t="shared" si="17"/>
        <v>0.24665999999999999</v>
      </c>
      <c r="S56" s="99">
        <f t="shared" si="8"/>
        <v>55</v>
      </c>
      <c r="T56" s="100">
        <f t="shared" si="18"/>
        <v>0.25700000000000001</v>
      </c>
      <c r="U56" s="96">
        <v>30</v>
      </c>
      <c r="V56" s="97">
        <f t="shared" si="19"/>
        <v>0.25423000000000001</v>
      </c>
      <c r="W56" s="98">
        <v>47</v>
      </c>
      <c r="X56" s="97">
        <f t="shared" si="20"/>
        <v>0.23152</v>
      </c>
      <c r="Y56" s="99">
        <f t="shared" si="2"/>
        <v>77</v>
      </c>
      <c r="Z56" s="100">
        <f t="shared" si="21"/>
        <v>0.23987</v>
      </c>
      <c r="AA56" s="101">
        <f t="shared" si="22"/>
        <v>74</v>
      </c>
      <c r="AB56" s="97">
        <f t="shared" si="23"/>
        <v>0.25783</v>
      </c>
      <c r="AC56" s="99">
        <f t="shared" si="9"/>
        <v>125</v>
      </c>
      <c r="AD56" s="97">
        <f t="shared" si="24"/>
        <v>0.22481999999999999</v>
      </c>
      <c r="AE56" s="99">
        <f t="shared" si="5"/>
        <v>199</v>
      </c>
      <c r="AF56" s="100">
        <f t="shared" si="25"/>
        <v>0.23605999999999999</v>
      </c>
    </row>
    <row r="57" spans="1:32" x14ac:dyDescent="0.4">
      <c r="A57" s="338"/>
      <c r="B57" s="109" t="s">
        <v>47</v>
      </c>
      <c r="C57" s="113">
        <v>2</v>
      </c>
      <c r="D57" s="97">
        <f t="shared" si="10"/>
        <v>0.04</v>
      </c>
      <c r="E57" s="98">
        <v>0</v>
      </c>
      <c r="F57" s="97">
        <f t="shared" si="11"/>
        <v>0</v>
      </c>
      <c r="G57" s="99">
        <f t="shared" si="6"/>
        <v>2</v>
      </c>
      <c r="H57" s="100">
        <f t="shared" si="12"/>
        <v>1.652E-2</v>
      </c>
      <c r="I57" s="96">
        <v>2</v>
      </c>
      <c r="J57" s="97">
        <f>ROUNDDOWN(I57/$I$14,5)</f>
        <v>3.6360000000000003E-2</v>
      </c>
      <c r="K57" s="98">
        <v>2</v>
      </c>
      <c r="L57" s="97">
        <f>ROUNDDOWN(K57/$K$14,5)</f>
        <v>1.515E-2</v>
      </c>
      <c r="M57" s="99">
        <f t="shared" si="7"/>
        <v>4</v>
      </c>
      <c r="N57" s="100">
        <f t="shared" si="15"/>
        <v>2.1389999999999999E-2</v>
      </c>
      <c r="O57" s="96">
        <v>6</v>
      </c>
      <c r="P57" s="97">
        <f>ROUNDDOWN(O57/$O$14,5)</f>
        <v>9.375E-2</v>
      </c>
      <c r="Q57" s="98">
        <v>11</v>
      </c>
      <c r="R57" s="97">
        <f>ROUNDDOWN(Q57/$Q$14,5)</f>
        <v>7.3330000000000006E-2</v>
      </c>
      <c r="S57" s="99">
        <f t="shared" si="8"/>
        <v>17</v>
      </c>
      <c r="T57" s="100">
        <f t="shared" si="18"/>
        <v>7.9430000000000001E-2</v>
      </c>
      <c r="U57" s="96">
        <v>15</v>
      </c>
      <c r="V57" s="97">
        <f t="shared" si="19"/>
        <v>0.12711</v>
      </c>
      <c r="W57" s="98">
        <v>14</v>
      </c>
      <c r="X57" s="97">
        <f t="shared" si="20"/>
        <v>6.8959999999999994E-2</v>
      </c>
      <c r="Y57" s="99">
        <f t="shared" si="2"/>
        <v>29</v>
      </c>
      <c r="Z57" s="100">
        <f t="shared" si="21"/>
        <v>9.0340000000000004E-2</v>
      </c>
      <c r="AA57" s="101">
        <f t="shared" si="22"/>
        <v>25</v>
      </c>
      <c r="AB57" s="97">
        <f t="shared" si="23"/>
        <v>8.7099999999999997E-2</v>
      </c>
      <c r="AC57" s="99">
        <f t="shared" si="9"/>
        <v>27</v>
      </c>
      <c r="AD57" s="97">
        <f t="shared" si="24"/>
        <v>4.8559999999999999E-2</v>
      </c>
      <c r="AE57" s="99">
        <f t="shared" si="5"/>
        <v>52</v>
      </c>
      <c r="AF57" s="100">
        <f t="shared" si="25"/>
        <v>6.1679999999999999E-2</v>
      </c>
    </row>
    <row r="58" spans="1:32" ht="49.5" x14ac:dyDescent="0.4">
      <c r="A58" s="338"/>
      <c r="B58" s="116" t="s">
        <v>48</v>
      </c>
      <c r="C58" s="113">
        <v>0</v>
      </c>
      <c r="D58" s="97">
        <f t="shared" si="10"/>
        <v>0</v>
      </c>
      <c r="E58" s="98">
        <v>0</v>
      </c>
      <c r="F58" s="97">
        <f t="shared" si="11"/>
        <v>0</v>
      </c>
      <c r="G58" s="99">
        <f t="shared" si="6"/>
        <v>0</v>
      </c>
      <c r="H58" s="100">
        <f t="shared" si="12"/>
        <v>0</v>
      </c>
      <c r="I58" s="96">
        <v>0</v>
      </c>
      <c r="J58" s="97">
        <f t="shared" si="13"/>
        <v>0</v>
      </c>
      <c r="K58" s="98">
        <v>0</v>
      </c>
      <c r="L58" s="97">
        <f t="shared" si="14"/>
        <v>0</v>
      </c>
      <c r="M58" s="99">
        <f t="shared" si="7"/>
        <v>0</v>
      </c>
      <c r="N58" s="100">
        <f t="shared" si="15"/>
        <v>0</v>
      </c>
      <c r="O58" s="96">
        <v>0</v>
      </c>
      <c r="P58" s="97">
        <f t="shared" si="16"/>
        <v>0</v>
      </c>
      <c r="Q58" s="98">
        <v>0</v>
      </c>
      <c r="R58" s="97">
        <f t="shared" si="17"/>
        <v>0</v>
      </c>
      <c r="S58" s="99">
        <f t="shared" si="8"/>
        <v>0</v>
      </c>
      <c r="T58" s="100">
        <f t="shared" si="18"/>
        <v>0</v>
      </c>
      <c r="U58" s="96">
        <v>1</v>
      </c>
      <c r="V58" s="97">
        <f t="shared" si="19"/>
        <v>8.4700000000000001E-3</v>
      </c>
      <c r="W58" s="98">
        <v>0</v>
      </c>
      <c r="X58" s="97">
        <f t="shared" si="20"/>
        <v>0</v>
      </c>
      <c r="Y58" s="99">
        <f t="shared" si="2"/>
        <v>1</v>
      </c>
      <c r="Z58" s="100">
        <f t="shared" si="21"/>
        <v>3.1099999999999999E-3</v>
      </c>
      <c r="AA58" s="101">
        <f t="shared" si="22"/>
        <v>1</v>
      </c>
      <c r="AB58" s="97">
        <f>ROUNDDOWN(AA58/$AA$14,5)</f>
        <v>3.48E-3</v>
      </c>
      <c r="AC58" s="99">
        <f t="shared" si="9"/>
        <v>0</v>
      </c>
      <c r="AD58" s="97">
        <f t="shared" si="24"/>
        <v>0</v>
      </c>
      <c r="AE58" s="99">
        <f t="shared" si="5"/>
        <v>1</v>
      </c>
      <c r="AF58" s="100">
        <f t="shared" si="25"/>
        <v>1.1800000000000001E-3</v>
      </c>
    </row>
    <row r="59" spans="1:32" ht="19.5" thickBot="1" x14ac:dyDescent="0.45">
      <c r="A59" s="339"/>
      <c r="B59" s="117" t="s">
        <v>49</v>
      </c>
      <c r="C59" s="118">
        <v>3</v>
      </c>
      <c r="D59" s="119">
        <f t="shared" si="10"/>
        <v>0.06</v>
      </c>
      <c r="E59" s="120">
        <v>4</v>
      </c>
      <c r="F59" s="119">
        <f t="shared" si="11"/>
        <v>5.6329999999999998E-2</v>
      </c>
      <c r="G59" s="121">
        <f t="shared" si="6"/>
        <v>7</v>
      </c>
      <c r="H59" s="122">
        <f t="shared" si="12"/>
        <v>5.7849999999999999E-2</v>
      </c>
      <c r="I59" s="123">
        <v>5</v>
      </c>
      <c r="J59" s="119">
        <f t="shared" si="13"/>
        <v>9.0899999999999995E-2</v>
      </c>
      <c r="K59" s="120">
        <v>13</v>
      </c>
      <c r="L59" s="119">
        <f t="shared" si="14"/>
        <v>9.8479999999999998E-2</v>
      </c>
      <c r="M59" s="121">
        <f t="shared" si="7"/>
        <v>18</v>
      </c>
      <c r="N59" s="122">
        <f t="shared" si="15"/>
        <v>9.6250000000000002E-2</v>
      </c>
      <c r="O59" s="123">
        <v>10</v>
      </c>
      <c r="P59" s="119">
        <f t="shared" si="16"/>
        <v>0.15625</v>
      </c>
      <c r="Q59" s="120">
        <v>10</v>
      </c>
      <c r="R59" s="119">
        <f t="shared" si="17"/>
        <v>6.6659999999999997E-2</v>
      </c>
      <c r="S59" s="121">
        <f t="shared" si="8"/>
        <v>20</v>
      </c>
      <c r="T59" s="122">
        <f t="shared" si="18"/>
        <v>9.3450000000000005E-2</v>
      </c>
      <c r="U59" s="123">
        <v>8</v>
      </c>
      <c r="V59" s="119">
        <f t="shared" si="19"/>
        <v>6.7790000000000003E-2</v>
      </c>
      <c r="W59" s="120">
        <v>13</v>
      </c>
      <c r="X59" s="119">
        <f t="shared" si="20"/>
        <v>6.4030000000000004E-2</v>
      </c>
      <c r="Y59" s="121">
        <f t="shared" si="2"/>
        <v>21</v>
      </c>
      <c r="Z59" s="122">
        <f t="shared" si="21"/>
        <v>6.5420000000000006E-2</v>
      </c>
      <c r="AA59" s="124">
        <f t="shared" si="22"/>
        <v>26</v>
      </c>
      <c r="AB59" s="119">
        <f t="shared" si="23"/>
        <v>9.0590000000000004E-2</v>
      </c>
      <c r="AC59" s="121">
        <f t="shared" si="9"/>
        <v>40</v>
      </c>
      <c r="AD59" s="119">
        <f t="shared" si="24"/>
        <v>7.1940000000000004E-2</v>
      </c>
      <c r="AE59" s="121">
        <f t="shared" si="5"/>
        <v>66</v>
      </c>
      <c r="AF59" s="122">
        <f t="shared" si="25"/>
        <v>7.8289999999999998E-2</v>
      </c>
    </row>
  </sheetData>
  <mergeCells count="72">
    <mergeCell ref="Z1:AF5"/>
    <mergeCell ref="A47:A59"/>
    <mergeCell ref="A11:B11"/>
    <mergeCell ref="K9:L9"/>
    <mergeCell ref="M9:N9"/>
    <mergeCell ref="A42:A46"/>
    <mergeCell ref="A13:B13"/>
    <mergeCell ref="A14:B14"/>
    <mergeCell ref="O9:P9"/>
    <mergeCell ref="A26:A28"/>
    <mergeCell ref="A29:A30"/>
    <mergeCell ref="A31:A36"/>
    <mergeCell ref="A37:A41"/>
    <mergeCell ref="A12:B12"/>
    <mergeCell ref="A15:A18"/>
    <mergeCell ref="A19:A21"/>
    <mergeCell ref="A22:A23"/>
    <mergeCell ref="A24:A25"/>
    <mergeCell ref="A8:B10"/>
    <mergeCell ref="C8:H8"/>
    <mergeCell ref="U8:Z8"/>
    <mergeCell ref="W9:X9"/>
    <mergeCell ref="Y9:Z9"/>
    <mergeCell ref="AA8:AF8"/>
    <mergeCell ref="C9:D9"/>
    <mergeCell ref="E9:F9"/>
    <mergeCell ref="G9:H9"/>
    <mergeCell ref="I9:J9"/>
    <mergeCell ref="S9:T9"/>
    <mergeCell ref="U9:V9"/>
    <mergeCell ref="AA9:AB9"/>
    <mergeCell ref="AC9:AD9"/>
    <mergeCell ref="AE9:AF9"/>
    <mergeCell ref="Q9:R9"/>
    <mergeCell ref="I8:N8"/>
    <mergeCell ref="O8:T8"/>
    <mergeCell ref="K6:L6"/>
    <mergeCell ref="A5:B5"/>
    <mergeCell ref="C5:D5"/>
    <mergeCell ref="E5:F5"/>
    <mergeCell ref="G5:H5"/>
    <mergeCell ref="I5:J5"/>
    <mergeCell ref="K5:L5"/>
    <mergeCell ref="A6:B6"/>
    <mergeCell ref="C6:D6"/>
    <mergeCell ref="E6:F6"/>
    <mergeCell ref="G6:H6"/>
    <mergeCell ref="I6:J6"/>
    <mergeCell ref="K4:L4"/>
    <mergeCell ref="A3:B3"/>
    <mergeCell ref="C3:D3"/>
    <mergeCell ref="E3:F3"/>
    <mergeCell ref="G3:H3"/>
    <mergeCell ref="I3:J3"/>
    <mergeCell ref="K3:L3"/>
    <mergeCell ref="A4:B4"/>
    <mergeCell ref="C4:D4"/>
    <mergeCell ref="E4:F4"/>
    <mergeCell ref="G4:H4"/>
    <mergeCell ref="I4:J4"/>
    <mergeCell ref="K2:L2"/>
    <mergeCell ref="A1:B1"/>
    <mergeCell ref="C1:D1"/>
    <mergeCell ref="E1:F1"/>
    <mergeCell ref="G1:H1"/>
    <mergeCell ref="I1:J1"/>
    <mergeCell ref="K1:L1"/>
    <mergeCell ref="A2:B2"/>
    <mergeCell ref="C2:D2"/>
    <mergeCell ref="E2:F2"/>
    <mergeCell ref="G2:H2"/>
    <mergeCell ref="I2:J2"/>
  </mergeCells>
  <phoneticPr fontId="1"/>
  <pageMargins left="0.70866141732283472" right="0.70866141732283472" top="0.74803149606299213" bottom="0.74803149606299213" header="0.31496062992125984" footer="0.31496062992125984"/>
  <pageSetup paperSize="9" scale="39" fitToHeight="0" orientation="landscape" cellComments="asDisplayed" r:id="rId1"/>
  <headerFooter>
    <oddHeader>&amp;R&amp;12集計表１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G59"/>
  <sheetViews>
    <sheetView view="pageBreakPreview" zoomScale="80" zoomScaleNormal="60" zoomScaleSheetLayoutView="80" workbookViewId="0">
      <selection activeCell="D12" sqref="D12"/>
    </sheetView>
  </sheetViews>
  <sheetFormatPr defaultRowHeight="18.75" x14ac:dyDescent="0.4"/>
  <cols>
    <col min="2" max="2" width="18.5" customWidth="1"/>
  </cols>
  <sheetData>
    <row r="1" spans="1:33" x14ac:dyDescent="0.4">
      <c r="A1" s="331" t="s">
        <v>68</v>
      </c>
      <c r="B1" s="301"/>
      <c r="C1" s="330" t="s">
        <v>69</v>
      </c>
      <c r="D1" s="301"/>
      <c r="E1" s="330" t="s">
        <v>65</v>
      </c>
      <c r="F1" s="301"/>
      <c r="G1" s="330" t="s">
        <v>66</v>
      </c>
      <c r="H1" s="301"/>
      <c r="I1" s="330" t="s">
        <v>67</v>
      </c>
      <c r="J1" s="301"/>
      <c r="K1" s="330" t="s">
        <v>4</v>
      </c>
      <c r="L1" s="302"/>
      <c r="M1" s="6"/>
      <c r="N1" s="7"/>
      <c r="O1" s="7"/>
      <c r="P1" s="7"/>
      <c r="Q1" s="7"/>
      <c r="R1" s="7"/>
      <c r="S1" s="7"/>
      <c r="T1" s="8"/>
      <c r="U1" s="9"/>
      <c r="V1" s="8"/>
      <c r="W1" s="9"/>
      <c r="X1" s="8"/>
      <c r="Y1" s="9"/>
      <c r="Z1" s="297" t="s">
        <v>147</v>
      </c>
      <c r="AA1" s="297"/>
      <c r="AB1" s="297"/>
      <c r="AC1" s="297"/>
      <c r="AD1" s="297"/>
      <c r="AE1" s="297"/>
      <c r="AF1" s="297"/>
    </row>
    <row r="2" spans="1:33" x14ac:dyDescent="0.4">
      <c r="A2" s="303" t="s">
        <v>60</v>
      </c>
      <c r="B2" s="304"/>
      <c r="C2" s="375">
        <v>28.42</v>
      </c>
      <c r="D2" s="376"/>
      <c r="E2" s="375">
        <v>28.43</v>
      </c>
      <c r="F2" s="376"/>
      <c r="G2" s="375">
        <v>27.55</v>
      </c>
      <c r="H2" s="376"/>
      <c r="I2" s="375">
        <v>25.57</v>
      </c>
      <c r="J2" s="376"/>
      <c r="K2" s="375">
        <v>27.42</v>
      </c>
      <c r="L2" s="324"/>
      <c r="M2" s="6"/>
      <c r="N2" s="10"/>
      <c r="O2" s="10"/>
      <c r="P2" s="10"/>
      <c r="Q2" s="10"/>
      <c r="R2" s="10"/>
      <c r="S2" s="10"/>
      <c r="T2" s="7"/>
      <c r="U2" s="10"/>
      <c r="V2" s="7"/>
      <c r="W2" s="10"/>
      <c r="X2" s="7"/>
      <c r="Y2" s="10"/>
      <c r="Z2" s="297"/>
      <c r="AA2" s="297"/>
      <c r="AB2" s="297"/>
      <c r="AC2" s="297"/>
      <c r="AD2" s="297"/>
      <c r="AE2" s="297"/>
      <c r="AF2" s="297"/>
    </row>
    <row r="3" spans="1:33" x14ac:dyDescent="0.4">
      <c r="A3" s="303" t="s">
        <v>61</v>
      </c>
      <c r="B3" s="304"/>
      <c r="C3" s="375">
        <v>19.670000000000002</v>
      </c>
      <c r="D3" s="376"/>
      <c r="E3" s="375">
        <v>16.079999999999998</v>
      </c>
      <c r="F3" s="376"/>
      <c r="G3" s="375">
        <v>12.88</v>
      </c>
      <c r="H3" s="376"/>
      <c r="I3" s="375">
        <v>10.63</v>
      </c>
      <c r="J3" s="376"/>
      <c r="K3" s="375">
        <v>14.57</v>
      </c>
      <c r="L3" s="324"/>
      <c r="M3" s="6"/>
      <c r="N3" s="10"/>
      <c r="O3" s="10"/>
      <c r="P3" s="10"/>
      <c r="Q3" s="10"/>
      <c r="R3" s="10"/>
      <c r="S3" s="10"/>
      <c r="T3" s="7"/>
      <c r="U3" s="10"/>
      <c r="V3" s="7"/>
      <c r="W3" s="10"/>
      <c r="X3" s="7"/>
      <c r="Y3" s="10"/>
      <c r="Z3" s="297"/>
      <c r="AA3" s="297"/>
      <c r="AB3" s="297"/>
      <c r="AC3" s="297"/>
      <c r="AD3" s="297"/>
      <c r="AE3" s="297"/>
      <c r="AF3" s="297"/>
    </row>
    <row r="4" spans="1:33" x14ac:dyDescent="0.4">
      <c r="A4" s="303" t="s">
        <v>62</v>
      </c>
      <c r="B4" s="304"/>
      <c r="C4" s="375">
        <v>7.58</v>
      </c>
      <c r="D4" s="376"/>
      <c r="E4" s="375">
        <v>11.48</v>
      </c>
      <c r="F4" s="376"/>
      <c r="G4" s="375">
        <v>13.81</v>
      </c>
      <c r="H4" s="376"/>
      <c r="I4" s="375">
        <v>13.94</v>
      </c>
      <c r="J4" s="376"/>
      <c r="K4" s="375">
        <v>11.89</v>
      </c>
      <c r="L4" s="324"/>
      <c r="M4" s="6"/>
      <c r="N4" s="10"/>
      <c r="O4" s="10"/>
      <c r="P4" s="10"/>
      <c r="Q4" s="10"/>
      <c r="R4" s="10"/>
      <c r="S4" s="10"/>
      <c r="T4" s="7"/>
      <c r="U4" s="10"/>
      <c r="V4" s="7"/>
      <c r="W4" s="10"/>
      <c r="X4" s="7"/>
      <c r="Y4" s="10"/>
      <c r="Z4" s="297"/>
      <c r="AA4" s="297"/>
      <c r="AB4" s="297"/>
      <c r="AC4" s="297"/>
      <c r="AD4" s="297"/>
      <c r="AE4" s="297"/>
      <c r="AF4" s="297"/>
    </row>
    <row r="5" spans="1:33" x14ac:dyDescent="0.4">
      <c r="A5" s="303" t="s">
        <v>63</v>
      </c>
      <c r="B5" s="304"/>
      <c r="C5" s="375">
        <v>1.17</v>
      </c>
      <c r="D5" s="376"/>
      <c r="E5" s="375">
        <v>0.75</v>
      </c>
      <c r="F5" s="376"/>
      <c r="G5" s="375">
        <v>0.85</v>
      </c>
      <c r="H5" s="376"/>
      <c r="I5" s="375">
        <v>0.95</v>
      </c>
      <c r="J5" s="376"/>
      <c r="K5" s="375">
        <v>0.91</v>
      </c>
      <c r="L5" s="324"/>
      <c r="M5" s="6"/>
      <c r="N5" s="10"/>
      <c r="O5" s="10"/>
      <c r="P5" s="10"/>
      <c r="Q5" s="10"/>
      <c r="R5" s="10"/>
      <c r="S5" s="10"/>
      <c r="T5" s="7"/>
      <c r="U5" s="10"/>
      <c r="V5" s="7"/>
      <c r="W5" s="10"/>
      <c r="X5" s="7"/>
      <c r="Y5" s="10"/>
      <c r="Z5" s="297"/>
      <c r="AA5" s="297"/>
      <c r="AB5" s="297"/>
      <c r="AC5" s="297"/>
      <c r="AD5" s="297"/>
      <c r="AE5" s="297"/>
      <c r="AF5" s="297"/>
    </row>
    <row r="6" spans="1:33" ht="19.5" thickBot="1" x14ac:dyDescent="0.45">
      <c r="A6" s="311" t="s">
        <v>64</v>
      </c>
      <c r="B6" s="312"/>
      <c r="C6" s="377">
        <v>0.01</v>
      </c>
      <c r="D6" s="378"/>
      <c r="E6" s="377">
        <v>0.1</v>
      </c>
      <c r="F6" s="378"/>
      <c r="G6" s="377">
        <v>0.05</v>
      </c>
      <c r="H6" s="378"/>
      <c r="I6" s="377">
        <v>0.25</v>
      </c>
      <c r="J6" s="378"/>
      <c r="K6" s="377">
        <v>0.11</v>
      </c>
      <c r="L6" s="379"/>
      <c r="M6" s="6"/>
      <c r="N6" s="9"/>
      <c r="O6" s="9"/>
      <c r="P6" s="10"/>
      <c r="Q6" s="10"/>
      <c r="R6" s="10"/>
      <c r="S6" s="10"/>
      <c r="T6" s="7"/>
      <c r="U6" s="10"/>
      <c r="V6" s="7"/>
      <c r="W6" s="10"/>
      <c r="X6" s="7"/>
      <c r="Y6" s="10"/>
      <c r="Z6" s="7"/>
      <c r="AA6" s="10"/>
      <c r="AB6" s="7"/>
      <c r="AC6" s="10"/>
      <c r="AD6" s="10"/>
      <c r="AE6" s="10"/>
      <c r="AF6" s="10"/>
    </row>
    <row r="7" spans="1:33" ht="19.5" thickBot="1" x14ac:dyDescent="0.45">
      <c r="A7" s="11"/>
      <c r="B7" s="7"/>
      <c r="C7" s="7"/>
      <c r="D7" s="7"/>
      <c r="E7" s="7"/>
      <c r="F7" s="7"/>
      <c r="G7" s="7"/>
      <c r="H7" s="7"/>
      <c r="I7" s="7"/>
      <c r="J7" s="7"/>
      <c r="K7" s="6"/>
      <c r="L7" s="6"/>
      <c r="M7" s="6"/>
      <c r="N7" s="7"/>
      <c r="O7" s="7"/>
      <c r="P7" s="7"/>
      <c r="Q7" s="7"/>
      <c r="R7" s="7"/>
      <c r="S7" s="7"/>
      <c r="T7" s="7"/>
      <c r="U7" s="7"/>
      <c r="V7" s="6"/>
      <c r="W7" s="6"/>
      <c r="X7" s="6"/>
      <c r="Y7" s="7"/>
      <c r="Z7" s="11"/>
      <c r="AA7" s="7"/>
      <c r="AB7" s="7"/>
      <c r="AC7" s="7"/>
      <c r="AD7" s="7"/>
      <c r="AE7" s="7"/>
      <c r="AF7" s="7"/>
    </row>
    <row r="8" spans="1:33" ht="19.5" thickBot="1" x14ac:dyDescent="0.45">
      <c r="A8" s="331"/>
      <c r="B8" s="335"/>
      <c r="C8" s="333" t="s">
        <v>56</v>
      </c>
      <c r="D8" s="315"/>
      <c r="E8" s="315"/>
      <c r="F8" s="315"/>
      <c r="G8" s="315"/>
      <c r="H8" s="316"/>
      <c r="I8" s="333" t="s">
        <v>57</v>
      </c>
      <c r="J8" s="315"/>
      <c r="K8" s="315"/>
      <c r="L8" s="315"/>
      <c r="M8" s="315"/>
      <c r="N8" s="316"/>
      <c r="O8" s="333" t="s">
        <v>58</v>
      </c>
      <c r="P8" s="315"/>
      <c r="Q8" s="315"/>
      <c r="R8" s="315"/>
      <c r="S8" s="315"/>
      <c r="T8" s="316"/>
      <c r="U8" s="333" t="s">
        <v>59</v>
      </c>
      <c r="V8" s="315"/>
      <c r="W8" s="315"/>
      <c r="X8" s="315"/>
      <c r="Y8" s="315"/>
      <c r="Z8" s="316"/>
      <c r="AA8" s="314" t="s">
        <v>4</v>
      </c>
      <c r="AB8" s="315"/>
      <c r="AC8" s="315"/>
      <c r="AD8" s="315"/>
      <c r="AE8" s="315"/>
      <c r="AF8" s="316"/>
    </row>
    <row r="9" spans="1:33" x14ac:dyDescent="0.4">
      <c r="A9" s="336"/>
      <c r="B9" s="337"/>
      <c r="C9" s="319" t="s">
        <v>0</v>
      </c>
      <c r="D9" s="317"/>
      <c r="E9" s="317" t="s">
        <v>3</v>
      </c>
      <c r="F9" s="317"/>
      <c r="G9" s="317" t="s">
        <v>4</v>
      </c>
      <c r="H9" s="318"/>
      <c r="I9" s="319" t="s">
        <v>0</v>
      </c>
      <c r="J9" s="317"/>
      <c r="K9" s="317" t="s">
        <v>3</v>
      </c>
      <c r="L9" s="317"/>
      <c r="M9" s="317" t="s">
        <v>4</v>
      </c>
      <c r="N9" s="318"/>
      <c r="O9" s="319" t="s">
        <v>0</v>
      </c>
      <c r="P9" s="317"/>
      <c r="Q9" s="317" t="s">
        <v>3</v>
      </c>
      <c r="R9" s="317"/>
      <c r="S9" s="317" t="s">
        <v>4</v>
      </c>
      <c r="T9" s="318"/>
      <c r="U9" s="319" t="s">
        <v>0</v>
      </c>
      <c r="V9" s="317"/>
      <c r="W9" s="317" t="s">
        <v>3</v>
      </c>
      <c r="X9" s="317"/>
      <c r="Y9" s="317" t="s">
        <v>4</v>
      </c>
      <c r="Z9" s="318"/>
      <c r="AA9" s="319" t="s">
        <v>0</v>
      </c>
      <c r="AB9" s="317"/>
      <c r="AC9" s="317" t="s">
        <v>3</v>
      </c>
      <c r="AD9" s="317"/>
      <c r="AE9" s="317" t="s">
        <v>4</v>
      </c>
      <c r="AF9" s="318"/>
    </row>
    <row r="10" spans="1:33" x14ac:dyDescent="0.4">
      <c r="A10" s="336"/>
      <c r="B10" s="337"/>
      <c r="C10" s="81" t="s">
        <v>1</v>
      </c>
      <c r="D10" s="40" t="s">
        <v>2</v>
      </c>
      <c r="E10" s="40" t="s">
        <v>1</v>
      </c>
      <c r="F10" s="40" t="s">
        <v>2</v>
      </c>
      <c r="G10" s="40" t="s">
        <v>1</v>
      </c>
      <c r="H10" s="82" t="s">
        <v>2</v>
      </c>
      <c r="I10" s="81" t="s">
        <v>1</v>
      </c>
      <c r="J10" s="40" t="s">
        <v>2</v>
      </c>
      <c r="K10" s="40" t="s">
        <v>1</v>
      </c>
      <c r="L10" s="40" t="s">
        <v>2</v>
      </c>
      <c r="M10" s="40" t="s">
        <v>1</v>
      </c>
      <c r="N10" s="82" t="s">
        <v>2</v>
      </c>
      <c r="O10" s="81" t="s">
        <v>1</v>
      </c>
      <c r="P10" s="40" t="s">
        <v>2</v>
      </c>
      <c r="Q10" s="40" t="s">
        <v>1</v>
      </c>
      <c r="R10" s="40" t="s">
        <v>2</v>
      </c>
      <c r="S10" s="40" t="s">
        <v>1</v>
      </c>
      <c r="T10" s="82" t="s">
        <v>2</v>
      </c>
      <c r="U10" s="81" t="s">
        <v>1</v>
      </c>
      <c r="V10" s="40" t="s">
        <v>2</v>
      </c>
      <c r="W10" s="40" t="s">
        <v>1</v>
      </c>
      <c r="X10" s="40" t="s">
        <v>2</v>
      </c>
      <c r="Y10" s="40" t="s">
        <v>1</v>
      </c>
      <c r="Z10" s="82" t="s">
        <v>2</v>
      </c>
      <c r="AA10" s="81" t="s">
        <v>1</v>
      </c>
      <c r="AB10" s="40" t="s">
        <v>2</v>
      </c>
      <c r="AC10" s="40" t="s">
        <v>1</v>
      </c>
      <c r="AD10" s="40" t="s">
        <v>2</v>
      </c>
      <c r="AE10" s="40" t="s">
        <v>1</v>
      </c>
      <c r="AF10" s="82" t="s">
        <v>2</v>
      </c>
    </row>
    <row r="11" spans="1:33" x14ac:dyDescent="0.4">
      <c r="A11" s="336" t="s">
        <v>186</v>
      </c>
      <c r="B11" s="337"/>
      <c r="C11" s="83">
        <v>2745</v>
      </c>
      <c r="D11" s="30"/>
      <c r="E11" s="23">
        <v>2643</v>
      </c>
      <c r="F11" s="30"/>
      <c r="G11" s="25">
        <f>C11+E11</f>
        <v>5388</v>
      </c>
      <c r="H11" s="84"/>
      <c r="I11" s="83">
        <v>3851</v>
      </c>
      <c r="J11" s="30"/>
      <c r="K11" s="23">
        <v>3732</v>
      </c>
      <c r="L11" s="30"/>
      <c r="M11" s="25">
        <f>I11+K11</f>
        <v>7583</v>
      </c>
      <c r="N11" s="84"/>
      <c r="O11" s="83">
        <v>2514</v>
      </c>
      <c r="P11" s="30"/>
      <c r="Q11" s="23">
        <v>2632</v>
      </c>
      <c r="R11" s="30"/>
      <c r="S11" s="25">
        <f>O11+Q11</f>
        <v>5146</v>
      </c>
      <c r="T11" s="84"/>
      <c r="U11" s="83">
        <v>2868</v>
      </c>
      <c r="V11" s="30"/>
      <c r="W11" s="23">
        <v>3053</v>
      </c>
      <c r="X11" s="30"/>
      <c r="Y11" s="25">
        <f>U11+W11</f>
        <v>5921</v>
      </c>
      <c r="Z11" s="84"/>
      <c r="AA11" s="85">
        <f>C11+I11+O11+U11</f>
        <v>11978</v>
      </c>
      <c r="AB11" s="30"/>
      <c r="AC11" s="25">
        <f>E11+K11+Q11+W11</f>
        <v>12060</v>
      </c>
      <c r="AD11" s="30"/>
      <c r="AE11" s="25">
        <f>AA11+AC11</f>
        <v>24038</v>
      </c>
      <c r="AF11" s="84"/>
      <c r="AG11" s="86"/>
    </row>
    <row r="12" spans="1:33" x14ac:dyDescent="0.4">
      <c r="A12" s="275" t="s">
        <v>187</v>
      </c>
      <c r="B12" s="276"/>
      <c r="C12" s="83">
        <v>38</v>
      </c>
      <c r="D12" s="31">
        <f>ROUNDDOWN(C12/C11,5)</f>
        <v>1.384E-2</v>
      </c>
      <c r="E12" s="23">
        <v>67</v>
      </c>
      <c r="F12" s="31">
        <f>ROUNDDOWN(E12/E11,5)</f>
        <v>2.5340000000000001E-2</v>
      </c>
      <c r="G12" s="25">
        <f>C12+E12</f>
        <v>105</v>
      </c>
      <c r="H12" s="87">
        <f>ROUNDDOWN(G12/G11,5)</f>
        <v>1.9480000000000001E-2</v>
      </c>
      <c r="I12" s="83">
        <v>58</v>
      </c>
      <c r="J12" s="31">
        <f>ROUNDDOWN(I12/I11,5)</f>
        <v>1.506E-2</v>
      </c>
      <c r="K12" s="23">
        <v>102</v>
      </c>
      <c r="L12" s="31">
        <f>ROUNDDOWN(K12/K11,5)</f>
        <v>2.733E-2</v>
      </c>
      <c r="M12" s="25">
        <f t="shared" ref="M12:M59" si="0">I12+K12</f>
        <v>160</v>
      </c>
      <c r="N12" s="87">
        <f>ROUNDDOWN(M12/M11,5)</f>
        <v>2.1090000000000001E-2</v>
      </c>
      <c r="O12" s="83">
        <v>29</v>
      </c>
      <c r="P12" s="31">
        <f>ROUNDDOWN(O12/O11,5)</f>
        <v>1.153E-2</v>
      </c>
      <c r="Q12" s="23">
        <v>77</v>
      </c>
      <c r="R12" s="31">
        <f>ROUNDDOWN(Q12/Q11,5)</f>
        <v>2.9250000000000002E-2</v>
      </c>
      <c r="S12" s="25">
        <f t="shared" ref="S12:S13" si="1">O12+Q12</f>
        <v>106</v>
      </c>
      <c r="T12" s="87">
        <f>ROUNDDOWN(S12/S11,5)</f>
        <v>2.0590000000000001E-2</v>
      </c>
      <c r="U12" s="83">
        <v>45</v>
      </c>
      <c r="V12" s="31">
        <f>ROUNDDOWN(U12/U11,5)</f>
        <v>1.5689999999999999E-2</v>
      </c>
      <c r="W12" s="23">
        <v>107</v>
      </c>
      <c r="X12" s="31">
        <f>ROUNDDOWN(W12/W11,5)</f>
        <v>3.5040000000000002E-2</v>
      </c>
      <c r="Y12" s="25">
        <f t="shared" ref="Y12:Y59" si="2">U12+W12</f>
        <v>152</v>
      </c>
      <c r="Z12" s="87">
        <f>ROUNDDOWN(Y12/Y11,5)</f>
        <v>2.5669999999999998E-2</v>
      </c>
      <c r="AA12" s="85">
        <f t="shared" ref="AA12:AA14" si="3">C12+I12+O12+U12</f>
        <v>170</v>
      </c>
      <c r="AB12" s="31">
        <f>ROUNDDOWN(AA12/AA11,5)</f>
        <v>1.4189999999999999E-2</v>
      </c>
      <c r="AC12" s="25">
        <f t="shared" ref="AC12:AC13" si="4">E12+K12+Q12+W12</f>
        <v>353</v>
      </c>
      <c r="AD12" s="31">
        <f>ROUNDDOWN(AC12/AC11,5)</f>
        <v>2.9270000000000001E-2</v>
      </c>
      <c r="AE12" s="25">
        <f t="shared" ref="AE12:AE59" si="5">AA12+AC12</f>
        <v>523</v>
      </c>
      <c r="AF12" s="87">
        <f>ROUNDDOWN(AE12/AE11,5)</f>
        <v>2.1749999999999999E-2</v>
      </c>
    </row>
    <row r="13" spans="1:33" x14ac:dyDescent="0.4">
      <c r="A13" s="275" t="s">
        <v>188</v>
      </c>
      <c r="B13" s="276"/>
      <c r="C13" s="83"/>
      <c r="D13" s="30"/>
      <c r="E13" s="23"/>
      <c r="F13" s="30"/>
      <c r="G13" s="25">
        <f>C13+E13</f>
        <v>0</v>
      </c>
      <c r="H13" s="84"/>
      <c r="I13" s="83"/>
      <c r="J13" s="30"/>
      <c r="K13" s="23"/>
      <c r="L13" s="30"/>
      <c r="M13" s="25">
        <f t="shared" si="0"/>
        <v>0</v>
      </c>
      <c r="N13" s="84"/>
      <c r="O13" s="83"/>
      <c r="P13" s="30"/>
      <c r="Q13" s="23"/>
      <c r="R13" s="30"/>
      <c r="S13" s="25">
        <f t="shared" si="1"/>
        <v>0</v>
      </c>
      <c r="T13" s="84"/>
      <c r="U13" s="83"/>
      <c r="V13" s="30"/>
      <c r="W13" s="23"/>
      <c r="X13" s="30"/>
      <c r="Y13" s="25">
        <f t="shared" si="2"/>
        <v>0</v>
      </c>
      <c r="Z13" s="84"/>
      <c r="AA13" s="85">
        <f t="shared" si="3"/>
        <v>0</v>
      </c>
      <c r="AB13" s="30"/>
      <c r="AC13" s="25">
        <f t="shared" si="4"/>
        <v>0</v>
      </c>
      <c r="AD13" s="30"/>
      <c r="AE13" s="25">
        <f t="shared" si="5"/>
        <v>0</v>
      </c>
      <c r="AF13" s="84"/>
    </row>
    <row r="14" spans="1:33" x14ac:dyDescent="0.4">
      <c r="A14" s="336" t="s">
        <v>189</v>
      </c>
      <c r="B14" s="337"/>
      <c r="C14" s="83">
        <f>C12+C13</f>
        <v>38</v>
      </c>
      <c r="D14" s="30"/>
      <c r="E14" s="23">
        <f>E12+E13</f>
        <v>67</v>
      </c>
      <c r="F14" s="30"/>
      <c r="G14" s="25">
        <f>C14+E14</f>
        <v>105</v>
      </c>
      <c r="H14" s="84"/>
      <c r="I14" s="83">
        <f>I12+I13</f>
        <v>58</v>
      </c>
      <c r="J14" s="30"/>
      <c r="K14" s="23">
        <f>K12+K13</f>
        <v>102</v>
      </c>
      <c r="L14" s="30"/>
      <c r="M14" s="25">
        <f t="shared" si="0"/>
        <v>160</v>
      </c>
      <c r="N14" s="84"/>
      <c r="O14" s="83">
        <f>O12+O13</f>
        <v>29</v>
      </c>
      <c r="P14" s="30"/>
      <c r="Q14" s="23">
        <f>Q12+Q13</f>
        <v>77</v>
      </c>
      <c r="R14" s="30"/>
      <c r="S14" s="25">
        <f>O14+Q14</f>
        <v>106</v>
      </c>
      <c r="T14" s="84"/>
      <c r="U14" s="83">
        <f>U12+U13</f>
        <v>45</v>
      </c>
      <c r="V14" s="30"/>
      <c r="W14" s="23">
        <f>W12+W13</f>
        <v>107</v>
      </c>
      <c r="X14" s="30"/>
      <c r="Y14" s="25">
        <f t="shared" si="2"/>
        <v>152</v>
      </c>
      <c r="Z14" s="84"/>
      <c r="AA14" s="85">
        <f t="shared" si="3"/>
        <v>170</v>
      </c>
      <c r="AB14" s="30"/>
      <c r="AC14" s="25">
        <f>E14+K14+Q14+W14</f>
        <v>353</v>
      </c>
      <c r="AD14" s="30"/>
      <c r="AE14" s="25">
        <f t="shared" si="5"/>
        <v>523</v>
      </c>
      <c r="AF14" s="84"/>
    </row>
    <row r="15" spans="1:33" x14ac:dyDescent="0.4">
      <c r="A15" s="342" t="s">
        <v>9</v>
      </c>
      <c r="B15" s="88" t="s">
        <v>7</v>
      </c>
      <c r="C15" s="110">
        <v>0</v>
      </c>
      <c r="D15" s="90">
        <f>ROUNDDOWN(C15/$C$14,5)</f>
        <v>0</v>
      </c>
      <c r="E15" s="91">
        <v>0</v>
      </c>
      <c r="F15" s="90">
        <f>ROUNDDOWN(E15/$E$14,5)</f>
        <v>0</v>
      </c>
      <c r="G15" s="92">
        <f t="shared" ref="G15:G59" si="6">C15+E15</f>
        <v>0</v>
      </c>
      <c r="H15" s="93">
        <f>ROUNDDOWN(G15/$G$14,5)</f>
        <v>0</v>
      </c>
      <c r="I15" s="89">
        <v>0</v>
      </c>
      <c r="J15" s="90">
        <f>ROUNDDOWN(I15/$I$14,5)</f>
        <v>0</v>
      </c>
      <c r="K15" s="91">
        <v>0</v>
      </c>
      <c r="L15" s="90">
        <f>ROUNDDOWN(K15/$K$14,5)</f>
        <v>0</v>
      </c>
      <c r="M15" s="92">
        <f t="shared" si="0"/>
        <v>0</v>
      </c>
      <c r="N15" s="93">
        <f>ROUNDDOWN(M15/$M$14,5)</f>
        <v>0</v>
      </c>
      <c r="O15" s="89">
        <v>0</v>
      </c>
      <c r="P15" s="90">
        <f>ROUNDDOWN(O15/$O$14,5)</f>
        <v>0</v>
      </c>
      <c r="Q15" s="91">
        <v>0</v>
      </c>
      <c r="R15" s="90">
        <f>ROUNDDOWN(Q15/$Q$14,5)</f>
        <v>0</v>
      </c>
      <c r="S15" s="92">
        <f t="shared" ref="S15:S59" si="7">O15+Q15</f>
        <v>0</v>
      </c>
      <c r="T15" s="93">
        <f>ROUNDDOWN(S15/$S$14,5)</f>
        <v>0</v>
      </c>
      <c r="U15" s="89">
        <v>0</v>
      </c>
      <c r="V15" s="90">
        <f>ROUNDDOWN(U15/$U$14,5)</f>
        <v>0</v>
      </c>
      <c r="W15" s="91">
        <v>0</v>
      </c>
      <c r="X15" s="90">
        <f>ROUNDDOWN(W15/$W$14,5)</f>
        <v>0</v>
      </c>
      <c r="Y15" s="92">
        <f t="shared" si="2"/>
        <v>0</v>
      </c>
      <c r="Z15" s="93">
        <f>ROUNDDOWN(Y15/$Y$14,5)</f>
        <v>0</v>
      </c>
      <c r="AA15" s="94">
        <f>C15+I15+O15+U15</f>
        <v>0</v>
      </c>
      <c r="AB15" s="90">
        <f>ROUNDDOWN(AA15/$AA$14,5)</f>
        <v>0</v>
      </c>
      <c r="AC15" s="92">
        <f t="shared" ref="AC15:AC59" si="8">E15+K15+Q15+W15</f>
        <v>0</v>
      </c>
      <c r="AD15" s="90">
        <f>ROUNDDOWN(AC15/$AC$14,5)</f>
        <v>0</v>
      </c>
      <c r="AE15" s="92">
        <f t="shared" si="5"/>
        <v>0</v>
      </c>
      <c r="AF15" s="93">
        <f>ROUNDDOWN(AE15/$AE$14,5)</f>
        <v>0</v>
      </c>
    </row>
    <row r="16" spans="1:33" x14ac:dyDescent="0.4">
      <c r="A16" s="342"/>
      <c r="B16" s="95" t="s">
        <v>5</v>
      </c>
      <c r="C16" s="113">
        <v>7</v>
      </c>
      <c r="D16" s="97">
        <f t="shared" ref="D16:D59" si="9">ROUNDDOWN(C16/$C$14,5)</f>
        <v>0.18421000000000001</v>
      </c>
      <c r="E16" s="98">
        <v>1</v>
      </c>
      <c r="F16" s="97">
        <f t="shared" ref="F16:F59" si="10">ROUNDDOWN(E16/$E$14,5)</f>
        <v>1.4919999999999999E-2</v>
      </c>
      <c r="G16" s="99">
        <f t="shared" si="6"/>
        <v>8</v>
      </c>
      <c r="H16" s="100">
        <f t="shared" ref="H16:H59" si="11">ROUNDDOWN(G16/$G$14,5)</f>
        <v>7.6189999999999994E-2</v>
      </c>
      <c r="I16" s="96">
        <v>12</v>
      </c>
      <c r="J16" s="97">
        <f t="shared" ref="J16:J59" si="12">ROUNDDOWN(I16/$I$14,5)</f>
        <v>0.20688999999999999</v>
      </c>
      <c r="K16" s="98">
        <v>7</v>
      </c>
      <c r="L16" s="97">
        <f t="shared" ref="L16:L59" si="13">ROUNDDOWN(K16/$K$14,5)</f>
        <v>6.862E-2</v>
      </c>
      <c r="M16" s="99">
        <f t="shared" si="0"/>
        <v>19</v>
      </c>
      <c r="N16" s="100">
        <f t="shared" ref="N16:N59" si="14">ROUNDDOWN(M16/$M$14,5)</f>
        <v>0.11874999999999999</v>
      </c>
      <c r="O16" s="96">
        <v>10</v>
      </c>
      <c r="P16" s="97">
        <f t="shared" ref="P16:P59" si="15">ROUNDDOWN(O16/$O$14,5)</f>
        <v>0.34482000000000002</v>
      </c>
      <c r="Q16" s="98">
        <v>10</v>
      </c>
      <c r="R16" s="97">
        <f t="shared" ref="R16:R59" si="16">ROUNDDOWN(Q16/$Q$14,5)</f>
        <v>0.12987000000000001</v>
      </c>
      <c r="S16" s="99">
        <f t="shared" si="7"/>
        <v>20</v>
      </c>
      <c r="T16" s="100">
        <f t="shared" ref="T16:T59" si="17">ROUNDDOWN(S16/$S$14,5)</f>
        <v>0.18867</v>
      </c>
      <c r="U16" s="96">
        <v>12</v>
      </c>
      <c r="V16" s="97">
        <f t="shared" ref="V16:V59" si="18">ROUNDDOWN(U16/$U$14,5)</f>
        <v>0.26666000000000001</v>
      </c>
      <c r="W16" s="98">
        <v>5</v>
      </c>
      <c r="X16" s="97">
        <f t="shared" ref="X16:X59" si="19">ROUNDDOWN(W16/$W$14,5)</f>
        <v>4.6719999999999998E-2</v>
      </c>
      <c r="Y16" s="99">
        <f t="shared" si="2"/>
        <v>17</v>
      </c>
      <c r="Z16" s="100">
        <f t="shared" ref="Z16:Z59" si="20">ROUNDDOWN(Y16/$Y$14,5)</f>
        <v>0.11183999999999999</v>
      </c>
      <c r="AA16" s="101">
        <f t="shared" ref="AA16:AA59" si="21">C16+I16+O16+U16</f>
        <v>41</v>
      </c>
      <c r="AB16" s="97">
        <f t="shared" ref="AB16:AB59" si="22">ROUNDDOWN(AA16/$AA$14,5)</f>
        <v>0.24117</v>
      </c>
      <c r="AC16" s="99">
        <f t="shared" si="8"/>
        <v>23</v>
      </c>
      <c r="AD16" s="97">
        <f t="shared" ref="AD16:AD59" si="23">ROUNDDOWN(AC16/$AC$14,5)</f>
        <v>6.515E-2</v>
      </c>
      <c r="AE16" s="99">
        <f t="shared" si="5"/>
        <v>64</v>
      </c>
      <c r="AF16" s="100">
        <f t="shared" ref="AF16:AF59" si="24">ROUNDDOWN(AE16/$AE$14,5)</f>
        <v>0.12237000000000001</v>
      </c>
    </row>
    <row r="17" spans="1:32" x14ac:dyDescent="0.4">
      <c r="A17" s="342"/>
      <c r="B17" s="95" t="s">
        <v>6</v>
      </c>
      <c r="C17" s="113">
        <v>28</v>
      </c>
      <c r="D17" s="97">
        <f>ROUNDDOWN(C17/$C$14,5)</f>
        <v>0.73684000000000005</v>
      </c>
      <c r="E17" s="98">
        <v>50</v>
      </c>
      <c r="F17" s="97">
        <f t="shared" si="10"/>
        <v>0.74626000000000003</v>
      </c>
      <c r="G17" s="99">
        <f t="shared" si="6"/>
        <v>78</v>
      </c>
      <c r="H17" s="100">
        <f t="shared" si="11"/>
        <v>0.74285000000000001</v>
      </c>
      <c r="I17" s="96">
        <v>32</v>
      </c>
      <c r="J17" s="97">
        <f t="shared" si="12"/>
        <v>0.55171999999999999</v>
      </c>
      <c r="K17" s="98">
        <v>55</v>
      </c>
      <c r="L17" s="97">
        <f t="shared" si="13"/>
        <v>0.53920999999999997</v>
      </c>
      <c r="M17" s="99">
        <f t="shared" si="0"/>
        <v>87</v>
      </c>
      <c r="N17" s="100">
        <f t="shared" si="14"/>
        <v>0.54374999999999996</v>
      </c>
      <c r="O17" s="96">
        <v>12</v>
      </c>
      <c r="P17" s="97">
        <f t="shared" si="15"/>
        <v>0.41378999999999999</v>
      </c>
      <c r="Q17" s="98">
        <v>41</v>
      </c>
      <c r="R17" s="97">
        <f t="shared" si="16"/>
        <v>0.53246000000000004</v>
      </c>
      <c r="S17" s="99">
        <f t="shared" si="7"/>
        <v>53</v>
      </c>
      <c r="T17" s="100">
        <f t="shared" si="17"/>
        <v>0.5</v>
      </c>
      <c r="U17" s="96">
        <v>24</v>
      </c>
      <c r="V17" s="97">
        <f t="shared" si="18"/>
        <v>0.53332999999999997</v>
      </c>
      <c r="W17" s="98">
        <v>71</v>
      </c>
      <c r="X17" s="97">
        <f t="shared" si="19"/>
        <v>0.66354999999999997</v>
      </c>
      <c r="Y17" s="99">
        <f t="shared" si="2"/>
        <v>95</v>
      </c>
      <c r="Z17" s="100">
        <f t="shared" si="20"/>
        <v>0.625</v>
      </c>
      <c r="AA17" s="101">
        <f t="shared" si="21"/>
        <v>96</v>
      </c>
      <c r="AB17" s="97">
        <f t="shared" si="22"/>
        <v>0.56469999999999998</v>
      </c>
      <c r="AC17" s="99">
        <f t="shared" si="8"/>
        <v>217</v>
      </c>
      <c r="AD17" s="97">
        <f t="shared" si="23"/>
        <v>0.61473</v>
      </c>
      <c r="AE17" s="99">
        <f t="shared" si="5"/>
        <v>313</v>
      </c>
      <c r="AF17" s="100">
        <f t="shared" si="24"/>
        <v>0.59846999999999995</v>
      </c>
    </row>
    <row r="18" spans="1:32" x14ac:dyDescent="0.4">
      <c r="A18" s="342"/>
      <c r="B18" s="102" t="s">
        <v>8</v>
      </c>
      <c r="C18" s="111">
        <v>3</v>
      </c>
      <c r="D18" s="104">
        <f t="shared" si="9"/>
        <v>7.8939999999999996E-2</v>
      </c>
      <c r="E18" s="105">
        <v>13</v>
      </c>
      <c r="F18" s="104">
        <f t="shared" si="10"/>
        <v>0.19402</v>
      </c>
      <c r="G18" s="106">
        <f t="shared" si="6"/>
        <v>16</v>
      </c>
      <c r="H18" s="107">
        <f t="shared" si="11"/>
        <v>0.15237999999999999</v>
      </c>
      <c r="I18" s="103">
        <v>14</v>
      </c>
      <c r="J18" s="104">
        <f t="shared" si="12"/>
        <v>0.24137</v>
      </c>
      <c r="K18" s="105">
        <v>40</v>
      </c>
      <c r="L18" s="104">
        <f t="shared" si="13"/>
        <v>0.39215</v>
      </c>
      <c r="M18" s="106">
        <f t="shared" si="0"/>
        <v>54</v>
      </c>
      <c r="N18" s="107">
        <f t="shared" si="14"/>
        <v>0.33750000000000002</v>
      </c>
      <c r="O18" s="103">
        <v>7</v>
      </c>
      <c r="P18" s="104">
        <f t="shared" si="15"/>
        <v>0.24137</v>
      </c>
      <c r="Q18" s="105">
        <v>26</v>
      </c>
      <c r="R18" s="104">
        <f t="shared" si="16"/>
        <v>0.33766000000000002</v>
      </c>
      <c r="S18" s="106">
        <f t="shared" si="7"/>
        <v>33</v>
      </c>
      <c r="T18" s="107">
        <f t="shared" si="17"/>
        <v>0.31131999999999999</v>
      </c>
      <c r="U18" s="103">
        <v>9</v>
      </c>
      <c r="V18" s="104">
        <f t="shared" si="18"/>
        <v>0.2</v>
      </c>
      <c r="W18" s="105">
        <v>31</v>
      </c>
      <c r="X18" s="104">
        <f t="shared" si="19"/>
        <v>0.28971000000000002</v>
      </c>
      <c r="Y18" s="106">
        <f t="shared" si="2"/>
        <v>40</v>
      </c>
      <c r="Z18" s="107">
        <f t="shared" si="20"/>
        <v>0.26315</v>
      </c>
      <c r="AA18" s="108">
        <f t="shared" si="21"/>
        <v>33</v>
      </c>
      <c r="AB18" s="104">
        <f t="shared" si="22"/>
        <v>0.19411</v>
      </c>
      <c r="AC18" s="106">
        <f t="shared" si="8"/>
        <v>110</v>
      </c>
      <c r="AD18" s="104">
        <f t="shared" si="23"/>
        <v>0.31161</v>
      </c>
      <c r="AE18" s="106">
        <f t="shared" si="5"/>
        <v>143</v>
      </c>
      <c r="AF18" s="107">
        <f t="shared" si="24"/>
        <v>0.27342</v>
      </c>
    </row>
    <row r="19" spans="1:32" x14ac:dyDescent="0.4">
      <c r="A19" s="340" t="s">
        <v>29</v>
      </c>
      <c r="B19" s="88" t="s">
        <v>10</v>
      </c>
      <c r="C19" s="110">
        <v>4</v>
      </c>
      <c r="D19" s="90">
        <f t="shared" si="9"/>
        <v>0.10526000000000001</v>
      </c>
      <c r="E19" s="91">
        <v>13</v>
      </c>
      <c r="F19" s="90">
        <f t="shared" si="10"/>
        <v>0.19402</v>
      </c>
      <c r="G19" s="92">
        <f t="shared" si="6"/>
        <v>17</v>
      </c>
      <c r="H19" s="93">
        <f t="shared" si="11"/>
        <v>0.16189999999999999</v>
      </c>
      <c r="I19" s="89">
        <v>9</v>
      </c>
      <c r="J19" s="90">
        <f t="shared" si="12"/>
        <v>0.15517</v>
      </c>
      <c r="K19" s="91">
        <v>35</v>
      </c>
      <c r="L19" s="90">
        <f t="shared" si="13"/>
        <v>0.34312999999999999</v>
      </c>
      <c r="M19" s="92">
        <f t="shared" si="0"/>
        <v>44</v>
      </c>
      <c r="N19" s="93">
        <f t="shared" si="14"/>
        <v>0.27500000000000002</v>
      </c>
      <c r="O19" s="89">
        <v>9</v>
      </c>
      <c r="P19" s="90">
        <f t="shared" si="15"/>
        <v>0.31034</v>
      </c>
      <c r="Q19" s="91">
        <v>31</v>
      </c>
      <c r="R19" s="90">
        <f t="shared" si="16"/>
        <v>0.40259</v>
      </c>
      <c r="S19" s="92">
        <f t="shared" si="7"/>
        <v>40</v>
      </c>
      <c r="T19" s="93">
        <f t="shared" si="17"/>
        <v>0.37735000000000002</v>
      </c>
      <c r="U19" s="89">
        <v>17</v>
      </c>
      <c r="V19" s="90">
        <f t="shared" si="18"/>
        <v>0.37776999999999999</v>
      </c>
      <c r="W19" s="91">
        <v>43</v>
      </c>
      <c r="X19" s="90">
        <f t="shared" si="19"/>
        <v>0.40185999999999999</v>
      </c>
      <c r="Y19" s="92">
        <f t="shared" si="2"/>
        <v>60</v>
      </c>
      <c r="Z19" s="93">
        <f t="shared" si="20"/>
        <v>0.39473000000000003</v>
      </c>
      <c r="AA19" s="94">
        <f t="shared" si="21"/>
        <v>39</v>
      </c>
      <c r="AB19" s="90">
        <f t="shared" si="22"/>
        <v>0.22941</v>
      </c>
      <c r="AC19" s="92">
        <f t="shared" si="8"/>
        <v>122</v>
      </c>
      <c r="AD19" s="90">
        <f t="shared" si="23"/>
        <v>0.34560000000000002</v>
      </c>
      <c r="AE19" s="92">
        <f t="shared" si="5"/>
        <v>161</v>
      </c>
      <c r="AF19" s="93">
        <f t="shared" si="24"/>
        <v>0.30782999999999999</v>
      </c>
    </row>
    <row r="20" spans="1:32" x14ac:dyDescent="0.4">
      <c r="A20" s="343"/>
      <c r="B20" s="95" t="s">
        <v>11</v>
      </c>
      <c r="C20" s="113">
        <v>20</v>
      </c>
      <c r="D20" s="97">
        <f>ROUNDDOWN(C20/$C$14,5)</f>
        <v>0.52630999999999994</v>
      </c>
      <c r="E20" s="98">
        <v>34</v>
      </c>
      <c r="F20" s="97">
        <f t="shared" si="10"/>
        <v>0.50746000000000002</v>
      </c>
      <c r="G20" s="99">
        <f t="shared" si="6"/>
        <v>54</v>
      </c>
      <c r="H20" s="100">
        <f t="shared" si="11"/>
        <v>0.51427999999999996</v>
      </c>
      <c r="I20" s="96">
        <v>22</v>
      </c>
      <c r="J20" s="97">
        <f t="shared" si="12"/>
        <v>0.37930999999999998</v>
      </c>
      <c r="K20" s="98">
        <v>45</v>
      </c>
      <c r="L20" s="97">
        <f t="shared" si="13"/>
        <v>0.44117000000000001</v>
      </c>
      <c r="M20" s="99">
        <f t="shared" si="0"/>
        <v>67</v>
      </c>
      <c r="N20" s="100">
        <f t="shared" si="14"/>
        <v>0.41875000000000001</v>
      </c>
      <c r="O20" s="96">
        <v>9</v>
      </c>
      <c r="P20" s="97">
        <f t="shared" si="15"/>
        <v>0.31034</v>
      </c>
      <c r="Q20" s="98">
        <v>26</v>
      </c>
      <c r="R20" s="97">
        <f t="shared" si="16"/>
        <v>0.33766000000000002</v>
      </c>
      <c r="S20" s="99">
        <f t="shared" si="7"/>
        <v>35</v>
      </c>
      <c r="T20" s="100">
        <f t="shared" si="17"/>
        <v>0.33017999999999997</v>
      </c>
      <c r="U20" s="96">
        <v>8</v>
      </c>
      <c r="V20" s="97">
        <f t="shared" si="18"/>
        <v>0.17777000000000001</v>
      </c>
      <c r="W20" s="98">
        <v>38</v>
      </c>
      <c r="X20" s="97">
        <f t="shared" si="19"/>
        <v>0.35514000000000001</v>
      </c>
      <c r="Y20" s="99">
        <f t="shared" si="2"/>
        <v>46</v>
      </c>
      <c r="Z20" s="100">
        <f t="shared" si="20"/>
        <v>0.30263000000000001</v>
      </c>
      <c r="AA20" s="101">
        <f t="shared" si="21"/>
        <v>59</v>
      </c>
      <c r="AB20" s="97">
        <f t="shared" si="22"/>
        <v>0.34705000000000003</v>
      </c>
      <c r="AC20" s="99">
        <f t="shared" si="8"/>
        <v>143</v>
      </c>
      <c r="AD20" s="97">
        <f t="shared" si="23"/>
        <v>0.40509000000000001</v>
      </c>
      <c r="AE20" s="99">
        <f t="shared" si="5"/>
        <v>202</v>
      </c>
      <c r="AF20" s="100">
        <f t="shared" si="24"/>
        <v>0.38623000000000002</v>
      </c>
    </row>
    <row r="21" spans="1:32" x14ac:dyDescent="0.4">
      <c r="A21" s="343"/>
      <c r="B21" s="102" t="s">
        <v>12</v>
      </c>
      <c r="C21" s="111">
        <v>13</v>
      </c>
      <c r="D21" s="104">
        <f t="shared" si="9"/>
        <v>0.34210000000000002</v>
      </c>
      <c r="E21" s="105">
        <v>17</v>
      </c>
      <c r="F21" s="104">
        <f t="shared" si="10"/>
        <v>0.25373000000000001</v>
      </c>
      <c r="G21" s="106">
        <f t="shared" si="6"/>
        <v>30</v>
      </c>
      <c r="H21" s="107">
        <f t="shared" si="11"/>
        <v>0.28571000000000002</v>
      </c>
      <c r="I21" s="103">
        <v>26</v>
      </c>
      <c r="J21" s="104">
        <f t="shared" si="12"/>
        <v>0.44827</v>
      </c>
      <c r="K21" s="105">
        <v>22</v>
      </c>
      <c r="L21" s="104">
        <f t="shared" si="13"/>
        <v>0.21568000000000001</v>
      </c>
      <c r="M21" s="106">
        <f t="shared" si="0"/>
        <v>48</v>
      </c>
      <c r="N21" s="107">
        <f t="shared" si="14"/>
        <v>0.3</v>
      </c>
      <c r="O21" s="103">
        <v>11</v>
      </c>
      <c r="P21" s="104">
        <f t="shared" si="15"/>
        <v>0.37930999999999998</v>
      </c>
      <c r="Q21" s="105">
        <v>20</v>
      </c>
      <c r="R21" s="104">
        <f t="shared" si="16"/>
        <v>0.25974000000000003</v>
      </c>
      <c r="S21" s="106">
        <f t="shared" si="7"/>
        <v>31</v>
      </c>
      <c r="T21" s="107">
        <f t="shared" si="17"/>
        <v>0.29244999999999999</v>
      </c>
      <c r="U21" s="103">
        <v>20</v>
      </c>
      <c r="V21" s="104">
        <f t="shared" si="18"/>
        <v>0.44444</v>
      </c>
      <c r="W21" s="105">
        <v>25</v>
      </c>
      <c r="X21" s="104">
        <f t="shared" si="19"/>
        <v>0.23363999999999999</v>
      </c>
      <c r="Y21" s="106">
        <f t="shared" si="2"/>
        <v>45</v>
      </c>
      <c r="Z21" s="107">
        <f t="shared" si="20"/>
        <v>0.29604999999999998</v>
      </c>
      <c r="AA21" s="108">
        <f t="shared" si="21"/>
        <v>70</v>
      </c>
      <c r="AB21" s="104">
        <f t="shared" si="22"/>
        <v>0.41176000000000001</v>
      </c>
      <c r="AC21" s="106">
        <f t="shared" si="8"/>
        <v>84</v>
      </c>
      <c r="AD21" s="104">
        <f t="shared" si="23"/>
        <v>0.23796</v>
      </c>
      <c r="AE21" s="106">
        <f t="shared" si="5"/>
        <v>154</v>
      </c>
      <c r="AF21" s="107">
        <f t="shared" si="24"/>
        <v>0.29444999999999999</v>
      </c>
    </row>
    <row r="22" spans="1:32" x14ac:dyDescent="0.4">
      <c r="A22" s="334" t="s">
        <v>30</v>
      </c>
      <c r="B22" s="109" t="s">
        <v>70</v>
      </c>
      <c r="C22" s="110">
        <v>11</v>
      </c>
      <c r="D22" s="90">
        <f t="shared" si="9"/>
        <v>0.28947000000000001</v>
      </c>
      <c r="E22" s="91">
        <v>20</v>
      </c>
      <c r="F22" s="90">
        <f t="shared" si="10"/>
        <v>0.29849999999999999</v>
      </c>
      <c r="G22" s="92">
        <f t="shared" si="6"/>
        <v>31</v>
      </c>
      <c r="H22" s="93">
        <f t="shared" si="11"/>
        <v>0.29522999999999999</v>
      </c>
      <c r="I22" s="89">
        <v>26</v>
      </c>
      <c r="J22" s="90">
        <f t="shared" si="12"/>
        <v>0.44827</v>
      </c>
      <c r="K22" s="91">
        <v>47</v>
      </c>
      <c r="L22" s="90">
        <f t="shared" si="13"/>
        <v>0.46078000000000002</v>
      </c>
      <c r="M22" s="92">
        <f t="shared" si="0"/>
        <v>73</v>
      </c>
      <c r="N22" s="93">
        <f t="shared" si="14"/>
        <v>0.45624999999999999</v>
      </c>
      <c r="O22" s="89">
        <v>10</v>
      </c>
      <c r="P22" s="90">
        <f t="shared" si="15"/>
        <v>0.34482000000000002</v>
      </c>
      <c r="Q22" s="91">
        <v>34</v>
      </c>
      <c r="R22" s="90">
        <f t="shared" si="16"/>
        <v>0.44155</v>
      </c>
      <c r="S22" s="92">
        <f t="shared" si="7"/>
        <v>44</v>
      </c>
      <c r="T22" s="93">
        <f t="shared" si="17"/>
        <v>0.41509000000000001</v>
      </c>
      <c r="U22" s="89">
        <v>25</v>
      </c>
      <c r="V22" s="90">
        <f t="shared" si="18"/>
        <v>0.55554999999999999</v>
      </c>
      <c r="W22" s="91">
        <v>63</v>
      </c>
      <c r="X22" s="90">
        <f t="shared" si="19"/>
        <v>0.58877999999999997</v>
      </c>
      <c r="Y22" s="92">
        <f t="shared" si="2"/>
        <v>88</v>
      </c>
      <c r="Z22" s="93">
        <f t="shared" si="20"/>
        <v>0.57894000000000001</v>
      </c>
      <c r="AA22" s="94">
        <f t="shared" si="21"/>
        <v>72</v>
      </c>
      <c r="AB22" s="90">
        <f t="shared" si="22"/>
        <v>0.42352000000000001</v>
      </c>
      <c r="AC22" s="92">
        <f t="shared" si="8"/>
        <v>164</v>
      </c>
      <c r="AD22" s="90">
        <f t="shared" si="23"/>
        <v>0.46457999999999999</v>
      </c>
      <c r="AE22" s="92">
        <f t="shared" si="5"/>
        <v>236</v>
      </c>
      <c r="AF22" s="93">
        <f t="shared" si="24"/>
        <v>0.45123999999999997</v>
      </c>
    </row>
    <row r="23" spans="1:32" x14ac:dyDescent="0.4">
      <c r="A23" s="334"/>
      <c r="B23" s="109" t="s">
        <v>71</v>
      </c>
      <c r="C23" s="111">
        <v>27</v>
      </c>
      <c r="D23" s="104">
        <f t="shared" si="9"/>
        <v>0.71052000000000004</v>
      </c>
      <c r="E23" s="105">
        <v>44</v>
      </c>
      <c r="F23" s="104">
        <f t="shared" si="10"/>
        <v>0.65671000000000002</v>
      </c>
      <c r="G23" s="106">
        <f t="shared" si="6"/>
        <v>71</v>
      </c>
      <c r="H23" s="107">
        <f t="shared" si="11"/>
        <v>0.67618999999999996</v>
      </c>
      <c r="I23" s="103">
        <v>31</v>
      </c>
      <c r="J23" s="104">
        <f t="shared" si="12"/>
        <v>0.53447999999999996</v>
      </c>
      <c r="K23" s="105">
        <v>54</v>
      </c>
      <c r="L23" s="104">
        <f t="shared" si="13"/>
        <v>0.52941000000000005</v>
      </c>
      <c r="M23" s="106">
        <f t="shared" si="0"/>
        <v>85</v>
      </c>
      <c r="N23" s="107">
        <f t="shared" si="14"/>
        <v>0.53125</v>
      </c>
      <c r="O23" s="103">
        <v>19</v>
      </c>
      <c r="P23" s="104">
        <f t="shared" si="15"/>
        <v>0.65517000000000003</v>
      </c>
      <c r="Q23" s="105">
        <v>42</v>
      </c>
      <c r="R23" s="104">
        <f t="shared" si="16"/>
        <v>0.54544999999999999</v>
      </c>
      <c r="S23" s="106">
        <f t="shared" si="7"/>
        <v>61</v>
      </c>
      <c r="T23" s="107">
        <f t="shared" si="17"/>
        <v>0.57547000000000004</v>
      </c>
      <c r="U23" s="103">
        <v>20</v>
      </c>
      <c r="V23" s="104">
        <f t="shared" si="18"/>
        <v>0.44444</v>
      </c>
      <c r="W23" s="105">
        <v>44</v>
      </c>
      <c r="X23" s="104">
        <f t="shared" si="19"/>
        <v>0.41121000000000002</v>
      </c>
      <c r="Y23" s="106">
        <f t="shared" si="2"/>
        <v>64</v>
      </c>
      <c r="Z23" s="107">
        <f t="shared" si="20"/>
        <v>0.42104999999999998</v>
      </c>
      <c r="AA23" s="108">
        <f t="shared" si="21"/>
        <v>97</v>
      </c>
      <c r="AB23" s="104">
        <f t="shared" si="22"/>
        <v>0.57057999999999998</v>
      </c>
      <c r="AC23" s="106">
        <f t="shared" si="8"/>
        <v>184</v>
      </c>
      <c r="AD23" s="104">
        <f t="shared" si="23"/>
        <v>0.52124000000000004</v>
      </c>
      <c r="AE23" s="106">
        <f t="shared" si="5"/>
        <v>281</v>
      </c>
      <c r="AF23" s="107">
        <f t="shared" si="24"/>
        <v>0.53727999999999998</v>
      </c>
    </row>
    <row r="24" spans="1:32" x14ac:dyDescent="0.4">
      <c r="A24" s="334" t="s">
        <v>31</v>
      </c>
      <c r="B24" s="109" t="s">
        <v>70</v>
      </c>
      <c r="C24" s="110">
        <v>9</v>
      </c>
      <c r="D24" s="90">
        <f t="shared" si="9"/>
        <v>0.23683999999999999</v>
      </c>
      <c r="E24" s="91">
        <v>19</v>
      </c>
      <c r="F24" s="90">
        <f t="shared" si="10"/>
        <v>0.28358</v>
      </c>
      <c r="G24" s="92">
        <f t="shared" si="6"/>
        <v>28</v>
      </c>
      <c r="H24" s="93">
        <f t="shared" si="11"/>
        <v>0.26666000000000001</v>
      </c>
      <c r="I24" s="89">
        <v>24</v>
      </c>
      <c r="J24" s="90">
        <f t="shared" si="12"/>
        <v>0.41378999999999999</v>
      </c>
      <c r="K24" s="91">
        <v>43</v>
      </c>
      <c r="L24" s="90">
        <f t="shared" si="13"/>
        <v>0.42155999999999999</v>
      </c>
      <c r="M24" s="92">
        <f t="shared" si="0"/>
        <v>67</v>
      </c>
      <c r="N24" s="93">
        <f t="shared" si="14"/>
        <v>0.41875000000000001</v>
      </c>
      <c r="O24" s="89">
        <v>8</v>
      </c>
      <c r="P24" s="90">
        <f t="shared" si="15"/>
        <v>0.27585999999999999</v>
      </c>
      <c r="Q24" s="91">
        <v>28</v>
      </c>
      <c r="R24" s="90">
        <f t="shared" si="16"/>
        <v>0.36363000000000001</v>
      </c>
      <c r="S24" s="92">
        <f t="shared" si="7"/>
        <v>36</v>
      </c>
      <c r="T24" s="93">
        <f t="shared" si="17"/>
        <v>0.33961999999999998</v>
      </c>
      <c r="U24" s="89">
        <v>23</v>
      </c>
      <c r="V24" s="90">
        <f t="shared" si="18"/>
        <v>0.51110999999999995</v>
      </c>
      <c r="W24" s="91">
        <v>53</v>
      </c>
      <c r="X24" s="90">
        <f t="shared" si="19"/>
        <v>0.49531999999999998</v>
      </c>
      <c r="Y24" s="92">
        <f t="shared" si="2"/>
        <v>76</v>
      </c>
      <c r="Z24" s="93">
        <f t="shared" si="20"/>
        <v>0.5</v>
      </c>
      <c r="AA24" s="94">
        <f t="shared" si="21"/>
        <v>64</v>
      </c>
      <c r="AB24" s="90">
        <f t="shared" si="22"/>
        <v>0.37647000000000003</v>
      </c>
      <c r="AC24" s="92">
        <f t="shared" si="8"/>
        <v>143</v>
      </c>
      <c r="AD24" s="90">
        <f t="shared" si="23"/>
        <v>0.40509000000000001</v>
      </c>
      <c r="AE24" s="92">
        <f t="shared" si="5"/>
        <v>207</v>
      </c>
      <c r="AF24" s="93">
        <f t="shared" si="24"/>
        <v>0.39578999999999998</v>
      </c>
    </row>
    <row r="25" spans="1:32" x14ac:dyDescent="0.4">
      <c r="A25" s="334"/>
      <c r="B25" s="109" t="s">
        <v>71</v>
      </c>
      <c r="C25" s="111">
        <v>28</v>
      </c>
      <c r="D25" s="104">
        <f t="shared" si="9"/>
        <v>0.73684000000000005</v>
      </c>
      <c r="E25" s="105">
        <v>44</v>
      </c>
      <c r="F25" s="104">
        <f t="shared" si="10"/>
        <v>0.65671000000000002</v>
      </c>
      <c r="G25" s="106">
        <f t="shared" si="6"/>
        <v>72</v>
      </c>
      <c r="H25" s="107">
        <f t="shared" si="11"/>
        <v>0.68571000000000004</v>
      </c>
      <c r="I25" s="103">
        <v>33</v>
      </c>
      <c r="J25" s="104">
        <f t="shared" si="12"/>
        <v>0.56896000000000002</v>
      </c>
      <c r="K25" s="105">
        <v>59</v>
      </c>
      <c r="L25" s="104">
        <f t="shared" si="13"/>
        <v>0.57843</v>
      </c>
      <c r="M25" s="106">
        <f t="shared" si="0"/>
        <v>92</v>
      </c>
      <c r="N25" s="107">
        <f t="shared" si="14"/>
        <v>0.57499999999999996</v>
      </c>
      <c r="O25" s="103">
        <v>21</v>
      </c>
      <c r="P25" s="104">
        <f t="shared" si="15"/>
        <v>0.72413000000000005</v>
      </c>
      <c r="Q25" s="105">
        <v>49</v>
      </c>
      <c r="R25" s="104">
        <f t="shared" si="16"/>
        <v>0.63636000000000004</v>
      </c>
      <c r="S25" s="106">
        <f t="shared" si="7"/>
        <v>70</v>
      </c>
      <c r="T25" s="107">
        <f t="shared" si="17"/>
        <v>0.66037000000000001</v>
      </c>
      <c r="U25" s="103">
        <v>22</v>
      </c>
      <c r="V25" s="104">
        <f t="shared" si="18"/>
        <v>0.48887999999999998</v>
      </c>
      <c r="W25" s="105">
        <v>52</v>
      </c>
      <c r="X25" s="104">
        <f t="shared" si="19"/>
        <v>0.48598000000000002</v>
      </c>
      <c r="Y25" s="106">
        <f t="shared" si="2"/>
        <v>74</v>
      </c>
      <c r="Z25" s="107">
        <f t="shared" si="20"/>
        <v>0.48683999999999999</v>
      </c>
      <c r="AA25" s="108">
        <f t="shared" si="21"/>
        <v>104</v>
      </c>
      <c r="AB25" s="104">
        <f t="shared" si="22"/>
        <v>0.61175999999999997</v>
      </c>
      <c r="AC25" s="106">
        <f t="shared" si="8"/>
        <v>204</v>
      </c>
      <c r="AD25" s="104">
        <f t="shared" si="23"/>
        <v>0.57789999999999997</v>
      </c>
      <c r="AE25" s="106">
        <f t="shared" si="5"/>
        <v>308</v>
      </c>
      <c r="AF25" s="107">
        <f t="shared" si="24"/>
        <v>0.58891000000000004</v>
      </c>
    </row>
    <row r="26" spans="1:32" x14ac:dyDescent="0.4">
      <c r="A26" s="338" t="s">
        <v>77</v>
      </c>
      <c r="B26" s="109" t="s">
        <v>15</v>
      </c>
      <c r="C26" s="110">
        <v>4</v>
      </c>
      <c r="D26" s="90">
        <f t="shared" si="9"/>
        <v>0.10526000000000001</v>
      </c>
      <c r="E26" s="91">
        <v>6</v>
      </c>
      <c r="F26" s="90">
        <f t="shared" si="10"/>
        <v>8.9550000000000005E-2</v>
      </c>
      <c r="G26" s="92">
        <f t="shared" si="6"/>
        <v>10</v>
      </c>
      <c r="H26" s="93">
        <f t="shared" si="11"/>
        <v>9.5229999999999995E-2</v>
      </c>
      <c r="I26" s="89">
        <v>10</v>
      </c>
      <c r="J26" s="90">
        <f t="shared" si="12"/>
        <v>0.17241000000000001</v>
      </c>
      <c r="K26" s="91">
        <v>7</v>
      </c>
      <c r="L26" s="90">
        <f t="shared" si="13"/>
        <v>6.862E-2</v>
      </c>
      <c r="M26" s="92">
        <f t="shared" si="0"/>
        <v>17</v>
      </c>
      <c r="N26" s="93">
        <f t="shared" si="14"/>
        <v>0.10625</v>
      </c>
      <c r="O26" s="89">
        <v>8</v>
      </c>
      <c r="P26" s="90">
        <f t="shared" si="15"/>
        <v>0.27585999999999999</v>
      </c>
      <c r="Q26" s="91">
        <v>3</v>
      </c>
      <c r="R26" s="90">
        <f t="shared" si="16"/>
        <v>3.8960000000000002E-2</v>
      </c>
      <c r="S26" s="92">
        <f t="shared" si="7"/>
        <v>11</v>
      </c>
      <c r="T26" s="93">
        <f t="shared" si="17"/>
        <v>0.10377</v>
      </c>
      <c r="U26" s="89">
        <v>4</v>
      </c>
      <c r="V26" s="90">
        <f t="shared" si="18"/>
        <v>8.8880000000000001E-2</v>
      </c>
      <c r="W26" s="91">
        <v>2</v>
      </c>
      <c r="X26" s="90">
        <f t="shared" si="19"/>
        <v>1.8689999999999998E-2</v>
      </c>
      <c r="Y26" s="92">
        <f t="shared" si="2"/>
        <v>6</v>
      </c>
      <c r="Z26" s="93">
        <f t="shared" si="20"/>
        <v>3.9469999999999998E-2</v>
      </c>
      <c r="AA26" s="94">
        <f t="shared" si="21"/>
        <v>26</v>
      </c>
      <c r="AB26" s="90">
        <f t="shared" si="22"/>
        <v>0.15293999999999999</v>
      </c>
      <c r="AC26" s="92">
        <f t="shared" si="8"/>
        <v>18</v>
      </c>
      <c r="AD26" s="90">
        <f t="shared" si="23"/>
        <v>5.0990000000000001E-2</v>
      </c>
      <c r="AE26" s="92">
        <f t="shared" si="5"/>
        <v>44</v>
      </c>
      <c r="AF26" s="93">
        <f t="shared" si="24"/>
        <v>8.4129999999999996E-2</v>
      </c>
    </row>
    <row r="27" spans="1:32" x14ac:dyDescent="0.4">
      <c r="A27" s="338"/>
      <c r="B27" s="112" t="s">
        <v>16</v>
      </c>
      <c r="C27" s="113">
        <v>17</v>
      </c>
      <c r="D27" s="97">
        <f t="shared" si="9"/>
        <v>0.44735999999999998</v>
      </c>
      <c r="E27" s="98">
        <v>6</v>
      </c>
      <c r="F27" s="97">
        <f t="shared" si="10"/>
        <v>8.9550000000000005E-2</v>
      </c>
      <c r="G27" s="99">
        <f t="shared" si="6"/>
        <v>23</v>
      </c>
      <c r="H27" s="100">
        <f t="shared" si="11"/>
        <v>0.21904000000000001</v>
      </c>
      <c r="I27" s="96">
        <v>22</v>
      </c>
      <c r="J27" s="97">
        <f t="shared" si="12"/>
        <v>0.37930999999999998</v>
      </c>
      <c r="K27" s="98">
        <v>18</v>
      </c>
      <c r="L27" s="97">
        <f t="shared" si="13"/>
        <v>0.17646999999999999</v>
      </c>
      <c r="M27" s="99">
        <f t="shared" si="0"/>
        <v>40</v>
      </c>
      <c r="N27" s="100">
        <f t="shared" si="14"/>
        <v>0.25</v>
      </c>
      <c r="O27" s="96">
        <v>15</v>
      </c>
      <c r="P27" s="97">
        <f t="shared" si="15"/>
        <v>0.51724000000000003</v>
      </c>
      <c r="Q27" s="98">
        <v>9</v>
      </c>
      <c r="R27" s="97">
        <f t="shared" si="16"/>
        <v>0.11688</v>
      </c>
      <c r="S27" s="99">
        <f t="shared" si="7"/>
        <v>24</v>
      </c>
      <c r="T27" s="100">
        <f t="shared" si="17"/>
        <v>0.22641</v>
      </c>
      <c r="U27" s="96">
        <v>33</v>
      </c>
      <c r="V27" s="97">
        <f t="shared" si="18"/>
        <v>0.73333000000000004</v>
      </c>
      <c r="W27" s="98">
        <v>7</v>
      </c>
      <c r="X27" s="97">
        <f t="shared" si="19"/>
        <v>6.5420000000000006E-2</v>
      </c>
      <c r="Y27" s="99">
        <f t="shared" si="2"/>
        <v>40</v>
      </c>
      <c r="Z27" s="100">
        <f t="shared" si="20"/>
        <v>0.26315</v>
      </c>
      <c r="AA27" s="101">
        <f t="shared" si="21"/>
        <v>87</v>
      </c>
      <c r="AB27" s="97">
        <f t="shared" si="22"/>
        <v>0.51175999999999999</v>
      </c>
      <c r="AC27" s="99">
        <f t="shared" si="8"/>
        <v>40</v>
      </c>
      <c r="AD27" s="97">
        <f t="shared" si="23"/>
        <v>0.11330999999999999</v>
      </c>
      <c r="AE27" s="99">
        <f t="shared" si="5"/>
        <v>127</v>
      </c>
      <c r="AF27" s="100">
        <f t="shared" si="24"/>
        <v>0.24282000000000001</v>
      </c>
    </row>
    <row r="28" spans="1:32" x14ac:dyDescent="0.4">
      <c r="A28" s="338"/>
      <c r="B28" s="112" t="s">
        <v>17</v>
      </c>
      <c r="C28" s="111">
        <v>17</v>
      </c>
      <c r="D28" s="104">
        <f t="shared" si="9"/>
        <v>0.44735999999999998</v>
      </c>
      <c r="E28" s="105">
        <v>52</v>
      </c>
      <c r="F28" s="104">
        <f t="shared" si="10"/>
        <v>0.77610999999999997</v>
      </c>
      <c r="G28" s="106">
        <f t="shared" si="6"/>
        <v>69</v>
      </c>
      <c r="H28" s="107">
        <f t="shared" si="11"/>
        <v>0.65713999999999995</v>
      </c>
      <c r="I28" s="103">
        <v>26</v>
      </c>
      <c r="J28" s="104">
        <f t="shared" si="12"/>
        <v>0.44827</v>
      </c>
      <c r="K28" s="105">
        <v>77</v>
      </c>
      <c r="L28" s="104">
        <f t="shared" si="13"/>
        <v>0.75490000000000002</v>
      </c>
      <c r="M28" s="106">
        <f t="shared" si="0"/>
        <v>103</v>
      </c>
      <c r="N28" s="107">
        <f t="shared" si="14"/>
        <v>0.64375000000000004</v>
      </c>
      <c r="O28" s="103">
        <v>6</v>
      </c>
      <c r="P28" s="104">
        <f t="shared" si="15"/>
        <v>0.20688999999999999</v>
      </c>
      <c r="Q28" s="105">
        <v>65</v>
      </c>
      <c r="R28" s="104">
        <f t="shared" si="16"/>
        <v>0.84414999999999996</v>
      </c>
      <c r="S28" s="106">
        <f t="shared" si="7"/>
        <v>71</v>
      </c>
      <c r="T28" s="107">
        <f t="shared" si="17"/>
        <v>0.66981000000000002</v>
      </c>
      <c r="U28" s="103">
        <v>8</v>
      </c>
      <c r="V28" s="104">
        <f t="shared" si="18"/>
        <v>0.17777000000000001</v>
      </c>
      <c r="W28" s="105">
        <v>98</v>
      </c>
      <c r="X28" s="104">
        <f t="shared" si="19"/>
        <v>0.91588000000000003</v>
      </c>
      <c r="Y28" s="106">
        <f t="shared" si="2"/>
        <v>106</v>
      </c>
      <c r="Z28" s="107">
        <f t="shared" si="20"/>
        <v>0.69735999999999998</v>
      </c>
      <c r="AA28" s="108">
        <f t="shared" si="21"/>
        <v>57</v>
      </c>
      <c r="AB28" s="104">
        <f t="shared" si="22"/>
        <v>0.33528999999999998</v>
      </c>
      <c r="AC28" s="106">
        <f t="shared" si="8"/>
        <v>292</v>
      </c>
      <c r="AD28" s="104">
        <f t="shared" si="23"/>
        <v>0.82718999999999998</v>
      </c>
      <c r="AE28" s="106">
        <f t="shared" si="5"/>
        <v>349</v>
      </c>
      <c r="AF28" s="107">
        <f t="shared" si="24"/>
        <v>0.6673</v>
      </c>
    </row>
    <row r="29" spans="1:32" x14ac:dyDescent="0.4">
      <c r="A29" s="340" t="s">
        <v>174</v>
      </c>
      <c r="B29" s="109" t="s">
        <v>70</v>
      </c>
      <c r="C29" s="110">
        <v>17</v>
      </c>
      <c r="D29" s="90">
        <f t="shared" si="9"/>
        <v>0.44735999999999998</v>
      </c>
      <c r="E29" s="91">
        <v>38</v>
      </c>
      <c r="F29" s="90">
        <f t="shared" si="10"/>
        <v>0.56716</v>
      </c>
      <c r="G29" s="92">
        <f t="shared" si="6"/>
        <v>55</v>
      </c>
      <c r="H29" s="93">
        <f t="shared" si="11"/>
        <v>0.52380000000000004</v>
      </c>
      <c r="I29" s="89">
        <v>40</v>
      </c>
      <c r="J29" s="90">
        <f t="shared" si="12"/>
        <v>0.68964999999999999</v>
      </c>
      <c r="K29" s="91">
        <v>70</v>
      </c>
      <c r="L29" s="90">
        <f t="shared" si="13"/>
        <v>0.68627000000000005</v>
      </c>
      <c r="M29" s="92">
        <f t="shared" si="0"/>
        <v>110</v>
      </c>
      <c r="N29" s="93">
        <f t="shared" si="14"/>
        <v>0.6875</v>
      </c>
      <c r="O29" s="89">
        <v>18</v>
      </c>
      <c r="P29" s="90">
        <f t="shared" si="15"/>
        <v>0.62068000000000001</v>
      </c>
      <c r="Q29" s="91">
        <v>62</v>
      </c>
      <c r="R29" s="90">
        <f t="shared" si="16"/>
        <v>0.80518999999999996</v>
      </c>
      <c r="S29" s="92">
        <f t="shared" si="7"/>
        <v>80</v>
      </c>
      <c r="T29" s="93">
        <f t="shared" si="17"/>
        <v>0.75470999999999999</v>
      </c>
      <c r="U29" s="89">
        <v>35</v>
      </c>
      <c r="V29" s="90">
        <f t="shared" si="18"/>
        <v>0.77776999999999996</v>
      </c>
      <c r="W29" s="91">
        <v>85</v>
      </c>
      <c r="X29" s="90">
        <f t="shared" si="19"/>
        <v>0.79439000000000004</v>
      </c>
      <c r="Y29" s="92">
        <f t="shared" si="2"/>
        <v>120</v>
      </c>
      <c r="Z29" s="93">
        <f t="shared" si="20"/>
        <v>0.78947000000000001</v>
      </c>
      <c r="AA29" s="94">
        <f t="shared" si="21"/>
        <v>110</v>
      </c>
      <c r="AB29" s="90">
        <f t="shared" si="22"/>
        <v>0.64705000000000001</v>
      </c>
      <c r="AC29" s="92">
        <f t="shared" si="8"/>
        <v>255</v>
      </c>
      <c r="AD29" s="90">
        <f t="shared" si="23"/>
        <v>0.72236999999999996</v>
      </c>
      <c r="AE29" s="92">
        <f t="shared" si="5"/>
        <v>365</v>
      </c>
      <c r="AF29" s="93">
        <f t="shared" si="24"/>
        <v>0.69789000000000001</v>
      </c>
    </row>
    <row r="30" spans="1:32" x14ac:dyDescent="0.4">
      <c r="A30" s="340"/>
      <c r="B30" s="109" t="s">
        <v>71</v>
      </c>
      <c r="C30" s="111">
        <v>20</v>
      </c>
      <c r="D30" s="104">
        <f t="shared" si="9"/>
        <v>0.52630999999999994</v>
      </c>
      <c r="E30" s="105">
        <v>26</v>
      </c>
      <c r="F30" s="104">
        <f t="shared" si="10"/>
        <v>0.38805000000000001</v>
      </c>
      <c r="G30" s="106">
        <f t="shared" si="6"/>
        <v>46</v>
      </c>
      <c r="H30" s="107">
        <f t="shared" si="11"/>
        <v>0.43808999999999998</v>
      </c>
      <c r="I30" s="103">
        <v>16</v>
      </c>
      <c r="J30" s="104">
        <f t="shared" si="12"/>
        <v>0.27585999999999999</v>
      </c>
      <c r="K30" s="105">
        <v>32</v>
      </c>
      <c r="L30" s="104">
        <f t="shared" si="13"/>
        <v>0.31372</v>
      </c>
      <c r="M30" s="106">
        <f t="shared" si="0"/>
        <v>48</v>
      </c>
      <c r="N30" s="107">
        <f t="shared" si="14"/>
        <v>0.3</v>
      </c>
      <c r="O30" s="103">
        <v>11</v>
      </c>
      <c r="P30" s="104">
        <f t="shared" si="15"/>
        <v>0.37930999999999998</v>
      </c>
      <c r="Q30" s="105">
        <v>14</v>
      </c>
      <c r="R30" s="104">
        <f t="shared" si="16"/>
        <v>0.18181</v>
      </c>
      <c r="S30" s="106">
        <f t="shared" si="7"/>
        <v>25</v>
      </c>
      <c r="T30" s="107">
        <f t="shared" si="17"/>
        <v>0.23583999999999999</v>
      </c>
      <c r="U30" s="103">
        <v>10</v>
      </c>
      <c r="V30" s="104">
        <f t="shared" si="18"/>
        <v>0.22222</v>
      </c>
      <c r="W30" s="105">
        <v>21</v>
      </c>
      <c r="X30" s="104">
        <f t="shared" si="19"/>
        <v>0.19625999999999999</v>
      </c>
      <c r="Y30" s="106">
        <f t="shared" si="2"/>
        <v>31</v>
      </c>
      <c r="Z30" s="107">
        <f t="shared" si="20"/>
        <v>0.20394000000000001</v>
      </c>
      <c r="AA30" s="108">
        <f t="shared" si="21"/>
        <v>57</v>
      </c>
      <c r="AB30" s="104">
        <f t="shared" si="22"/>
        <v>0.33528999999999998</v>
      </c>
      <c r="AC30" s="106">
        <f t="shared" si="8"/>
        <v>93</v>
      </c>
      <c r="AD30" s="104">
        <f t="shared" si="23"/>
        <v>0.26345000000000002</v>
      </c>
      <c r="AE30" s="106">
        <f t="shared" si="5"/>
        <v>150</v>
      </c>
      <c r="AF30" s="107">
        <f t="shared" si="24"/>
        <v>0.2868</v>
      </c>
    </row>
    <row r="31" spans="1:32" x14ac:dyDescent="0.4">
      <c r="A31" s="338" t="s">
        <v>34</v>
      </c>
      <c r="B31" s="109" t="s">
        <v>18</v>
      </c>
      <c r="C31" s="110">
        <v>0</v>
      </c>
      <c r="D31" s="90">
        <f t="shared" si="9"/>
        <v>0</v>
      </c>
      <c r="E31" s="91">
        <v>0</v>
      </c>
      <c r="F31" s="90">
        <f t="shared" si="10"/>
        <v>0</v>
      </c>
      <c r="G31" s="92">
        <f t="shared" si="6"/>
        <v>0</v>
      </c>
      <c r="H31" s="93">
        <f t="shared" si="11"/>
        <v>0</v>
      </c>
      <c r="I31" s="89">
        <v>1</v>
      </c>
      <c r="J31" s="90">
        <f t="shared" si="12"/>
        <v>1.7239999999999998E-2</v>
      </c>
      <c r="K31" s="91">
        <v>1</v>
      </c>
      <c r="L31" s="90">
        <f t="shared" si="13"/>
        <v>9.7999999999999997E-3</v>
      </c>
      <c r="M31" s="92">
        <f t="shared" si="0"/>
        <v>2</v>
      </c>
      <c r="N31" s="93">
        <f t="shared" si="14"/>
        <v>1.2500000000000001E-2</v>
      </c>
      <c r="O31" s="89">
        <v>2</v>
      </c>
      <c r="P31" s="90">
        <f t="shared" si="15"/>
        <v>6.8959999999999994E-2</v>
      </c>
      <c r="Q31" s="91">
        <v>4</v>
      </c>
      <c r="R31" s="90">
        <f t="shared" si="16"/>
        <v>5.194E-2</v>
      </c>
      <c r="S31" s="92">
        <f t="shared" si="7"/>
        <v>6</v>
      </c>
      <c r="T31" s="93">
        <f t="shared" si="17"/>
        <v>5.6599999999999998E-2</v>
      </c>
      <c r="U31" s="89">
        <v>6</v>
      </c>
      <c r="V31" s="90">
        <f t="shared" si="18"/>
        <v>0.13333</v>
      </c>
      <c r="W31" s="91">
        <v>5</v>
      </c>
      <c r="X31" s="90">
        <f t="shared" si="19"/>
        <v>4.6719999999999998E-2</v>
      </c>
      <c r="Y31" s="92">
        <f t="shared" si="2"/>
        <v>11</v>
      </c>
      <c r="Z31" s="93">
        <f t="shared" si="20"/>
        <v>7.2359999999999994E-2</v>
      </c>
      <c r="AA31" s="94">
        <f t="shared" si="21"/>
        <v>9</v>
      </c>
      <c r="AB31" s="90">
        <f t="shared" si="22"/>
        <v>5.2940000000000001E-2</v>
      </c>
      <c r="AC31" s="92">
        <f t="shared" si="8"/>
        <v>10</v>
      </c>
      <c r="AD31" s="90">
        <f t="shared" si="23"/>
        <v>2.8320000000000001E-2</v>
      </c>
      <c r="AE31" s="92">
        <f t="shared" si="5"/>
        <v>19</v>
      </c>
      <c r="AF31" s="93">
        <f t="shared" si="24"/>
        <v>3.6319999999999998E-2</v>
      </c>
    </row>
    <row r="32" spans="1:32" x14ac:dyDescent="0.4">
      <c r="A32" s="338"/>
      <c r="B32" s="112" t="s">
        <v>19</v>
      </c>
      <c r="C32" s="113">
        <v>1</v>
      </c>
      <c r="D32" s="97">
        <f t="shared" si="9"/>
        <v>2.631E-2</v>
      </c>
      <c r="E32" s="98">
        <v>0</v>
      </c>
      <c r="F32" s="97">
        <f t="shared" si="10"/>
        <v>0</v>
      </c>
      <c r="G32" s="99">
        <f t="shared" si="6"/>
        <v>1</v>
      </c>
      <c r="H32" s="100">
        <f t="shared" si="11"/>
        <v>9.5200000000000007E-3</v>
      </c>
      <c r="I32" s="96">
        <v>2</v>
      </c>
      <c r="J32" s="97">
        <f t="shared" si="12"/>
        <v>3.4479999999999997E-2</v>
      </c>
      <c r="K32" s="98">
        <v>0</v>
      </c>
      <c r="L32" s="97">
        <f t="shared" si="13"/>
        <v>0</v>
      </c>
      <c r="M32" s="99">
        <f t="shared" si="0"/>
        <v>2</v>
      </c>
      <c r="N32" s="100">
        <f t="shared" si="14"/>
        <v>1.2500000000000001E-2</v>
      </c>
      <c r="O32" s="96">
        <v>2</v>
      </c>
      <c r="P32" s="97">
        <f t="shared" si="15"/>
        <v>6.8959999999999994E-2</v>
      </c>
      <c r="Q32" s="98">
        <v>0</v>
      </c>
      <c r="R32" s="97">
        <f t="shared" si="16"/>
        <v>0</v>
      </c>
      <c r="S32" s="99">
        <f t="shared" si="7"/>
        <v>2</v>
      </c>
      <c r="T32" s="100">
        <f t="shared" si="17"/>
        <v>1.8859999999999998E-2</v>
      </c>
      <c r="U32" s="96">
        <v>3</v>
      </c>
      <c r="V32" s="97">
        <f t="shared" si="18"/>
        <v>6.6659999999999997E-2</v>
      </c>
      <c r="W32" s="98">
        <v>4</v>
      </c>
      <c r="X32" s="97">
        <f t="shared" si="19"/>
        <v>3.7379999999999997E-2</v>
      </c>
      <c r="Y32" s="99">
        <f t="shared" si="2"/>
        <v>7</v>
      </c>
      <c r="Z32" s="100">
        <f t="shared" si="20"/>
        <v>4.6050000000000001E-2</v>
      </c>
      <c r="AA32" s="101">
        <f t="shared" si="21"/>
        <v>8</v>
      </c>
      <c r="AB32" s="97">
        <f t="shared" si="22"/>
        <v>4.7050000000000002E-2</v>
      </c>
      <c r="AC32" s="99">
        <f t="shared" si="8"/>
        <v>4</v>
      </c>
      <c r="AD32" s="97">
        <f t="shared" si="23"/>
        <v>1.133E-2</v>
      </c>
      <c r="AE32" s="99">
        <f t="shared" si="5"/>
        <v>12</v>
      </c>
      <c r="AF32" s="100">
        <f t="shared" si="24"/>
        <v>2.2939999999999999E-2</v>
      </c>
    </row>
    <row r="33" spans="1:32" x14ac:dyDescent="0.4">
      <c r="A33" s="338"/>
      <c r="B33" s="109" t="s">
        <v>20</v>
      </c>
      <c r="C33" s="113">
        <v>0</v>
      </c>
      <c r="D33" s="97">
        <f t="shared" si="9"/>
        <v>0</v>
      </c>
      <c r="E33" s="98">
        <v>1</v>
      </c>
      <c r="F33" s="97">
        <f t="shared" si="10"/>
        <v>1.4919999999999999E-2</v>
      </c>
      <c r="G33" s="99">
        <f t="shared" si="6"/>
        <v>1</v>
      </c>
      <c r="H33" s="100">
        <f t="shared" si="11"/>
        <v>9.5200000000000007E-3</v>
      </c>
      <c r="I33" s="96">
        <v>0</v>
      </c>
      <c r="J33" s="97">
        <f t="shared" si="12"/>
        <v>0</v>
      </c>
      <c r="K33" s="98">
        <v>0</v>
      </c>
      <c r="L33" s="97">
        <f t="shared" si="13"/>
        <v>0</v>
      </c>
      <c r="M33" s="99">
        <f t="shared" si="0"/>
        <v>0</v>
      </c>
      <c r="N33" s="100">
        <f t="shared" si="14"/>
        <v>0</v>
      </c>
      <c r="O33" s="96">
        <v>0</v>
      </c>
      <c r="P33" s="97">
        <f t="shared" si="15"/>
        <v>0</v>
      </c>
      <c r="Q33" s="98">
        <v>1</v>
      </c>
      <c r="R33" s="97">
        <f t="shared" si="16"/>
        <v>1.298E-2</v>
      </c>
      <c r="S33" s="99">
        <f t="shared" si="7"/>
        <v>1</v>
      </c>
      <c r="T33" s="100">
        <f t="shared" si="17"/>
        <v>9.4299999999999991E-3</v>
      </c>
      <c r="U33" s="96">
        <v>0</v>
      </c>
      <c r="V33" s="97">
        <f t="shared" si="18"/>
        <v>0</v>
      </c>
      <c r="W33" s="98">
        <v>1</v>
      </c>
      <c r="X33" s="97">
        <f t="shared" si="19"/>
        <v>9.3399999999999993E-3</v>
      </c>
      <c r="Y33" s="99">
        <f t="shared" si="2"/>
        <v>1</v>
      </c>
      <c r="Z33" s="100">
        <f t="shared" si="20"/>
        <v>6.5700000000000003E-3</v>
      </c>
      <c r="AA33" s="101">
        <f t="shared" si="21"/>
        <v>0</v>
      </c>
      <c r="AB33" s="97">
        <f t="shared" si="22"/>
        <v>0</v>
      </c>
      <c r="AC33" s="99">
        <f t="shared" si="8"/>
        <v>3</v>
      </c>
      <c r="AD33" s="97">
        <f t="shared" si="23"/>
        <v>8.4899999999999993E-3</v>
      </c>
      <c r="AE33" s="99">
        <f t="shared" si="5"/>
        <v>3</v>
      </c>
      <c r="AF33" s="100">
        <f t="shared" si="24"/>
        <v>5.7299999999999999E-3</v>
      </c>
    </row>
    <row r="34" spans="1:32" x14ac:dyDescent="0.4">
      <c r="A34" s="338"/>
      <c r="B34" s="109" t="s">
        <v>21</v>
      </c>
      <c r="C34" s="113">
        <v>2</v>
      </c>
      <c r="D34" s="97">
        <f t="shared" si="9"/>
        <v>5.2630000000000003E-2</v>
      </c>
      <c r="E34" s="98">
        <v>0</v>
      </c>
      <c r="F34" s="97">
        <f t="shared" si="10"/>
        <v>0</v>
      </c>
      <c r="G34" s="99">
        <f t="shared" si="6"/>
        <v>2</v>
      </c>
      <c r="H34" s="100">
        <f t="shared" si="11"/>
        <v>1.9040000000000001E-2</v>
      </c>
      <c r="I34" s="96">
        <v>2</v>
      </c>
      <c r="J34" s="97">
        <f t="shared" si="12"/>
        <v>3.4479999999999997E-2</v>
      </c>
      <c r="K34" s="98">
        <v>1</v>
      </c>
      <c r="L34" s="97">
        <f t="shared" si="13"/>
        <v>9.7999999999999997E-3</v>
      </c>
      <c r="M34" s="99">
        <f t="shared" si="0"/>
        <v>3</v>
      </c>
      <c r="N34" s="100">
        <f t="shared" si="14"/>
        <v>1.8749999999999999E-2</v>
      </c>
      <c r="O34" s="96">
        <v>1</v>
      </c>
      <c r="P34" s="97">
        <f t="shared" si="15"/>
        <v>3.4479999999999997E-2</v>
      </c>
      <c r="Q34" s="98">
        <v>2</v>
      </c>
      <c r="R34" s="97">
        <f t="shared" si="16"/>
        <v>2.597E-2</v>
      </c>
      <c r="S34" s="99">
        <f t="shared" si="7"/>
        <v>3</v>
      </c>
      <c r="T34" s="100">
        <f t="shared" si="17"/>
        <v>2.8299999999999999E-2</v>
      </c>
      <c r="U34" s="96">
        <v>0</v>
      </c>
      <c r="V34" s="97">
        <f t="shared" si="18"/>
        <v>0</v>
      </c>
      <c r="W34" s="98">
        <v>4</v>
      </c>
      <c r="X34" s="97">
        <f t="shared" si="19"/>
        <v>3.7379999999999997E-2</v>
      </c>
      <c r="Y34" s="99">
        <f t="shared" si="2"/>
        <v>4</v>
      </c>
      <c r="Z34" s="100">
        <f t="shared" si="20"/>
        <v>2.631E-2</v>
      </c>
      <c r="AA34" s="101">
        <f t="shared" si="21"/>
        <v>5</v>
      </c>
      <c r="AB34" s="97">
        <f t="shared" si="22"/>
        <v>2.9409999999999999E-2</v>
      </c>
      <c r="AC34" s="99">
        <f t="shared" si="8"/>
        <v>7</v>
      </c>
      <c r="AD34" s="97">
        <f t="shared" si="23"/>
        <v>1.983E-2</v>
      </c>
      <c r="AE34" s="99">
        <f t="shared" si="5"/>
        <v>12</v>
      </c>
      <c r="AF34" s="100">
        <f t="shared" si="24"/>
        <v>2.2939999999999999E-2</v>
      </c>
    </row>
    <row r="35" spans="1:32" x14ac:dyDescent="0.4">
      <c r="A35" s="338"/>
      <c r="B35" s="109" t="s">
        <v>22</v>
      </c>
      <c r="C35" s="113">
        <v>0</v>
      </c>
      <c r="D35" s="97">
        <f t="shared" si="9"/>
        <v>0</v>
      </c>
      <c r="E35" s="98">
        <v>0</v>
      </c>
      <c r="F35" s="97">
        <f t="shared" si="10"/>
        <v>0</v>
      </c>
      <c r="G35" s="99">
        <f t="shared" si="6"/>
        <v>0</v>
      </c>
      <c r="H35" s="100">
        <f t="shared" si="11"/>
        <v>0</v>
      </c>
      <c r="I35" s="96">
        <v>0</v>
      </c>
      <c r="J35" s="97">
        <f t="shared" si="12"/>
        <v>0</v>
      </c>
      <c r="K35" s="98">
        <v>0</v>
      </c>
      <c r="L35" s="97">
        <f t="shared" si="13"/>
        <v>0</v>
      </c>
      <c r="M35" s="99">
        <f t="shared" si="0"/>
        <v>0</v>
      </c>
      <c r="N35" s="100">
        <f t="shared" si="14"/>
        <v>0</v>
      </c>
      <c r="O35" s="96">
        <v>0</v>
      </c>
      <c r="P35" s="97">
        <f t="shared" si="15"/>
        <v>0</v>
      </c>
      <c r="Q35" s="98">
        <v>0</v>
      </c>
      <c r="R35" s="97">
        <f t="shared" si="16"/>
        <v>0</v>
      </c>
      <c r="S35" s="99">
        <f t="shared" si="7"/>
        <v>0</v>
      </c>
      <c r="T35" s="100">
        <f t="shared" si="17"/>
        <v>0</v>
      </c>
      <c r="U35" s="96">
        <v>0</v>
      </c>
      <c r="V35" s="97">
        <f t="shared" si="18"/>
        <v>0</v>
      </c>
      <c r="W35" s="98">
        <v>0</v>
      </c>
      <c r="X35" s="97">
        <f t="shared" si="19"/>
        <v>0</v>
      </c>
      <c r="Y35" s="99">
        <f t="shared" si="2"/>
        <v>0</v>
      </c>
      <c r="Z35" s="100">
        <f t="shared" si="20"/>
        <v>0</v>
      </c>
      <c r="AA35" s="101">
        <f t="shared" si="21"/>
        <v>0</v>
      </c>
      <c r="AB35" s="97">
        <f t="shared" si="22"/>
        <v>0</v>
      </c>
      <c r="AC35" s="99">
        <f t="shared" si="8"/>
        <v>0</v>
      </c>
      <c r="AD35" s="97">
        <f t="shared" si="23"/>
        <v>0</v>
      </c>
      <c r="AE35" s="99">
        <f t="shared" si="5"/>
        <v>0</v>
      </c>
      <c r="AF35" s="100">
        <f t="shared" si="24"/>
        <v>0</v>
      </c>
    </row>
    <row r="36" spans="1:32" x14ac:dyDescent="0.4">
      <c r="A36" s="338"/>
      <c r="B36" s="109" t="s">
        <v>23</v>
      </c>
      <c r="C36" s="111">
        <v>0</v>
      </c>
      <c r="D36" s="104">
        <f t="shared" si="9"/>
        <v>0</v>
      </c>
      <c r="E36" s="105">
        <v>2</v>
      </c>
      <c r="F36" s="104">
        <f t="shared" si="10"/>
        <v>2.9850000000000002E-2</v>
      </c>
      <c r="G36" s="106">
        <f t="shared" si="6"/>
        <v>2</v>
      </c>
      <c r="H36" s="107">
        <f t="shared" si="11"/>
        <v>1.9040000000000001E-2</v>
      </c>
      <c r="I36" s="103">
        <v>4</v>
      </c>
      <c r="J36" s="104">
        <f t="shared" si="12"/>
        <v>6.8959999999999994E-2</v>
      </c>
      <c r="K36" s="105">
        <v>6</v>
      </c>
      <c r="L36" s="104">
        <f t="shared" si="13"/>
        <v>5.8819999999999997E-2</v>
      </c>
      <c r="M36" s="106">
        <f t="shared" si="0"/>
        <v>10</v>
      </c>
      <c r="N36" s="107">
        <f t="shared" si="14"/>
        <v>6.25E-2</v>
      </c>
      <c r="O36" s="103">
        <v>5</v>
      </c>
      <c r="P36" s="104">
        <f t="shared" si="15"/>
        <v>0.17241000000000001</v>
      </c>
      <c r="Q36" s="105">
        <v>10</v>
      </c>
      <c r="R36" s="104">
        <f t="shared" si="16"/>
        <v>0.12987000000000001</v>
      </c>
      <c r="S36" s="106">
        <f t="shared" si="7"/>
        <v>15</v>
      </c>
      <c r="T36" s="107">
        <f t="shared" si="17"/>
        <v>0.14149999999999999</v>
      </c>
      <c r="U36" s="103">
        <v>13</v>
      </c>
      <c r="V36" s="104">
        <f t="shared" si="18"/>
        <v>0.28888000000000003</v>
      </c>
      <c r="W36" s="105">
        <v>25</v>
      </c>
      <c r="X36" s="104">
        <f t="shared" si="19"/>
        <v>0.23363999999999999</v>
      </c>
      <c r="Y36" s="106">
        <f t="shared" si="2"/>
        <v>38</v>
      </c>
      <c r="Z36" s="107">
        <f t="shared" si="20"/>
        <v>0.25</v>
      </c>
      <c r="AA36" s="108">
        <f t="shared" si="21"/>
        <v>22</v>
      </c>
      <c r="AB36" s="104">
        <f t="shared" si="22"/>
        <v>0.12941</v>
      </c>
      <c r="AC36" s="106">
        <f t="shared" si="8"/>
        <v>43</v>
      </c>
      <c r="AD36" s="104">
        <f t="shared" si="23"/>
        <v>0.12181</v>
      </c>
      <c r="AE36" s="99">
        <f t="shared" si="5"/>
        <v>65</v>
      </c>
      <c r="AF36" s="107">
        <f t="shared" si="24"/>
        <v>0.12428</v>
      </c>
    </row>
    <row r="37" spans="1:32" x14ac:dyDescent="0.4">
      <c r="A37" s="334" t="s">
        <v>35</v>
      </c>
      <c r="B37" s="109" t="s">
        <v>24</v>
      </c>
      <c r="C37" s="110">
        <v>0</v>
      </c>
      <c r="D37" s="90">
        <f t="shared" si="9"/>
        <v>0</v>
      </c>
      <c r="E37" s="91">
        <v>0</v>
      </c>
      <c r="F37" s="90">
        <f t="shared" si="10"/>
        <v>0</v>
      </c>
      <c r="G37" s="92">
        <f t="shared" si="6"/>
        <v>0</v>
      </c>
      <c r="H37" s="93">
        <f t="shared" si="11"/>
        <v>0</v>
      </c>
      <c r="I37" s="89">
        <v>0</v>
      </c>
      <c r="J37" s="90">
        <f t="shared" si="12"/>
        <v>0</v>
      </c>
      <c r="K37" s="91">
        <v>0</v>
      </c>
      <c r="L37" s="90">
        <f t="shared" si="13"/>
        <v>0</v>
      </c>
      <c r="M37" s="92">
        <f t="shared" si="0"/>
        <v>0</v>
      </c>
      <c r="N37" s="93">
        <f t="shared" si="14"/>
        <v>0</v>
      </c>
      <c r="O37" s="89">
        <v>0</v>
      </c>
      <c r="P37" s="90">
        <f t="shared" si="15"/>
        <v>0</v>
      </c>
      <c r="Q37" s="91">
        <v>0</v>
      </c>
      <c r="R37" s="90">
        <f t="shared" si="16"/>
        <v>0</v>
      </c>
      <c r="S37" s="92">
        <f t="shared" si="7"/>
        <v>0</v>
      </c>
      <c r="T37" s="93">
        <f t="shared" si="17"/>
        <v>0</v>
      </c>
      <c r="U37" s="89">
        <v>0</v>
      </c>
      <c r="V37" s="90">
        <f t="shared" si="18"/>
        <v>0</v>
      </c>
      <c r="W37" s="91">
        <v>0</v>
      </c>
      <c r="X37" s="90">
        <f t="shared" si="19"/>
        <v>0</v>
      </c>
      <c r="Y37" s="92">
        <f t="shared" si="2"/>
        <v>0</v>
      </c>
      <c r="Z37" s="93">
        <f t="shared" si="20"/>
        <v>0</v>
      </c>
      <c r="AA37" s="94">
        <f t="shared" si="21"/>
        <v>0</v>
      </c>
      <c r="AB37" s="90">
        <f t="shared" si="22"/>
        <v>0</v>
      </c>
      <c r="AC37" s="92">
        <f t="shared" si="8"/>
        <v>0</v>
      </c>
      <c r="AD37" s="90">
        <f t="shared" si="23"/>
        <v>0</v>
      </c>
      <c r="AE37" s="92">
        <f t="shared" si="5"/>
        <v>0</v>
      </c>
      <c r="AF37" s="93">
        <f t="shared" si="24"/>
        <v>0</v>
      </c>
    </row>
    <row r="38" spans="1:32" x14ac:dyDescent="0.4">
      <c r="A38" s="341"/>
      <c r="B38" s="112" t="s">
        <v>162</v>
      </c>
      <c r="C38" s="113">
        <v>0</v>
      </c>
      <c r="D38" s="97">
        <f t="shared" si="9"/>
        <v>0</v>
      </c>
      <c r="E38" s="98">
        <v>0</v>
      </c>
      <c r="F38" s="97">
        <f t="shared" si="10"/>
        <v>0</v>
      </c>
      <c r="G38" s="99">
        <f t="shared" si="6"/>
        <v>0</v>
      </c>
      <c r="H38" s="100">
        <f t="shared" si="11"/>
        <v>0</v>
      </c>
      <c r="I38" s="96">
        <v>0</v>
      </c>
      <c r="J38" s="97">
        <f t="shared" si="12"/>
        <v>0</v>
      </c>
      <c r="K38" s="98">
        <v>0</v>
      </c>
      <c r="L38" s="97">
        <f t="shared" si="13"/>
        <v>0</v>
      </c>
      <c r="M38" s="99">
        <f t="shared" si="0"/>
        <v>0</v>
      </c>
      <c r="N38" s="100">
        <f t="shared" si="14"/>
        <v>0</v>
      </c>
      <c r="O38" s="96">
        <v>0</v>
      </c>
      <c r="P38" s="97">
        <f t="shared" si="15"/>
        <v>0</v>
      </c>
      <c r="Q38" s="98">
        <v>0</v>
      </c>
      <c r="R38" s="97">
        <f t="shared" si="16"/>
        <v>0</v>
      </c>
      <c r="S38" s="99">
        <f t="shared" si="7"/>
        <v>0</v>
      </c>
      <c r="T38" s="100">
        <f t="shared" si="17"/>
        <v>0</v>
      </c>
      <c r="U38" s="96">
        <v>0</v>
      </c>
      <c r="V38" s="97">
        <f t="shared" si="18"/>
        <v>0</v>
      </c>
      <c r="W38" s="98">
        <v>2</v>
      </c>
      <c r="X38" s="97">
        <f t="shared" si="19"/>
        <v>1.8689999999999998E-2</v>
      </c>
      <c r="Y38" s="99">
        <f t="shared" si="2"/>
        <v>2</v>
      </c>
      <c r="Z38" s="100">
        <f t="shared" si="20"/>
        <v>1.315E-2</v>
      </c>
      <c r="AA38" s="101">
        <f t="shared" si="21"/>
        <v>0</v>
      </c>
      <c r="AB38" s="97">
        <f t="shared" si="22"/>
        <v>0</v>
      </c>
      <c r="AC38" s="99">
        <f t="shared" si="8"/>
        <v>2</v>
      </c>
      <c r="AD38" s="97">
        <f t="shared" si="23"/>
        <v>5.6600000000000001E-3</v>
      </c>
      <c r="AE38" s="99">
        <f t="shared" si="5"/>
        <v>2</v>
      </c>
      <c r="AF38" s="100">
        <f t="shared" si="24"/>
        <v>3.82E-3</v>
      </c>
    </row>
    <row r="39" spans="1:32" x14ac:dyDescent="0.4">
      <c r="A39" s="341"/>
      <c r="B39" s="112" t="s">
        <v>163</v>
      </c>
      <c r="C39" s="113">
        <v>0</v>
      </c>
      <c r="D39" s="97">
        <f t="shared" si="9"/>
        <v>0</v>
      </c>
      <c r="E39" s="98">
        <v>0</v>
      </c>
      <c r="F39" s="97">
        <f t="shared" si="10"/>
        <v>0</v>
      </c>
      <c r="G39" s="99">
        <f t="shared" si="6"/>
        <v>0</v>
      </c>
      <c r="H39" s="100">
        <f t="shared" si="11"/>
        <v>0</v>
      </c>
      <c r="I39" s="96">
        <v>2</v>
      </c>
      <c r="J39" s="97">
        <f t="shared" si="12"/>
        <v>3.4479999999999997E-2</v>
      </c>
      <c r="K39" s="98">
        <v>0</v>
      </c>
      <c r="L39" s="97">
        <f t="shared" si="13"/>
        <v>0</v>
      </c>
      <c r="M39" s="99">
        <f t="shared" si="0"/>
        <v>2</v>
      </c>
      <c r="N39" s="100">
        <f t="shared" si="14"/>
        <v>1.2500000000000001E-2</v>
      </c>
      <c r="O39" s="96">
        <v>0</v>
      </c>
      <c r="P39" s="97">
        <f t="shared" si="15"/>
        <v>0</v>
      </c>
      <c r="Q39" s="98">
        <v>1</v>
      </c>
      <c r="R39" s="97">
        <f t="shared" si="16"/>
        <v>1.298E-2</v>
      </c>
      <c r="S39" s="99">
        <f t="shared" si="7"/>
        <v>1</v>
      </c>
      <c r="T39" s="100">
        <f t="shared" si="17"/>
        <v>9.4299999999999991E-3</v>
      </c>
      <c r="U39" s="96">
        <v>3</v>
      </c>
      <c r="V39" s="97">
        <f t="shared" si="18"/>
        <v>6.6659999999999997E-2</v>
      </c>
      <c r="W39" s="98">
        <v>7</v>
      </c>
      <c r="X39" s="97">
        <f t="shared" si="19"/>
        <v>6.5420000000000006E-2</v>
      </c>
      <c r="Y39" s="99">
        <f t="shared" si="2"/>
        <v>10</v>
      </c>
      <c r="Z39" s="100">
        <f t="shared" si="20"/>
        <v>6.5780000000000005E-2</v>
      </c>
      <c r="AA39" s="101">
        <f t="shared" si="21"/>
        <v>5</v>
      </c>
      <c r="AB39" s="97">
        <f t="shared" si="22"/>
        <v>2.9409999999999999E-2</v>
      </c>
      <c r="AC39" s="99">
        <f t="shared" si="8"/>
        <v>8</v>
      </c>
      <c r="AD39" s="97">
        <f t="shared" si="23"/>
        <v>2.266E-2</v>
      </c>
      <c r="AE39" s="99">
        <f t="shared" si="5"/>
        <v>13</v>
      </c>
      <c r="AF39" s="100">
        <f t="shared" si="24"/>
        <v>2.4850000000000001E-2</v>
      </c>
    </row>
    <row r="40" spans="1:32" x14ac:dyDescent="0.4">
      <c r="A40" s="341"/>
      <c r="B40" s="112" t="s">
        <v>164</v>
      </c>
      <c r="C40" s="113">
        <v>0</v>
      </c>
      <c r="D40" s="97">
        <f t="shared" si="9"/>
        <v>0</v>
      </c>
      <c r="E40" s="98">
        <v>0</v>
      </c>
      <c r="F40" s="97">
        <f t="shared" si="10"/>
        <v>0</v>
      </c>
      <c r="G40" s="99">
        <f t="shared" si="6"/>
        <v>0</v>
      </c>
      <c r="H40" s="100">
        <f t="shared" si="11"/>
        <v>0</v>
      </c>
      <c r="I40" s="96">
        <v>0</v>
      </c>
      <c r="J40" s="97">
        <f t="shared" si="12"/>
        <v>0</v>
      </c>
      <c r="K40" s="98">
        <v>0</v>
      </c>
      <c r="L40" s="97">
        <f t="shared" si="13"/>
        <v>0</v>
      </c>
      <c r="M40" s="99">
        <f t="shared" si="0"/>
        <v>0</v>
      </c>
      <c r="N40" s="100">
        <f t="shared" si="14"/>
        <v>0</v>
      </c>
      <c r="O40" s="96">
        <v>2</v>
      </c>
      <c r="P40" s="97">
        <f t="shared" si="15"/>
        <v>6.8959999999999994E-2</v>
      </c>
      <c r="Q40" s="98">
        <v>1</v>
      </c>
      <c r="R40" s="97">
        <f t="shared" si="16"/>
        <v>1.298E-2</v>
      </c>
      <c r="S40" s="99">
        <f t="shared" si="7"/>
        <v>3</v>
      </c>
      <c r="T40" s="100">
        <f t="shared" si="17"/>
        <v>2.8299999999999999E-2</v>
      </c>
      <c r="U40" s="96">
        <v>5</v>
      </c>
      <c r="V40" s="97">
        <f t="shared" si="18"/>
        <v>0.11111</v>
      </c>
      <c r="W40" s="98">
        <v>17</v>
      </c>
      <c r="X40" s="97">
        <f t="shared" si="19"/>
        <v>0.15887000000000001</v>
      </c>
      <c r="Y40" s="99">
        <f t="shared" si="2"/>
        <v>22</v>
      </c>
      <c r="Z40" s="100">
        <f t="shared" si="20"/>
        <v>0.14473</v>
      </c>
      <c r="AA40" s="101">
        <f t="shared" si="21"/>
        <v>7</v>
      </c>
      <c r="AB40" s="97">
        <f t="shared" si="22"/>
        <v>4.1169999999999998E-2</v>
      </c>
      <c r="AC40" s="99">
        <f t="shared" si="8"/>
        <v>18</v>
      </c>
      <c r="AD40" s="97">
        <f t="shared" si="23"/>
        <v>5.0990000000000001E-2</v>
      </c>
      <c r="AE40" s="99">
        <f t="shared" si="5"/>
        <v>25</v>
      </c>
      <c r="AF40" s="100">
        <f t="shared" si="24"/>
        <v>4.7800000000000002E-2</v>
      </c>
    </row>
    <row r="41" spans="1:32" x14ac:dyDescent="0.4">
      <c r="A41" s="341"/>
      <c r="B41" s="112" t="s">
        <v>28</v>
      </c>
      <c r="C41" s="111">
        <v>38</v>
      </c>
      <c r="D41" s="104">
        <f t="shared" si="9"/>
        <v>1</v>
      </c>
      <c r="E41" s="105">
        <v>67</v>
      </c>
      <c r="F41" s="104">
        <f t="shared" si="10"/>
        <v>1</v>
      </c>
      <c r="G41" s="106">
        <f t="shared" si="6"/>
        <v>105</v>
      </c>
      <c r="H41" s="107">
        <f t="shared" si="11"/>
        <v>1</v>
      </c>
      <c r="I41" s="103">
        <v>56</v>
      </c>
      <c r="J41" s="104">
        <f t="shared" si="12"/>
        <v>0.96550999999999998</v>
      </c>
      <c r="K41" s="105">
        <v>102</v>
      </c>
      <c r="L41" s="104">
        <f t="shared" si="13"/>
        <v>1</v>
      </c>
      <c r="M41" s="106">
        <f t="shared" si="0"/>
        <v>158</v>
      </c>
      <c r="N41" s="107">
        <f t="shared" si="14"/>
        <v>0.98750000000000004</v>
      </c>
      <c r="O41" s="103">
        <v>27</v>
      </c>
      <c r="P41" s="104">
        <f t="shared" si="15"/>
        <v>0.93103000000000002</v>
      </c>
      <c r="Q41" s="105">
        <v>75</v>
      </c>
      <c r="R41" s="104">
        <f t="shared" si="16"/>
        <v>0.97402</v>
      </c>
      <c r="S41" s="106">
        <f t="shared" si="7"/>
        <v>102</v>
      </c>
      <c r="T41" s="107">
        <f t="shared" si="17"/>
        <v>0.96226</v>
      </c>
      <c r="U41" s="103">
        <v>37</v>
      </c>
      <c r="V41" s="104">
        <f t="shared" si="18"/>
        <v>0.82221999999999995</v>
      </c>
      <c r="W41" s="105">
        <v>81</v>
      </c>
      <c r="X41" s="104">
        <f t="shared" si="19"/>
        <v>0.75700000000000001</v>
      </c>
      <c r="Y41" s="106">
        <f t="shared" si="2"/>
        <v>118</v>
      </c>
      <c r="Z41" s="107">
        <f t="shared" si="20"/>
        <v>0.77630999999999994</v>
      </c>
      <c r="AA41" s="108">
        <f t="shared" si="21"/>
        <v>158</v>
      </c>
      <c r="AB41" s="104">
        <f t="shared" si="22"/>
        <v>0.92940999999999996</v>
      </c>
      <c r="AC41" s="106">
        <f t="shared" si="8"/>
        <v>325</v>
      </c>
      <c r="AD41" s="104">
        <f t="shared" si="23"/>
        <v>0.92066999999999999</v>
      </c>
      <c r="AE41" s="106">
        <f t="shared" si="5"/>
        <v>483</v>
      </c>
      <c r="AF41" s="107">
        <f t="shared" si="24"/>
        <v>0.92351000000000005</v>
      </c>
    </row>
    <row r="42" spans="1:32" x14ac:dyDescent="0.4">
      <c r="A42" s="338" t="s">
        <v>36</v>
      </c>
      <c r="B42" s="112" t="s">
        <v>51</v>
      </c>
      <c r="C42" s="110">
        <v>5</v>
      </c>
      <c r="D42" s="90">
        <f t="shared" si="9"/>
        <v>0.13156999999999999</v>
      </c>
      <c r="E42" s="91">
        <v>21</v>
      </c>
      <c r="F42" s="90">
        <f t="shared" si="10"/>
        <v>0.31342999999999999</v>
      </c>
      <c r="G42" s="92">
        <f t="shared" si="6"/>
        <v>26</v>
      </c>
      <c r="H42" s="93">
        <f t="shared" si="11"/>
        <v>0.24761</v>
      </c>
      <c r="I42" s="89">
        <v>16</v>
      </c>
      <c r="J42" s="90">
        <f t="shared" si="12"/>
        <v>0.27585999999999999</v>
      </c>
      <c r="K42" s="91">
        <v>46</v>
      </c>
      <c r="L42" s="90">
        <f t="shared" si="13"/>
        <v>0.45097999999999999</v>
      </c>
      <c r="M42" s="92">
        <f t="shared" si="0"/>
        <v>62</v>
      </c>
      <c r="N42" s="93">
        <f t="shared" si="14"/>
        <v>0.38750000000000001</v>
      </c>
      <c r="O42" s="89">
        <v>11</v>
      </c>
      <c r="P42" s="90">
        <f t="shared" si="15"/>
        <v>0.37930999999999998</v>
      </c>
      <c r="Q42" s="91">
        <v>26</v>
      </c>
      <c r="R42" s="90">
        <f t="shared" si="16"/>
        <v>0.33766000000000002</v>
      </c>
      <c r="S42" s="92">
        <f t="shared" si="7"/>
        <v>37</v>
      </c>
      <c r="T42" s="93">
        <f t="shared" si="17"/>
        <v>0.34905000000000003</v>
      </c>
      <c r="U42" s="89">
        <v>11</v>
      </c>
      <c r="V42" s="90">
        <f t="shared" si="18"/>
        <v>0.24443999999999999</v>
      </c>
      <c r="W42" s="91">
        <v>29</v>
      </c>
      <c r="X42" s="90">
        <f t="shared" si="19"/>
        <v>0.27101999999999998</v>
      </c>
      <c r="Y42" s="92">
        <f t="shared" si="2"/>
        <v>40</v>
      </c>
      <c r="Z42" s="93">
        <f t="shared" si="20"/>
        <v>0.26315</v>
      </c>
      <c r="AA42" s="94">
        <f t="shared" si="21"/>
        <v>43</v>
      </c>
      <c r="AB42" s="90">
        <f t="shared" si="22"/>
        <v>0.25294</v>
      </c>
      <c r="AC42" s="92">
        <f t="shared" si="8"/>
        <v>122</v>
      </c>
      <c r="AD42" s="90">
        <f t="shared" si="23"/>
        <v>0.34560000000000002</v>
      </c>
      <c r="AE42" s="92">
        <f t="shared" si="5"/>
        <v>165</v>
      </c>
      <c r="AF42" s="93">
        <f t="shared" si="24"/>
        <v>0.31547999999999998</v>
      </c>
    </row>
    <row r="43" spans="1:32" x14ac:dyDescent="0.4">
      <c r="A43" s="338"/>
      <c r="B43" s="112" t="s">
        <v>52</v>
      </c>
      <c r="C43" s="113">
        <v>32</v>
      </c>
      <c r="D43" s="90">
        <f t="shared" si="9"/>
        <v>0.84209999999999996</v>
      </c>
      <c r="E43" s="98">
        <v>46</v>
      </c>
      <c r="F43" s="97">
        <f t="shared" si="10"/>
        <v>0.68655999999999995</v>
      </c>
      <c r="G43" s="99">
        <f t="shared" si="6"/>
        <v>78</v>
      </c>
      <c r="H43" s="100">
        <f t="shared" si="11"/>
        <v>0.74285000000000001</v>
      </c>
      <c r="I43" s="96">
        <v>41</v>
      </c>
      <c r="J43" s="97">
        <f t="shared" si="12"/>
        <v>0.70689000000000002</v>
      </c>
      <c r="K43" s="98">
        <v>55</v>
      </c>
      <c r="L43" s="97">
        <f t="shared" si="13"/>
        <v>0.53920999999999997</v>
      </c>
      <c r="M43" s="99">
        <f t="shared" si="0"/>
        <v>96</v>
      </c>
      <c r="N43" s="100">
        <f t="shared" si="14"/>
        <v>0.6</v>
      </c>
      <c r="O43" s="96">
        <v>15</v>
      </c>
      <c r="P43" s="97">
        <f t="shared" si="15"/>
        <v>0.51724000000000003</v>
      </c>
      <c r="Q43" s="98">
        <v>47</v>
      </c>
      <c r="R43" s="97">
        <f t="shared" si="16"/>
        <v>0.61038000000000003</v>
      </c>
      <c r="S43" s="99">
        <f t="shared" si="7"/>
        <v>62</v>
      </c>
      <c r="T43" s="100">
        <f t="shared" si="17"/>
        <v>0.58489999999999998</v>
      </c>
      <c r="U43" s="96">
        <v>24</v>
      </c>
      <c r="V43" s="97">
        <f t="shared" si="18"/>
        <v>0.53332999999999997</v>
      </c>
      <c r="W43" s="98">
        <v>55</v>
      </c>
      <c r="X43" s="97">
        <f t="shared" si="19"/>
        <v>0.51400999999999997</v>
      </c>
      <c r="Y43" s="99">
        <f t="shared" si="2"/>
        <v>79</v>
      </c>
      <c r="Z43" s="100">
        <f t="shared" si="20"/>
        <v>0.51973000000000003</v>
      </c>
      <c r="AA43" s="101">
        <f t="shared" si="21"/>
        <v>112</v>
      </c>
      <c r="AB43" s="97">
        <f t="shared" si="22"/>
        <v>0.65881999999999996</v>
      </c>
      <c r="AC43" s="99">
        <f t="shared" si="8"/>
        <v>203</v>
      </c>
      <c r="AD43" s="97">
        <f t="shared" si="23"/>
        <v>0.57506999999999997</v>
      </c>
      <c r="AE43" s="99">
        <f t="shared" si="5"/>
        <v>315</v>
      </c>
      <c r="AF43" s="100">
        <f t="shared" si="24"/>
        <v>0.60228999999999999</v>
      </c>
    </row>
    <row r="44" spans="1:32" x14ac:dyDescent="0.4">
      <c r="A44" s="338"/>
      <c r="B44" s="112" t="s">
        <v>53</v>
      </c>
      <c r="C44" s="113">
        <v>12</v>
      </c>
      <c r="D44" s="90">
        <f t="shared" si="9"/>
        <v>0.31578000000000001</v>
      </c>
      <c r="E44" s="98">
        <v>23</v>
      </c>
      <c r="F44" s="97">
        <f t="shared" si="10"/>
        <v>0.34327999999999997</v>
      </c>
      <c r="G44" s="99">
        <f t="shared" si="6"/>
        <v>35</v>
      </c>
      <c r="H44" s="100">
        <f t="shared" si="11"/>
        <v>0.33333000000000002</v>
      </c>
      <c r="I44" s="96">
        <v>19</v>
      </c>
      <c r="J44" s="97">
        <f t="shared" si="12"/>
        <v>0.32757999999999998</v>
      </c>
      <c r="K44" s="98">
        <v>50</v>
      </c>
      <c r="L44" s="97">
        <f t="shared" si="13"/>
        <v>0.49019000000000001</v>
      </c>
      <c r="M44" s="99">
        <f t="shared" si="0"/>
        <v>69</v>
      </c>
      <c r="N44" s="100">
        <f t="shared" si="14"/>
        <v>0.43125000000000002</v>
      </c>
      <c r="O44" s="96">
        <v>9</v>
      </c>
      <c r="P44" s="97">
        <f t="shared" si="15"/>
        <v>0.31034</v>
      </c>
      <c r="Q44" s="98">
        <v>31</v>
      </c>
      <c r="R44" s="97">
        <f t="shared" si="16"/>
        <v>0.40259</v>
      </c>
      <c r="S44" s="99">
        <f t="shared" si="7"/>
        <v>40</v>
      </c>
      <c r="T44" s="100">
        <f t="shared" si="17"/>
        <v>0.37735000000000002</v>
      </c>
      <c r="U44" s="96">
        <v>8</v>
      </c>
      <c r="V44" s="97">
        <f t="shared" si="18"/>
        <v>0.17777000000000001</v>
      </c>
      <c r="W44" s="98">
        <v>24</v>
      </c>
      <c r="X44" s="97">
        <f t="shared" si="19"/>
        <v>0.22428999999999999</v>
      </c>
      <c r="Y44" s="99">
        <f t="shared" si="2"/>
        <v>32</v>
      </c>
      <c r="Z44" s="100">
        <f t="shared" si="20"/>
        <v>0.21052000000000001</v>
      </c>
      <c r="AA44" s="101">
        <f t="shared" si="21"/>
        <v>48</v>
      </c>
      <c r="AB44" s="97">
        <f t="shared" si="22"/>
        <v>0.28234999999999999</v>
      </c>
      <c r="AC44" s="99">
        <f t="shared" si="8"/>
        <v>128</v>
      </c>
      <c r="AD44" s="97">
        <f t="shared" si="23"/>
        <v>0.36259999999999998</v>
      </c>
      <c r="AE44" s="99">
        <f t="shared" si="5"/>
        <v>176</v>
      </c>
      <c r="AF44" s="100">
        <f t="shared" si="24"/>
        <v>0.33651999999999999</v>
      </c>
    </row>
    <row r="45" spans="1:32" x14ac:dyDescent="0.4">
      <c r="A45" s="338"/>
      <c r="B45" s="112" t="s">
        <v>54</v>
      </c>
      <c r="C45" s="113">
        <v>17</v>
      </c>
      <c r="D45" s="90">
        <f t="shared" si="9"/>
        <v>0.44735999999999998</v>
      </c>
      <c r="E45" s="98">
        <v>38</v>
      </c>
      <c r="F45" s="97">
        <f t="shared" si="10"/>
        <v>0.56716</v>
      </c>
      <c r="G45" s="99">
        <f t="shared" si="6"/>
        <v>55</v>
      </c>
      <c r="H45" s="100">
        <f t="shared" si="11"/>
        <v>0.52380000000000004</v>
      </c>
      <c r="I45" s="96">
        <v>26</v>
      </c>
      <c r="J45" s="97">
        <f t="shared" si="12"/>
        <v>0.44827</v>
      </c>
      <c r="K45" s="98">
        <v>39</v>
      </c>
      <c r="L45" s="97">
        <f t="shared" si="13"/>
        <v>0.38235000000000002</v>
      </c>
      <c r="M45" s="99">
        <f t="shared" si="0"/>
        <v>65</v>
      </c>
      <c r="N45" s="100">
        <f t="shared" si="14"/>
        <v>0.40625</v>
      </c>
      <c r="O45" s="96">
        <v>7</v>
      </c>
      <c r="P45" s="97">
        <f t="shared" si="15"/>
        <v>0.24137</v>
      </c>
      <c r="Q45" s="98">
        <v>29</v>
      </c>
      <c r="R45" s="97">
        <f t="shared" si="16"/>
        <v>0.37662000000000001</v>
      </c>
      <c r="S45" s="99">
        <f t="shared" si="7"/>
        <v>36</v>
      </c>
      <c r="T45" s="100">
        <f t="shared" si="17"/>
        <v>0.33961999999999998</v>
      </c>
      <c r="U45" s="96">
        <v>16</v>
      </c>
      <c r="V45" s="97">
        <f t="shared" si="18"/>
        <v>0.35554999999999998</v>
      </c>
      <c r="W45" s="98">
        <v>45</v>
      </c>
      <c r="X45" s="97">
        <f t="shared" si="19"/>
        <v>0.42055999999999999</v>
      </c>
      <c r="Y45" s="99">
        <f t="shared" si="2"/>
        <v>61</v>
      </c>
      <c r="Z45" s="100">
        <f t="shared" si="20"/>
        <v>0.40131</v>
      </c>
      <c r="AA45" s="101">
        <f t="shared" si="21"/>
        <v>66</v>
      </c>
      <c r="AB45" s="97">
        <f t="shared" si="22"/>
        <v>0.38823000000000002</v>
      </c>
      <c r="AC45" s="99">
        <f t="shared" si="8"/>
        <v>151</v>
      </c>
      <c r="AD45" s="97">
        <f t="shared" si="23"/>
        <v>0.42775999999999997</v>
      </c>
      <c r="AE45" s="99">
        <f t="shared" si="5"/>
        <v>217</v>
      </c>
      <c r="AF45" s="100">
        <f t="shared" si="24"/>
        <v>0.41491</v>
      </c>
    </row>
    <row r="46" spans="1:32" x14ac:dyDescent="0.4">
      <c r="A46" s="338"/>
      <c r="B46" s="112" t="s">
        <v>55</v>
      </c>
      <c r="C46" s="111">
        <v>8</v>
      </c>
      <c r="D46" s="31">
        <f t="shared" si="9"/>
        <v>0.21052000000000001</v>
      </c>
      <c r="E46" s="105">
        <v>6</v>
      </c>
      <c r="F46" s="104">
        <f t="shared" si="10"/>
        <v>8.9550000000000005E-2</v>
      </c>
      <c r="G46" s="106">
        <f t="shared" si="6"/>
        <v>14</v>
      </c>
      <c r="H46" s="107">
        <f>ROUNDDOWN(G46/$G$14,5)</f>
        <v>0.13333</v>
      </c>
      <c r="I46" s="103">
        <v>12</v>
      </c>
      <c r="J46" s="104">
        <f t="shared" si="12"/>
        <v>0.20688999999999999</v>
      </c>
      <c r="K46" s="105">
        <v>12</v>
      </c>
      <c r="L46" s="104">
        <f t="shared" si="13"/>
        <v>0.11763999999999999</v>
      </c>
      <c r="M46" s="106">
        <f t="shared" si="0"/>
        <v>24</v>
      </c>
      <c r="N46" s="107">
        <f t="shared" si="14"/>
        <v>0.15</v>
      </c>
      <c r="O46" s="103">
        <v>10</v>
      </c>
      <c r="P46" s="104">
        <f t="shared" si="15"/>
        <v>0.34482000000000002</v>
      </c>
      <c r="Q46" s="105">
        <v>14</v>
      </c>
      <c r="R46" s="104">
        <f t="shared" si="16"/>
        <v>0.18181</v>
      </c>
      <c r="S46" s="106">
        <f t="shared" si="7"/>
        <v>24</v>
      </c>
      <c r="T46" s="107">
        <f t="shared" si="17"/>
        <v>0.22641</v>
      </c>
      <c r="U46" s="103">
        <v>11</v>
      </c>
      <c r="V46" s="104">
        <f t="shared" si="18"/>
        <v>0.24443999999999999</v>
      </c>
      <c r="W46" s="105">
        <v>15</v>
      </c>
      <c r="X46" s="104">
        <f t="shared" si="19"/>
        <v>0.14018</v>
      </c>
      <c r="Y46" s="106">
        <f t="shared" si="2"/>
        <v>26</v>
      </c>
      <c r="Z46" s="107">
        <f t="shared" si="20"/>
        <v>0.17105000000000001</v>
      </c>
      <c r="AA46" s="108">
        <f t="shared" si="21"/>
        <v>41</v>
      </c>
      <c r="AB46" s="104">
        <f t="shared" si="22"/>
        <v>0.24117</v>
      </c>
      <c r="AC46" s="106">
        <f t="shared" si="8"/>
        <v>47</v>
      </c>
      <c r="AD46" s="104">
        <f t="shared" si="23"/>
        <v>0.13314000000000001</v>
      </c>
      <c r="AE46" s="106">
        <f t="shared" si="5"/>
        <v>88</v>
      </c>
      <c r="AF46" s="107">
        <f t="shared" si="24"/>
        <v>0.16825999999999999</v>
      </c>
    </row>
    <row r="47" spans="1:32" x14ac:dyDescent="0.4">
      <c r="A47" s="338" t="s">
        <v>50</v>
      </c>
      <c r="B47" s="109" t="s">
        <v>37</v>
      </c>
      <c r="C47" s="110">
        <v>0</v>
      </c>
      <c r="D47" s="90">
        <f t="shared" si="9"/>
        <v>0</v>
      </c>
      <c r="E47" s="91">
        <v>4</v>
      </c>
      <c r="F47" s="90">
        <f t="shared" si="10"/>
        <v>5.9700000000000003E-2</v>
      </c>
      <c r="G47" s="92">
        <f t="shared" si="6"/>
        <v>4</v>
      </c>
      <c r="H47" s="93">
        <f t="shared" si="11"/>
        <v>3.8089999999999999E-2</v>
      </c>
      <c r="I47" s="89">
        <v>2</v>
      </c>
      <c r="J47" s="90">
        <f t="shared" si="12"/>
        <v>3.4479999999999997E-2</v>
      </c>
      <c r="K47" s="91">
        <v>8</v>
      </c>
      <c r="L47" s="90">
        <f t="shared" si="13"/>
        <v>7.843E-2</v>
      </c>
      <c r="M47" s="92">
        <f t="shared" si="0"/>
        <v>10</v>
      </c>
      <c r="N47" s="93">
        <f t="shared" si="14"/>
        <v>6.25E-2</v>
      </c>
      <c r="O47" s="89">
        <v>2</v>
      </c>
      <c r="P47" s="90">
        <f t="shared" si="15"/>
        <v>6.8959999999999994E-2</v>
      </c>
      <c r="Q47" s="91">
        <v>4</v>
      </c>
      <c r="R47" s="90">
        <f t="shared" si="16"/>
        <v>5.194E-2</v>
      </c>
      <c r="S47" s="92">
        <f t="shared" si="7"/>
        <v>6</v>
      </c>
      <c r="T47" s="93">
        <f t="shared" si="17"/>
        <v>5.6599999999999998E-2</v>
      </c>
      <c r="U47" s="89">
        <v>4</v>
      </c>
      <c r="V47" s="90">
        <f t="shared" si="18"/>
        <v>8.8880000000000001E-2</v>
      </c>
      <c r="W47" s="91">
        <v>9</v>
      </c>
      <c r="X47" s="90">
        <f t="shared" si="19"/>
        <v>8.4110000000000004E-2</v>
      </c>
      <c r="Y47" s="92">
        <f t="shared" si="2"/>
        <v>13</v>
      </c>
      <c r="Z47" s="93">
        <f t="shared" si="20"/>
        <v>8.5519999999999999E-2</v>
      </c>
      <c r="AA47" s="94">
        <f t="shared" si="21"/>
        <v>8</v>
      </c>
      <c r="AB47" s="90">
        <f t="shared" si="22"/>
        <v>4.7050000000000002E-2</v>
      </c>
      <c r="AC47" s="92">
        <f t="shared" si="8"/>
        <v>25</v>
      </c>
      <c r="AD47" s="90">
        <f t="shared" si="23"/>
        <v>7.0819999999999994E-2</v>
      </c>
      <c r="AE47" s="92">
        <f t="shared" si="5"/>
        <v>33</v>
      </c>
      <c r="AF47" s="93">
        <f t="shared" si="24"/>
        <v>6.3089999999999993E-2</v>
      </c>
    </row>
    <row r="48" spans="1:32" x14ac:dyDescent="0.4">
      <c r="A48" s="338"/>
      <c r="B48" s="109" t="s">
        <v>38</v>
      </c>
      <c r="C48" s="113">
        <v>6</v>
      </c>
      <c r="D48" s="97">
        <f t="shared" si="9"/>
        <v>0.15789</v>
      </c>
      <c r="E48" s="98">
        <v>5</v>
      </c>
      <c r="F48" s="97">
        <f t="shared" si="10"/>
        <v>7.4620000000000006E-2</v>
      </c>
      <c r="G48" s="99">
        <f t="shared" si="6"/>
        <v>11</v>
      </c>
      <c r="H48" s="100">
        <f t="shared" si="11"/>
        <v>0.10476000000000001</v>
      </c>
      <c r="I48" s="96">
        <v>11</v>
      </c>
      <c r="J48" s="97">
        <f t="shared" si="12"/>
        <v>0.18965000000000001</v>
      </c>
      <c r="K48" s="98">
        <v>25</v>
      </c>
      <c r="L48" s="97">
        <f t="shared" si="13"/>
        <v>0.24509</v>
      </c>
      <c r="M48" s="99">
        <f t="shared" si="0"/>
        <v>36</v>
      </c>
      <c r="N48" s="100">
        <f t="shared" si="14"/>
        <v>0.22500000000000001</v>
      </c>
      <c r="O48" s="96">
        <v>6</v>
      </c>
      <c r="P48" s="97">
        <f t="shared" si="15"/>
        <v>0.20688999999999999</v>
      </c>
      <c r="Q48" s="98">
        <v>21</v>
      </c>
      <c r="R48" s="97">
        <f t="shared" si="16"/>
        <v>0.27272000000000002</v>
      </c>
      <c r="S48" s="99">
        <f t="shared" si="7"/>
        <v>27</v>
      </c>
      <c r="T48" s="100">
        <f t="shared" si="17"/>
        <v>0.25470999999999999</v>
      </c>
      <c r="U48" s="96">
        <v>5</v>
      </c>
      <c r="V48" s="97">
        <f t="shared" si="18"/>
        <v>0.11111</v>
      </c>
      <c r="W48" s="98">
        <v>18</v>
      </c>
      <c r="X48" s="97">
        <f t="shared" si="19"/>
        <v>0.16822000000000001</v>
      </c>
      <c r="Y48" s="99">
        <f t="shared" si="2"/>
        <v>23</v>
      </c>
      <c r="Z48" s="100">
        <f t="shared" si="20"/>
        <v>0.15131</v>
      </c>
      <c r="AA48" s="101">
        <f t="shared" si="21"/>
        <v>28</v>
      </c>
      <c r="AB48" s="97">
        <f t="shared" si="22"/>
        <v>0.16470000000000001</v>
      </c>
      <c r="AC48" s="99">
        <f t="shared" si="8"/>
        <v>69</v>
      </c>
      <c r="AD48" s="97">
        <f t="shared" si="23"/>
        <v>0.19545999999999999</v>
      </c>
      <c r="AE48" s="99">
        <f t="shared" si="5"/>
        <v>97</v>
      </c>
      <c r="AF48" s="100">
        <f t="shared" si="24"/>
        <v>0.18546000000000001</v>
      </c>
    </row>
    <row r="49" spans="1:32" ht="56.25" x14ac:dyDescent="0.4">
      <c r="A49" s="338"/>
      <c r="B49" s="114" t="s">
        <v>39</v>
      </c>
      <c r="C49" s="113">
        <v>9</v>
      </c>
      <c r="D49" s="97">
        <f t="shared" si="9"/>
        <v>0.23683999999999999</v>
      </c>
      <c r="E49" s="98">
        <v>10</v>
      </c>
      <c r="F49" s="97">
        <f t="shared" si="10"/>
        <v>0.14924999999999999</v>
      </c>
      <c r="G49" s="99">
        <f t="shared" si="6"/>
        <v>19</v>
      </c>
      <c r="H49" s="100">
        <f t="shared" si="11"/>
        <v>0.18095</v>
      </c>
      <c r="I49" s="96">
        <v>6</v>
      </c>
      <c r="J49" s="97">
        <f t="shared" si="12"/>
        <v>0.10344</v>
      </c>
      <c r="K49" s="98">
        <v>18</v>
      </c>
      <c r="L49" s="97">
        <f t="shared" si="13"/>
        <v>0.17646999999999999</v>
      </c>
      <c r="M49" s="99">
        <f t="shared" si="0"/>
        <v>24</v>
      </c>
      <c r="N49" s="100">
        <f t="shared" si="14"/>
        <v>0.15</v>
      </c>
      <c r="O49" s="96">
        <v>2</v>
      </c>
      <c r="P49" s="97">
        <f t="shared" si="15"/>
        <v>6.8959999999999994E-2</v>
      </c>
      <c r="Q49" s="98">
        <v>13</v>
      </c>
      <c r="R49" s="97">
        <f t="shared" si="16"/>
        <v>0.16883000000000001</v>
      </c>
      <c r="S49" s="99">
        <f t="shared" si="7"/>
        <v>15</v>
      </c>
      <c r="T49" s="100">
        <f t="shared" si="17"/>
        <v>0.14149999999999999</v>
      </c>
      <c r="U49" s="96">
        <v>3</v>
      </c>
      <c r="V49" s="97">
        <f t="shared" si="18"/>
        <v>6.6659999999999997E-2</v>
      </c>
      <c r="W49" s="98">
        <v>10</v>
      </c>
      <c r="X49" s="97">
        <f t="shared" si="19"/>
        <v>9.3450000000000005E-2</v>
      </c>
      <c r="Y49" s="99">
        <f t="shared" si="2"/>
        <v>13</v>
      </c>
      <c r="Z49" s="100">
        <f t="shared" si="20"/>
        <v>8.5519999999999999E-2</v>
      </c>
      <c r="AA49" s="101">
        <f t="shared" si="21"/>
        <v>20</v>
      </c>
      <c r="AB49" s="97">
        <f t="shared" si="22"/>
        <v>0.11763999999999999</v>
      </c>
      <c r="AC49" s="99">
        <f t="shared" si="8"/>
        <v>51</v>
      </c>
      <c r="AD49" s="97">
        <f t="shared" si="23"/>
        <v>0.14446999999999999</v>
      </c>
      <c r="AE49" s="99">
        <f t="shared" si="5"/>
        <v>71</v>
      </c>
      <c r="AF49" s="100">
        <f t="shared" si="24"/>
        <v>0.13575000000000001</v>
      </c>
    </row>
    <row r="50" spans="1:32" x14ac:dyDescent="0.4">
      <c r="A50" s="338"/>
      <c r="B50" s="112" t="s">
        <v>40</v>
      </c>
      <c r="C50" s="113">
        <v>12</v>
      </c>
      <c r="D50" s="97">
        <f t="shared" si="9"/>
        <v>0.31578000000000001</v>
      </c>
      <c r="E50" s="98">
        <v>10</v>
      </c>
      <c r="F50" s="97">
        <f t="shared" si="10"/>
        <v>0.14924999999999999</v>
      </c>
      <c r="G50" s="99">
        <f t="shared" si="6"/>
        <v>22</v>
      </c>
      <c r="H50" s="100">
        <f t="shared" si="11"/>
        <v>0.20952000000000001</v>
      </c>
      <c r="I50" s="96">
        <v>11</v>
      </c>
      <c r="J50" s="97">
        <f t="shared" si="12"/>
        <v>0.18965000000000001</v>
      </c>
      <c r="K50" s="98">
        <v>14</v>
      </c>
      <c r="L50" s="97">
        <f t="shared" si="13"/>
        <v>0.13725000000000001</v>
      </c>
      <c r="M50" s="99">
        <f t="shared" si="0"/>
        <v>25</v>
      </c>
      <c r="N50" s="100">
        <f t="shared" si="14"/>
        <v>0.15625</v>
      </c>
      <c r="O50" s="96">
        <v>10</v>
      </c>
      <c r="P50" s="97">
        <f t="shared" si="15"/>
        <v>0.34482000000000002</v>
      </c>
      <c r="Q50" s="98">
        <v>7</v>
      </c>
      <c r="R50" s="97">
        <f t="shared" si="16"/>
        <v>9.0899999999999995E-2</v>
      </c>
      <c r="S50" s="99">
        <f t="shared" si="7"/>
        <v>17</v>
      </c>
      <c r="T50" s="100">
        <f t="shared" si="17"/>
        <v>0.16037000000000001</v>
      </c>
      <c r="U50" s="96">
        <v>12</v>
      </c>
      <c r="V50" s="97">
        <f t="shared" si="18"/>
        <v>0.26666000000000001</v>
      </c>
      <c r="W50" s="98">
        <v>18</v>
      </c>
      <c r="X50" s="97">
        <f t="shared" si="19"/>
        <v>0.16822000000000001</v>
      </c>
      <c r="Y50" s="99">
        <f t="shared" si="2"/>
        <v>30</v>
      </c>
      <c r="Z50" s="100">
        <f t="shared" si="20"/>
        <v>0.19736000000000001</v>
      </c>
      <c r="AA50" s="101">
        <f t="shared" si="21"/>
        <v>45</v>
      </c>
      <c r="AB50" s="97">
        <f t="shared" si="22"/>
        <v>0.26469999999999999</v>
      </c>
      <c r="AC50" s="99">
        <f t="shared" si="8"/>
        <v>49</v>
      </c>
      <c r="AD50" s="97">
        <f t="shared" si="23"/>
        <v>0.13880999999999999</v>
      </c>
      <c r="AE50" s="99">
        <f t="shared" si="5"/>
        <v>94</v>
      </c>
      <c r="AF50" s="100">
        <f t="shared" si="24"/>
        <v>0.17973</v>
      </c>
    </row>
    <row r="51" spans="1:32" ht="56.25" x14ac:dyDescent="0.4">
      <c r="A51" s="338"/>
      <c r="B51" s="114" t="s">
        <v>41</v>
      </c>
      <c r="C51" s="113">
        <v>35</v>
      </c>
      <c r="D51" s="97">
        <f t="shared" si="9"/>
        <v>0.92105000000000004</v>
      </c>
      <c r="E51" s="98">
        <v>53</v>
      </c>
      <c r="F51" s="97">
        <f t="shared" si="10"/>
        <v>0.79103999999999997</v>
      </c>
      <c r="G51" s="99">
        <f t="shared" si="6"/>
        <v>88</v>
      </c>
      <c r="H51" s="100">
        <f t="shared" si="11"/>
        <v>0.83809</v>
      </c>
      <c r="I51" s="96">
        <v>53</v>
      </c>
      <c r="J51" s="97">
        <f t="shared" si="12"/>
        <v>0.91378999999999999</v>
      </c>
      <c r="K51" s="98">
        <v>79</v>
      </c>
      <c r="L51" s="97">
        <f t="shared" si="13"/>
        <v>0.77449999999999997</v>
      </c>
      <c r="M51" s="99">
        <f t="shared" si="0"/>
        <v>132</v>
      </c>
      <c r="N51" s="100">
        <f t="shared" si="14"/>
        <v>0.82499999999999996</v>
      </c>
      <c r="O51" s="96">
        <v>25</v>
      </c>
      <c r="P51" s="97">
        <f t="shared" si="15"/>
        <v>0.86206000000000005</v>
      </c>
      <c r="Q51" s="98">
        <v>63</v>
      </c>
      <c r="R51" s="97">
        <f t="shared" si="16"/>
        <v>0.81818000000000002</v>
      </c>
      <c r="S51" s="99">
        <f t="shared" si="7"/>
        <v>88</v>
      </c>
      <c r="T51" s="100">
        <f t="shared" si="17"/>
        <v>0.83018000000000003</v>
      </c>
      <c r="U51" s="96">
        <v>34</v>
      </c>
      <c r="V51" s="97">
        <f t="shared" si="18"/>
        <v>0.75555000000000005</v>
      </c>
      <c r="W51" s="98">
        <v>81</v>
      </c>
      <c r="X51" s="97">
        <f t="shared" si="19"/>
        <v>0.75700000000000001</v>
      </c>
      <c r="Y51" s="99">
        <f t="shared" si="2"/>
        <v>115</v>
      </c>
      <c r="Z51" s="100">
        <f t="shared" si="20"/>
        <v>0.75656999999999996</v>
      </c>
      <c r="AA51" s="101">
        <f t="shared" si="21"/>
        <v>147</v>
      </c>
      <c r="AB51" s="97">
        <f t="shared" si="22"/>
        <v>0.86470000000000002</v>
      </c>
      <c r="AC51" s="99">
        <f t="shared" si="8"/>
        <v>276</v>
      </c>
      <c r="AD51" s="97">
        <f t="shared" si="23"/>
        <v>0.78186</v>
      </c>
      <c r="AE51" s="99">
        <f t="shared" si="5"/>
        <v>423</v>
      </c>
      <c r="AF51" s="100">
        <f t="shared" si="24"/>
        <v>0.80879000000000001</v>
      </c>
    </row>
    <row r="52" spans="1:32" ht="47.25" x14ac:dyDescent="0.4">
      <c r="A52" s="338"/>
      <c r="B52" s="115" t="s">
        <v>42</v>
      </c>
      <c r="C52" s="113">
        <v>0</v>
      </c>
      <c r="D52" s="97">
        <f t="shared" si="9"/>
        <v>0</v>
      </c>
      <c r="E52" s="98">
        <v>1</v>
      </c>
      <c r="F52" s="97">
        <f t="shared" si="10"/>
        <v>1.4919999999999999E-2</v>
      </c>
      <c r="G52" s="99">
        <f t="shared" si="6"/>
        <v>1</v>
      </c>
      <c r="H52" s="100">
        <f t="shared" si="11"/>
        <v>9.5200000000000007E-3</v>
      </c>
      <c r="I52" s="96">
        <v>0</v>
      </c>
      <c r="J52" s="97">
        <f t="shared" si="12"/>
        <v>0</v>
      </c>
      <c r="K52" s="98">
        <v>2</v>
      </c>
      <c r="L52" s="97">
        <f t="shared" si="13"/>
        <v>1.9599999999999999E-2</v>
      </c>
      <c r="M52" s="99">
        <f t="shared" si="0"/>
        <v>2</v>
      </c>
      <c r="N52" s="100">
        <f t="shared" si="14"/>
        <v>1.2500000000000001E-2</v>
      </c>
      <c r="O52" s="96">
        <v>2</v>
      </c>
      <c r="P52" s="97">
        <f t="shared" si="15"/>
        <v>6.8959999999999994E-2</v>
      </c>
      <c r="Q52" s="98">
        <v>0</v>
      </c>
      <c r="R52" s="97">
        <f t="shared" si="16"/>
        <v>0</v>
      </c>
      <c r="S52" s="99">
        <f t="shared" si="7"/>
        <v>2</v>
      </c>
      <c r="T52" s="100">
        <f t="shared" si="17"/>
        <v>1.8859999999999998E-2</v>
      </c>
      <c r="U52" s="96">
        <v>0</v>
      </c>
      <c r="V52" s="97">
        <f t="shared" si="18"/>
        <v>0</v>
      </c>
      <c r="W52" s="98">
        <v>3</v>
      </c>
      <c r="X52" s="97">
        <f t="shared" si="19"/>
        <v>2.8029999999999999E-2</v>
      </c>
      <c r="Y52" s="99">
        <f t="shared" si="2"/>
        <v>3</v>
      </c>
      <c r="Z52" s="100">
        <f t="shared" si="20"/>
        <v>1.9730000000000001E-2</v>
      </c>
      <c r="AA52" s="101">
        <f t="shared" si="21"/>
        <v>2</v>
      </c>
      <c r="AB52" s="97">
        <f t="shared" si="22"/>
        <v>1.176E-2</v>
      </c>
      <c r="AC52" s="99">
        <f t="shared" si="8"/>
        <v>6</v>
      </c>
      <c r="AD52" s="97">
        <f t="shared" si="23"/>
        <v>1.6990000000000002E-2</v>
      </c>
      <c r="AE52" s="99">
        <f t="shared" si="5"/>
        <v>8</v>
      </c>
      <c r="AF52" s="100">
        <f t="shared" si="24"/>
        <v>1.529E-2</v>
      </c>
    </row>
    <row r="53" spans="1:32" x14ac:dyDescent="0.4">
      <c r="A53" s="338"/>
      <c r="B53" s="109" t="s">
        <v>43</v>
      </c>
      <c r="C53" s="113">
        <v>32</v>
      </c>
      <c r="D53" s="97">
        <f t="shared" si="9"/>
        <v>0.84209999999999996</v>
      </c>
      <c r="E53" s="98">
        <v>58</v>
      </c>
      <c r="F53" s="97">
        <f t="shared" si="10"/>
        <v>0.86567000000000005</v>
      </c>
      <c r="G53" s="99">
        <f t="shared" si="6"/>
        <v>90</v>
      </c>
      <c r="H53" s="100">
        <f t="shared" si="11"/>
        <v>0.85714000000000001</v>
      </c>
      <c r="I53" s="96">
        <v>45</v>
      </c>
      <c r="J53" s="97">
        <f t="shared" si="12"/>
        <v>0.77585999999999999</v>
      </c>
      <c r="K53" s="98">
        <v>69</v>
      </c>
      <c r="L53" s="97">
        <f t="shared" si="13"/>
        <v>0.67647000000000002</v>
      </c>
      <c r="M53" s="99">
        <f t="shared" si="0"/>
        <v>114</v>
      </c>
      <c r="N53" s="100">
        <f t="shared" si="14"/>
        <v>0.71250000000000002</v>
      </c>
      <c r="O53" s="96">
        <v>21</v>
      </c>
      <c r="P53" s="97">
        <f t="shared" si="15"/>
        <v>0.72413000000000005</v>
      </c>
      <c r="Q53" s="98">
        <v>52</v>
      </c>
      <c r="R53" s="97">
        <f t="shared" si="16"/>
        <v>0.67532000000000003</v>
      </c>
      <c r="S53" s="99">
        <f t="shared" si="7"/>
        <v>73</v>
      </c>
      <c r="T53" s="100">
        <f t="shared" si="17"/>
        <v>0.68867</v>
      </c>
      <c r="U53" s="96">
        <v>36</v>
      </c>
      <c r="V53" s="97">
        <f t="shared" si="18"/>
        <v>0.8</v>
      </c>
      <c r="W53" s="98">
        <v>80</v>
      </c>
      <c r="X53" s="97">
        <f t="shared" si="19"/>
        <v>0.74765999999999999</v>
      </c>
      <c r="Y53" s="99">
        <f t="shared" si="2"/>
        <v>116</v>
      </c>
      <c r="Z53" s="100">
        <f t="shared" si="20"/>
        <v>0.76315</v>
      </c>
      <c r="AA53" s="101">
        <f t="shared" si="21"/>
        <v>134</v>
      </c>
      <c r="AB53" s="97">
        <f t="shared" si="22"/>
        <v>0.78822999999999999</v>
      </c>
      <c r="AC53" s="99">
        <f t="shared" si="8"/>
        <v>259</v>
      </c>
      <c r="AD53" s="97">
        <f t="shared" si="23"/>
        <v>0.73370999999999997</v>
      </c>
      <c r="AE53" s="99">
        <f t="shared" si="5"/>
        <v>393</v>
      </c>
      <c r="AF53" s="100">
        <f t="shared" si="24"/>
        <v>0.75143000000000004</v>
      </c>
    </row>
    <row r="54" spans="1:32" x14ac:dyDescent="0.4">
      <c r="A54" s="338"/>
      <c r="B54" s="112" t="s">
        <v>44</v>
      </c>
      <c r="C54" s="113">
        <v>17</v>
      </c>
      <c r="D54" s="97">
        <f t="shared" si="9"/>
        <v>0.44735999999999998</v>
      </c>
      <c r="E54" s="98">
        <v>38</v>
      </c>
      <c r="F54" s="97">
        <f t="shared" si="10"/>
        <v>0.56716</v>
      </c>
      <c r="G54" s="99">
        <f t="shared" si="6"/>
        <v>55</v>
      </c>
      <c r="H54" s="100">
        <f t="shared" si="11"/>
        <v>0.52380000000000004</v>
      </c>
      <c r="I54" s="96">
        <v>27</v>
      </c>
      <c r="J54" s="97">
        <f t="shared" si="12"/>
        <v>0.46550999999999998</v>
      </c>
      <c r="K54" s="98">
        <v>37</v>
      </c>
      <c r="L54" s="97">
        <f t="shared" si="13"/>
        <v>0.36274000000000001</v>
      </c>
      <c r="M54" s="99">
        <f t="shared" si="0"/>
        <v>64</v>
      </c>
      <c r="N54" s="100">
        <f t="shared" si="14"/>
        <v>0.4</v>
      </c>
      <c r="O54" s="96">
        <v>6</v>
      </c>
      <c r="P54" s="97">
        <f t="shared" si="15"/>
        <v>0.20688999999999999</v>
      </c>
      <c r="Q54" s="98">
        <v>29</v>
      </c>
      <c r="R54" s="97">
        <f t="shared" si="16"/>
        <v>0.37662000000000001</v>
      </c>
      <c r="S54" s="99">
        <f t="shared" si="7"/>
        <v>35</v>
      </c>
      <c r="T54" s="100">
        <f t="shared" si="17"/>
        <v>0.33017999999999997</v>
      </c>
      <c r="U54" s="96">
        <v>17</v>
      </c>
      <c r="V54" s="97">
        <f t="shared" si="18"/>
        <v>0.37776999999999999</v>
      </c>
      <c r="W54" s="98">
        <v>42</v>
      </c>
      <c r="X54" s="97">
        <f t="shared" si="19"/>
        <v>0.39251999999999998</v>
      </c>
      <c r="Y54" s="99">
        <f t="shared" si="2"/>
        <v>59</v>
      </c>
      <c r="Z54" s="100">
        <f t="shared" si="20"/>
        <v>0.38815</v>
      </c>
      <c r="AA54" s="101">
        <f t="shared" si="21"/>
        <v>67</v>
      </c>
      <c r="AB54" s="97">
        <f t="shared" si="22"/>
        <v>0.39411000000000002</v>
      </c>
      <c r="AC54" s="99">
        <f t="shared" si="8"/>
        <v>146</v>
      </c>
      <c r="AD54" s="97">
        <f t="shared" si="23"/>
        <v>0.41359000000000001</v>
      </c>
      <c r="AE54" s="99">
        <f t="shared" si="5"/>
        <v>213</v>
      </c>
      <c r="AF54" s="100">
        <f t="shared" si="24"/>
        <v>0.40726000000000001</v>
      </c>
    </row>
    <row r="55" spans="1:32" x14ac:dyDescent="0.4">
      <c r="A55" s="338"/>
      <c r="B55" s="112" t="s">
        <v>45</v>
      </c>
      <c r="C55" s="113">
        <v>8</v>
      </c>
      <c r="D55" s="97">
        <f t="shared" si="9"/>
        <v>0.21052000000000001</v>
      </c>
      <c r="E55" s="98">
        <v>6</v>
      </c>
      <c r="F55" s="97">
        <f t="shared" si="10"/>
        <v>8.9550000000000005E-2</v>
      </c>
      <c r="G55" s="99">
        <f t="shared" si="6"/>
        <v>14</v>
      </c>
      <c r="H55" s="100">
        <f t="shared" si="11"/>
        <v>0.13333</v>
      </c>
      <c r="I55" s="96">
        <v>12</v>
      </c>
      <c r="J55" s="97">
        <f t="shared" si="12"/>
        <v>0.20688999999999999</v>
      </c>
      <c r="K55" s="98">
        <v>13</v>
      </c>
      <c r="L55" s="97">
        <f t="shared" si="13"/>
        <v>0.12745000000000001</v>
      </c>
      <c r="M55" s="99">
        <f t="shared" si="0"/>
        <v>25</v>
      </c>
      <c r="N55" s="100">
        <f t="shared" si="14"/>
        <v>0.15625</v>
      </c>
      <c r="O55" s="96">
        <v>10</v>
      </c>
      <c r="P55" s="97">
        <f t="shared" si="15"/>
        <v>0.34482000000000002</v>
      </c>
      <c r="Q55" s="98">
        <v>14</v>
      </c>
      <c r="R55" s="97">
        <f t="shared" si="16"/>
        <v>0.18181</v>
      </c>
      <c r="S55" s="99">
        <f t="shared" si="7"/>
        <v>24</v>
      </c>
      <c r="T55" s="100">
        <f t="shared" si="17"/>
        <v>0.22641</v>
      </c>
      <c r="U55" s="96">
        <v>11</v>
      </c>
      <c r="V55" s="97">
        <f t="shared" si="18"/>
        <v>0.24443999999999999</v>
      </c>
      <c r="W55" s="98">
        <v>14</v>
      </c>
      <c r="X55" s="97">
        <f t="shared" si="19"/>
        <v>0.13084000000000001</v>
      </c>
      <c r="Y55" s="99">
        <f t="shared" si="2"/>
        <v>25</v>
      </c>
      <c r="Z55" s="100">
        <f t="shared" si="20"/>
        <v>0.16447000000000001</v>
      </c>
      <c r="AA55" s="101">
        <f t="shared" si="21"/>
        <v>41</v>
      </c>
      <c r="AB55" s="97">
        <f t="shared" si="22"/>
        <v>0.24117</v>
      </c>
      <c r="AC55" s="99">
        <f t="shared" si="8"/>
        <v>47</v>
      </c>
      <c r="AD55" s="97">
        <f t="shared" si="23"/>
        <v>0.13314000000000001</v>
      </c>
      <c r="AE55" s="99">
        <f t="shared" si="5"/>
        <v>88</v>
      </c>
      <c r="AF55" s="100">
        <f t="shared" si="24"/>
        <v>0.16825999999999999</v>
      </c>
    </row>
    <row r="56" spans="1:32" x14ac:dyDescent="0.4">
      <c r="A56" s="338"/>
      <c r="B56" s="109" t="s">
        <v>46</v>
      </c>
      <c r="C56" s="113">
        <v>14</v>
      </c>
      <c r="D56" s="97">
        <f t="shared" si="9"/>
        <v>0.36842000000000003</v>
      </c>
      <c r="E56" s="98">
        <v>33</v>
      </c>
      <c r="F56" s="97">
        <f t="shared" si="10"/>
        <v>0.49253000000000002</v>
      </c>
      <c r="G56" s="99">
        <f t="shared" si="6"/>
        <v>47</v>
      </c>
      <c r="H56" s="100">
        <f t="shared" si="11"/>
        <v>0.44761000000000001</v>
      </c>
      <c r="I56" s="96">
        <v>20</v>
      </c>
      <c r="J56" s="97">
        <f t="shared" si="12"/>
        <v>0.34482000000000002</v>
      </c>
      <c r="K56" s="98">
        <v>32</v>
      </c>
      <c r="L56" s="97">
        <f t="shared" si="13"/>
        <v>0.31372</v>
      </c>
      <c r="M56" s="99">
        <f t="shared" si="0"/>
        <v>52</v>
      </c>
      <c r="N56" s="100">
        <f>ROUNDDOWN(M56/$M$14,5)</f>
        <v>0.32500000000000001</v>
      </c>
      <c r="O56" s="96">
        <v>13</v>
      </c>
      <c r="P56" s="97">
        <f t="shared" si="15"/>
        <v>0.44827</v>
      </c>
      <c r="Q56" s="98">
        <v>25</v>
      </c>
      <c r="R56" s="97">
        <f t="shared" si="16"/>
        <v>0.32467000000000001</v>
      </c>
      <c r="S56" s="99">
        <f t="shared" si="7"/>
        <v>38</v>
      </c>
      <c r="T56" s="100">
        <f t="shared" si="17"/>
        <v>0.35848999999999998</v>
      </c>
      <c r="U56" s="96">
        <v>18</v>
      </c>
      <c r="V56" s="97">
        <f t="shared" si="18"/>
        <v>0.4</v>
      </c>
      <c r="W56" s="98">
        <v>33</v>
      </c>
      <c r="X56" s="97">
        <f t="shared" si="19"/>
        <v>0.30841000000000002</v>
      </c>
      <c r="Y56" s="99">
        <f t="shared" si="2"/>
        <v>51</v>
      </c>
      <c r="Z56" s="100">
        <f t="shared" si="20"/>
        <v>0.33551999999999998</v>
      </c>
      <c r="AA56" s="101">
        <f t="shared" si="21"/>
        <v>65</v>
      </c>
      <c r="AB56" s="97">
        <f t="shared" si="22"/>
        <v>0.38235000000000002</v>
      </c>
      <c r="AC56" s="99">
        <f t="shared" si="8"/>
        <v>123</v>
      </c>
      <c r="AD56" s="97">
        <f t="shared" si="23"/>
        <v>0.34844000000000003</v>
      </c>
      <c r="AE56" s="99">
        <f t="shared" si="5"/>
        <v>188</v>
      </c>
      <c r="AF56" s="100">
        <f t="shared" si="24"/>
        <v>0.35946</v>
      </c>
    </row>
    <row r="57" spans="1:32" x14ac:dyDescent="0.4">
      <c r="A57" s="338"/>
      <c r="B57" s="109" t="s">
        <v>47</v>
      </c>
      <c r="C57" s="113">
        <v>1</v>
      </c>
      <c r="D57" s="97">
        <f t="shared" si="9"/>
        <v>2.631E-2</v>
      </c>
      <c r="E57" s="98">
        <v>0</v>
      </c>
      <c r="F57" s="97">
        <f t="shared" si="10"/>
        <v>0</v>
      </c>
      <c r="G57" s="99">
        <f t="shared" si="6"/>
        <v>1</v>
      </c>
      <c r="H57" s="100">
        <f t="shared" si="11"/>
        <v>9.5200000000000007E-3</v>
      </c>
      <c r="I57" s="96">
        <v>3</v>
      </c>
      <c r="J57" s="97">
        <f>ROUNDDOWN(I57/$I$14,5)</f>
        <v>5.1720000000000002E-2</v>
      </c>
      <c r="K57" s="98">
        <v>2</v>
      </c>
      <c r="L57" s="97">
        <f>ROUNDDOWN(K57/$K$14,5)</f>
        <v>1.9599999999999999E-2</v>
      </c>
      <c r="M57" s="99">
        <f t="shared" si="0"/>
        <v>5</v>
      </c>
      <c r="N57" s="100">
        <f t="shared" si="14"/>
        <v>3.125E-2</v>
      </c>
      <c r="O57" s="96">
        <v>1</v>
      </c>
      <c r="P57" s="97">
        <f>ROUNDDOWN(O57/$O$14,5)</f>
        <v>3.4479999999999997E-2</v>
      </c>
      <c r="Q57" s="98">
        <v>3</v>
      </c>
      <c r="R57" s="97">
        <f>ROUNDDOWN(Q57/$Q$14,5)</f>
        <v>3.8960000000000002E-2</v>
      </c>
      <c r="S57" s="99">
        <f t="shared" si="7"/>
        <v>4</v>
      </c>
      <c r="T57" s="100">
        <f t="shared" si="17"/>
        <v>3.773E-2</v>
      </c>
      <c r="U57" s="96">
        <v>6</v>
      </c>
      <c r="V57" s="97">
        <f t="shared" si="18"/>
        <v>0.13333</v>
      </c>
      <c r="W57" s="98">
        <v>12</v>
      </c>
      <c r="X57" s="97">
        <f t="shared" si="19"/>
        <v>0.11214</v>
      </c>
      <c r="Y57" s="99">
        <f t="shared" si="2"/>
        <v>18</v>
      </c>
      <c r="Z57" s="100">
        <f t="shared" si="20"/>
        <v>0.11842</v>
      </c>
      <c r="AA57" s="101">
        <f t="shared" si="21"/>
        <v>11</v>
      </c>
      <c r="AB57" s="97">
        <f t="shared" si="22"/>
        <v>6.4699999999999994E-2</v>
      </c>
      <c r="AC57" s="99">
        <f t="shared" si="8"/>
        <v>17</v>
      </c>
      <c r="AD57" s="97">
        <f t="shared" si="23"/>
        <v>4.8149999999999998E-2</v>
      </c>
      <c r="AE57" s="99">
        <f t="shared" si="5"/>
        <v>28</v>
      </c>
      <c r="AF57" s="100">
        <f t="shared" si="24"/>
        <v>5.3530000000000001E-2</v>
      </c>
    </row>
    <row r="58" spans="1:32" ht="49.5" x14ac:dyDescent="0.4">
      <c r="A58" s="338"/>
      <c r="B58" s="116" t="s">
        <v>48</v>
      </c>
      <c r="C58" s="113">
        <v>0</v>
      </c>
      <c r="D58" s="97">
        <f t="shared" si="9"/>
        <v>0</v>
      </c>
      <c r="E58" s="98">
        <v>0</v>
      </c>
      <c r="F58" s="97">
        <f t="shared" si="10"/>
        <v>0</v>
      </c>
      <c r="G58" s="99">
        <f t="shared" si="6"/>
        <v>0</v>
      </c>
      <c r="H58" s="100">
        <f t="shared" si="11"/>
        <v>0</v>
      </c>
      <c r="I58" s="96">
        <v>2</v>
      </c>
      <c r="J58" s="97">
        <f t="shared" si="12"/>
        <v>3.4479999999999997E-2</v>
      </c>
      <c r="K58" s="98">
        <v>0</v>
      </c>
      <c r="L58" s="97">
        <f t="shared" si="13"/>
        <v>0</v>
      </c>
      <c r="M58" s="99">
        <f t="shared" si="0"/>
        <v>2</v>
      </c>
      <c r="N58" s="100">
        <f t="shared" si="14"/>
        <v>1.2500000000000001E-2</v>
      </c>
      <c r="O58" s="96">
        <v>0</v>
      </c>
      <c r="P58" s="97">
        <f t="shared" si="15"/>
        <v>0</v>
      </c>
      <c r="Q58" s="98">
        <v>0</v>
      </c>
      <c r="R58" s="97">
        <f t="shared" si="16"/>
        <v>0</v>
      </c>
      <c r="S58" s="99">
        <f t="shared" si="7"/>
        <v>0</v>
      </c>
      <c r="T58" s="100">
        <f t="shared" si="17"/>
        <v>0</v>
      </c>
      <c r="U58" s="96">
        <v>0</v>
      </c>
      <c r="V58" s="97">
        <f t="shared" si="18"/>
        <v>0</v>
      </c>
      <c r="W58" s="98">
        <v>0</v>
      </c>
      <c r="X58" s="97">
        <f t="shared" si="19"/>
        <v>0</v>
      </c>
      <c r="Y58" s="99">
        <f t="shared" si="2"/>
        <v>0</v>
      </c>
      <c r="Z58" s="100">
        <f t="shared" si="20"/>
        <v>0</v>
      </c>
      <c r="AA58" s="101">
        <f t="shared" si="21"/>
        <v>2</v>
      </c>
      <c r="AB58" s="97">
        <f>ROUNDDOWN(AA58/$AA$14,5)</f>
        <v>1.176E-2</v>
      </c>
      <c r="AC58" s="99">
        <f t="shared" si="8"/>
        <v>0</v>
      </c>
      <c r="AD58" s="97">
        <f t="shared" si="23"/>
        <v>0</v>
      </c>
      <c r="AE58" s="99">
        <f t="shared" si="5"/>
        <v>2</v>
      </c>
      <c r="AF58" s="100">
        <f t="shared" si="24"/>
        <v>3.82E-3</v>
      </c>
    </row>
    <row r="59" spans="1:32" ht="19.5" thickBot="1" x14ac:dyDescent="0.45">
      <c r="A59" s="339"/>
      <c r="B59" s="117" t="s">
        <v>49</v>
      </c>
      <c r="C59" s="118">
        <v>13</v>
      </c>
      <c r="D59" s="119">
        <f t="shared" si="9"/>
        <v>0.34210000000000002</v>
      </c>
      <c r="E59" s="120">
        <v>13</v>
      </c>
      <c r="F59" s="119">
        <f t="shared" si="10"/>
        <v>0.19402</v>
      </c>
      <c r="G59" s="121">
        <f t="shared" si="6"/>
        <v>26</v>
      </c>
      <c r="H59" s="122">
        <f t="shared" si="11"/>
        <v>0.24761</v>
      </c>
      <c r="I59" s="123">
        <v>9</v>
      </c>
      <c r="J59" s="119">
        <f t="shared" si="12"/>
        <v>0.15517</v>
      </c>
      <c r="K59" s="120">
        <v>15</v>
      </c>
      <c r="L59" s="119">
        <f t="shared" si="13"/>
        <v>0.14704999999999999</v>
      </c>
      <c r="M59" s="121">
        <f t="shared" si="0"/>
        <v>24</v>
      </c>
      <c r="N59" s="122">
        <f t="shared" si="14"/>
        <v>0.15</v>
      </c>
      <c r="O59" s="123">
        <v>5</v>
      </c>
      <c r="P59" s="119">
        <f t="shared" si="15"/>
        <v>0.17241000000000001</v>
      </c>
      <c r="Q59" s="120">
        <v>8</v>
      </c>
      <c r="R59" s="119">
        <f t="shared" si="16"/>
        <v>0.10389</v>
      </c>
      <c r="S59" s="121">
        <f t="shared" si="7"/>
        <v>13</v>
      </c>
      <c r="T59" s="122">
        <f t="shared" si="17"/>
        <v>0.12264</v>
      </c>
      <c r="U59" s="123">
        <v>5</v>
      </c>
      <c r="V59" s="119">
        <f t="shared" si="18"/>
        <v>0.11111</v>
      </c>
      <c r="W59" s="120">
        <v>10</v>
      </c>
      <c r="X59" s="119">
        <f t="shared" si="19"/>
        <v>9.3450000000000005E-2</v>
      </c>
      <c r="Y59" s="121">
        <f t="shared" si="2"/>
        <v>15</v>
      </c>
      <c r="Z59" s="122">
        <f t="shared" si="20"/>
        <v>9.8680000000000004E-2</v>
      </c>
      <c r="AA59" s="124">
        <f t="shared" si="21"/>
        <v>32</v>
      </c>
      <c r="AB59" s="119">
        <f t="shared" si="22"/>
        <v>0.18823000000000001</v>
      </c>
      <c r="AC59" s="121">
        <f t="shared" si="8"/>
        <v>46</v>
      </c>
      <c r="AD59" s="119">
        <f t="shared" si="23"/>
        <v>0.13031000000000001</v>
      </c>
      <c r="AE59" s="121">
        <f t="shared" si="5"/>
        <v>78</v>
      </c>
      <c r="AF59" s="122">
        <f t="shared" si="24"/>
        <v>0.14913000000000001</v>
      </c>
    </row>
  </sheetData>
  <mergeCells count="72">
    <mergeCell ref="A47:A59"/>
    <mergeCell ref="K9:L9"/>
    <mergeCell ref="M9:N9"/>
    <mergeCell ref="A42:A46"/>
    <mergeCell ref="O9:P9"/>
    <mergeCell ref="A26:A28"/>
    <mergeCell ref="A29:A30"/>
    <mergeCell ref="A31:A36"/>
    <mergeCell ref="A37:A41"/>
    <mergeCell ref="A15:A18"/>
    <mergeCell ref="A19:A21"/>
    <mergeCell ref="A22:A23"/>
    <mergeCell ref="A24:A25"/>
    <mergeCell ref="A8:B10"/>
    <mergeCell ref="C8:H8"/>
    <mergeCell ref="A13:B13"/>
    <mergeCell ref="Y9:Z9"/>
    <mergeCell ref="A11:B11"/>
    <mergeCell ref="A12:B12"/>
    <mergeCell ref="Z1:AF5"/>
    <mergeCell ref="A3:B3"/>
    <mergeCell ref="A4:B4"/>
    <mergeCell ref="A5:B5"/>
    <mergeCell ref="A6:B6"/>
    <mergeCell ref="K6:L6"/>
    <mergeCell ref="C5:D5"/>
    <mergeCell ref="E5:F5"/>
    <mergeCell ref="G5:H5"/>
    <mergeCell ref="K4:L4"/>
    <mergeCell ref="C3:D3"/>
    <mergeCell ref="E3:F3"/>
    <mergeCell ref="A14:B14"/>
    <mergeCell ref="AA8:AF8"/>
    <mergeCell ref="C9:D9"/>
    <mergeCell ref="E9:F9"/>
    <mergeCell ref="G9:H9"/>
    <mergeCell ref="I9:J9"/>
    <mergeCell ref="S9:T9"/>
    <mergeCell ref="U9:V9"/>
    <mergeCell ref="AA9:AB9"/>
    <mergeCell ref="AC9:AD9"/>
    <mergeCell ref="AE9:AF9"/>
    <mergeCell ref="Q9:R9"/>
    <mergeCell ref="I8:N8"/>
    <mergeCell ref="O8:T8"/>
    <mergeCell ref="U8:Z8"/>
    <mergeCell ref="W9:X9"/>
    <mergeCell ref="G3:H3"/>
    <mergeCell ref="I3:J3"/>
    <mergeCell ref="K3:L3"/>
    <mergeCell ref="C4:D4"/>
    <mergeCell ref="E4:F4"/>
    <mergeCell ref="G4:H4"/>
    <mergeCell ref="I4:J4"/>
    <mergeCell ref="K1:L1"/>
    <mergeCell ref="A2:B2"/>
    <mergeCell ref="K2:L2"/>
    <mergeCell ref="C2:D2"/>
    <mergeCell ref="E2:F2"/>
    <mergeCell ref="G2:H2"/>
    <mergeCell ref="A1:B1"/>
    <mergeCell ref="C1:D1"/>
    <mergeCell ref="E1:F1"/>
    <mergeCell ref="G1:H1"/>
    <mergeCell ref="I1:J1"/>
    <mergeCell ref="I2:J2"/>
    <mergeCell ref="I5:J5"/>
    <mergeCell ref="K5:L5"/>
    <mergeCell ref="C6:D6"/>
    <mergeCell ref="E6:F6"/>
    <mergeCell ref="G6:H6"/>
    <mergeCell ref="I6:J6"/>
  </mergeCells>
  <phoneticPr fontId="1"/>
  <pageMargins left="0.70866141732283472" right="0.70866141732283472" top="0.74803149606299213" bottom="0.74803149606299213" header="0.31496062992125984" footer="0.31496062992125984"/>
  <pageSetup paperSize="9" scale="39" fitToHeight="0" orientation="landscape" cellComments="asDisplayed" r:id="rId1"/>
  <headerFooter>
    <oddHeader>&amp;R&amp;12集計表１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G59"/>
  <sheetViews>
    <sheetView view="pageBreakPreview" zoomScale="80" zoomScaleNormal="60" zoomScaleSheetLayoutView="80" workbookViewId="0">
      <selection activeCell="D17" sqref="D17"/>
    </sheetView>
  </sheetViews>
  <sheetFormatPr defaultRowHeight="18.75" x14ac:dyDescent="0.4"/>
  <cols>
    <col min="2" max="2" width="18.5" customWidth="1"/>
  </cols>
  <sheetData>
    <row r="1" spans="1:33" x14ac:dyDescent="0.4">
      <c r="A1" s="344" t="s">
        <v>78</v>
      </c>
      <c r="B1" s="345"/>
      <c r="C1" s="345" t="s">
        <v>79</v>
      </c>
      <c r="D1" s="345"/>
      <c r="E1" s="345" t="s">
        <v>80</v>
      </c>
      <c r="F1" s="345"/>
      <c r="G1" s="345" t="s">
        <v>81</v>
      </c>
      <c r="H1" s="345"/>
      <c r="I1" s="345" t="s">
        <v>82</v>
      </c>
      <c r="J1" s="345"/>
      <c r="K1" s="345" t="s">
        <v>83</v>
      </c>
      <c r="L1" s="346"/>
      <c r="M1" s="44"/>
      <c r="N1" s="45"/>
      <c r="O1" s="45"/>
      <c r="P1" s="45"/>
      <c r="Q1" s="45"/>
      <c r="R1" s="45"/>
      <c r="S1" s="45"/>
      <c r="T1" s="46"/>
      <c r="U1" s="46"/>
      <c r="V1" s="46"/>
      <c r="W1" s="46"/>
      <c r="X1" s="46"/>
      <c r="Y1" s="46"/>
      <c r="Z1" s="363" t="s">
        <v>175</v>
      </c>
      <c r="AA1" s="363"/>
      <c r="AB1" s="363"/>
      <c r="AC1" s="363"/>
      <c r="AD1" s="363"/>
      <c r="AE1" s="363"/>
      <c r="AF1" s="363"/>
    </row>
    <row r="2" spans="1:33" x14ac:dyDescent="0.4">
      <c r="A2" s="347" t="s">
        <v>85</v>
      </c>
      <c r="B2" s="348"/>
      <c r="C2" s="382">
        <v>28.63</v>
      </c>
      <c r="D2" s="382"/>
      <c r="E2" s="382">
        <v>27.83</v>
      </c>
      <c r="F2" s="382"/>
      <c r="G2" s="382">
        <v>27.88</v>
      </c>
      <c r="H2" s="382"/>
      <c r="I2" s="382">
        <v>24.2</v>
      </c>
      <c r="J2" s="382"/>
      <c r="K2" s="382">
        <v>27.1</v>
      </c>
      <c r="L2" s="383"/>
      <c r="M2" s="44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363"/>
      <c r="AA2" s="363"/>
      <c r="AB2" s="363"/>
      <c r="AC2" s="363"/>
      <c r="AD2" s="363"/>
      <c r="AE2" s="363"/>
      <c r="AF2" s="363"/>
    </row>
    <row r="3" spans="1:33" x14ac:dyDescent="0.4">
      <c r="A3" s="347" t="s">
        <v>86</v>
      </c>
      <c r="B3" s="348"/>
      <c r="C3" s="382">
        <v>20.13</v>
      </c>
      <c r="D3" s="382"/>
      <c r="E3" s="382">
        <v>14.37</v>
      </c>
      <c r="F3" s="382"/>
      <c r="G3" s="382">
        <v>14.27</v>
      </c>
      <c r="H3" s="382"/>
      <c r="I3" s="382">
        <v>9</v>
      </c>
      <c r="J3" s="382"/>
      <c r="K3" s="382">
        <v>14.19</v>
      </c>
      <c r="L3" s="383"/>
      <c r="M3" s="44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363"/>
      <c r="AA3" s="363"/>
      <c r="AB3" s="363"/>
      <c r="AC3" s="363"/>
      <c r="AD3" s="363"/>
      <c r="AE3" s="363"/>
      <c r="AF3" s="363"/>
    </row>
    <row r="4" spans="1:33" x14ac:dyDescent="0.4">
      <c r="A4" s="347" t="s">
        <v>87</v>
      </c>
      <c r="B4" s="348"/>
      <c r="C4" s="382">
        <v>7.96</v>
      </c>
      <c r="D4" s="382"/>
      <c r="E4" s="382">
        <v>12.73</v>
      </c>
      <c r="F4" s="382"/>
      <c r="G4" s="382">
        <v>13.09</v>
      </c>
      <c r="H4" s="382"/>
      <c r="I4" s="382">
        <v>14.9</v>
      </c>
      <c r="J4" s="382"/>
      <c r="K4" s="382">
        <v>12.39</v>
      </c>
      <c r="L4" s="383"/>
      <c r="M4" s="44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363"/>
      <c r="AA4" s="363"/>
      <c r="AB4" s="363"/>
      <c r="AC4" s="363"/>
      <c r="AD4" s="363"/>
      <c r="AE4" s="363"/>
      <c r="AF4" s="363"/>
    </row>
    <row r="5" spans="1:33" x14ac:dyDescent="0.4">
      <c r="A5" s="347" t="s">
        <v>88</v>
      </c>
      <c r="B5" s="348"/>
      <c r="C5" s="382">
        <v>0.54</v>
      </c>
      <c r="D5" s="382"/>
      <c r="E5" s="382">
        <v>0.73</v>
      </c>
      <c r="F5" s="382"/>
      <c r="G5" s="382">
        <v>0.52</v>
      </c>
      <c r="H5" s="382"/>
      <c r="I5" s="382">
        <v>0.31</v>
      </c>
      <c r="J5" s="382"/>
      <c r="K5" s="382">
        <v>0.53</v>
      </c>
      <c r="L5" s="383"/>
      <c r="M5" s="44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363"/>
      <c r="AA5" s="363"/>
      <c r="AB5" s="363"/>
      <c r="AC5" s="363"/>
      <c r="AD5" s="363"/>
      <c r="AE5" s="363"/>
      <c r="AF5" s="363"/>
    </row>
    <row r="6" spans="1:33" ht="19.5" thickBot="1" x14ac:dyDescent="0.45">
      <c r="A6" s="349" t="s">
        <v>89</v>
      </c>
      <c r="B6" s="350"/>
      <c r="C6" s="380">
        <v>0.17</v>
      </c>
      <c r="D6" s="380"/>
      <c r="E6" s="380">
        <v>7.0000000000000007E-2</v>
      </c>
      <c r="F6" s="380"/>
      <c r="G6" s="380">
        <v>0.03</v>
      </c>
      <c r="H6" s="380"/>
      <c r="I6" s="380">
        <v>0.31</v>
      </c>
      <c r="J6" s="380"/>
      <c r="K6" s="380">
        <v>0.14000000000000001</v>
      </c>
      <c r="L6" s="381"/>
      <c r="M6" s="44"/>
      <c r="N6" s="46"/>
      <c r="O6" s="46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1:33" ht="19.5" thickBot="1" x14ac:dyDescent="0.45">
      <c r="A7" s="47"/>
      <c r="B7" s="45"/>
      <c r="C7" s="45"/>
      <c r="D7" s="45"/>
      <c r="E7" s="45"/>
      <c r="F7" s="45"/>
      <c r="G7" s="45"/>
      <c r="H7" s="45"/>
      <c r="I7" s="45"/>
      <c r="J7" s="45"/>
      <c r="K7" s="44"/>
      <c r="L7" s="44"/>
      <c r="M7" s="44"/>
      <c r="N7" s="45"/>
      <c r="O7" s="45"/>
      <c r="P7" s="45"/>
      <c r="Q7" s="45"/>
      <c r="R7" s="45"/>
      <c r="S7" s="45"/>
      <c r="T7" s="45"/>
      <c r="U7" s="45"/>
      <c r="V7" s="44"/>
      <c r="W7" s="44"/>
      <c r="X7" s="44"/>
      <c r="Y7" s="45"/>
      <c r="Z7" s="47"/>
      <c r="AA7" s="45"/>
      <c r="AB7" s="45"/>
      <c r="AC7" s="45"/>
      <c r="AD7" s="45"/>
      <c r="AE7" s="45"/>
      <c r="AF7" s="45"/>
    </row>
    <row r="8" spans="1:33" ht="19.5" thickBot="1" x14ac:dyDescent="0.45">
      <c r="A8" s="344"/>
      <c r="B8" s="346"/>
      <c r="C8" s="351" t="s">
        <v>90</v>
      </c>
      <c r="D8" s="352"/>
      <c r="E8" s="352"/>
      <c r="F8" s="352"/>
      <c r="G8" s="352"/>
      <c r="H8" s="353"/>
      <c r="I8" s="351" t="s">
        <v>91</v>
      </c>
      <c r="J8" s="352"/>
      <c r="K8" s="352"/>
      <c r="L8" s="352"/>
      <c r="M8" s="352"/>
      <c r="N8" s="353"/>
      <c r="O8" s="351" t="s">
        <v>92</v>
      </c>
      <c r="P8" s="352"/>
      <c r="Q8" s="352"/>
      <c r="R8" s="352"/>
      <c r="S8" s="352"/>
      <c r="T8" s="353"/>
      <c r="U8" s="351" t="s">
        <v>93</v>
      </c>
      <c r="V8" s="352"/>
      <c r="W8" s="352"/>
      <c r="X8" s="352"/>
      <c r="Y8" s="352"/>
      <c r="Z8" s="353"/>
      <c r="AA8" s="351" t="s">
        <v>83</v>
      </c>
      <c r="AB8" s="352"/>
      <c r="AC8" s="352"/>
      <c r="AD8" s="352"/>
      <c r="AE8" s="352"/>
      <c r="AF8" s="353"/>
    </row>
    <row r="9" spans="1:33" x14ac:dyDescent="0.4">
      <c r="A9" s="365"/>
      <c r="B9" s="366"/>
      <c r="C9" s="354" t="s">
        <v>94</v>
      </c>
      <c r="D9" s="355"/>
      <c r="E9" s="355" t="s">
        <v>95</v>
      </c>
      <c r="F9" s="355"/>
      <c r="G9" s="355" t="s">
        <v>83</v>
      </c>
      <c r="H9" s="358"/>
      <c r="I9" s="354" t="s">
        <v>94</v>
      </c>
      <c r="J9" s="355"/>
      <c r="K9" s="355" t="s">
        <v>95</v>
      </c>
      <c r="L9" s="355"/>
      <c r="M9" s="355" t="s">
        <v>83</v>
      </c>
      <c r="N9" s="358"/>
      <c r="O9" s="354" t="s">
        <v>94</v>
      </c>
      <c r="P9" s="355"/>
      <c r="Q9" s="355" t="s">
        <v>95</v>
      </c>
      <c r="R9" s="355"/>
      <c r="S9" s="355" t="s">
        <v>83</v>
      </c>
      <c r="T9" s="358"/>
      <c r="U9" s="354" t="s">
        <v>94</v>
      </c>
      <c r="V9" s="355"/>
      <c r="W9" s="355" t="s">
        <v>95</v>
      </c>
      <c r="X9" s="355"/>
      <c r="Y9" s="355" t="s">
        <v>83</v>
      </c>
      <c r="Z9" s="358"/>
      <c r="AA9" s="354" t="s">
        <v>94</v>
      </c>
      <c r="AB9" s="355"/>
      <c r="AC9" s="355" t="s">
        <v>95</v>
      </c>
      <c r="AD9" s="355"/>
      <c r="AE9" s="355" t="s">
        <v>83</v>
      </c>
      <c r="AF9" s="358"/>
    </row>
    <row r="10" spans="1:33" x14ac:dyDescent="0.4">
      <c r="A10" s="365"/>
      <c r="B10" s="366"/>
      <c r="C10" s="79" t="s">
        <v>96</v>
      </c>
      <c r="D10" s="78" t="s">
        <v>97</v>
      </c>
      <c r="E10" s="78" t="s">
        <v>96</v>
      </c>
      <c r="F10" s="78" t="s">
        <v>97</v>
      </c>
      <c r="G10" s="78" t="s">
        <v>96</v>
      </c>
      <c r="H10" s="125" t="s">
        <v>97</v>
      </c>
      <c r="I10" s="79" t="s">
        <v>96</v>
      </c>
      <c r="J10" s="78" t="s">
        <v>97</v>
      </c>
      <c r="K10" s="78" t="s">
        <v>96</v>
      </c>
      <c r="L10" s="78" t="s">
        <v>97</v>
      </c>
      <c r="M10" s="78" t="s">
        <v>96</v>
      </c>
      <c r="N10" s="125" t="s">
        <v>97</v>
      </c>
      <c r="O10" s="79" t="s">
        <v>96</v>
      </c>
      <c r="P10" s="78" t="s">
        <v>97</v>
      </c>
      <c r="Q10" s="78" t="s">
        <v>96</v>
      </c>
      <c r="R10" s="78" t="s">
        <v>97</v>
      </c>
      <c r="S10" s="78" t="s">
        <v>96</v>
      </c>
      <c r="T10" s="125" t="s">
        <v>97</v>
      </c>
      <c r="U10" s="79" t="s">
        <v>96</v>
      </c>
      <c r="V10" s="78" t="s">
        <v>97</v>
      </c>
      <c r="W10" s="78" t="s">
        <v>96</v>
      </c>
      <c r="X10" s="78" t="s">
        <v>97</v>
      </c>
      <c r="Y10" s="78" t="s">
        <v>96</v>
      </c>
      <c r="Z10" s="125" t="s">
        <v>97</v>
      </c>
      <c r="AA10" s="79" t="s">
        <v>96</v>
      </c>
      <c r="AB10" s="78" t="s">
        <v>97</v>
      </c>
      <c r="AC10" s="78" t="s">
        <v>96</v>
      </c>
      <c r="AD10" s="78" t="s">
        <v>97</v>
      </c>
      <c r="AE10" s="78" t="s">
        <v>96</v>
      </c>
      <c r="AF10" s="125" t="s">
        <v>97</v>
      </c>
    </row>
    <row r="11" spans="1:33" x14ac:dyDescent="0.4">
      <c r="A11" s="384" t="s">
        <v>190</v>
      </c>
      <c r="B11" s="383"/>
      <c r="C11" s="220">
        <v>192</v>
      </c>
      <c r="D11" s="32"/>
      <c r="E11" s="28">
        <v>161</v>
      </c>
      <c r="F11" s="32"/>
      <c r="G11" s="29">
        <f t="shared" ref="G11:G59" si="0">C11+E11</f>
        <v>353</v>
      </c>
      <c r="H11" s="127"/>
      <c r="I11" s="126">
        <v>271</v>
      </c>
      <c r="J11" s="32"/>
      <c r="K11" s="28">
        <v>260</v>
      </c>
      <c r="L11" s="32"/>
      <c r="M11" s="29">
        <f t="shared" ref="M11:M59" si="1">I11+K11</f>
        <v>531</v>
      </c>
      <c r="N11" s="127"/>
      <c r="O11" s="126">
        <v>203</v>
      </c>
      <c r="P11" s="32"/>
      <c r="Q11" s="28">
        <v>226</v>
      </c>
      <c r="R11" s="32"/>
      <c r="S11" s="29">
        <f t="shared" ref="S11:S59" si="2">O11+Q11</f>
        <v>429</v>
      </c>
      <c r="T11" s="127"/>
      <c r="U11" s="126">
        <v>285</v>
      </c>
      <c r="V11" s="32"/>
      <c r="W11" s="28">
        <v>302</v>
      </c>
      <c r="X11" s="32"/>
      <c r="Y11" s="29">
        <f t="shared" ref="Y11:Y59" si="3">U11+W11</f>
        <v>587</v>
      </c>
      <c r="Z11" s="127"/>
      <c r="AA11" s="128">
        <f t="shared" ref="AA11:AA59" si="4">C11+I11+O11+U11</f>
        <v>951</v>
      </c>
      <c r="AB11" s="32"/>
      <c r="AC11" s="29">
        <f t="shared" ref="AC11:AC59" si="5">E11+K11+Q11+W11</f>
        <v>949</v>
      </c>
      <c r="AD11" s="32"/>
      <c r="AE11" s="29">
        <f t="shared" ref="AE11:AE59" si="6">AA11+AC11</f>
        <v>1900</v>
      </c>
      <c r="AF11" s="127"/>
      <c r="AG11" s="86"/>
    </row>
    <row r="12" spans="1:33" x14ac:dyDescent="0.4">
      <c r="A12" s="385" t="s">
        <v>191</v>
      </c>
      <c r="B12" s="386"/>
      <c r="C12" s="220">
        <v>10</v>
      </c>
      <c r="D12" s="33">
        <f>ROUNDDOWN(C12/C11,5)</f>
        <v>5.2080000000000001E-2</v>
      </c>
      <c r="E12" s="28">
        <v>14</v>
      </c>
      <c r="F12" s="33">
        <f>ROUNDDOWN(E12/E11,5)</f>
        <v>8.695E-2</v>
      </c>
      <c r="G12" s="29">
        <f t="shared" si="0"/>
        <v>24</v>
      </c>
      <c r="H12" s="129">
        <f>ROUNDDOWN(G12/G11,5)</f>
        <v>6.7979999999999999E-2</v>
      </c>
      <c r="I12" s="126">
        <v>8</v>
      </c>
      <c r="J12" s="33">
        <f>ROUNDDOWN(I12/I11,5)</f>
        <v>2.9520000000000001E-2</v>
      </c>
      <c r="K12" s="28">
        <v>22</v>
      </c>
      <c r="L12" s="33">
        <f>ROUNDDOWN(K12/K11,5)</f>
        <v>8.4610000000000005E-2</v>
      </c>
      <c r="M12" s="29">
        <f t="shared" si="1"/>
        <v>30</v>
      </c>
      <c r="N12" s="129">
        <f>ROUNDDOWN(M12/M11,5)</f>
        <v>5.6489999999999999E-2</v>
      </c>
      <c r="O12" s="126">
        <v>12</v>
      </c>
      <c r="P12" s="33">
        <f>ROUNDDOWN(O12/O11,5)</f>
        <v>5.9110000000000003E-2</v>
      </c>
      <c r="Q12" s="28">
        <v>22</v>
      </c>
      <c r="R12" s="33">
        <f>ROUNDDOWN(Q12/Q11,5)</f>
        <v>9.7339999999999996E-2</v>
      </c>
      <c r="S12" s="29">
        <f t="shared" si="2"/>
        <v>34</v>
      </c>
      <c r="T12" s="129">
        <f>ROUNDDOWN(S12/S11,5)</f>
        <v>7.9250000000000001E-2</v>
      </c>
      <c r="U12" s="126">
        <v>5</v>
      </c>
      <c r="V12" s="33">
        <f>ROUNDDOWN(U12/U11,5)</f>
        <v>1.754E-2</v>
      </c>
      <c r="W12" s="28">
        <v>24</v>
      </c>
      <c r="X12" s="33">
        <f>ROUNDDOWN(W12/W11,5)</f>
        <v>7.9469999999999999E-2</v>
      </c>
      <c r="Y12" s="29">
        <f t="shared" si="3"/>
        <v>29</v>
      </c>
      <c r="Z12" s="129">
        <f>ROUNDDOWN(Y12/Y11,5)</f>
        <v>4.9399999999999999E-2</v>
      </c>
      <c r="AA12" s="128">
        <f t="shared" si="4"/>
        <v>35</v>
      </c>
      <c r="AB12" s="33">
        <f>ROUNDDOWN(AA12/AA11,5)</f>
        <v>3.6799999999999999E-2</v>
      </c>
      <c r="AC12" s="29">
        <f t="shared" si="5"/>
        <v>82</v>
      </c>
      <c r="AD12" s="33">
        <f>ROUNDDOWN(AC12/AC11,5)</f>
        <v>8.6400000000000005E-2</v>
      </c>
      <c r="AE12" s="29">
        <f t="shared" si="6"/>
        <v>117</v>
      </c>
      <c r="AF12" s="129">
        <f>ROUNDDOWN(AE12/AE11,5)</f>
        <v>6.157E-2</v>
      </c>
    </row>
    <row r="13" spans="1:33" x14ac:dyDescent="0.4">
      <c r="A13" s="385" t="s">
        <v>192</v>
      </c>
      <c r="B13" s="386"/>
      <c r="C13" s="220"/>
      <c r="D13" s="32"/>
      <c r="E13" s="28"/>
      <c r="F13" s="32"/>
      <c r="G13" s="29">
        <f t="shared" si="0"/>
        <v>0</v>
      </c>
      <c r="H13" s="127"/>
      <c r="I13" s="126"/>
      <c r="J13" s="32"/>
      <c r="K13" s="28"/>
      <c r="L13" s="32"/>
      <c r="M13" s="29">
        <f t="shared" si="1"/>
        <v>0</v>
      </c>
      <c r="N13" s="127"/>
      <c r="O13" s="126"/>
      <c r="P13" s="32"/>
      <c r="Q13" s="28"/>
      <c r="R13" s="32"/>
      <c r="S13" s="29">
        <f t="shared" si="2"/>
        <v>0</v>
      </c>
      <c r="T13" s="127"/>
      <c r="U13" s="126"/>
      <c r="V13" s="32"/>
      <c r="W13" s="28"/>
      <c r="X13" s="32"/>
      <c r="Y13" s="29">
        <f t="shared" si="3"/>
        <v>0</v>
      </c>
      <c r="Z13" s="127"/>
      <c r="AA13" s="128">
        <f t="shared" si="4"/>
        <v>0</v>
      </c>
      <c r="AB13" s="32"/>
      <c r="AC13" s="29">
        <f t="shared" si="5"/>
        <v>0</v>
      </c>
      <c r="AD13" s="32"/>
      <c r="AE13" s="29">
        <f t="shared" si="6"/>
        <v>0</v>
      </c>
      <c r="AF13" s="127"/>
    </row>
    <row r="14" spans="1:33" x14ac:dyDescent="0.4">
      <c r="A14" s="384" t="s">
        <v>193</v>
      </c>
      <c r="B14" s="383"/>
      <c r="C14" s="220">
        <f>C12+C13</f>
        <v>10</v>
      </c>
      <c r="D14" s="32"/>
      <c r="E14" s="28">
        <f>E12+E13</f>
        <v>14</v>
      </c>
      <c r="F14" s="32"/>
      <c r="G14" s="29">
        <f t="shared" si="0"/>
        <v>24</v>
      </c>
      <c r="H14" s="127"/>
      <c r="I14" s="126">
        <f>I12+I13</f>
        <v>8</v>
      </c>
      <c r="J14" s="32"/>
      <c r="K14" s="28">
        <f>K12+K13</f>
        <v>22</v>
      </c>
      <c r="L14" s="32"/>
      <c r="M14" s="29">
        <f t="shared" si="1"/>
        <v>30</v>
      </c>
      <c r="N14" s="127"/>
      <c r="O14" s="126">
        <f>O12+O13</f>
        <v>12</v>
      </c>
      <c r="P14" s="32"/>
      <c r="Q14" s="28">
        <f>Q12+Q13</f>
        <v>22</v>
      </c>
      <c r="R14" s="32"/>
      <c r="S14" s="29">
        <f t="shared" si="2"/>
        <v>34</v>
      </c>
      <c r="T14" s="127"/>
      <c r="U14" s="126">
        <f>U12+U13</f>
        <v>5</v>
      </c>
      <c r="V14" s="32"/>
      <c r="W14" s="28">
        <f>W12+W13</f>
        <v>24</v>
      </c>
      <c r="X14" s="32"/>
      <c r="Y14" s="29">
        <f t="shared" si="3"/>
        <v>29</v>
      </c>
      <c r="Z14" s="127"/>
      <c r="AA14" s="128">
        <f t="shared" si="4"/>
        <v>35</v>
      </c>
      <c r="AB14" s="32"/>
      <c r="AC14" s="29">
        <f t="shared" si="5"/>
        <v>82</v>
      </c>
      <c r="AD14" s="32"/>
      <c r="AE14" s="29">
        <f t="shared" si="6"/>
        <v>117</v>
      </c>
      <c r="AF14" s="127"/>
    </row>
    <row r="15" spans="1:33" x14ac:dyDescent="0.4">
      <c r="A15" s="359" t="s">
        <v>98</v>
      </c>
      <c r="B15" s="130" t="s">
        <v>99</v>
      </c>
      <c r="C15" s="221">
        <v>0</v>
      </c>
      <c r="D15" s="132">
        <f>ROUNDDOWN(C15/$C$14,5)</f>
        <v>0</v>
      </c>
      <c r="E15" s="133">
        <v>0</v>
      </c>
      <c r="F15" s="132">
        <f>ROUNDDOWN(E15/$E$14,5)</f>
        <v>0</v>
      </c>
      <c r="G15" s="134">
        <f t="shared" si="0"/>
        <v>0</v>
      </c>
      <c r="H15" s="135">
        <f>ROUNDDOWN(G15/$G$14,5)</f>
        <v>0</v>
      </c>
      <c r="I15" s="131">
        <v>0</v>
      </c>
      <c r="J15" s="132">
        <f>ROUNDDOWN(I15/$I$14,5)</f>
        <v>0</v>
      </c>
      <c r="K15" s="133">
        <v>0</v>
      </c>
      <c r="L15" s="132">
        <f>ROUNDDOWN(K15/$K$14,5)</f>
        <v>0</v>
      </c>
      <c r="M15" s="134">
        <f t="shared" si="1"/>
        <v>0</v>
      </c>
      <c r="N15" s="135">
        <f>ROUNDDOWN(M15/$M$14,5)</f>
        <v>0</v>
      </c>
      <c r="O15" s="131">
        <v>0</v>
      </c>
      <c r="P15" s="132">
        <f>ROUNDDOWN(O15/$O$14,5)</f>
        <v>0</v>
      </c>
      <c r="Q15" s="133">
        <v>0</v>
      </c>
      <c r="R15" s="132">
        <f>ROUNDDOWN(Q15/$Q$14,5)</f>
        <v>0</v>
      </c>
      <c r="S15" s="134">
        <f t="shared" si="2"/>
        <v>0</v>
      </c>
      <c r="T15" s="135">
        <f>ROUNDDOWN(S15/$S$14,5)</f>
        <v>0</v>
      </c>
      <c r="U15" s="131">
        <v>0</v>
      </c>
      <c r="V15" s="132">
        <f>ROUNDDOWN(U15/$U$14,5)</f>
        <v>0</v>
      </c>
      <c r="W15" s="133">
        <v>0</v>
      </c>
      <c r="X15" s="132">
        <f>ROUNDDOWN(W15/$W$14,5)</f>
        <v>0</v>
      </c>
      <c r="Y15" s="134">
        <f t="shared" si="3"/>
        <v>0</v>
      </c>
      <c r="Z15" s="135">
        <f>ROUNDDOWN(Y15/$Y$14,5)</f>
        <v>0</v>
      </c>
      <c r="AA15" s="136">
        <f t="shared" si="4"/>
        <v>0</v>
      </c>
      <c r="AB15" s="132">
        <f>ROUNDDOWN(AA15/$AA$14,5)</f>
        <v>0</v>
      </c>
      <c r="AC15" s="134">
        <f t="shared" si="5"/>
        <v>0</v>
      </c>
      <c r="AD15" s="132">
        <f>ROUNDDOWN(AC15/$AC$14,5)</f>
        <v>0</v>
      </c>
      <c r="AE15" s="134">
        <f t="shared" si="6"/>
        <v>0</v>
      </c>
      <c r="AF15" s="135">
        <f>ROUNDDOWN(AE15/$AE$14,5)</f>
        <v>0</v>
      </c>
    </row>
    <row r="16" spans="1:33" x14ac:dyDescent="0.4">
      <c r="A16" s="359"/>
      <c r="B16" s="137" t="s">
        <v>100</v>
      </c>
      <c r="C16" s="222">
        <v>1</v>
      </c>
      <c r="D16" s="139">
        <f t="shared" ref="D16:D59" si="7">ROUNDDOWN(C16/$C$14,5)</f>
        <v>0.1</v>
      </c>
      <c r="E16" s="140">
        <v>0</v>
      </c>
      <c r="F16" s="139">
        <f t="shared" ref="F16:F59" si="8">ROUNDDOWN(E16/$E$14,5)</f>
        <v>0</v>
      </c>
      <c r="G16" s="141">
        <f t="shared" si="0"/>
        <v>1</v>
      </c>
      <c r="H16" s="142">
        <f t="shared" ref="H16:H59" si="9">ROUNDDOWN(G16/$G$14,5)</f>
        <v>4.1660000000000003E-2</v>
      </c>
      <c r="I16" s="138">
        <v>3</v>
      </c>
      <c r="J16" s="139">
        <f t="shared" ref="J16:J59" si="10">ROUNDDOWN(I16/$I$14,5)</f>
        <v>0.375</v>
      </c>
      <c r="K16" s="140">
        <v>3</v>
      </c>
      <c r="L16" s="139">
        <f t="shared" ref="L16:L59" si="11">ROUNDDOWN(K16/$K$14,5)</f>
        <v>0.13636000000000001</v>
      </c>
      <c r="M16" s="141">
        <f t="shared" si="1"/>
        <v>6</v>
      </c>
      <c r="N16" s="142">
        <f t="shared" ref="N16:N59" si="12">ROUNDDOWN(M16/$M$14,5)</f>
        <v>0.2</v>
      </c>
      <c r="O16" s="138">
        <v>1</v>
      </c>
      <c r="P16" s="139">
        <f t="shared" ref="P16:P59" si="13">ROUNDDOWN(O16/$O$14,5)</f>
        <v>8.3330000000000001E-2</v>
      </c>
      <c r="Q16" s="140">
        <v>1</v>
      </c>
      <c r="R16" s="139">
        <f t="shared" ref="R16:R59" si="14">ROUNDDOWN(Q16/$Q$14,5)</f>
        <v>4.5449999999999997E-2</v>
      </c>
      <c r="S16" s="141">
        <f t="shared" si="2"/>
        <v>2</v>
      </c>
      <c r="T16" s="142">
        <f t="shared" ref="T16:T59" si="15">ROUNDDOWN(S16/$S$14,5)</f>
        <v>5.8819999999999997E-2</v>
      </c>
      <c r="U16" s="138">
        <v>1</v>
      </c>
      <c r="V16" s="139">
        <f t="shared" ref="V16:V59" si="16">ROUNDDOWN(U16/$U$14,5)</f>
        <v>0.2</v>
      </c>
      <c r="W16" s="140">
        <v>0</v>
      </c>
      <c r="X16" s="139">
        <f t="shared" ref="X16:X59" si="17">ROUNDDOWN(W16/$W$14,5)</f>
        <v>0</v>
      </c>
      <c r="Y16" s="141">
        <f t="shared" si="3"/>
        <v>1</v>
      </c>
      <c r="Z16" s="142">
        <f t="shared" ref="Z16:Z59" si="18">ROUNDDOWN(Y16/$Y$14,5)</f>
        <v>3.4479999999999997E-2</v>
      </c>
      <c r="AA16" s="143">
        <f t="shared" si="4"/>
        <v>6</v>
      </c>
      <c r="AB16" s="139">
        <f t="shared" ref="AB16:AB59" si="19">ROUNDDOWN(AA16/$AA$14,5)</f>
        <v>0.17141999999999999</v>
      </c>
      <c r="AC16" s="141">
        <f t="shared" si="5"/>
        <v>4</v>
      </c>
      <c r="AD16" s="139">
        <f t="shared" ref="AD16:AD59" si="20">ROUNDDOWN(AC16/$AC$14,5)</f>
        <v>4.8779999999999997E-2</v>
      </c>
      <c r="AE16" s="141">
        <f t="shared" si="6"/>
        <v>10</v>
      </c>
      <c r="AF16" s="142">
        <f t="shared" ref="AF16:AF59" si="21">ROUNDDOWN(AE16/$AE$14,5)</f>
        <v>8.5470000000000004E-2</v>
      </c>
    </row>
    <row r="17" spans="1:32" x14ac:dyDescent="0.4">
      <c r="A17" s="359"/>
      <c r="B17" s="137" t="s">
        <v>101</v>
      </c>
      <c r="C17" s="222">
        <v>6</v>
      </c>
      <c r="D17" s="139">
        <f t="shared" si="7"/>
        <v>0.6</v>
      </c>
      <c r="E17" s="140">
        <v>9</v>
      </c>
      <c r="F17" s="139">
        <f t="shared" si="8"/>
        <v>0.64285000000000003</v>
      </c>
      <c r="G17" s="141">
        <f t="shared" si="0"/>
        <v>15</v>
      </c>
      <c r="H17" s="142">
        <f t="shared" si="9"/>
        <v>0.625</v>
      </c>
      <c r="I17" s="138">
        <v>4</v>
      </c>
      <c r="J17" s="139">
        <f t="shared" si="10"/>
        <v>0.5</v>
      </c>
      <c r="K17" s="140">
        <v>9</v>
      </c>
      <c r="L17" s="139">
        <f t="shared" si="11"/>
        <v>0.40909000000000001</v>
      </c>
      <c r="M17" s="141">
        <f t="shared" si="1"/>
        <v>13</v>
      </c>
      <c r="N17" s="142">
        <f t="shared" si="12"/>
        <v>0.43332999999999999</v>
      </c>
      <c r="O17" s="138">
        <v>9</v>
      </c>
      <c r="P17" s="139">
        <f t="shared" si="13"/>
        <v>0.75</v>
      </c>
      <c r="Q17" s="140">
        <v>14</v>
      </c>
      <c r="R17" s="139">
        <f t="shared" si="14"/>
        <v>0.63636000000000004</v>
      </c>
      <c r="S17" s="141">
        <f t="shared" si="2"/>
        <v>23</v>
      </c>
      <c r="T17" s="142">
        <f t="shared" si="15"/>
        <v>0.67647000000000002</v>
      </c>
      <c r="U17" s="138">
        <v>3</v>
      </c>
      <c r="V17" s="139">
        <f t="shared" si="16"/>
        <v>0.6</v>
      </c>
      <c r="W17" s="140">
        <v>14</v>
      </c>
      <c r="X17" s="139">
        <f t="shared" si="17"/>
        <v>0.58333000000000002</v>
      </c>
      <c r="Y17" s="141">
        <f t="shared" si="3"/>
        <v>17</v>
      </c>
      <c r="Z17" s="142">
        <f t="shared" si="18"/>
        <v>0.58620000000000005</v>
      </c>
      <c r="AA17" s="143">
        <f t="shared" si="4"/>
        <v>22</v>
      </c>
      <c r="AB17" s="139">
        <f t="shared" si="19"/>
        <v>0.62856999999999996</v>
      </c>
      <c r="AC17" s="141">
        <f t="shared" si="5"/>
        <v>46</v>
      </c>
      <c r="AD17" s="139">
        <f t="shared" si="20"/>
        <v>0.56096999999999997</v>
      </c>
      <c r="AE17" s="141">
        <f t="shared" si="6"/>
        <v>68</v>
      </c>
      <c r="AF17" s="142">
        <f t="shared" si="21"/>
        <v>0.58118999999999998</v>
      </c>
    </row>
    <row r="18" spans="1:32" x14ac:dyDescent="0.4">
      <c r="A18" s="359"/>
      <c r="B18" s="144" t="s">
        <v>102</v>
      </c>
      <c r="C18" s="223">
        <v>3</v>
      </c>
      <c r="D18" s="146">
        <f t="shared" si="7"/>
        <v>0.3</v>
      </c>
      <c r="E18" s="147">
        <v>5</v>
      </c>
      <c r="F18" s="146">
        <f t="shared" si="8"/>
        <v>0.35714000000000001</v>
      </c>
      <c r="G18" s="148">
        <f t="shared" si="0"/>
        <v>8</v>
      </c>
      <c r="H18" s="149">
        <f t="shared" si="9"/>
        <v>0.33333000000000002</v>
      </c>
      <c r="I18" s="145">
        <v>1</v>
      </c>
      <c r="J18" s="146">
        <f t="shared" si="10"/>
        <v>0.125</v>
      </c>
      <c r="K18" s="147">
        <v>10</v>
      </c>
      <c r="L18" s="146">
        <f t="shared" si="11"/>
        <v>0.45454</v>
      </c>
      <c r="M18" s="148">
        <f t="shared" si="1"/>
        <v>11</v>
      </c>
      <c r="N18" s="149">
        <f t="shared" si="12"/>
        <v>0.36665999999999999</v>
      </c>
      <c r="O18" s="145">
        <v>1</v>
      </c>
      <c r="P18" s="146">
        <f t="shared" si="13"/>
        <v>8.3330000000000001E-2</v>
      </c>
      <c r="Q18" s="147">
        <v>4</v>
      </c>
      <c r="R18" s="146">
        <f t="shared" si="14"/>
        <v>0.18181</v>
      </c>
      <c r="S18" s="148">
        <f t="shared" si="2"/>
        <v>5</v>
      </c>
      <c r="T18" s="149">
        <f t="shared" si="15"/>
        <v>0.14704999999999999</v>
      </c>
      <c r="U18" s="145">
        <v>0</v>
      </c>
      <c r="V18" s="146">
        <f t="shared" si="16"/>
        <v>0</v>
      </c>
      <c r="W18" s="147">
        <v>7</v>
      </c>
      <c r="X18" s="146">
        <f t="shared" si="17"/>
        <v>0.29165999999999997</v>
      </c>
      <c r="Y18" s="148">
        <f t="shared" si="3"/>
        <v>7</v>
      </c>
      <c r="Z18" s="149">
        <f t="shared" si="18"/>
        <v>0.24137</v>
      </c>
      <c r="AA18" s="150">
        <f t="shared" si="4"/>
        <v>5</v>
      </c>
      <c r="AB18" s="146">
        <f t="shared" si="19"/>
        <v>0.14285</v>
      </c>
      <c r="AC18" s="148">
        <f t="shared" si="5"/>
        <v>26</v>
      </c>
      <c r="AD18" s="146">
        <f t="shared" si="20"/>
        <v>0.31707000000000002</v>
      </c>
      <c r="AE18" s="148">
        <f t="shared" si="6"/>
        <v>31</v>
      </c>
      <c r="AF18" s="149">
        <f t="shared" si="21"/>
        <v>0.26495000000000002</v>
      </c>
    </row>
    <row r="19" spans="1:32" x14ac:dyDescent="0.4">
      <c r="A19" s="360" t="s">
        <v>103</v>
      </c>
      <c r="B19" s="130" t="s">
        <v>104</v>
      </c>
      <c r="C19" s="221">
        <v>0</v>
      </c>
      <c r="D19" s="132">
        <f t="shared" si="7"/>
        <v>0</v>
      </c>
      <c r="E19" s="133">
        <v>4</v>
      </c>
      <c r="F19" s="132">
        <f t="shared" si="8"/>
        <v>0.28571000000000002</v>
      </c>
      <c r="G19" s="134">
        <f t="shared" si="0"/>
        <v>4</v>
      </c>
      <c r="H19" s="135">
        <f t="shared" si="9"/>
        <v>0.16666</v>
      </c>
      <c r="I19" s="131">
        <v>2</v>
      </c>
      <c r="J19" s="132">
        <f t="shared" si="10"/>
        <v>0.25</v>
      </c>
      <c r="K19" s="133">
        <v>6</v>
      </c>
      <c r="L19" s="132">
        <f t="shared" si="11"/>
        <v>0.27272000000000002</v>
      </c>
      <c r="M19" s="134">
        <f t="shared" si="1"/>
        <v>8</v>
      </c>
      <c r="N19" s="135">
        <f t="shared" si="12"/>
        <v>0.26666000000000001</v>
      </c>
      <c r="O19" s="131">
        <v>2</v>
      </c>
      <c r="P19" s="132">
        <f t="shared" si="13"/>
        <v>0.16666</v>
      </c>
      <c r="Q19" s="133">
        <v>2</v>
      </c>
      <c r="R19" s="132">
        <f t="shared" si="14"/>
        <v>9.0899999999999995E-2</v>
      </c>
      <c r="S19" s="134">
        <f t="shared" si="2"/>
        <v>4</v>
      </c>
      <c r="T19" s="135">
        <f t="shared" si="15"/>
        <v>0.11763999999999999</v>
      </c>
      <c r="U19" s="131">
        <v>2</v>
      </c>
      <c r="V19" s="132">
        <f t="shared" si="16"/>
        <v>0.4</v>
      </c>
      <c r="W19" s="133">
        <v>10</v>
      </c>
      <c r="X19" s="132">
        <f t="shared" si="17"/>
        <v>0.41665999999999997</v>
      </c>
      <c r="Y19" s="134">
        <f t="shared" si="3"/>
        <v>12</v>
      </c>
      <c r="Z19" s="135">
        <f t="shared" si="18"/>
        <v>0.41378999999999999</v>
      </c>
      <c r="AA19" s="136">
        <f t="shared" si="4"/>
        <v>6</v>
      </c>
      <c r="AB19" s="132">
        <f t="shared" si="19"/>
        <v>0.17141999999999999</v>
      </c>
      <c r="AC19" s="134">
        <f t="shared" si="5"/>
        <v>22</v>
      </c>
      <c r="AD19" s="132">
        <f t="shared" si="20"/>
        <v>0.26828999999999997</v>
      </c>
      <c r="AE19" s="134">
        <f t="shared" si="6"/>
        <v>28</v>
      </c>
      <c r="AF19" s="135">
        <f t="shared" si="21"/>
        <v>0.23930999999999999</v>
      </c>
    </row>
    <row r="20" spans="1:32" x14ac:dyDescent="0.4">
      <c r="A20" s="361"/>
      <c r="B20" s="137" t="s">
        <v>105</v>
      </c>
      <c r="C20" s="222">
        <v>6</v>
      </c>
      <c r="D20" s="139">
        <f t="shared" si="7"/>
        <v>0.6</v>
      </c>
      <c r="E20" s="140">
        <v>9</v>
      </c>
      <c r="F20" s="139">
        <f t="shared" si="8"/>
        <v>0.64285000000000003</v>
      </c>
      <c r="G20" s="141">
        <f t="shared" si="0"/>
        <v>15</v>
      </c>
      <c r="H20" s="142">
        <f t="shared" si="9"/>
        <v>0.625</v>
      </c>
      <c r="I20" s="138">
        <v>5</v>
      </c>
      <c r="J20" s="139">
        <f t="shared" si="10"/>
        <v>0.625</v>
      </c>
      <c r="K20" s="140">
        <v>10</v>
      </c>
      <c r="L20" s="139">
        <f t="shared" si="11"/>
        <v>0.45454</v>
      </c>
      <c r="M20" s="141">
        <f t="shared" si="1"/>
        <v>15</v>
      </c>
      <c r="N20" s="142">
        <f t="shared" si="12"/>
        <v>0.5</v>
      </c>
      <c r="O20" s="138">
        <v>3</v>
      </c>
      <c r="P20" s="139">
        <f t="shared" si="13"/>
        <v>0.25</v>
      </c>
      <c r="Q20" s="140">
        <v>13</v>
      </c>
      <c r="R20" s="139">
        <f t="shared" si="14"/>
        <v>0.59089999999999998</v>
      </c>
      <c r="S20" s="141">
        <f t="shared" si="2"/>
        <v>16</v>
      </c>
      <c r="T20" s="142">
        <f t="shared" si="15"/>
        <v>0.47058</v>
      </c>
      <c r="U20" s="138">
        <v>3</v>
      </c>
      <c r="V20" s="139">
        <f t="shared" si="16"/>
        <v>0.6</v>
      </c>
      <c r="W20" s="140">
        <v>10</v>
      </c>
      <c r="X20" s="139">
        <f t="shared" si="17"/>
        <v>0.41665999999999997</v>
      </c>
      <c r="Y20" s="141">
        <f t="shared" si="3"/>
        <v>13</v>
      </c>
      <c r="Z20" s="142">
        <f t="shared" si="18"/>
        <v>0.44827</v>
      </c>
      <c r="AA20" s="143">
        <f t="shared" si="4"/>
        <v>17</v>
      </c>
      <c r="AB20" s="139">
        <f t="shared" si="19"/>
        <v>0.48570999999999998</v>
      </c>
      <c r="AC20" s="141">
        <f t="shared" si="5"/>
        <v>42</v>
      </c>
      <c r="AD20" s="139">
        <f t="shared" si="20"/>
        <v>0.51219000000000003</v>
      </c>
      <c r="AE20" s="141">
        <f t="shared" si="6"/>
        <v>59</v>
      </c>
      <c r="AF20" s="142">
        <f t="shared" si="21"/>
        <v>0.50427</v>
      </c>
    </row>
    <row r="21" spans="1:32" x14ac:dyDescent="0.4">
      <c r="A21" s="361"/>
      <c r="B21" s="144" t="s">
        <v>106</v>
      </c>
      <c r="C21" s="223">
        <v>4</v>
      </c>
      <c r="D21" s="146">
        <f t="shared" si="7"/>
        <v>0.4</v>
      </c>
      <c r="E21" s="147">
        <v>1</v>
      </c>
      <c r="F21" s="146">
        <f t="shared" si="8"/>
        <v>7.1419999999999997E-2</v>
      </c>
      <c r="G21" s="148">
        <f t="shared" si="0"/>
        <v>5</v>
      </c>
      <c r="H21" s="149">
        <f t="shared" si="9"/>
        <v>0.20832999999999999</v>
      </c>
      <c r="I21" s="145">
        <v>1</v>
      </c>
      <c r="J21" s="146">
        <f t="shared" si="10"/>
        <v>0.125</v>
      </c>
      <c r="K21" s="147">
        <v>6</v>
      </c>
      <c r="L21" s="146">
        <f t="shared" si="11"/>
        <v>0.27272000000000002</v>
      </c>
      <c r="M21" s="148">
        <f t="shared" si="1"/>
        <v>7</v>
      </c>
      <c r="N21" s="149">
        <f t="shared" si="12"/>
        <v>0.23333000000000001</v>
      </c>
      <c r="O21" s="145">
        <v>7</v>
      </c>
      <c r="P21" s="146">
        <f t="shared" si="13"/>
        <v>0.58333000000000002</v>
      </c>
      <c r="Q21" s="147">
        <v>7</v>
      </c>
      <c r="R21" s="146">
        <f t="shared" si="14"/>
        <v>0.31818000000000002</v>
      </c>
      <c r="S21" s="148">
        <f t="shared" si="2"/>
        <v>14</v>
      </c>
      <c r="T21" s="149">
        <f t="shared" si="15"/>
        <v>0.41176000000000001</v>
      </c>
      <c r="U21" s="145">
        <v>0</v>
      </c>
      <c r="V21" s="146">
        <f t="shared" si="16"/>
        <v>0</v>
      </c>
      <c r="W21" s="147">
        <v>3</v>
      </c>
      <c r="X21" s="146">
        <f t="shared" si="17"/>
        <v>0.125</v>
      </c>
      <c r="Y21" s="148">
        <f t="shared" si="3"/>
        <v>3</v>
      </c>
      <c r="Z21" s="149">
        <f t="shared" si="18"/>
        <v>0.10344</v>
      </c>
      <c r="AA21" s="150">
        <f t="shared" si="4"/>
        <v>12</v>
      </c>
      <c r="AB21" s="146">
        <f t="shared" si="19"/>
        <v>0.34284999999999999</v>
      </c>
      <c r="AC21" s="148">
        <f t="shared" si="5"/>
        <v>17</v>
      </c>
      <c r="AD21" s="146">
        <f t="shared" si="20"/>
        <v>0.20730999999999999</v>
      </c>
      <c r="AE21" s="148">
        <f t="shared" si="6"/>
        <v>29</v>
      </c>
      <c r="AF21" s="149">
        <f t="shared" si="21"/>
        <v>0.24786</v>
      </c>
    </row>
    <row r="22" spans="1:32" x14ac:dyDescent="0.4">
      <c r="A22" s="362" t="s">
        <v>107</v>
      </c>
      <c r="B22" s="151" t="s">
        <v>108</v>
      </c>
      <c r="C22" s="224"/>
      <c r="D22" s="132">
        <f t="shared" si="7"/>
        <v>0</v>
      </c>
      <c r="E22" s="133"/>
      <c r="F22" s="132">
        <f t="shared" si="8"/>
        <v>0</v>
      </c>
      <c r="G22" s="134">
        <f t="shared" si="0"/>
        <v>0</v>
      </c>
      <c r="H22" s="135">
        <f t="shared" si="9"/>
        <v>0</v>
      </c>
      <c r="I22" s="131"/>
      <c r="J22" s="132">
        <f t="shared" si="10"/>
        <v>0</v>
      </c>
      <c r="K22" s="133"/>
      <c r="L22" s="132">
        <f t="shared" si="11"/>
        <v>0</v>
      </c>
      <c r="M22" s="134">
        <f t="shared" si="1"/>
        <v>0</v>
      </c>
      <c r="N22" s="135">
        <f t="shared" si="12"/>
        <v>0</v>
      </c>
      <c r="O22" s="131"/>
      <c r="P22" s="132">
        <f t="shared" si="13"/>
        <v>0</v>
      </c>
      <c r="Q22" s="133"/>
      <c r="R22" s="132">
        <f t="shared" si="14"/>
        <v>0</v>
      </c>
      <c r="S22" s="134">
        <f t="shared" si="2"/>
        <v>0</v>
      </c>
      <c r="T22" s="135">
        <f t="shared" si="15"/>
        <v>0</v>
      </c>
      <c r="U22" s="131"/>
      <c r="V22" s="132">
        <f t="shared" si="16"/>
        <v>0</v>
      </c>
      <c r="W22" s="133"/>
      <c r="X22" s="132">
        <f t="shared" si="17"/>
        <v>0</v>
      </c>
      <c r="Y22" s="134">
        <f t="shared" si="3"/>
        <v>0</v>
      </c>
      <c r="Z22" s="135">
        <f t="shared" si="18"/>
        <v>0</v>
      </c>
      <c r="AA22" s="136">
        <f t="shared" si="4"/>
        <v>0</v>
      </c>
      <c r="AB22" s="132">
        <f t="shared" si="19"/>
        <v>0</v>
      </c>
      <c r="AC22" s="134">
        <f t="shared" si="5"/>
        <v>0</v>
      </c>
      <c r="AD22" s="132">
        <f t="shared" si="20"/>
        <v>0</v>
      </c>
      <c r="AE22" s="134">
        <f t="shared" si="6"/>
        <v>0</v>
      </c>
      <c r="AF22" s="135">
        <f t="shared" si="21"/>
        <v>0</v>
      </c>
    </row>
    <row r="23" spans="1:32" x14ac:dyDescent="0.4">
      <c r="A23" s="362"/>
      <c r="B23" s="151" t="s">
        <v>109</v>
      </c>
      <c r="C23" s="225"/>
      <c r="D23" s="146">
        <f t="shared" si="7"/>
        <v>0</v>
      </c>
      <c r="E23" s="147"/>
      <c r="F23" s="146">
        <f t="shared" si="8"/>
        <v>0</v>
      </c>
      <c r="G23" s="148">
        <f t="shared" si="0"/>
        <v>0</v>
      </c>
      <c r="H23" s="149">
        <f t="shared" si="9"/>
        <v>0</v>
      </c>
      <c r="I23" s="145"/>
      <c r="J23" s="146">
        <f t="shared" si="10"/>
        <v>0</v>
      </c>
      <c r="K23" s="147"/>
      <c r="L23" s="146">
        <f t="shared" si="11"/>
        <v>0</v>
      </c>
      <c r="M23" s="148">
        <f t="shared" si="1"/>
        <v>0</v>
      </c>
      <c r="N23" s="149">
        <f t="shared" si="12"/>
        <v>0</v>
      </c>
      <c r="O23" s="145"/>
      <c r="P23" s="146">
        <f t="shared" si="13"/>
        <v>0</v>
      </c>
      <c r="Q23" s="147"/>
      <c r="R23" s="146">
        <f t="shared" si="14"/>
        <v>0</v>
      </c>
      <c r="S23" s="148">
        <f t="shared" si="2"/>
        <v>0</v>
      </c>
      <c r="T23" s="149">
        <f t="shared" si="15"/>
        <v>0</v>
      </c>
      <c r="U23" s="145"/>
      <c r="V23" s="146">
        <f t="shared" si="16"/>
        <v>0</v>
      </c>
      <c r="W23" s="147"/>
      <c r="X23" s="146">
        <f t="shared" si="17"/>
        <v>0</v>
      </c>
      <c r="Y23" s="148">
        <f t="shared" si="3"/>
        <v>0</v>
      </c>
      <c r="Z23" s="149">
        <f t="shared" si="18"/>
        <v>0</v>
      </c>
      <c r="AA23" s="150">
        <f t="shared" si="4"/>
        <v>0</v>
      </c>
      <c r="AB23" s="146">
        <f t="shared" si="19"/>
        <v>0</v>
      </c>
      <c r="AC23" s="148">
        <f t="shared" si="5"/>
        <v>0</v>
      </c>
      <c r="AD23" s="146">
        <f t="shared" si="20"/>
        <v>0</v>
      </c>
      <c r="AE23" s="148">
        <f t="shared" si="6"/>
        <v>0</v>
      </c>
      <c r="AF23" s="149">
        <f t="shared" si="21"/>
        <v>0</v>
      </c>
    </row>
    <row r="24" spans="1:32" x14ac:dyDescent="0.4">
      <c r="A24" s="362" t="s">
        <v>110</v>
      </c>
      <c r="B24" s="151" t="s">
        <v>108</v>
      </c>
      <c r="C24" s="224"/>
      <c r="D24" s="132">
        <f t="shared" si="7"/>
        <v>0</v>
      </c>
      <c r="E24" s="133"/>
      <c r="F24" s="132">
        <f t="shared" si="8"/>
        <v>0</v>
      </c>
      <c r="G24" s="134">
        <f t="shared" si="0"/>
        <v>0</v>
      </c>
      <c r="H24" s="135">
        <f t="shared" si="9"/>
        <v>0</v>
      </c>
      <c r="I24" s="131"/>
      <c r="J24" s="132">
        <f t="shared" si="10"/>
        <v>0</v>
      </c>
      <c r="K24" s="133"/>
      <c r="L24" s="132">
        <f t="shared" si="11"/>
        <v>0</v>
      </c>
      <c r="M24" s="134">
        <f t="shared" si="1"/>
        <v>0</v>
      </c>
      <c r="N24" s="135">
        <f t="shared" si="12"/>
        <v>0</v>
      </c>
      <c r="O24" s="131"/>
      <c r="P24" s="132">
        <f t="shared" si="13"/>
        <v>0</v>
      </c>
      <c r="Q24" s="133"/>
      <c r="R24" s="132">
        <f t="shared" si="14"/>
        <v>0</v>
      </c>
      <c r="S24" s="134">
        <f t="shared" si="2"/>
        <v>0</v>
      </c>
      <c r="T24" s="135">
        <f t="shared" si="15"/>
        <v>0</v>
      </c>
      <c r="U24" s="131"/>
      <c r="V24" s="132">
        <f t="shared" si="16"/>
        <v>0</v>
      </c>
      <c r="W24" s="133"/>
      <c r="X24" s="132">
        <f t="shared" si="17"/>
        <v>0</v>
      </c>
      <c r="Y24" s="134">
        <f t="shared" si="3"/>
        <v>0</v>
      </c>
      <c r="Z24" s="135">
        <f t="shared" si="18"/>
        <v>0</v>
      </c>
      <c r="AA24" s="136">
        <f t="shared" si="4"/>
        <v>0</v>
      </c>
      <c r="AB24" s="132">
        <f t="shared" si="19"/>
        <v>0</v>
      </c>
      <c r="AC24" s="134">
        <f t="shared" si="5"/>
        <v>0</v>
      </c>
      <c r="AD24" s="132">
        <f t="shared" si="20"/>
        <v>0</v>
      </c>
      <c r="AE24" s="134">
        <f t="shared" si="6"/>
        <v>0</v>
      </c>
      <c r="AF24" s="135">
        <f t="shared" si="21"/>
        <v>0</v>
      </c>
    </row>
    <row r="25" spans="1:32" x14ac:dyDescent="0.4">
      <c r="A25" s="362"/>
      <c r="B25" s="151" t="s">
        <v>109</v>
      </c>
      <c r="C25" s="225"/>
      <c r="D25" s="146">
        <f t="shared" si="7"/>
        <v>0</v>
      </c>
      <c r="E25" s="147"/>
      <c r="F25" s="146">
        <f t="shared" si="8"/>
        <v>0</v>
      </c>
      <c r="G25" s="148">
        <f t="shared" si="0"/>
        <v>0</v>
      </c>
      <c r="H25" s="149">
        <f t="shared" si="9"/>
        <v>0</v>
      </c>
      <c r="I25" s="145"/>
      <c r="J25" s="146">
        <f t="shared" si="10"/>
        <v>0</v>
      </c>
      <c r="K25" s="147"/>
      <c r="L25" s="146">
        <f t="shared" si="11"/>
        <v>0</v>
      </c>
      <c r="M25" s="148">
        <f t="shared" si="1"/>
        <v>0</v>
      </c>
      <c r="N25" s="149">
        <f t="shared" si="12"/>
        <v>0</v>
      </c>
      <c r="O25" s="145"/>
      <c r="P25" s="146">
        <f t="shared" si="13"/>
        <v>0</v>
      </c>
      <c r="Q25" s="147"/>
      <c r="R25" s="146">
        <f t="shared" si="14"/>
        <v>0</v>
      </c>
      <c r="S25" s="148">
        <f t="shared" si="2"/>
        <v>0</v>
      </c>
      <c r="T25" s="149">
        <f t="shared" si="15"/>
        <v>0</v>
      </c>
      <c r="U25" s="145"/>
      <c r="V25" s="146">
        <f t="shared" si="16"/>
        <v>0</v>
      </c>
      <c r="W25" s="147"/>
      <c r="X25" s="146">
        <f t="shared" si="17"/>
        <v>0</v>
      </c>
      <c r="Y25" s="148">
        <f t="shared" si="3"/>
        <v>0</v>
      </c>
      <c r="Z25" s="149">
        <f t="shared" si="18"/>
        <v>0</v>
      </c>
      <c r="AA25" s="150">
        <f t="shared" si="4"/>
        <v>0</v>
      </c>
      <c r="AB25" s="146">
        <f t="shared" si="19"/>
        <v>0</v>
      </c>
      <c r="AC25" s="148">
        <f t="shared" si="5"/>
        <v>0</v>
      </c>
      <c r="AD25" s="146">
        <f t="shared" si="20"/>
        <v>0</v>
      </c>
      <c r="AE25" s="148">
        <f t="shared" si="6"/>
        <v>0</v>
      </c>
      <c r="AF25" s="149">
        <f t="shared" si="21"/>
        <v>0</v>
      </c>
    </row>
    <row r="26" spans="1:32" x14ac:dyDescent="0.4">
      <c r="A26" s="356" t="s">
        <v>111</v>
      </c>
      <c r="B26" s="151" t="s">
        <v>112</v>
      </c>
      <c r="C26" s="224">
        <v>5</v>
      </c>
      <c r="D26" s="132">
        <f t="shared" si="7"/>
        <v>0.5</v>
      </c>
      <c r="E26" s="133">
        <v>1</v>
      </c>
      <c r="F26" s="132">
        <f t="shared" si="8"/>
        <v>7.1419999999999997E-2</v>
      </c>
      <c r="G26" s="134">
        <f t="shared" si="0"/>
        <v>6</v>
      </c>
      <c r="H26" s="135">
        <f t="shared" si="9"/>
        <v>0.25</v>
      </c>
      <c r="I26" s="131">
        <v>3</v>
      </c>
      <c r="J26" s="132">
        <f t="shared" si="10"/>
        <v>0.375</v>
      </c>
      <c r="K26" s="133">
        <v>1</v>
      </c>
      <c r="L26" s="132">
        <f t="shared" si="11"/>
        <v>4.5449999999999997E-2</v>
      </c>
      <c r="M26" s="134">
        <f t="shared" si="1"/>
        <v>4</v>
      </c>
      <c r="N26" s="135">
        <f t="shared" si="12"/>
        <v>0.13333</v>
      </c>
      <c r="O26" s="131">
        <v>3</v>
      </c>
      <c r="P26" s="132">
        <f t="shared" si="13"/>
        <v>0.25</v>
      </c>
      <c r="Q26" s="133">
        <v>2</v>
      </c>
      <c r="R26" s="132">
        <f t="shared" si="14"/>
        <v>9.0899999999999995E-2</v>
      </c>
      <c r="S26" s="134">
        <f t="shared" si="2"/>
        <v>5</v>
      </c>
      <c r="T26" s="135">
        <f t="shared" si="15"/>
        <v>0.14704999999999999</v>
      </c>
      <c r="U26" s="131">
        <v>1</v>
      </c>
      <c r="V26" s="132">
        <f t="shared" si="16"/>
        <v>0.2</v>
      </c>
      <c r="W26" s="133">
        <v>3</v>
      </c>
      <c r="X26" s="132">
        <f t="shared" si="17"/>
        <v>0.125</v>
      </c>
      <c r="Y26" s="134">
        <f t="shared" si="3"/>
        <v>4</v>
      </c>
      <c r="Z26" s="135">
        <f t="shared" si="18"/>
        <v>0.13793</v>
      </c>
      <c r="AA26" s="136">
        <f t="shared" si="4"/>
        <v>12</v>
      </c>
      <c r="AB26" s="132">
        <f t="shared" si="19"/>
        <v>0.34284999999999999</v>
      </c>
      <c r="AC26" s="134">
        <f t="shared" si="5"/>
        <v>7</v>
      </c>
      <c r="AD26" s="132">
        <f t="shared" si="20"/>
        <v>8.5360000000000005E-2</v>
      </c>
      <c r="AE26" s="134">
        <f t="shared" si="6"/>
        <v>19</v>
      </c>
      <c r="AF26" s="135">
        <f t="shared" si="21"/>
        <v>0.16239000000000001</v>
      </c>
    </row>
    <row r="27" spans="1:32" x14ac:dyDescent="0.4">
      <c r="A27" s="356"/>
      <c r="B27" s="154" t="s">
        <v>113</v>
      </c>
      <c r="C27" s="226">
        <v>2</v>
      </c>
      <c r="D27" s="139">
        <f t="shared" si="7"/>
        <v>0.2</v>
      </c>
      <c r="E27" s="140">
        <v>1</v>
      </c>
      <c r="F27" s="139">
        <f t="shared" si="8"/>
        <v>7.1419999999999997E-2</v>
      </c>
      <c r="G27" s="141">
        <f t="shared" si="0"/>
        <v>3</v>
      </c>
      <c r="H27" s="142">
        <f t="shared" si="9"/>
        <v>0.125</v>
      </c>
      <c r="I27" s="138">
        <v>4</v>
      </c>
      <c r="J27" s="139">
        <f t="shared" si="10"/>
        <v>0.5</v>
      </c>
      <c r="K27" s="140">
        <v>3</v>
      </c>
      <c r="L27" s="139">
        <f t="shared" si="11"/>
        <v>0.13636000000000001</v>
      </c>
      <c r="M27" s="141">
        <f t="shared" si="1"/>
        <v>7</v>
      </c>
      <c r="N27" s="142">
        <f t="shared" si="12"/>
        <v>0.23333000000000001</v>
      </c>
      <c r="O27" s="138">
        <v>5</v>
      </c>
      <c r="P27" s="139">
        <f t="shared" si="13"/>
        <v>0.41665999999999997</v>
      </c>
      <c r="Q27" s="140">
        <v>5</v>
      </c>
      <c r="R27" s="139">
        <f t="shared" si="14"/>
        <v>0.22727</v>
      </c>
      <c r="S27" s="141">
        <f t="shared" si="2"/>
        <v>10</v>
      </c>
      <c r="T27" s="142">
        <f t="shared" si="15"/>
        <v>0.29410999999999998</v>
      </c>
      <c r="U27" s="138">
        <v>2</v>
      </c>
      <c r="V27" s="139">
        <f t="shared" si="16"/>
        <v>0.4</v>
      </c>
      <c r="W27" s="140">
        <v>1</v>
      </c>
      <c r="X27" s="139">
        <f t="shared" si="17"/>
        <v>4.1660000000000003E-2</v>
      </c>
      <c r="Y27" s="141">
        <f t="shared" si="3"/>
        <v>3</v>
      </c>
      <c r="Z27" s="142">
        <f t="shared" si="18"/>
        <v>0.10344</v>
      </c>
      <c r="AA27" s="143">
        <f t="shared" si="4"/>
        <v>13</v>
      </c>
      <c r="AB27" s="139">
        <f t="shared" si="19"/>
        <v>0.37141999999999997</v>
      </c>
      <c r="AC27" s="141">
        <f t="shared" si="5"/>
        <v>10</v>
      </c>
      <c r="AD27" s="139">
        <f t="shared" si="20"/>
        <v>0.12195</v>
      </c>
      <c r="AE27" s="141">
        <f t="shared" si="6"/>
        <v>23</v>
      </c>
      <c r="AF27" s="142">
        <f t="shared" si="21"/>
        <v>0.19658</v>
      </c>
    </row>
    <row r="28" spans="1:32" x14ac:dyDescent="0.4">
      <c r="A28" s="356"/>
      <c r="B28" s="154" t="s">
        <v>114</v>
      </c>
      <c r="C28" s="225">
        <v>2</v>
      </c>
      <c r="D28" s="146">
        <f t="shared" si="7"/>
        <v>0.2</v>
      </c>
      <c r="E28" s="147">
        <v>12</v>
      </c>
      <c r="F28" s="146">
        <f t="shared" si="8"/>
        <v>0.85714000000000001</v>
      </c>
      <c r="G28" s="148">
        <f t="shared" si="0"/>
        <v>14</v>
      </c>
      <c r="H28" s="149">
        <f t="shared" si="9"/>
        <v>0.58333000000000002</v>
      </c>
      <c r="I28" s="145">
        <v>1</v>
      </c>
      <c r="J28" s="146">
        <f t="shared" si="10"/>
        <v>0.125</v>
      </c>
      <c r="K28" s="147">
        <v>18</v>
      </c>
      <c r="L28" s="146">
        <f t="shared" si="11"/>
        <v>0.81818000000000002</v>
      </c>
      <c r="M28" s="148">
        <f t="shared" si="1"/>
        <v>19</v>
      </c>
      <c r="N28" s="149">
        <f t="shared" si="12"/>
        <v>0.63332999999999995</v>
      </c>
      <c r="O28" s="145">
        <v>4</v>
      </c>
      <c r="P28" s="146">
        <f t="shared" si="13"/>
        <v>0.33333000000000002</v>
      </c>
      <c r="Q28" s="147">
        <v>14</v>
      </c>
      <c r="R28" s="146">
        <f t="shared" si="14"/>
        <v>0.63636000000000004</v>
      </c>
      <c r="S28" s="148">
        <f t="shared" si="2"/>
        <v>18</v>
      </c>
      <c r="T28" s="149">
        <f t="shared" si="15"/>
        <v>0.52941000000000005</v>
      </c>
      <c r="U28" s="145">
        <v>2</v>
      </c>
      <c r="V28" s="146">
        <f t="shared" si="16"/>
        <v>0.4</v>
      </c>
      <c r="W28" s="147">
        <v>18</v>
      </c>
      <c r="X28" s="146">
        <f t="shared" si="17"/>
        <v>0.75</v>
      </c>
      <c r="Y28" s="148">
        <f t="shared" si="3"/>
        <v>20</v>
      </c>
      <c r="Z28" s="149">
        <f t="shared" si="18"/>
        <v>0.68964999999999999</v>
      </c>
      <c r="AA28" s="150">
        <f t="shared" si="4"/>
        <v>9</v>
      </c>
      <c r="AB28" s="146">
        <f t="shared" si="19"/>
        <v>0.25713999999999998</v>
      </c>
      <c r="AC28" s="148">
        <f t="shared" si="5"/>
        <v>62</v>
      </c>
      <c r="AD28" s="146">
        <f t="shared" si="20"/>
        <v>0.75609000000000004</v>
      </c>
      <c r="AE28" s="148">
        <f t="shared" si="6"/>
        <v>71</v>
      </c>
      <c r="AF28" s="149">
        <f t="shared" si="21"/>
        <v>0.60682999999999998</v>
      </c>
    </row>
    <row r="29" spans="1:32" x14ac:dyDescent="0.4">
      <c r="A29" s="360" t="s">
        <v>115</v>
      </c>
      <c r="B29" s="151" t="s">
        <v>108</v>
      </c>
      <c r="C29" s="224"/>
      <c r="D29" s="132">
        <f t="shared" si="7"/>
        <v>0</v>
      </c>
      <c r="E29" s="133"/>
      <c r="F29" s="132">
        <f t="shared" si="8"/>
        <v>0</v>
      </c>
      <c r="G29" s="134">
        <f t="shared" si="0"/>
        <v>0</v>
      </c>
      <c r="H29" s="135">
        <f t="shared" si="9"/>
        <v>0</v>
      </c>
      <c r="I29" s="131"/>
      <c r="J29" s="132">
        <f t="shared" si="10"/>
        <v>0</v>
      </c>
      <c r="K29" s="133"/>
      <c r="L29" s="132">
        <f t="shared" si="11"/>
        <v>0</v>
      </c>
      <c r="M29" s="134">
        <f t="shared" si="1"/>
        <v>0</v>
      </c>
      <c r="N29" s="135">
        <f t="shared" si="12"/>
        <v>0</v>
      </c>
      <c r="O29" s="131"/>
      <c r="P29" s="132">
        <f t="shared" si="13"/>
        <v>0</v>
      </c>
      <c r="Q29" s="133"/>
      <c r="R29" s="132">
        <f t="shared" si="14"/>
        <v>0</v>
      </c>
      <c r="S29" s="134">
        <f t="shared" si="2"/>
        <v>0</v>
      </c>
      <c r="T29" s="135">
        <f t="shared" si="15"/>
        <v>0</v>
      </c>
      <c r="U29" s="131"/>
      <c r="V29" s="132">
        <f t="shared" si="16"/>
        <v>0</v>
      </c>
      <c r="W29" s="133"/>
      <c r="X29" s="132">
        <f t="shared" si="17"/>
        <v>0</v>
      </c>
      <c r="Y29" s="134">
        <f t="shared" si="3"/>
        <v>0</v>
      </c>
      <c r="Z29" s="135">
        <f t="shared" si="18"/>
        <v>0</v>
      </c>
      <c r="AA29" s="136">
        <f t="shared" si="4"/>
        <v>0</v>
      </c>
      <c r="AB29" s="132">
        <f t="shared" si="19"/>
        <v>0</v>
      </c>
      <c r="AC29" s="134">
        <f t="shared" si="5"/>
        <v>0</v>
      </c>
      <c r="AD29" s="132">
        <f t="shared" si="20"/>
        <v>0</v>
      </c>
      <c r="AE29" s="134">
        <f t="shared" si="6"/>
        <v>0</v>
      </c>
      <c r="AF29" s="135">
        <f t="shared" si="21"/>
        <v>0</v>
      </c>
    </row>
    <row r="30" spans="1:32" x14ac:dyDescent="0.4">
      <c r="A30" s="360"/>
      <c r="B30" s="151" t="s">
        <v>109</v>
      </c>
      <c r="C30" s="225"/>
      <c r="D30" s="146">
        <f t="shared" si="7"/>
        <v>0</v>
      </c>
      <c r="E30" s="147"/>
      <c r="F30" s="146">
        <f t="shared" si="8"/>
        <v>0</v>
      </c>
      <c r="G30" s="148">
        <f t="shared" si="0"/>
        <v>0</v>
      </c>
      <c r="H30" s="149">
        <f t="shared" si="9"/>
        <v>0</v>
      </c>
      <c r="I30" s="145"/>
      <c r="J30" s="146">
        <f t="shared" si="10"/>
        <v>0</v>
      </c>
      <c r="K30" s="147"/>
      <c r="L30" s="146">
        <f t="shared" si="11"/>
        <v>0</v>
      </c>
      <c r="M30" s="148">
        <f t="shared" si="1"/>
        <v>0</v>
      </c>
      <c r="N30" s="149">
        <f t="shared" si="12"/>
        <v>0</v>
      </c>
      <c r="O30" s="145"/>
      <c r="P30" s="146">
        <f t="shared" si="13"/>
        <v>0</v>
      </c>
      <c r="Q30" s="147"/>
      <c r="R30" s="146">
        <f t="shared" si="14"/>
        <v>0</v>
      </c>
      <c r="S30" s="148">
        <f t="shared" si="2"/>
        <v>0</v>
      </c>
      <c r="T30" s="149">
        <f t="shared" si="15"/>
        <v>0</v>
      </c>
      <c r="U30" s="145"/>
      <c r="V30" s="146">
        <f t="shared" si="16"/>
        <v>0</v>
      </c>
      <c r="W30" s="147"/>
      <c r="X30" s="146">
        <f t="shared" si="17"/>
        <v>0</v>
      </c>
      <c r="Y30" s="148">
        <f t="shared" si="3"/>
        <v>0</v>
      </c>
      <c r="Z30" s="149">
        <f t="shared" si="18"/>
        <v>0</v>
      </c>
      <c r="AA30" s="150">
        <f t="shared" si="4"/>
        <v>0</v>
      </c>
      <c r="AB30" s="146">
        <f t="shared" si="19"/>
        <v>0</v>
      </c>
      <c r="AC30" s="148">
        <f t="shared" si="5"/>
        <v>0</v>
      </c>
      <c r="AD30" s="146">
        <f t="shared" si="20"/>
        <v>0</v>
      </c>
      <c r="AE30" s="148">
        <f t="shared" si="6"/>
        <v>0</v>
      </c>
      <c r="AF30" s="149">
        <f t="shared" si="21"/>
        <v>0</v>
      </c>
    </row>
    <row r="31" spans="1:32" x14ac:dyDescent="0.4">
      <c r="A31" s="356" t="s">
        <v>116</v>
      </c>
      <c r="B31" s="151" t="s">
        <v>117</v>
      </c>
      <c r="C31" s="224"/>
      <c r="D31" s="132">
        <f t="shared" si="7"/>
        <v>0</v>
      </c>
      <c r="E31" s="133"/>
      <c r="F31" s="132">
        <f t="shared" si="8"/>
        <v>0</v>
      </c>
      <c r="G31" s="134">
        <f t="shared" si="0"/>
        <v>0</v>
      </c>
      <c r="H31" s="135">
        <f t="shared" si="9"/>
        <v>0</v>
      </c>
      <c r="I31" s="131"/>
      <c r="J31" s="132">
        <f t="shared" si="10"/>
        <v>0</v>
      </c>
      <c r="K31" s="133"/>
      <c r="L31" s="132">
        <f t="shared" si="11"/>
        <v>0</v>
      </c>
      <c r="M31" s="134">
        <f t="shared" si="1"/>
        <v>0</v>
      </c>
      <c r="N31" s="135">
        <f t="shared" si="12"/>
        <v>0</v>
      </c>
      <c r="O31" s="131"/>
      <c r="P31" s="132">
        <f t="shared" si="13"/>
        <v>0</v>
      </c>
      <c r="Q31" s="133"/>
      <c r="R31" s="132">
        <f t="shared" si="14"/>
        <v>0</v>
      </c>
      <c r="S31" s="134">
        <f t="shared" si="2"/>
        <v>0</v>
      </c>
      <c r="T31" s="135">
        <f t="shared" si="15"/>
        <v>0</v>
      </c>
      <c r="U31" s="131"/>
      <c r="V31" s="132">
        <f t="shared" si="16"/>
        <v>0</v>
      </c>
      <c r="W31" s="133"/>
      <c r="X31" s="132">
        <f t="shared" si="17"/>
        <v>0</v>
      </c>
      <c r="Y31" s="134">
        <f t="shared" si="3"/>
        <v>0</v>
      </c>
      <c r="Z31" s="135">
        <f t="shared" si="18"/>
        <v>0</v>
      </c>
      <c r="AA31" s="136">
        <f t="shared" si="4"/>
        <v>0</v>
      </c>
      <c r="AB31" s="132">
        <f t="shared" si="19"/>
        <v>0</v>
      </c>
      <c r="AC31" s="134">
        <f t="shared" si="5"/>
        <v>0</v>
      </c>
      <c r="AD31" s="132">
        <f t="shared" si="20"/>
        <v>0</v>
      </c>
      <c r="AE31" s="134">
        <f t="shared" si="6"/>
        <v>0</v>
      </c>
      <c r="AF31" s="135">
        <f t="shared" si="21"/>
        <v>0</v>
      </c>
    </row>
    <row r="32" spans="1:32" x14ac:dyDescent="0.4">
      <c r="A32" s="356"/>
      <c r="B32" s="154" t="s">
        <v>118</v>
      </c>
      <c r="C32" s="226"/>
      <c r="D32" s="139">
        <f t="shared" si="7"/>
        <v>0</v>
      </c>
      <c r="E32" s="140"/>
      <c r="F32" s="139">
        <f t="shared" si="8"/>
        <v>0</v>
      </c>
      <c r="G32" s="141">
        <f t="shared" si="0"/>
        <v>0</v>
      </c>
      <c r="H32" s="142">
        <f t="shared" si="9"/>
        <v>0</v>
      </c>
      <c r="I32" s="138"/>
      <c r="J32" s="139">
        <f t="shared" si="10"/>
        <v>0</v>
      </c>
      <c r="K32" s="140"/>
      <c r="L32" s="139">
        <f t="shared" si="11"/>
        <v>0</v>
      </c>
      <c r="M32" s="141">
        <f t="shared" si="1"/>
        <v>0</v>
      </c>
      <c r="N32" s="142">
        <f t="shared" si="12"/>
        <v>0</v>
      </c>
      <c r="O32" s="138"/>
      <c r="P32" s="139">
        <f t="shared" si="13"/>
        <v>0</v>
      </c>
      <c r="Q32" s="140"/>
      <c r="R32" s="139">
        <f t="shared" si="14"/>
        <v>0</v>
      </c>
      <c r="S32" s="141">
        <f t="shared" si="2"/>
        <v>0</v>
      </c>
      <c r="T32" s="142">
        <f t="shared" si="15"/>
        <v>0</v>
      </c>
      <c r="U32" s="138"/>
      <c r="V32" s="139">
        <f t="shared" si="16"/>
        <v>0</v>
      </c>
      <c r="W32" s="140"/>
      <c r="X32" s="139">
        <f t="shared" si="17"/>
        <v>0</v>
      </c>
      <c r="Y32" s="141">
        <f t="shared" si="3"/>
        <v>0</v>
      </c>
      <c r="Z32" s="142">
        <f t="shared" si="18"/>
        <v>0</v>
      </c>
      <c r="AA32" s="143">
        <f t="shared" si="4"/>
        <v>0</v>
      </c>
      <c r="AB32" s="139">
        <f t="shared" si="19"/>
        <v>0</v>
      </c>
      <c r="AC32" s="141">
        <f t="shared" si="5"/>
        <v>0</v>
      </c>
      <c r="AD32" s="139">
        <f t="shared" si="20"/>
        <v>0</v>
      </c>
      <c r="AE32" s="141">
        <f t="shared" si="6"/>
        <v>0</v>
      </c>
      <c r="AF32" s="142">
        <f t="shared" si="21"/>
        <v>0</v>
      </c>
    </row>
    <row r="33" spans="1:32" x14ac:dyDescent="0.4">
      <c r="A33" s="356"/>
      <c r="B33" s="151" t="s">
        <v>119</v>
      </c>
      <c r="C33" s="226"/>
      <c r="D33" s="139">
        <f t="shared" si="7"/>
        <v>0</v>
      </c>
      <c r="E33" s="140"/>
      <c r="F33" s="139">
        <f t="shared" si="8"/>
        <v>0</v>
      </c>
      <c r="G33" s="141">
        <f t="shared" si="0"/>
        <v>0</v>
      </c>
      <c r="H33" s="142">
        <f t="shared" si="9"/>
        <v>0</v>
      </c>
      <c r="I33" s="138"/>
      <c r="J33" s="139">
        <f t="shared" si="10"/>
        <v>0</v>
      </c>
      <c r="K33" s="140"/>
      <c r="L33" s="139">
        <f t="shared" si="11"/>
        <v>0</v>
      </c>
      <c r="M33" s="141">
        <f t="shared" si="1"/>
        <v>0</v>
      </c>
      <c r="N33" s="142">
        <f t="shared" si="12"/>
        <v>0</v>
      </c>
      <c r="O33" s="138"/>
      <c r="P33" s="139">
        <f t="shared" si="13"/>
        <v>0</v>
      </c>
      <c r="Q33" s="140"/>
      <c r="R33" s="139">
        <f t="shared" si="14"/>
        <v>0</v>
      </c>
      <c r="S33" s="141">
        <f t="shared" si="2"/>
        <v>0</v>
      </c>
      <c r="T33" s="142">
        <f t="shared" si="15"/>
        <v>0</v>
      </c>
      <c r="U33" s="138"/>
      <c r="V33" s="139">
        <f t="shared" si="16"/>
        <v>0</v>
      </c>
      <c r="W33" s="140"/>
      <c r="X33" s="139">
        <f t="shared" si="17"/>
        <v>0</v>
      </c>
      <c r="Y33" s="141">
        <f t="shared" si="3"/>
        <v>0</v>
      </c>
      <c r="Z33" s="142">
        <f t="shared" si="18"/>
        <v>0</v>
      </c>
      <c r="AA33" s="143">
        <f t="shared" si="4"/>
        <v>0</v>
      </c>
      <c r="AB33" s="139">
        <f t="shared" si="19"/>
        <v>0</v>
      </c>
      <c r="AC33" s="141">
        <f t="shared" si="5"/>
        <v>0</v>
      </c>
      <c r="AD33" s="139">
        <f t="shared" si="20"/>
        <v>0</v>
      </c>
      <c r="AE33" s="141">
        <f t="shared" si="6"/>
        <v>0</v>
      </c>
      <c r="AF33" s="142">
        <f t="shared" si="21"/>
        <v>0</v>
      </c>
    </row>
    <row r="34" spans="1:32" x14ac:dyDescent="0.4">
      <c r="A34" s="356"/>
      <c r="B34" s="151" t="s">
        <v>120</v>
      </c>
      <c r="C34" s="226"/>
      <c r="D34" s="139">
        <f t="shared" si="7"/>
        <v>0</v>
      </c>
      <c r="E34" s="140"/>
      <c r="F34" s="139">
        <f t="shared" si="8"/>
        <v>0</v>
      </c>
      <c r="G34" s="141">
        <f t="shared" si="0"/>
        <v>0</v>
      </c>
      <c r="H34" s="142">
        <f t="shared" si="9"/>
        <v>0</v>
      </c>
      <c r="I34" s="138"/>
      <c r="J34" s="139">
        <f t="shared" si="10"/>
        <v>0</v>
      </c>
      <c r="K34" s="140"/>
      <c r="L34" s="139">
        <f t="shared" si="11"/>
        <v>0</v>
      </c>
      <c r="M34" s="141">
        <f t="shared" si="1"/>
        <v>0</v>
      </c>
      <c r="N34" s="142">
        <f t="shared" si="12"/>
        <v>0</v>
      </c>
      <c r="O34" s="138"/>
      <c r="P34" s="139">
        <f t="shared" si="13"/>
        <v>0</v>
      </c>
      <c r="Q34" s="140"/>
      <c r="R34" s="139">
        <f t="shared" si="14"/>
        <v>0</v>
      </c>
      <c r="S34" s="141">
        <f t="shared" si="2"/>
        <v>0</v>
      </c>
      <c r="T34" s="142">
        <f t="shared" si="15"/>
        <v>0</v>
      </c>
      <c r="U34" s="138"/>
      <c r="V34" s="139">
        <f t="shared" si="16"/>
        <v>0</v>
      </c>
      <c r="W34" s="140"/>
      <c r="X34" s="139">
        <f t="shared" si="17"/>
        <v>0</v>
      </c>
      <c r="Y34" s="141">
        <f t="shared" si="3"/>
        <v>0</v>
      </c>
      <c r="Z34" s="142">
        <f t="shared" si="18"/>
        <v>0</v>
      </c>
      <c r="AA34" s="143">
        <f t="shared" si="4"/>
        <v>0</v>
      </c>
      <c r="AB34" s="139">
        <f t="shared" si="19"/>
        <v>0</v>
      </c>
      <c r="AC34" s="141">
        <f t="shared" si="5"/>
        <v>0</v>
      </c>
      <c r="AD34" s="139">
        <f t="shared" si="20"/>
        <v>0</v>
      </c>
      <c r="AE34" s="141">
        <f t="shared" si="6"/>
        <v>0</v>
      </c>
      <c r="AF34" s="142">
        <f t="shared" si="21"/>
        <v>0</v>
      </c>
    </row>
    <row r="35" spans="1:32" x14ac:dyDescent="0.4">
      <c r="A35" s="356"/>
      <c r="B35" s="151" t="s">
        <v>121</v>
      </c>
      <c r="C35" s="226"/>
      <c r="D35" s="139">
        <f t="shared" si="7"/>
        <v>0</v>
      </c>
      <c r="E35" s="140"/>
      <c r="F35" s="139">
        <f t="shared" si="8"/>
        <v>0</v>
      </c>
      <c r="G35" s="141">
        <f t="shared" si="0"/>
        <v>0</v>
      </c>
      <c r="H35" s="142">
        <f t="shared" si="9"/>
        <v>0</v>
      </c>
      <c r="I35" s="138"/>
      <c r="J35" s="139">
        <f t="shared" si="10"/>
        <v>0</v>
      </c>
      <c r="K35" s="140"/>
      <c r="L35" s="139">
        <f t="shared" si="11"/>
        <v>0</v>
      </c>
      <c r="M35" s="141">
        <f t="shared" si="1"/>
        <v>0</v>
      </c>
      <c r="N35" s="142">
        <f t="shared" si="12"/>
        <v>0</v>
      </c>
      <c r="O35" s="138"/>
      <c r="P35" s="139">
        <f t="shared" si="13"/>
        <v>0</v>
      </c>
      <c r="Q35" s="140"/>
      <c r="R35" s="139">
        <f t="shared" si="14"/>
        <v>0</v>
      </c>
      <c r="S35" s="141">
        <f t="shared" si="2"/>
        <v>0</v>
      </c>
      <c r="T35" s="142">
        <f t="shared" si="15"/>
        <v>0</v>
      </c>
      <c r="U35" s="138"/>
      <c r="V35" s="139">
        <f t="shared" si="16"/>
        <v>0</v>
      </c>
      <c r="W35" s="140"/>
      <c r="X35" s="139">
        <f t="shared" si="17"/>
        <v>0</v>
      </c>
      <c r="Y35" s="141">
        <f t="shared" si="3"/>
        <v>0</v>
      </c>
      <c r="Z35" s="142">
        <f t="shared" si="18"/>
        <v>0</v>
      </c>
      <c r="AA35" s="143">
        <f t="shared" si="4"/>
        <v>0</v>
      </c>
      <c r="AB35" s="139">
        <f t="shared" si="19"/>
        <v>0</v>
      </c>
      <c r="AC35" s="141">
        <f t="shared" si="5"/>
        <v>0</v>
      </c>
      <c r="AD35" s="139">
        <f t="shared" si="20"/>
        <v>0</v>
      </c>
      <c r="AE35" s="141">
        <f t="shared" si="6"/>
        <v>0</v>
      </c>
      <c r="AF35" s="142">
        <f t="shared" si="21"/>
        <v>0</v>
      </c>
    </row>
    <row r="36" spans="1:32" x14ac:dyDescent="0.4">
      <c r="A36" s="356"/>
      <c r="B36" s="151" t="s">
        <v>122</v>
      </c>
      <c r="C36" s="225"/>
      <c r="D36" s="146">
        <f t="shared" si="7"/>
        <v>0</v>
      </c>
      <c r="E36" s="147"/>
      <c r="F36" s="146">
        <f t="shared" si="8"/>
        <v>0</v>
      </c>
      <c r="G36" s="148">
        <f t="shared" si="0"/>
        <v>0</v>
      </c>
      <c r="H36" s="149">
        <f t="shared" si="9"/>
        <v>0</v>
      </c>
      <c r="I36" s="145"/>
      <c r="J36" s="146">
        <f t="shared" si="10"/>
        <v>0</v>
      </c>
      <c r="K36" s="147"/>
      <c r="L36" s="146">
        <f t="shared" si="11"/>
        <v>0</v>
      </c>
      <c r="M36" s="148">
        <f t="shared" si="1"/>
        <v>0</v>
      </c>
      <c r="N36" s="149">
        <f t="shared" si="12"/>
        <v>0</v>
      </c>
      <c r="O36" s="145"/>
      <c r="P36" s="146">
        <f t="shared" si="13"/>
        <v>0</v>
      </c>
      <c r="Q36" s="147"/>
      <c r="R36" s="146">
        <f t="shared" si="14"/>
        <v>0</v>
      </c>
      <c r="S36" s="148">
        <f t="shared" si="2"/>
        <v>0</v>
      </c>
      <c r="T36" s="149">
        <f t="shared" si="15"/>
        <v>0</v>
      </c>
      <c r="U36" s="145"/>
      <c r="V36" s="146">
        <f t="shared" si="16"/>
        <v>0</v>
      </c>
      <c r="W36" s="147"/>
      <c r="X36" s="146">
        <f t="shared" si="17"/>
        <v>0</v>
      </c>
      <c r="Y36" s="148">
        <f t="shared" si="3"/>
        <v>0</v>
      </c>
      <c r="Z36" s="149">
        <f t="shared" si="18"/>
        <v>0</v>
      </c>
      <c r="AA36" s="150">
        <f t="shared" si="4"/>
        <v>0</v>
      </c>
      <c r="AB36" s="146">
        <f t="shared" si="19"/>
        <v>0</v>
      </c>
      <c r="AC36" s="148">
        <f t="shared" si="5"/>
        <v>0</v>
      </c>
      <c r="AD36" s="146">
        <f t="shared" si="20"/>
        <v>0</v>
      </c>
      <c r="AE36" s="148">
        <f t="shared" si="6"/>
        <v>0</v>
      </c>
      <c r="AF36" s="149">
        <f t="shared" si="21"/>
        <v>0</v>
      </c>
    </row>
    <row r="37" spans="1:32" x14ac:dyDescent="0.4">
      <c r="A37" s="362" t="s">
        <v>123</v>
      </c>
      <c r="B37" s="151" t="s">
        <v>124</v>
      </c>
      <c r="C37" s="224">
        <v>0</v>
      </c>
      <c r="D37" s="132">
        <f t="shared" si="7"/>
        <v>0</v>
      </c>
      <c r="E37" s="133">
        <v>0</v>
      </c>
      <c r="F37" s="132">
        <f t="shared" si="8"/>
        <v>0</v>
      </c>
      <c r="G37" s="134">
        <f t="shared" si="0"/>
        <v>0</v>
      </c>
      <c r="H37" s="135">
        <f t="shared" si="9"/>
        <v>0</v>
      </c>
      <c r="I37" s="131">
        <v>0</v>
      </c>
      <c r="J37" s="132">
        <f t="shared" si="10"/>
        <v>0</v>
      </c>
      <c r="K37" s="133">
        <v>0</v>
      </c>
      <c r="L37" s="132">
        <f t="shared" si="11"/>
        <v>0</v>
      </c>
      <c r="M37" s="134">
        <f t="shared" si="1"/>
        <v>0</v>
      </c>
      <c r="N37" s="135">
        <f t="shared" si="12"/>
        <v>0</v>
      </c>
      <c r="O37" s="131">
        <v>0</v>
      </c>
      <c r="P37" s="132">
        <f t="shared" si="13"/>
        <v>0</v>
      </c>
      <c r="Q37" s="133">
        <v>0</v>
      </c>
      <c r="R37" s="132">
        <f t="shared" si="14"/>
        <v>0</v>
      </c>
      <c r="S37" s="134">
        <f t="shared" si="2"/>
        <v>0</v>
      </c>
      <c r="T37" s="135">
        <f t="shared" si="15"/>
        <v>0</v>
      </c>
      <c r="U37" s="131">
        <v>0</v>
      </c>
      <c r="V37" s="132">
        <f t="shared" si="16"/>
        <v>0</v>
      </c>
      <c r="W37" s="133">
        <v>0</v>
      </c>
      <c r="X37" s="132">
        <f t="shared" si="17"/>
        <v>0</v>
      </c>
      <c r="Y37" s="134">
        <f t="shared" si="3"/>
        <v>0</v>
      </c>
      <c r="Z37" s="135">
        <f t="shared" si="18"/>
        <v>0</v>
      </c>
      <c r="AA37" s="136">
        <f t="shared" si="4"/>
        <v>0</v>
      </c>
      <c r="AB37" s="132">
        <f t="shared" si="19"/>
        <v>0</v>
      </c>
      <c r="AC37" s="134">
        <f t="shared" si="5"/>
        <v>0</v>
      </c>
      <c r="AD37" s="132">
        <f t="shared" si="20"/>
        <v>0</v>
      </c>
      <c r="AE37" s="134">
        <f t="shared" si="6"/>
        <v>0</v>
      </c>
      <c r="AF37" s="135">
        <f t="shared" si="21"/>
        <v>0</v>
      </c>
    </row>
    <row r="38" spans="1:32" x14ac:dyDescent="0.4">
      <c r="A38" s="364"/>
      <c r="B38" s="154" t="s">
        <v>165</v>
      </c>
      <c r="C38" s="226">
        <v>0</v>
      </c>
      <c r="D38" s="139">
        <f t="shared" si="7"/>
        <v>0</v>
      </c>
      <c r="E38" s="140">
        <v>0</v>
      </c>
      <c r="F38" s="139">
        <f t="shared" si="8"/>
        <v>0</v>
      </c>
      <c r="G38" s="141">
        <f t="shared" si="0"/>
        <v>0</v>
      </c>
      <c r="H38" s="142">
        <f t="shared" si="9"/>
        <v>0</v>
      </c>
      <c r="I38" s="138">
        <v>0</v>
      </c>
      <c r="J38" s="139">
        <f t="shared" si="10"/>
        <v>0</v>
      </c>
      <c r="K38" s="140">
        <v>0</v>
      </c>
      <c r="L38" s="139">
        <f t="shared" si="11"/>
        <v>0</v>
      </c>
      <c r="M38" s="141">
        <f t="shared" si="1"/>
        <v>0</v>
      </c>
      <c r="N38" s="142">
        <f t="shared" si="12"/>
        <v>0</v>
      </c>
      <c r="O38" s="138">
        <v>0</v>
      </c>
      <c r="P38" s="139">
        <f t="shared" si="13"/>
        <v>0</v>
      </c>
      <c r="Q38" s="140">
        <v>0</v>
      </c>
      <c r="R38" s="139">
        <f t="shared" si="14"/>
        <v>0</v>
      </c>
      <c r="S38" s="141">
        <f t="shared" si="2"/>
        <v>0</v>
      </c>
      <c r="T38" s="142">
        <f t="shared" si="15"/>
        <v>0</v>
      </c>
      <c r="U38" s="138">
        <v>1</v>
      </c>
      <c r="V38" s="139">
        <f t="shared" si="16"/>
        <v>0.2</v>
      </c>
      <c r="W38" s="140">
        <v>0</v>
      </c>
      <c r="X38" s="139">
        <f t="shared" si="17"/>
        <v>0</v>
      </c>
      <c r="Y38" s="141">
        <f t="shared" si="3"/>
        <v>1</v>
      </c>
      <c r="Z38" s="142">
        <f t="shared" si="18"/>
        <v>3.4479999999999997E-2</v>
      </c>
      <c r="AA38" s="143">
        <f t="shared" si="4"/>
        <v>1</v>
      </c>
      <c r="AB38" s="139">
        <f t="shared" si="19"/>
        <v>2.8570000000000002E-2</v>
      </c>
      <c r="AC38" s="141">
        <f t="shared" si="5"/>
        <v>0</v>
      </c>
      <c r="AD38" s="139">
        <f t="shared" si="20"/>
        <v>0</v>
      </c>
      <c r="AE38" s="141">
        <f t="shared" si="6"/>
        <v>1</v>
      </c>
      <c r="AF38" s="142">
        <f t="shared" si="21"/>
        <v>8.5400000000000007E-3</v>
      </c>
    </row>
    <row r="39" spans="1:32" x14ac:dyDescent="0.4">
      <c r="A39" s="364"/>
      <c r="B39" s="154" t="s">
        <v>166</v>
      </c>
      <c r="C39" s="226">
        <v>0</v>
      </c>
      <c r="D39" s="139">
        <f t="shared" si="7"/>
        <v>0</v>
      </c>
      <c r="E39" s="140">
        <v>0</v>
      </c>
      <c r="F39" s="139">
        <f t="shared" si="8"/>
        <v>0</v>
      </c>
      <c r="G39" s="141">
        <f t="shared" si="0"/>
        <v>0</v>
      </c>
      <c r="H39" s="142">
        <f t="shared" si="9"/>
        <v>0</v>
      </c>
      <c r="I39" s="138">
        <v>0</v>
      </c>
      <c r="J39" s="139">
        <f t="shared" si="10"/>
        <v>0</v>
      </c>
      <c r="K39" s="140">
        <v>0</v>
      </c>
      <c r="L39" s="139">
        <f t="shared" si="11"/>
        <v>0</v>
      </c>
      <c r="M39" s="141">
        <f t="shared" si="1"/>
        <v>0</v>
      </c>
      <c r="N39" s="142">
        <f t="shared" si="12"/>
        <v>0</v>
      </c>
      <c r="O39" s="138">
        <v>0</v>
      </c>
      <c r="P39" s="139">
        <f t="shared" si="13"/>
        <v>0</v>
      </c>
      <c r="Q39" s="140">
        <v>1</v>
      </c>
      <c r="R39" s="139">
        <f t="shared" si="14"/>
        <v>4.5449999999999997E-2</v>
      </c>
      <c r="S39" s="141">
        <f t="shared" si="2"/>
        <v>1</v>
      </c>
      <c r="T39" s="142">
        <f t="shared" si="15"/>
        <v>2.9409999999999999E-2</v>
      </c>
      <c r="U39" s="138">
        <v>0</v>
      </c>
      <c r="V39" s="139">
        <f t="shared" si="16"/>
        <v>0</v>
      </c>
      <c r="W39" s="140">
        <v>4</v>
      </c>
      <c r="X39" s="139">
        <f t="shared" si="17"/>
        <v>0.16666</v>
      </c>
      <c r="Y39" s="141">
        <f t="shared" si="3"/>
        <v>4</v>
      </c>
      <c r="Z39" s="142">
        <f t="shared" si="18"/>
        <v>0.13793</v>
      </c>
      <c r="AA39" s="143">
        <f t="shared" si="4"/>
        <v>0</v>
      </c>
      <c r="AB39" s="139">
        <f t="shared" si="19"/>
        <v>0</v>
      </c>
      <c r="AC39" s="141">
        <f t="shared" si="5"/>
        <v>5</v>
      </c>
      <c r="AD39" s="139">
        <f t="shared" si="20"/>
        <v>6.0970000000000003E-2</v>
      </c>
      <c r="AE39" s="141">
        <f t="shared" si="6"/>
        <v>5</v>
      </c>
      <c r="AF39" s="142">
        <f t="shared" si="21"/>
        <v>4.2729999999999997E-2</v>
      </c>
    </row>
    <row r="40" spans="1:32" x14ac:dyDescent="0.4">
      <c r="A40" s="364"/>
      <c r="B40" s="154" t="s">
        <v>167</v>
      </c>
      <c r="C40" s="226">
        <v>0</v>
      </c>
      <c r="D40" s="139">
        <f t="shared" si="7"/>
        <v>0</v>
      </c>
      <c r="E40" s="140">
        <v>0</v>
      </c>
      <c r="F40" s="139">
        <f t="shared" si="8"/>
        <v>0</v>
      </c>
      <c r="G40" s="141">
        <f t="shared" si="0"/>
        <v>0</v>
      </c>
      <c r="H40" s="142">
        <f t="shared" si="9"/>
        <v>0</v>
      </c>
      <c r="I40" s="138">
        <v>0</v>
      </c>
      <c r="J40" s="139">
        <f t="shared" si="10"/>
        <v>0</v>
      </c>
      <c r="K40" s="140">
        <v>1</v>
      </c>
      <c r="L40" s="139">
        <f t="shared" si="11"/>
        <v>4.5449999999999997E-2</v>
      </c>
      <c r="M40" s="141">
        <f t="shared" si="1"/>
        <v>1</v>
      </c>
      <c r="N40" s="142">
        <f t="shared" si="12"/>
        <v>3.3329999999999999E-2</v>
      </c>
      <c r="O40" s="138">
        <v>0</v>
      </c>
      <c r="P40" s="139">
        <f t="shared" si="13"/>
        <v>0</v>
      </c>
      <c r="Q40" s="140">
        <v>0</v>
      </c>
      <c r="R40" s="139">
        <f t="shared" si="14"/>
        <v>0</v>
      </c>
      <c r="S40" s="141">
        <f t="shared" si="2"/>
        <v>0</v>
      </c>
      <c r="T40" s="142">
        <f t="shared" si="15"/>
        <v>0</v>
      </c>
      <c r="U40" s="138">
        <v>0</v>
      </c>
      <c r="V40" s="139">
        <f t="shared" si="16"/>
        <v>0</v>
      </c>
      <c r="W40" s="140">
        <v>3</v>
      </c>
      <c r="X40" s="139">
        <f t="shared" si="17"/>
        <v>0.125</v>
      </c>
      <c r="Y40" s="141">
        <f t="shared" si="3"/>
        <v>3</v>
      </c>
      <c r="Z40" s="142">
        <f t="shared" si="18"/>
        <v>0.10344</v>
      </c>
      <c r="AA40" s="143">
        <f t="shared" si="4"/>
        <v>0</v>
      </c>
      <c r="AB40" s="139">
        <f t="shared" si="19"/>
        <v>0</v>
      </c>
      <c r="AC40" s="141">
        <f t="shared" si="5"/>
        <v>4</v>
      </c>
      <c r="AD40" s="139">
        <f t="shared" si="20"/>
        <v>4.8779999999999997E-2</v>
      </c>
      <c r="AE40" s="141">
        <f t="shared" si="6"/>
        <v>4</v>
      </c>
      <c r="AF40" s="142">
        <f t="shared" si="21"/>
        <v>3.4180000000000002E-2</v>
      </c>
    </row>
    <row r="41" spans="1:32" x14ac:dyDescent="0.4">
      <c r="A41" s="364"/>
      <c r="B41" s="154" t="s">
        <v>125</v>
      </c>
      <c r="C41" s="225">
        <v>10</v>
      </c>
      <c r="D41" s="146">
        <f t="shared" si="7"/>
        <v>1</v>
      </c>
      <c r="E41" s="147">
        <v>14</v>
      </c>
      <c r="F41" s="146">
        <f t="shared" si="8"/>
        <v>1</v>
      </c>
      <c r="G41" s="148">
        <f t="shared" si="0"/>
        <v>24</v>
      </c>
      <c r="H41" s="149">
        <f t="shared" si="9"/>
        <v>1</v>
      </c>
      <c r="I41" s="145">
        <v>8</v>
      </c>
      <c r="J41" s="146">
        <f t="shared" si="10"/>
        <v>1</v>
      </c>
      <c r="K41" s="147">
        <v>21</v>
      </c>
      <c r="L41" s="146">
        <f t="shared" si="11"/>
        <v>0.95454000000000006</v>
      </c>
      <c r="M41" s="148">
        <f t="shared" si="1"/>
        <v>29</v>
      </c>
      <c r="N41" s="149">
        <f t="shared" si="12"/>
        <v>0.96665999999999996</v>
      </c>
      <c r="O41" s="145">
        <v>12</v>
      </c>
      <c r="P41" s="146">
        <f t="shared" si="13"/>
        <v>1</v>
      </c>
      <c r="Q41" s="147">
        <v>21</v>
      </c>
      <c r="R41" s="146">
        <f t="shared" si="14"/>
        <v>0.95454000000000006</v>
      </c>
      <c r="S41" s="148">
        <f t="shared" si="2"/>
        <v>33</v>
      </c>
      <c r="T41" s="149">
        <f t="shared" si="15"/>
        <v>0.97058</v>
      </c>
      <c r="U41" s="145">
        <v>4</v>
      </c>
      <c r="V41" s="146">
        <f t="shared" si="16"/>
        <v>0.8</v>
      </c>
      <c r="W41" s="147">
        <v>17</v>
      </c>
      <c r="X41" s="146">
        <f t="shared" si="17"/>
        <v>0.70833000000000002</v>
      </c>
      <c r="Y41" s="148">
        <f t="shared" si="3"/>
        <v>21</v>
      </c>
      <c r="Z41" s="149">
        <f t="shared" si="18"/>
        <v>0.72413000000000005</v>
      </c>
      <c r="AA41" s="150">
        <f t="shared" si="4"/>
        <v>34</v>
      </c>
      <c r="AB41" s="146">
        <f t="shared" si="19"/>
        <v>0.97141999999999995</v>
      </c>
      <c r="AC41" s="148">
        <f t="shared" si="5"/>
        <v>73</v>
      </c>
      <c r="AD41" s="146">
        <f t="shared" si="20"/>
        <v>0.89024000000000003</v>
      </c>
      <c r="AE41" s="148">
        <f t="shared" si="6"/>
        <v>107</v>
      </c>
      <c r="AF41" s="149">
        <f t="shared" si="21"/>
        <v>0.91452</v>
      </c>
    </row>
    <row r="42" spans="1:32" x14ac:dyDescent="0.4">
      <c r="A42" s="356" t="s">
        <v>126</v>
      </c>
      <c r="B42" s="154" t="s">
        <v>127</v>
      </c>
      <c r="C42" s="224">
        <v>1</v>
      </c>
      <c r="D42" s="132">
        <f t="shared" si="7"/>
        <v>0.1</v>
      </c>
      <c r="E42" s="133">
        <v>4</v>
      </c>
      <c r="F42" s="132">
        <f t="shared" si="8"/>
        <v>0.28571000000000002</v>
      </c>
      <c r="G42" s="134">
        <f t="shared" si="0"/>
        <v>5</v>
      </c>
      <c r="H42" s="135">
        <f t="shared" si="9"/>
        <v>0.20832999999999999</v>
      </c>
      <c r="I42" s="131">
        <v>1</v>
      </c>
      <c r="J42" s="132">
        <f t="shared" si="10"/>
        <v>0.125</v>
      </c>
      <c r="K42" s="133">
        <v>6</v>
      </c>
      <c r="L42" s="132">
        <f t="shared" si="11"/>
        <v>0.27272000000000002</v>
      </c>
      <c r="M42" s="134">
        <f t="shared" si="1"/>
        <v>7</v>
      </c>
      <c r="N42" s="135">
        <f t="shared" si="12"/>
        <v>0.23333000000000001</v>
      </c>
      <c r="O42" s="131">
        <v>3</v>
      </c>
      <c r="P42" s="132">
        <f t="shared" si="13"/>
        <v>0.25</v>
      </c>
      <c r="Q42" s="133">
        <v>5</v>
      </c>
      <c r="R42" s="132">
        <f t="shared" si="14"/>
        <v>0.22727</v>
      </c>
      <c r="S42" s="134">
        <f t="shared" si="2"/>
        <v>8</v>
      </c>
      <c r="T42" s="135">
        <f t="shared" si="15"/>
        <v>0.23529</v>
      </c>
      <c r="U42" s="131">
        <v>1</v>
      </c>
      <c r="V42" s="132">
        <f t="shared" si="16"/>
        <v>0.2</v>
      </c>
      <c r="W42" s="133">
        <v>3</v>
      </c>
      <c r="X42" s="132">
        <f t="shared" si="17"/>
        <v>0.125</v>
      </c>
      <c r="Y42" s="134">
        <f t="shared" si="3"/>
        <v>4</v>
      </c>
      <c r="Z42" s="135">
        <f t="shared" si="18"/>
        <v>0.13793</v>
      </c>
      <c r="AA42" s="136">
        <f t="shared" si="4"/>
        <v>6</v>
      </c>
      <c r="AB42" s="132">
        <f t="shared" si="19"/>
        <v>0.17141999999999999</v>
      </c>
      <c r="AC42" s="134">
        <f t="shared" si="5"/>
        <v>18</v>
      </c>
      <c r="AD42" s="132">
        <f t="shared" si="20"/>
        <v>0.21951000000000001</v>
      </c>
      <c r="AE42" s="134">
        <f t="shared" si="6"/>
        <v>24</v>
      </c>
      <c r="AF42" s="135">
        <f t="shared" si="21"/>
        <v>0.20512</v>
      </c>
    </row>
    <row r="43" spans="1:32" x14ac:dyDescent="0.4">
      <c r="A43" s="356"/>
      <c r="B43" s="154" t="s">
        <v>128</v>
      </c>
      <c r="C43" s="226">
        <v>9</v>
      </c>
      <c r="D43" s="139">
        <f t="shared" si="7"/>
        <v>0.9</v>
      </c>
      <c r="E43" s="140">
        <v>10</v>
      </c>
      <c r="F43" s="139">
        <f t="shared" si="8"/>
        <v>0.71428000000000003</v>
      </c>
      <c r="G43" s="141">
        <f t="shared" si="0"/>
        <v>19</v>
      </c>
      <c r="H43" s="142">
        <f t="shared" si="9"/>
        <v>0.79166000000000003</v>
      </c>
      <c r="I43" s="138">
        <v>7</v>
      </c>
      <c r="J43" s="139">
        <f t="shared" si="10"/>
        <v>0.875</v>
      </c>
      <c r="K43" s="140">
        <v>16</v>
      </c>
      <c r="L43" s="139">
        <f t="shared" si="11"/>
        <v>0.72726999999999997</v>
      </c>
      <c r="M43" s="141">
        <f t="shared" si="1"/>
        <v>23</v>
      </c>
      <c r="N43" s="142">
        <f t="shared" si="12"/>
        <v>0.76666000000000001</v>
      </c>
      <c r="O43" s="138">
        <v>9</v>
      </c>
      <c r="P43" s="139">
        <f t="shared" si="13"/>
        <v>0.75</v>
      </c>
      <c r="Q43" s="140">
        <v>17</v>
      </c>
      <c r="R43" s="139">
        <f t="shared" si="14"/>
        <v>0.77271999999999996</v>
      </c>
      <c r="S43" s="141">
        <f t="shared" si="2"/>
        <v>26</v>
      </c>
      <c r="T43" s="142">
        <f t="shared" si="15"/>
        <v>0.76470000000000005</v>
      </c>
      <c r="U43" s="138">
        <v>4</v>
      </c>
      <c r="V43" s="139">
        <f t="shared" si="16"/>
        <v>0.8</v>
      </c>
      <c r="W43" s="140">
        <v>21</v>
      </c>
      <c r="X43" s="139">
        <f t="shared" si="17"/>
        <v>0.875</v>
      </c>
      <c r="Y43" s="141">
        <f t="shared" si="3"/>
        <v>25</v>
      </c>
      <c r="Z43" s="142">
        <f t="shared" si="18"/>
        <v>0.86206000000000005</v>
      </c>
      <c r="AA43" s="143">
        <f t="shared" si="4"/>
        <v>29</v>
      </c>
      <c r="AB43" s="139">
        <f t="shared" si="19"/>
        <v>0.82857000000000003</v>
      </c>
      <c r="AC43" s="141">
        <f t="shared" si="5"/>
        <v>64</v>
      </c>
      <c r="AD43" s="139">
        <f t="shared" si="20"/>
        <v>0.78047999999999995</v>
      </c>
      <c r="AE43" s="141">
        <f t="shared" si="6"/>
        <v>93</v>
      </c>
      <c r="AF43" s="142">
        <f t="shared" si="21"/>
        <v>0.79486999999999997</v>
      </c>
    </row>
    <row r="44" spans="1:32" x14ac:dyDescent="0.4">
      <c r="A44" s="356"/>
      <c r="B44" s="154" t="s">
        <v>129</v>
      </c>
      <c r="C44" s="226">
        <v>3</v>
      </c>
      <c r="D44" s="139">
        <f t="shared" si="7"/>
        <v>0.3</v>
      </c>
      <c r="E44" s="140">
        <v>8</v>
      </c>
      <c r="F44" s="139">
        <f t="shared" si="8"/>
        <v>0.57142000000000004</v>
      </c>
      <c r="G44" s="141">
        <f t="shared" si="0"/>
        <v>11</v>
      </c>
      <c r="H44" s="142">
        <f t="shared" si="9"/>
        <v>0.45833000000000002</v>
      </c>
      <c r="I44" s="138">
        <v>4</v>
      </c>
      <c r="J44" s="139">
        <f t="shared" si="10"/>
        <v>0.5</v>
      </c>
      <c r="K44" s="140">
        <v>12</v>
      </c>
      <c r="L44" s="139">
        <f t="shared" si="11"/>
        <v>0.54544999999999999</v>
      </c>
      <c r="M44" s="141">
        <f t="shared" si="1"/>
        <v>16</v>
      </c>
      <c r="N44" s="142">
        <f t="shared" si="12"/>
        <v>0.53332999999999997</v>
      </c>
      <c r="O44" s="138">
        <v>2</v>
      </c>
      <c r="P44" s="139">
        <f t="shared" si="13"/>
        <v>0.16666</v>
      </c>
      <c r="Q44" s="140">
        <v>8</v>
      </c>
      <c r="R44" s="139">
        <f t="shared" si="14"/>
        <v>0.36363000000000001</v>
      </c>
      <c r="S44" s="141">
        <f t="shared" si="2"/>
        <v>10</v>
      </c>
      <c r="T44" s="142">
        <f t="shared" si="15"/>
        <v>0.29410999999999998</v>
      </c>
      <c r="U44" s="138">
        <v>2</v>
      </c>
      <c r="V44" s="139">
        <f t="shared" si="16"/>
        <v>0.4</v>
      </c>
      <c r="W44" s="140">
        <v>7</v>
      </c>
      <c r="X44" s="139">
        <f t="shared" si="17"/>
        <v>0.29165999999999997</v>
      </c>
      <c r="Y44" s="141">
        <f t="shared" si="3"/>
        <v>9</v>
      </c>
      <c r="Z44" s="142">
        <f t="shared" si="18"/>
        <v>0.31034</v>
      </c>
      <c r="AA44" s="143">
        <f t="shared" si="4"/>
        <v>11</v>
      </c>
      <c r="AB44" s="139">
        <f t="shared" si="19"/>
        <v>0.31428</v>
      </c>
      <c r="AC44" s="141">
        <f t="shared" si="5"/>
        <v>35</v>
      </c>
      <c r="AD44" s="139">
        <f t="shared" si="20"/>
        <v>0.42681999999999998</v>
      </c>
      <c r="AE44" s="141">
        <f t="shared" si="6"/>
        <v>46</v>
      </c>
      <c r="AF44" s="142">
        <f t="shared" si="21"/>
        <v>0.39316000000000001</v>
      </c>
    </row>
    <row r="45" spans="1:32" x14ac:dyDescent="0.4">
      <c r="A45" s="356"/>
      <c r="B45" s="154" t="s">
        <v>130</v>
      </c>
      <c r="C45" s="226">
        <v>6</v>
      </c>
      <c r="D45" s="139">
        <f t="shared" si="7"/>
        <v>0.6</v>
      </c>
      <c r="E45" s="140">
        <v>6</v>
      </c>
      <c r="F45" s="139">
        <f t="shared" si="8"/>
        <v>0.42857000000000001</v>
      </c>
      <c r="G45" s="141">
        <f t="shared" si="0"/>
        <v>12</v>
      </c>
      <c r="H45" s="142">
        <f t="shared" si="9"/>
        <v>0.5</v>
      </c>
      <c r="I45" s="138">
        <v>2</v>
      </c>
      <c r="J45" s="139">
        <f t="shared" si="10"/>
        <v>0.25</v>
      </c>
      <c r="K45" s="140">
        <v>6</v>
      </c>
      <c r="L45" s="139">
        <f t="shared" si="11"/>
        <v>0.27272000000000002</v>
      </c>
      <c r="M45" s="141">
        <f t="shared" si="1"/>
        <v>8</v>
      </c>
      <c r="N45" s="142">
        <f t="shared" si="12"/>
        <v>0.26666000000000001</v>
      </c>
      <c r="O45" s="138">
        <v>7</v>
      </c>
      <c r="P45" s="139">
        <f t="shared" si="13"/>
        <v>0.58333000000000002</v>
      </c>
      <c r="Q45" s="140">
        <v>9</v>
      </c>
      <c r="R45" s="139">
        <f t="shared" si="14"/>
        <v>0.40909000000000001</v>
      </c>
      <c r="S45" s="141">
        <f t="shared" si="2"/>
        <v>16</v>
      </c>
      <c r="T45" s="142">
        <f t="shared" si="15"/>
        <v>0.47058</v>
      </c>
      <c r="U45" s="138">
        <v>2</v>
      </c>
      <c r="V45" s="139">
        <f t="shared" si="16"/>
        <v>0.4</v>
      </c>
      <c r="W45" s="140">
        <v>13</v>
      </c>
      <c r="X45" s="139">
        <f t="shared" si="17"/>
        <v>0.54166000000000003</v>
      </c>
      <c r="Y45" s="141">
        <f t="shared" si="3"/>
        <v>15</v>
      </c>
      <c r="Z45" s="142">
        <f t="shared" si="18"/>
        <v>0.51724000000000003</v>
      </c>
      <c r="AA45" s="143">
        <f t="shared" si="4"/>
        <v>17</v>
      </c>
      <c r="AB45" s="139">
        <f t="shared" si="19"/>
        <v>0.48570999999999998</v>
      </c>
      <c r="AC45" s="141">
        <f t="shared" si="5"/>
        <v>34</v>
      </c>
      <c r="AD45" s="139">
        <f t="shared" si="20"/>
        <v>0.41463</v>
      </c>
      <c r="AE45" s="141">
        <f t="shared" si="6"/>
        <v>51</v>
      </c>
      <c r="AF45" s="142">
        <f t="shared" si="21"/>
        <v>0.43589</v>
      </c>
    </row>
    <row r="46" spans="1:32" x14ac:dyDescent="0.4">
      <c r="A46" s="356"/>
      <c r="B46" s="154" t="s">
        <v>131</v>
      </c>
      <c r="C46" s="225">
        <v>1</v>
      </c>
      <c r="D46" s="146">
        <f t="shared" si="7"/>
        <v>0.1</v>
      </c>
      <c r="E46" s="147">
        <v>0</v>
      </c>
      <c r="F46" s="146">
        <f t="shared" si="8"/>
        <v>0</v>
      </c>
      <c r="G46" s="148">
        <f t="shared" si="0"/>
        <v>1</v>
      </c>
      <c r="H46" s="149">
        <f t="shared" si="9"/>
        <v>4.1660000000000003E-2</v>
      </c>
      <c r="I46" s="145">
        <v>2</v>
      </c>
      <c r="J46" s="146">
        <f t="shared" si="10"/>
        <v>0.25</v>
      </c>
      <c r="K46" s="147">
        <v>4</v>
      </c>
      <c r="L46" s="146">
        <f t="shared" si="11"/>
        <v>0.18181</v>
      </c>
      <c r="M46" s="148">
        <f t="shared" si="1"/>
        <v>6</v>
      </c>
      <c r="N46" s="149">
        <f t="shared" si="12"/>
        <v>0.2</v>
      </c>
      <c r="O46" s="145">
        <v>3</v>
      </c>
      <c r="P46" s="146">
        <f t="shared" si="13"/>
        <v>0.25</v>
      </c>
      <c r="Q46" s="147">
        <v>5</v>
      </c>
      <c r="R46" s="146">
        <f t="shared" si="14"/>
        <v>0.22727</v>
      </c>
      <c r="S46" s="148">
        <f t="shared" si="2"/>
        <v>8</v>
      </c>
      <c r="T46" s="149">
        <f t="shared" si="15"/>
        <v>0.23529</v>
      </c>
      <c r="U46" s="145">
        <v>1</v>
      </c>
      <c r="V46" s="146">
        <f t="shared" si="16"/>
        <v>0.2</v>
      </c>
      <c r="W46" s="147">
        <v>4</v>
      </c>
      <c r="X46" s="146">
        <f t="shared" si="17"/>
        <v>0.16666</v>
      </c>
      <c r="Y46" s="148">
        <f t="shared" si="3"/>
        <v>5</v>
      </c>
      <c r="Z46" s="149">
        <f t="shared" si="18"/>
        <v>0.17241000000000001</v>
      </c>
      <c r="AA46" s="150">
        <f t="shared" si="4"/>
        <v>7</v>
      </c>
      <c r="AB46" s="146">
        <f t="shared" si="19"/>
        <v>0.2</v>
      </c>
      <c r="AC46" s="148">
        <f t="shared" si="5"/>
        <v>13</v>
      </c>
      <c r="AD46" s="146">
        <f t="shared" si="20"/>
        <v>0.15853</v>
      </c>
      <c r="AE46" s="148">
        <f t="shared" si="6"/>
        <v>20</v>
      </c>
      <c r="AF46" s="149">
        <f t="shared" si="21"/>
        <v>0.17094000000000001</v>
      </c>
    </row>
    <row r="47" spans="1:32" x14ac:dyDescent="0.4">
      <c r="A47" s="356" t="s">
        <v>132</v>
      </c>
      <c r="B47" s="151" t="s">
        <v>133</v>
      </c>
      <c r="C47" s="224">
        <v>0</v>
      </c>
      <c r="D47" s="132">
        <f t="shared" si="7"/>
        <v>0</v>
      </c>
      <c r="E47" s="133">
        <v>1</v>
      </c>
      <c r="F47" s="132">
        <f t="shared" si="8"/>
        <v>7.1419999999999997E-2</v>
      </c>
      <c r="G47" s="134">
        <f t="shared" si="0"/>
        <v>1</v>
      </c>
      <c r="H47" s="135">
        <f t="shared" si="9"/>
        <v>4.1660000000000003E-2</v>
      </c>
      <c r="I47" s="131">
        <v>0</v>
      </c>
      <c r="J47" s="132">
        <f t="shared" si="10"/>
        <v>0</v>
      </c>
      <c r="K47" s="133">
        <v>5</v>
      </c>
      <c r="L47" s="132">
        <f t="shared" si="11"/>
        <v>0.22727</v>
      </c>
      <c r="M47" s="134">
        <f t="shared" si="1"/>
        <v>5</v>
      </c>
      <c r="N47" s="135">
        <f t="shared" si="12"/>
        <v>0.16666</v>
      </c>
      <c r="O47" s="131">
        <v>0</v>
      </c>
      <c r="P47" s="132">
        <f t="shared" si="13"/>
        <v>0</v>
      </c>
      <c r="Q47" s="133">
        <v>1</v>
      </c>
      <c r="R47" s="132">
        <f t="shared" si="14"/>
        <v>4.5449999999999997E-2</v>
      </c>
      <c r="S47" s="134">
        <f t="shared" si="2"/>
        <v>1</v>
      </c>
      <c r="T47" s="135">
        <f t="shared" si="15"/>
        <v>2.9409999999999999E-2</v>
      </c>
      <c r="U47" s="131">
        <v>0</v>
      </c>
      <c r="V47" s="132">
        <f t="shared" si="16"/>
        <v>0</v>
      </c>
      <c r="W47" s="133">
        <v>0</v>
      </c>
      <c r="X47" s="132">
        <f t="shared" si="17"/>
        <v>0</v>
      </c>
      <c r="Y47" s="134">
        <f t="shared" si="3"/>
        <v>0</v>
      </c>
      <c r="Z47" s="135">
        <f t="shared" si="18"/>
        <v>0</v>
      </c>
      <c r="AA47" s="136">
        <f t="shared" si="4"/>
        <v>0</v>
      </c>
      <c r="AB47" s="132">
        <f t="shared" si="19"/>
        <v>0</v>
      </c>
      <c r="AC47" s="134">
        <f t="shared" si="5"/>
        <v>7</v>
      </c>
      <c r="AD47" s="132">
        <f t="shared" si="20"/>
        <v>8.5360000000000005E-2</v>
      </c>
      <c r="AE47" s="134">
        <f t="shared" si="6"/>
        <v>7</v>
      </c>
      <c r="AF47" s="135">
        <f t="shared" si="21"/>
        <v>5.9819999999999998E-2</v>
      </c>
    </row>
    <row r="48" spans="1:32" x14ac:dyDescent="0.4">
      <c r="A48" s="356"/>
      <c r="B48" s="151" t="s">
        <v>134</v>
      </c>
      <c r="C48" s="226">
        <v>5</v>
      </c>
      <c r="D48" s="139">
        <f t="shared" si="7"/>
        <v>0.5</v>
      </c>
      <c r="E48" s="140">
        <v>11</v>
      </c>
      <c r="F48" s="139">
        <f t="shared" si="8"/>
        <v>0.78571000000000002</v>
      </c>
      <c r="G48" s="141">
        <f t="shared" si="0"/>
        <v>16</v>
      </c>
      <c r="H48" s="142">
        <f t="shared" si="9"/>
        <v>0.66666000000000003</v>
      </c>
      <c r="I48" s="138">
        <v>5</v>
      </c>
      <c r="J48" s="139">
        <f t="shared" si="10"/>
        <v>0.625</v>
      </c>
      <c r="K48" s="140">
        <v>7</v>
      </c>
      <c r="L48" s="139">
        <f t="shared" si="11"/>
        <v>0.31818000000000002</v>
      </c>
      <c r="M48" s="141">
        <f t="shared" si="1"/>
        <v>12</v>
      </c>
      <c r="N48" s="142">
        <f t="shared" si="12"/>
        <v>0.4</v>
      </c>
      <c r="O48" s="138">
        <v>6</v>
      </c>
      <c r="P48" s="139">
        <f t="shared" si="13"/>
        <v>0.5</v>
      </c>
      <c r="Q48" s="140">
        <v>8</v>
      </c>
      <c r="R48" s="139">
        <f t="shared" si="14"/>
        <v>0.36363000000000001</v>
      </c>
      <c r="S48" s="141">
        <f t="shared" si="2"/>
        <v>14</v>
      </c>
      <c r="T48" s="142">
        <f t="shared" si="15"/>
        <v>0.41176000000000001</v>
      </c>
      <c r="U48" s="138">
        <v>4</v>
      </c>
      <c r="V48" s="139">
        <f t="shared" si="16"/>
        <v>0.8</v>
      </c>
      <c r="W48" s="140">
        <v>8</v>
      </c>
      <c r="X48" s="139">
        <f t="shared" si="17"/>
        <v>0.33333000000000002</v>
      </c>
      <c r="Y48" s="141">
        <f t="shared" si="3"/>
        <v>12</v>
      </c>
      <c r="Z48" s="142">
        <f t="shared" si="18"/>
        <v>0.41378999999999999</v>
      </c>
      <c r="AA48" s="143">
        <f t="shared" si="4"/>
        <v>20</v>
      </c>
      <c r="AB48" s="139">
        <f t="shared" si="19"/>
        <v>0.57142000000000004</v>
      </c>
      <c r="AC48" s="141">
        <f t="shared" si="5"/>
        <v>34</v>
      </c>
      <c r="AD48" s="139">
        <f t="shared" si="20"/>
        <v>0.41463</v>
      </c>
      <c r="AE48" s="141">
        <f t="shared" si="6"/>
        <v>54</v>
      </c>
      <c r="AF48" s="142">
        <f t="shared" si="21"/>
        <v>0.46153</v>
      </c>
    </row>
    <row r="49" spans="1:32" ht="56.25" x14ac:dyDescent="0.4">
      <c r="A49" s="356"/>
      <c r="B49" s="156" t="s">
        <v>135</v>
      </c>
      <c r="C49" s="226">
        <v>5</v>
      </c>
      <c r="D49" s="139">
        <f t="shared" si="7"/>
        <v>0.5</v>
      </c>
      <c r="E49" s="140">
        <v>9</v>
      </c>
      <c r="F49" s="139">
        <f t="shared" si="8"/>
        <v>0.64285000000000003</v>
      </c>
      <c r="G49" s="141">
        <f t="shared" si="0"/>
        <v>14</v>
      </c>
      <c r="H49" s="142">
        <f t="shared" si="9"/>
        <v>0.58333000000000002</v>
      </c>
      <c r="I49" s="138">
        <v>5</v>
      </c>
      <c r="J49" s="139">
        <f t="shared" si="10"/>
        <v>0.625</v>
      </c>
      <c r="K49" s="140">
        <v>6</v>
      </c>
      <c r="L49" s="139">
        <f t="shared" si="11"/>
        <v>0.27272000000000002</v>
      </c>
      <c r="M49" s="141">
        <f t="shared" si="1"/>
        <v>11</v>
      </c>
      <c r="N49" s="142">
        <f t="shared" si="12"/>
        <v>0.36665999999999999</v>
      </c>
      <c r="O49" s="138">
        <v>3</v>
      </c>
      <c r="P49" s="139">
        <f t="shared" si="13"/>
        <v>0.25</v>
      </c>
      <c r="Q49" s="140">
        <v>6</v>
      </c>
      <c r="R49" s="139">
        <f t="shared" si="14"/>
        <v>0.27272000000000002</v>
      </c>
      <c r="S49" s="141">
        <f t="shared" si="2"/>
        <v>9</v>
      </c>
      <c r="T49" s="142">
        <f t="shared" si="15"/>
        <v>0.26469999999999999</v>
      </c>
      <c r="U49" s="138">
        <v>3</v>
      </c>
      <c r="V49" s="139">
        <f t="shared" si="16"/>
        <v>0.6</v>
      </c>
      <c r="W49" s="140">
        <v>5</v>
      </c>
      <c r="X49" s="139">
        <f t="shared" si="17"/>
        <v>0.20832999999999999</v>
      </c>
      <c r="Y49" s="141">
        <f t="shared" si="3"/>
        <v>8</v>
      </c>
      <c r="Z49" s="142">
        <f t="shared" si="18"/>
        <v>0.27585999999999999</v>
      </c>
      <c r="AA49" s="143">
        <f t="shared" si="4"/>
        <v>16</v>
      </c>
      <c r="AB49" s="139">
        <f t="shared" si="19"/>
        <v>0.45713999999999999</v>
      </c>
      <c r="AC49" s="141">
        <f t="shared" si="5"/>
        <v>26</v>
      </c>
      <c r="AD49" s="139">
        <f t="shared" si="20"/>
        <v>0.31707000000000002</v>
      </c>
      <c r="AE49" s="141">
        <f t="shared" si="6"/>
        <v>42</v>
      </c>
      <c r="AF49" s="142">
        <f t="shared" si="21"/>
        <v>0.35897000000000001</v>
      </c>
    </row>
    <row r="50" spans="1:32" x14ac:dyDescent="0.4">
      <c r="A50" s="356"/>
      <c r="B50" s="154" t="s">
        <v>136</v>
      </c>
      <c r="C50" s="226">
        <v>2</v>
      </c>
      <c r="D50" s="139">
        <f t="shared" si="7"/>
        <v>0.2</v>
      </c>
      <c r="E50" s="140">
        <v>1</v>
      </c>
      <c r="F50" s="139">
        <f t="shared" si="8"/>
        <v>7.1419999999999997E-2</v>
      </c>
      <c r="G50" s="141">
        <f t="shared" si="0"/>
        <v>3</v>
      </c>
      <c r="H50" s="142">
        <f t="shared" si="9"/>
        <v>0.125</v>
      </c>
      <c r="I50" s="138">
        <v>0</v>
      </c>
      <c r="J50" s="139">
        <f t="shared" si="10"/>
        <v>0</v>
      </c>
      <c r="K50" s="140">
        <v>0</v>
      </c>
      <c r="L50" s="139">
        <f t="shared" si="11"/>
        <v>0</v>
      </c>
      <c r="M50" s="141">
        <f t="shared" si="1"/>
        <v>0</v>
      </c>
      <c r="N50" s="142">
        <f t="shared" si="12"/>
        <v>0</v>
      </c>
      <c r="O50" s="138">
        <v>2</v>
      </c>
      <c r="P50" s="139">
        <f t="shared" si="13"/>
        <v>0.16666</v>
      </c>
      <c r="Q50" s="140">
        <v>0</v>
      </c>
      <c r="R50" s="139">
        <f t="shared" si="14"/>
        <v>0</v>
      </c>
      <c r="S50" s="141">
        <f t="shared" si="2"/>
        <v>2</v>
      </c>
      <c r="T50" s="142">
        <f t="shared" si="15"/>
        <v>5.8819999999999997E-2</v>
      </c>
      <c r="U50" s="138">
        <v>0</v>
      </c>
      <c r="V50" s="139">
        <f t="shared" si="16"/>
        <v>0</v>
      </c>
      <c r="W50" s="140">
        <v>1</v>
      </c>
      <c r="X50" s="139">
        <f t="shared" si="17"/>
        <v>4.1660000000000003E-2</v>
      </c>
      <c r="Y50" s="141">
        <f t="shared" si="3"/>
        <v>1</v>
      </c>
      <c r="Z50" s="142">
        <f t="shared" si="18"/>
        <v>3.4479999999999997E-2</v>
      </c>
      <c r="AA50" s="143">
        <f t="shared" si="4"/>
        <v>4</v>
      </c>
      <c r="AB50" s="139">
        <f t="shared" si="19"/>
        <v>0.11428000000000001</v>
      </c>
      <c r="AC50" s="141">
        <f t="shared" si="5"/>
        <v>2</v>
      </c>
      <c r="AD50" s="139">
        <f t="shared" si="20"/>
        <v>2.4389999999999998E-2</v>
      </c>
      <c r="AE50" s="141">
        <f t="shared" si="6"/>
        <v>6</v>
      </c>
      <c r="AF50" s="142">
        <f t="shared" si="21"/>
        <v>5.1279999999999999E-2</v>
      </c>
    </row>
    <row r="51" spans="1:32" ht="56.25" x14ac:dyDescent="0.4">
      <c r="A51" s="356"/>
      <c r="B51" s="156" t="s">
        <v>137</v>
      </c>
      <c r="C51" s="226">
        <v>3</v>
      </c>
      <c r="D51" s="139">
        <f t="shared" si="7"/>
        <v>0.3</v>
      </c>
      <c r="E51" s="140">
        <v>3</v>
      </c>
      <c r="F51" s="139">
        <f t="shared" si="8"/>
        <v>0.21428</v>
      </c>
      <c r="G51" s="141">
        <f t="shared" si="0"/>
        <v>6</v>
      </c>
      <c r="H51" s="142">
        <f t="shared" si="9"/>
        <v>0.25</v>
      </c>
      <c r="I51" s="138">
        <v>0</v>
      </c>
      <c r="J51" s="139">
        <f t="shared" si="10"/>
        <v>0</v>
      </c>
      <c r="K51" s="140">
        <v>4</v>
      </c>
      <c r="L51" s="139">
        <f t="shared" si="11"/>
        <v>0.18181</v>
      </c>
      <c r="M51" s="141">
        <f t="shared" si="1"/>
        <v>4</v>
      </c>
      <c r="N51" s="142">
        <f t="shared" si="12"/>
        <v>0.13333</v>
      </c>
      <c r="O51" s="138">
        <v>4</v>
      </c>
      <c r="P51" s="139">
        <f t="shared" si="13"/>
        <v>0.33333000000000002</v>
      </c>
      <c r="Q51" s="140">
        <v>2</v>
      </c>
      <c r="R51" s="139">
        <f t="shared" si="14"/>
        <v>9.0899999999999995E-2</v>
      </c>
      <c r="S51" s="141">
        <f t="shared" si="2"/>
        <v>6</v>
      </c>
      <c r="T51" s="142">
        <f t="shared" si="15"/>
        <v>0.17646999999999999</v>
      </c>
      <c r="U51" s="138">
        <v>1</v>
      </c>
      <c r="V51" s="139">
        <f t="shared" si="16"/>
        <v>0.2</v>
      </c>
      <c r="W51" s="140">
        <v>3</v>
      </c>
      <c r="X51" s="139">
        <f t="shared" si="17"/>
        <v>0.125</v>
      </c>
      <c r="Y51" s="141">
        <f t="shared" si="3"/>
        <v>4</v>
      </c>
      <c r="Z51" s="142">
        <f t="shared" si="18"/>
        <v>0.13793</v>
      </c>
      <c r="AA51" s="143">
        <f t="shared" si="4"/>
        <v>8</v>
      </c>
      <c r="AB51" s="139">
        <f t="shared" si="19"/>
        <v>0.22857</v>
      </c>
      <c r="AC51" s="141">
        <f t="shared" si="5"/>
        <v>12</v>
      </c>
      <c r="AD51" s="139">
        <f t="shared" si="20"/>
        <v>0.14634</v>
      </c>
      <c r="AE51" s="141">
        <f t="shared" si="6"/>
        <v>20</v>
      </c>
      <c r="AF51" s="142">
        <f t="shared" si="21"/>
        <v>0.17094000000000001</v>
      </c>
    </row>
    <row r="52" spans="1:32" ht="47.25" x14ac:dyDescent="0.4">
      <c r="A52" s="356"/>
      <c r="B52" s="157" t="s">
        <v>138</v>
      </c>
      <c r="C52" s="226">
        <v>0</v>
      </c>
      <c r="D52" s="139">
        <f t="shared" si="7"/>
        <v>0</v>
      </c>
      <c r="E52" s="140">
        <v>1</v>
      </c>
      <c r="F52" s="139">
        <f t="shared" si="8"/>
        <v>7.1419999999999997E-2</v>
      </c>
      <c r="G52" s="141">
        <f t="shared" si="0"/>
        <v>1</v>
      </c>
      <c r="H52" s="142">
        <f t="shared" si="9"/>
        <v>4.1660000000000003E-2</v>
      </c>
      <c r="I52" s="138">
        <v>0</v>
      </c>
      <c r="J52" s="139">
        <f t="shared" si="10"/>
        <v>0</v>
      </c>
      <c r="K52" s="140">
        <v>0</v>
      </c>
      <c r="L52" s="139">
        <f t="shared" si="11"/>
        <v>0</v>
      </c>
      <c r="M52" s="141">
        <f t="shared" si="1"/>
        <v>0</v>
      </c>
      <c r="N52" s="142">
        <f t="shared" si="12"/>
        <v>0</v>
      </c>
      <c r="O52" s="138">
        <v>0</v>
      </c>
      <c r="P52" s="139">
        <f t="shared" si="13"/>
        <v>0</v>
      </c>
      <c r="Q52" s="140">
        <v>0</v>
      </c>
      <c r="R52" s="139">
        <f t="shared" si="14"/>
        <v>0</v>
      </c>
      <c r="S52" s="141">
        <f t="shared" si="2"/>
        <v>0</v>
      </c>
      <c r="T52" s="142">
        <f t="shared" si="15"/>
        <v>0</v>
      </c>
      <c r="U52" s="138">
        <v>0</v>
      </c>
      <c r="V52" s="139">
        <f t="shared" si="16"/>
        <v>0</v>
      </c>
      <c r="W52" s="140">
        <v>0</v>
      </c>
      <c r="X52" s="139">
        <f t="shared" si="17"/>
        <v>0</v>
      </c>
      <c r="Y52" s="141">
        <f t="shared" si="3"/>
        <v>0</v>
      </c>
      <c r="Z52" s="142">
        <f t="shared" si="18"/>
        <v>0</v>
      </c>
      <c r="AA52" s="143">
        <f t="shared" si="4"/>
        <v>0</v>
      </c>
      <c r="AB52" s="139">
        <f t="shared" si="19"/>
        <v>0</v>
      </c>
      <c r="AC52" s="141">
        <f t="shared" si="5"/>
        <v>1</v>
      </c>
      <c r="AD52" s="139">
        <f t="shared" si="20"/>
        <v>1.2189999999999999E-2</v>
      </c>
      <c r="AE52" s="141">
        <f t="shared" si="6"/>
        <v>1</v>
      </c>
      <c r="AF52" s="142">
        <f t="shared" si="21"/>
        <v>8.5400000000000007E-3</v>
      </c>
    </row>
    <row r="53" spans="1:32" x14ac:dyDescent="0.4">
      <c r="A53" s="356"/>
      <c r="B53" s="151" t="s">
        <v>139</v>
      </c>
      <c r="C53" s="226">
        <v>5</v>
      </c>
      <c r="D53" s="139">
        <f t="shared" si="7"/>
        <v>0.5</v>
      </c>
      <c r="E53" s="140">
        <v>2</v>
      </c>
      <c r="F53" s="139">
        <f t="shared" si="8"/>
        <v>0.14285</v>
      </c>
      <c r="G53" s="141">
        <f t="shared" si="0"/>
        <v>7</v>
      </c>
      <c r="H53" s="142">
        <f t="shared" si="9"/>
        <v>0.29165999999999997</v>
      </c>
      <c r="I53" s="138">
        <v>3</v>
      </c>
      <c r="J53" s="139">
        <f t="shared" si="10"/>
        <v>0.375</v>
      </c>
      <c r="K53" s="140">
        <v>10</v>
      </c>
      <c r="L53" s="139">
        <f t="shared" si="11"/>
        <v>0.45454</v>
      </c>
      <c r="M53" s="141">
        <f t="shared" si="1"/>
        <v>13</v>
      </c>
      <c r="N53" s="142">
        <f t="shared" si="12"/>
        <v>0.43332999999999999</v>
      </c>
      <c r="O53" s="138">
        <v>6</v>
      </c>
      <c r="P53" s="139">
        <f t="shared" si="13"/>
        <v>0.5</v>
      </c>
      <c r="Q53" s="140">
        <v>13</v>
      </c>
      <c r="R53" s="139">
        <f t="shared" si="14"/>
        <v>0.59089999999999998</v>
      </c>
      <c r="S53" s="141">
        <f t="shared" si="2"/>
        <v>19</v>
      </c>
      <c r="T53" s="142">
        <f t="shared" si="15"/>
        <v>0.55881999999999998</v>
      </c>
      <c r="U53" s="138">
        <v>1</v>
      </c>
      <c r="V53" s="139">
        <f t="shared" si="16"/>
        <v>0.2</v>
      </c>
      <c r="W53" s="140">
        <v>16</v>
      </c>
      <c r="X53" s="139">
        <f t="shared" si="17"/>
        <v>0.66666000000000003</v>
      </c>
      <c r="Y53" s="141">
        <f t="shared" si="3"/>
        <v>17</v>
      </c>
      <c r="Z53" s="142">
        <f t="shared" si="18"/>
        <v>0.58620000000000005</v>
      </c>
      <c r="AA53" s="143">
        <f t="shared" si="4"/>
        <v>15</v>
      </c>
      <c r="AB53" s="139">
        <f t="shared" si="19"/>
        <v>0.42857000000000001</v>
      </c>
      <c r="AC53" s="141">
        <f t="shared" si="5"/>
        <v>41</v>
      </c>
      <c r="AD53" s="139">
        <f t="shared" si="20"/>
        <v>0.5</v>
      </c>
      <c r="AE53" s="141">
        <f t="shared" si="6"/>
        <v>56</v>
      </c>
      <c r="AF53" s="142">
        <f t="shared" si="21"/>
        <v>0.47863</v>
      </c>
    </row>
    <row r="54" spans="1:32" x14ac:dyDescent="0.4">
      <c r="A54" s="356"/>
      <c r="B54" s="154" t="s">
        <v>140</v>
      </c>
      <c r="C54" s="226">
        <v>3</v>
      </c>
      <c r="D54" s="139">
        <f t="shared" si="7"/>
        <v>0.3</v>
      </c>
      <c r="E54" s="140">
        <v>2</v>
      </c>
      <c r="F54" s="139">
        <f t="shared" si="8"/>
        <v>0.14285</v>
      </c>
      <c r="G54" s="141">
        <f t="shared" si="0"/>
        <v>5</v>
      </c>
      <c r="H54" s="142">
        <f t="shared" si="9"/>
        <v>0.20832999999999999</v>
      </c>
      <c r="I54" s="138">
        <v>2</v>
      </c>
      <c r="J54" s="139">
        <f t="shared" si="10"/>
        <v>0.25</v>
      </c>
      <c r="K54" s="140">
        <v>6</v>
      </c>
      <c r="L54" s="139">
        <f t="shared" si="11"/>
        <v>0.27272000000000002</v>
      </c>
      <c r="M54" s="141">
        <f t="shared" si="1"/>
        <v>8</v>
      </c>
      <c r="N54" s="142">
        <f t="shared" si="12"/>
        <v>0.26666000000000001</v>
      </c>
      <c r="O54" s="138">
        <v>5</v>
      </c>
      <c r="P54" s="139">
        <f t="shared" si="13"/>
        <v>0.41665999999999997</v>
      </c>
      <c r="Q54" s="140">
        <v>8</v>
      </c>
      <c r="R54" s="139">
        <f t="shared" si="14"/>
        <v>0.36363000000000001</v>
      </c>
      <c r="S54" s="141">
        <f t="shared" si="2"/>
        <v>13</v>
      </c>
      <c r="T54" s="142">
        <f t="shared" si="15"/>
        <v>0.38235000000000002</v>
      </c>
      <c r="U54" s="138">
        <v>0</v>
      </c>
      <c r="V54" s="139">
        <f t="shared" si="16"/>
        <v>0</v>
      </c>
      <c r="W54" s="140">
        <v>9</v>
      </c>
      <c r="X54" s="139">
        <f t="shared" si="17"/>
        <v>0.375</v>
      </c>
      <c r="Y54" s="141">
        <f t="shared" si="3"/>
        <v>9</v>
      </c>
      <c r="Z54" s="142">
        <f t="shared" si="18"/>
        <v>0.31034</v>
      </c>
      <c r="AA54" s="143">
        <f t="shared" si="4"/>
        <v>10</v>
      </c>
      <c r="AB54" s="139">
        <f t="shared" si="19"/>
        <v>0.28571000000000002</v>
      </c>
      <c r="AC54" s="141">
        <f t="shared" si="5"/>
        <v>25</v>
      </c>
      <c r="AD54" s="139">
        <f t="shared" si="20"/>
        <v>0.30486999999999997</v>
      </c>
      <c r="AE54" s="141">
        <f t="shared" si="6"/>
        <v>35</v>
      </c>
      <c r="AF54" s="142">
        <f t="shared" si="21"/>
        <v>0.29914000000000002</v>
      </c>
    </row>
    <row r="55" spans="1:32" x14ac:dyDescent="0.4">
      <c r="A55" s="356"/>
      <c r="B55" s="154" t="s">
        <v>141</v>
      </c>
      <c r="C55" s="226">
        <v>2</v>
      </c>
      <c r="D55" s="139">
        <f t="shared" si="7"/>
        <v>0.2</v>
      </c>
      <c r="E55" s="140">
        <v>0</v>
      </c>
      <c r="F55" s="139">
        <f t="shared" si="8"/>
        <v>0</v>
      </c>
      <c r="G55" s="141">
        <f t="shared" si="0"/>
        <v>2</v>
      </c>
      <c r="H55" s="142">
        <f t="shared" si="9"/>
        <v>8.3330000000000001E-2</v>
      </c>
      <c r="I55" s="138">
        <v>2</v>
      </c>
      <c r="J55" s="139">
        <f t="shared" si="10"/>
        <v>0.25</v>
      </c>
      <c r="K55" s="140">
        <v>3</v>
      </c>
      <c r="L55" s="139">
        <f t="shared" si="11"/>
        <v>0.13636000000000001</v>
      </c>
      <c r="M55" s="141">
        <f t="shared" si="1"/>
        <v>5</v>
      </c>
      <c r="N55" s="142">
        <f t="shared" si="12"/>
        <v>0.16666</v>
      </c>
      <c r="O55" s="138">
        <v>1</v>
      </c>
      <c r="P55" s="139">
        <f t="shared" si="13"/>
        <v>8.3330000000000001E-2</v>
      </c>
      <c r="Q55" s="140">
        <v>5</v>
      </c>
      <c r="R55" s="139">
        <f t="shared" si="14"/>
        <v>0.22727</v>
      </c>
      <c r="S55" s="141">
        <f t="shared" si="2"/>
        <v>6</v>
      </c>
      <c r="T55" s="142">
        <f t="shared" si="15"/>
        <v>0.17646999999999999</v>
      </c>
      <c r="U55" s="138">
        <v>1</v>
      </c>
      <c r="V55" s="139">
        <f t="shared" si="16"/>
        <v>0.2</v>
      </c>
      <c r="W55" s="140">
        <v>4</v>
      </c>
      <c r="X55" s="139">
        <f t="shared" si="17"/>
        <v>0.16666</v>
      </c>
      <c r="Y55" s="141">
        <f t="shared" si="3"/>
        <v>5</v>
      </c>
      <c r="Z55" s="142">
        <f t="shared" si="18"/>
        <v>0.17241000000000001</v>
      </c>
      <c r="AA55" s="143">
        <f t="shared" si="4"/>
        <v>6</v>
      </c>
      <c r="AB55" s="139">
        <f t="shared" si="19"/>
        <v>0.17141999999999999</v>
      </c>
      <c r="AC55" s="141">
        <f t="shared" si="5"/>
        <v>12</v>
      </c>
      <c r="AD55" s="139">
        <f t="shared" si="20"/>
        <v>0.14634</v>
      </c>
      <c r="AE55" s="141">
        <f t="shared" si="6"/>
        <v>18</v>
      </c>
      <c r="AF55" s="142">
        <f t="shared" si="21"/>
        <v>0.15384</v>
      </c>
    </row>
    <row r="56" spans="1:32" x14ac:dyDescent="0.4">
      <c r="A56" s="356"/>
      <c r="B56" s="151" t="s">
        <v>142</v>
      </c>
      <c r="C56" s="226">
        <v>2</v>
      </c>
      <c r="D56" s="139">
        <f t="shared" si="7"/>
        <v>0.2</v>
      </c>
      <c r="E56" s="140">
        <v>1</v>
      </c>
      <c r="F56" s="139">
        <f t="shared" si="8"/>
        <v>7.1419999999999997E-2</v>
      </c>
      <c r="G56" s="141">
        <f t="shared" si="0"/>
        <v>3</v>
      </c>
      <c r="H56" s="142">
        <f t="shared" si="9"/>
        <v>0.125</v>
      </c>
      <c r="I56" s="138">
        <v>0</v>
      </c>
      <c r="J56" s="139">
        <f t="shared" si="10"/>
        <v>0</v>
      </c>
      <c r="K56" s="140">
        <v>3</v>
      </c>
      <c r="L56" s="139">
        <f t="shared" si="11"/>
        <v>0.13636000000000001</v>
      </c>
      <c r="M56" s="141">
        <f t="shared" si="1"/>
        <v>3</v>
      </c>
      <c r="N56" s="142">
        <f t="shared" si="12"/>
        <v>0.1</v>
      </c>
      <c r="O56" s="138">
        <v>3</v>
      </c>
      <c r="P56" s="139">
        <f t="shared" si="13"/>
        <v>0.25</v>
      </c>
      <c r="Q56" s="140">
        <v>1</v>
      </c>
      <c r="R56" s="139">
        <f t="shared" si="14"/>
        <v>4.5449999999999997E-2</v>
      </c>
      <c r="S56" s="141">
        <f t="shared" si="2"/>
        <v>4</v>
      </c>
      <c r="T56" s="142">
        <f t="shared" si="15"/>
        <v>0.11763999999999999</v>
      </c>
      <c r="U56" s="138">
        <v>0</v>
      </c>
      <c r="V56" s="139">
        <f t="shared" si="16"/>
        <v>0</v>
      </c>
      <c r="W56" s="140">
        <v>2</v>
      </c>
      <c r="X56" s="139">
        <f t="shared" si="17"/>
        <v>8.3330000000000001E-2</v>
      </c>
      <c r="Y56" s="141">
        <f t="shared" si="3"/>
        <v>2</v>
      </c>
      <c r="Z56" s="142">
        <f t="shared" si="18"/>
        <v>6.8959999999999994E-2</v>
      </c>
      <c r="AA56" s="143">
        <f t="shared" si="4"/>
        <v>5</v>
      </c>
      <c r="AB56" s="139">
        <f t="shared" si="19"/>
        <v>0.14285</v>
      </c>
      <c r="AC56" s="141">
        <f t="shared" si="5"/>
        <v>7</v>
      </c>
      <c r="AD56" s="139">
        <f t="shared" si="20"/>
        <v>8.5360000000000005E-2</v>
      </c>
      <c r="AE56" s="141">
        <f t="shared" si="6"/>
        <v>12</v>
      </c>
      <c r="AF56" s="142">
        <f t="shared" si="21"/>
        <v>0.10256</v>
      </c>
    </row>
    <row r="57" spans="1:32" x14ac:dyDescent="0.4">
      <c r="A57" s="356"/>
      <c r="B57" s="151" t="s">
        <v>143</v>
      </c>
      <c r="C57" s="226">
        <v>1</v>
      </c>
      <c r="D57" s="139">
        <f t="shared" si="7"/>
        <v>0.1</v>
      </c>
      <c r="E57" s="140">
        <v>0</v>
      </c>
      <c r="F57" s="139">
        <f t="shared" si="8"/>
        <v>0</v>
      </c>
      <c r="G57" s="141">
        <f t="shared" si="0"/>
        <v>1</v>
      </c>
      <c r="H57" s="142">
        <f t="shared" si="9"/>
        <v>4.1660000000000003E-2</v>
      </c>
      <c r="I57" s="138">
        <v>1</v>
      </c>
      <c r="J57" s="139">
        <f t="shared" si="10"/>
        <v>0.125</v>
      </c>
      <c r="K57" s="140">
        <v>0</v>
      </c>
      <c r="L57" s="139">
        <f t="shared" si="11"/>
        <v>0</v>
      </c>
      <c r="M57" s="141">
        <f t="shared" si="1"/>
        <v>1</v>
      </c>
      <c r="N57" s="142">
        <f t="shared" si="12"/>
        <v>3.3329999999999999E-2</v>
      </c>
      <c r="O57" s="138">
        <v>1</v>
      </c>
      <c r="P57" s="139">
        <f t="shared" si="13"/>
        <v>8.3330000000000001E-2</v>
      </c>
      <c r="Q57" s="140">
        <v>0</v>
      </c>
      <c r="R57" s="139">
        <f t="shared" si="14"/>
        <v>0</v>
      </c>
      <c r="S57" s="141">
        <f t="shared" si="2"/>
        <v>1</v>
      </c>
      <c r="T57" s="142">
        <f t="shared" si="15"/>
        <v>2.9409999999999999E-2</v>
      </c>
      <c r="U57" s="138">
        <v>0</v>
      </c>
      <c r="V57" s="139">
        <f t="shared" si="16"/>
        <v>0</v>
      </c>
      <c r="W57" s="140">
        <v>3</v>
      </c>
      <c r="X57" s="139">
        <f t="shared" si="17"/>
        <v>0.125</v>
      </c>
      <c r="Y57" s="141">
        <f t="shared" si="3"/>
        <v>3</v>
      </c>
      <c r="Z57" s="142">
        <f t="shared" si="18"/>
        <v>0.10344</v>
      </c>
      <c r="AA57" s="143">
        <f t="shared" si="4"/>
        <v>3</v>
      </c>
      <c r="AB57" s="139">
        <f t="shared" si="19"/>
        <v>8.5709999999999995E-2</v>
      </c>
      <c r="AC57" s="141">
        <f t="shared" si="5"/>
        <v>3</v>
      </c>
      <c r="AD57" s="139">
        <f t="shared" si="20"/>
        <v>3.6580000000000001E-2</v>
      </c>
      <c r="AE57" s="141">
        <f t="shared" si="6"/>
        <v>6</v>
      </c>
      <c r="AF57" s="142">
        <f t="shared" si="21"/>
        <v>5.1279999999999999E-2</v>
      </c>
    </row>
    <row r="58" spans="1:32" ht="49.5" x14ac:dyDescent="0.4">
      <c r="A58" s="356"/>
      <c r="B58" s="158" t="s">
        <v>144</v>
      </c>
      <c r="C58" s="226">
        <v>0</v>
      </c>
      <c r="D58" s="139">
        <f t="shared" si="7"/>
        <v>0</v>
      </c>
      <c r="E58" s="140">
        <v>0</v>
      </c>
      <c r="F58" s="139">
        <f t="shared" si="8"/>
        <v>0</v>
      </c>
      <c r="G58" s="141">
        <f t="shared" si="0"/>
        <v>0</v>
      </c>
      <c r="H58" s="142">
        <f t="shared" si="9"/>
        <v>0</v>
      </c>
      <c r="I58" s="138">
        <v>0</v>
      </c>
      <c r="J58" s="139">
        <f t="shared" si="10"/>
        <v>0</v>
      </c>
      <c r="K58" s="140">
        <v>1</v>
      </c>
      <c r="L58" s="139">
        <f t="shared" si="11"/>
        <v>4.5449999999999997E-2</v>
      </c>
      <c r="M58" s="141">
        <f t="shared" si="1"/>
        <v>1</v>
      </c>
      <c r="N58" s="142">
        <f t="shared" si="12"/>
        <v>3.3329999999999999E-2</v>
      </c>
      <c r="O58" s="138">
        <v>0</v>
      </c>
      <c r="P58" s="139">
        <f t="shared" si="13"/>
        <v>0</v>
      </c>
      <c r="Q58" s="140">
        <v>0</v>
      </c>
      <c r="R58" s="139">
        <f t="shared" si="14"/>
        <v>0</v>
      </c>
      <c r="S58" s="141">
        <f t="shared" si="2"/>
        <v>0</v>
      </c>
      <c r="T58" s="142">
        <f t="shared" si="15"/>
        <v>0</v>
      </c>
      <c r="U58" s="138">
        <v>0</v>
      </c>
      <c r="V58" s="139">
        <f t="shared" si="16"/>
        <v>0</v>
      </c>
      <c r="W58" s="140">
        <v>0</v>
      </c>
      <c r="X58" s="139">
        <f t="shared" si="17"/>
        <v>0</v>
      </c>
      <c r="Y58" s="141">
        <f t="shared" si="3"/>
        <v>0</v>
      </c>
      <c r="Z58" s="142">
        <f t="shared" si="18"/>
        <v>0</v>
      </c>
      <c r="AA58" s="143">
        <f t="shared" si="4"/>
        <v>0</v>
      </c>
      <c r="AB58" s="139">
        <f t="shared" si="19"/>
        <v>0</v>
      </c>
      <c r="AC58" s="141">
        <f t="shared" si="5"/>
        <v>1</v>
      </c>
      <c r="AD58" s="139">
        <f t="shared" si="20"/>
        <v>1.2189999999999999E-2</v>
      </c>
      <c r="AE58" s="141">
        <f t="shared" si="6"/>
        <v>1</v>
      </c>
      <c r="AF58" s="142">
        <f t="shared" si="21"/>
        <v>8.5400000000000007E-3</v>
      </c>
    </row>
    <row r="59" spans="1:32" ht="19.5" thickBot="1" x14ac:dyDescent="0.45">
      <c r="A59" s="357"/>
      <c r="B59" s="159" t="s">
        <v>145</v>
      </c>
      <c r="C59" s="227">
        <v>0</v>
      </c>
      <c r="D59" s="161">
        <f t="shared" si="7"/>
        <v>0</v>
      </c>
      <c r="E59" s="162">
        <v>0</v>
      </c>
      <c r="F59" s="161">
        <f t="shared" si="8"/>
        <v>0</v>
      </c>
      <c r="G59" s="163">
        <f t="shared" si="0"/>
        <v>0</v>
      </c>
      <c r="H59" s="164">
        <f t="shared" si="9"/>
        <v>0</v>
      </c>
      <c r="I59" s="165">
        <v>0</v>
      </c>
      <c r="J59" s="161">
        <f t="shared" si="10"/>
        <v>0</v>
      </c>
      <c r="K59" s="162">
        <v>0</v>
      </c>
      <c r="L59" s="161">
        <f t="shared" si="11"/>
        <v>0</v>
      </c>
      <c r="M59" s="163">
        <f t="shared" si="1"/>
        <v>0</v>
      </c>
      <c r="N59" s="164">
        <f t="shared" si="12"/>
        <v>0</v>
      </c>
      <c r="O59" s="165">
        <v>0</v>
      </c>
      <c r="P59" s="161">
        <f t="shared" si="13"/>
        <v>0</v>
      </c>
      <c r="Q59" s="162">
        <v>0</v>
      </c>
      <c r="R59" s="161">
        <f t="shared" si="14"/>
        <v>0</v>
      </c>
      <c r="S59" s="163">
        <f t="shared" si="2"/>
        <v>0</v>
      </c>
      <c r="T59" s="164">
        <f t="shared" si="15"/>
        <v>0</v>
      </c>
      <c r="U59" s="165">
        <v>0</v>
      </c>
      <c r="V59" s="161">
        <f t="shared" si="16"/>
        <v>0</v>
      </c>
      <c r="W59" s="162">
        <v>1</v>
      </c>
      <c r="X59" s="161">
        <f t="shared" si="17"/>
        <v>4.1660000000000003E-2</v>
      </c>
      <c r="Y59" s="163">
        <f t="shared" si="3"/>
        <v>1</v>
      </c>
      <c r="Z59" s="164">
        <f t="shared" si="18"/>
        <v>3.4479999999999997E-2</v>
      </c>
      <c r="AA59" s="166">
        <f t="shared" si="4"/>
        <v>0</v>
      </c>
      <c r="AB59" s="161">
        <f t="shared" si="19"/>
        <v>0</v>
      </c>
      <c r="AC59" s="163">
        <f t="shared" si="5"/>
        <v>1</v>
      </c>
      <c r="AD59" s="161">
        <f t="shared" si="20"/>
        <v>1.2189999999999999E-2</v>
      </c>
      <c r="AE59" s="163">
        <f t="shared" si="6"/>
        <v>1</v>
      </c>
      <c r="AF59" s="164">
        <f t="shared" si="21"/>
        <v>8.5400000000000007E-3</v>
      </c>
    </row>
  </sheetData>
  <mergeCells count="72">
    <mergeCell ref="A47:A59"/>
    <mergeCell ref="K9:L9"/>
    <mergeCell ref="M9:N9"/>
    <mergeCell ref="A42:A46"/>
    <mergeCell ref="O9:P9"/>
    <mergeCell ref="A26:A28"/>
    <mergeCell ref="A29:A30"/>
    <mergeCell ref="A31:A36"/>
    <mergeCell ref="A37:A41"/>
    <mergeCell ref="A15:A18"/>
    <mergeCell ref="A19:A21"/>
    <mergeCell ref="A22:A23"/>
    <mergeCell ref="A24:A25"/>
    <mergeCell ref="A8:B10"/>
    <mergeCell ref="C8:H8"/>
    <mergeCell ref="A13:B13"/>
    <mergeCell ref="Y9:Z9"/>
    <mergeCell ref="A11:B11"/>
    <mergeCell ref="A12:B12"/>
    <mergeCell ref="Z1:AF5"/>
    <mergeCell ref="A3:B3"/>
    <mergeCell ref="A4:B4"/>
    <mergeCell ref="A5:B5"/>
    <mergeCell ref="A6:B6"/>
    <mergeCell ref="K5:L5"/>
    <mergeCell ref="C6:D6"/>
    <mergeCell ref="E6:F6"/>
    <mergeCell ref="G6:H6"/>
    <mergeCell ref="K3:L3"/>
    <mergeCell ref="C4:D4"/>
    <mergeCell ref="E4:F4"/>
    <mergeCell ref="A14:B14"/>
    <mergeCell ref="AA8:AF8"/>
    <mergeCell ref="C9:D9"/>
    <mergeCell ref="E9:F9"/>
    <mergeCell ref="G9:H9"/>
    <mergeCell ref="I9:J9"/>
    <mergeCell ref="S9:T9"/>
    <mergeCell ref="U9:V9"/>
    <mergeCell ref="AA9:AB9"/>
    <mergeCell ref="AC9:AD9"/>
    <mergeCell ref="AE9:AF9"/>
    <mergeCell ref="Q9:R9"/>
    <mergeCell ref="I8:N8"/>
    <mergeCell ref="O8:T8"/>
    <mergeCell ref="U8:Z8"/>
    <mergeCell ref="W9:X9"/>
    <mergeCell ref="G4:H4"/>
    <mergeCell ref="I4:J4"/>
    <mergeCell ref="K4:L4"/>
    <mergeCell ref="C3:D3"/>
    <mergeCell ref="E3:F3"/>
    <mergeCell ref="G3:H3"/>
    <mergeCell ref="I3:J3"/>
    <mergeCell ref="K1:L1"/>
    <mergeCell ref="A2:B2"/>
    <mergeCell ref="C2:D2"/>
    <mergeCell ref="E2:F2"/>
    <mergeCell ref="G2:H2"/>
    <mergeCell ref="I2:J2"/>
    <mergeCell ref="A1:B1"/>
    <mergeCell ref="C1:D1"/>
    <mergeCell ref="E1:F1"/>
    <mergeCell ref="G1:H1"/>
    <mergeCell ref="I1:J1"/>
    <mergeCell ref="K2:L2"/>
    <mergeCell ref="I6:J6"/>
    <mergeCell ref="K6:L6"/>
    <mergeCell ref="C5:D5"/>
    <mergeCell ref="E5:F5"/>
    <mergeCell ref="G5:H5"/>
    <mergeCell ref="I5:J5"/>
  </mergeCells>
  <phoneticPr fontId="1"/>
  <pageMargins left="0.70866141732283472" right="0.70866141732283472" top="0.74803149606299213" bottom="0.74803149606299213" header="0.31496062992125984" footer="0.31496062992125984"/>
  <pageSetup paperSize="9" scale="39" fitToHeight="0" orientation="landscape" cellComments="asDisplayed" r:id="rId1"/>
  <headerFooter>
    <oddHeader>&amp;R&amp;12集計表１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G59"/>
  <sheetViews>
    <sheetView view="pageBreakPreview" zoomScale="80" zoomScaleNormal="60" zoomScaleSheetLayoutView="80" workbookViewId="0">
      <selection activeCell="F22" sqref="F22"/>
    </sheetView>
  </sheetViews>
  <sheetFormatPr defaultRowHeight="18.75" x14ac:dyDescent="0.4"/>
  <cols>
    <col min="2" max="2" width="18.5" customWidth="1"/>
  </cols>
  <sheetData>
    <row r="1" spans="1:33" x14ac:dyDescent="0.4">
      <c r="A1" s="331" t="s">
        <v>68</v>
      </c>
      <c r="B1" s="301"/>
      <c r="C1" s="330" t="s">
        <v>69</v>
      </c>
      <c r="D1" s="301"/>
      <c r="E1" s="330" t="s">
        <v>65</v>
      </c>
      <c r="F1" s="301"/>
      <c r="G1" s="330" t="s">
        <v>66</v>
      </c>
      <c r="H1" s="301"/>
      <c r="I1" s="330" t="s">
        <v>67</v>
      </c>
      <c r="J1" s="301"/>
      <c r="K1" s="330" t="s">
        <v>4</v>
      </c>
      <c r="L1" s="302"/>
      <c r="M1" s="6"/>
      <c r="N1" s="7"/>
      <c r="O1" s="7"/>
      <c r="P1" s="7"/>
      <c r="Q1" s="7"/>
      <c r="R1" s="7"/>
      <c r="S1" s="7"/>
      <c r="T1" s="8"/>
      <c r="U1" s="9"/>
      <c r="V1" s="8"/>
      <c r="W1" s="9"/>
      <c r="X1" s="8"/>
      <c r="Y1" s="9"/>
      <c r="Z1" s="297" t="s">
        <v>148</v>
      </c>
      <c r="AA1" s="297"/>
      <c r="AB1" s="297"/>
      <c r="AC1" s="297"/>
      <c r="AD1" s="297"/>
      <c r="AE1" s="297"/>
      <c r="AF1" s="297"/>
    </row>
    <row r="2" spans="1:33" x14ac:dyDescent="0.4">
      <c r="A2" s="303" t="s">
        <v>60</v>
      </c>
      <c r="B2" s="304"/>
      <c r="C2" s="307">
        <v>28.4</v>
      </c>
      <c r="D2" s="307"/>
      <c r="E2" s="307">
        <v>27.44</v>
      </c>
      <c r="F2" s="307"/>
      <c r="G2" s="307">
        <v>26.93</v>
      </c>
      <c r="H2" s="307"/>
      <c r="I2" s="307">
        <v>24.63</v>
      </c>
      <c r="J2" s="307"/>
      <c r="K2" s="307">
        <v>26.91</v>
      </c>
      <c r="L2" s="328"/>
      <c r="M2" s="6"/>
      <c r="N2" s="10"/>
      <c r="O2" s="10"/>
      <c r="P2" s="10"/>
      <c r="Q2" s="10"/>
      <c r="R2" s="10"/>
      <c r="S2" s="10"/>
      <c r="T2" s="7"/>
      <c r="U2" s="10"/>
      <c r="V2" s="7"/>
      <c r="W2" s="10"/>
      <c r="X2" s="7"/>
      <c r="Y2" s="10"/>
      <c r="Z2" s="297"/>
      <c r="AA2" s="297"/>
      <c r="AB2" s="297"/>
      <c r="AC2" s="297"/>
      <c r="AD2" s="297"/>
      <c r="AE2" s="297"/>
      <c r="AF2" s="297"/>
    </row>
    <row r="3" spans="1:33" x14ac:dyDescent="0.4">
      <c r="A3" s="303" t="s">
        <v>61</v>
      </c>
      <c r="B3" s="304"/>
      <c r="C3" s="307">
        <v>17.93</v>
      </c>
      <c r="D3" s="307"/>
      <c r="E3" s="307">
        <v>14.91</v>
      </c>
      <c r="F3" s="307"/>
      <c r="G3" s="307">
        <v>12.79</v>
      </c>
      <c r="H3" s="307"/>
      <c r="I3" s="307">
        <v>11.71</v>
      </c>
      <c r="J3" s="307"/>
      <c r="K3" s="307">
        <v>14.56</v>
      </c>
      <c r="L3" s="328"/>
      <c r="M3" s="6"/>
      <c r="N3" s="10"/>
      <c r="O3" s="10"/>
      <c r="P3" s="10"/>
      <c r="Q3" s="10"/>
      <c r="R3" s="10"/>
      <c r="S3" s="10"/>
      <c r="T3" s="7"/>
      <c r="U3" s="10"/>
      <c r="V3" s="7"/>
      <c r="W3" s="10"/>
      <c r="X3" s="7"/>
      <c r="Y3" s="10"/>
      <c r="Z3" s="297"/>
      <c r="AA3" s="297"/>
      <c r="AB3" s="297"/>
      <c r="AC3" s="297"/>
      <c r="AD3" s="297"/>
      <c r="AE3" s="297"/>
      <c r="AF3" s="297"/>
    </row>
    <row r="4" spans="1:33" x14ac:dyDescent="0.4">
      <c r="A4" s="303" t="s">
        <v>62</v>
      </c>
      <c r="B4" s="304"/>
      <c r="C4" s="307">
        <v>9.42</v>
      </c>
      <c r="D4" s="307"/>
      <c r="E4" s="307">
        <v>12.06</v>
      </c>
      <c r="F4" s="307"/>
      <c r="G4" s="307">
        <v>13.58</v>
      </c>
      <c r="H4" s="307"/>
      <c r="I4" s="307">
        <v>12.32</v>
      </c>
      <c r="J4" s="307"/>
      <c r="K4" s="307">
        <v>11.68</v>
      </c>
      <c r="L4" s="328"/>
      <c r="M4" s="6"/>
      <c r="N4" s="10"/>
      <c r="O4" s="10"/>
      <c r="P4" s="10"/>
      <c r="Q4" s="10"/>
      <c r="R4" s="10"/>
      <c r="S4" s="10"/>
      <c r="T4" s="7"/>
      <c r="U4" s="10"/>
      <c r="V4" s="7"/>
      <c r="W4" s="10"/>
      <c r="X4" s="7"/>
      <c r="Y4" s="10"/>
      <c r="Z4" s="297"/>
      <c r="AA4" s="297"/>
      <c r="AB4" s="297"/>
      <c r="AC4" s="297"/>
      <c r="AD4" s="297"/>
      <c r="AE4" s="297"/>
      <c r="AF4" s="297"/>
    </row>
    <row r="5" spans="1:33" x14ac:dyDescent="0.4">
      <c r="A5" s="303" t="s">
        <v>63</v>
      </c>
      <c r="B5" s="304"/>
      <c r="C5" s="307">
        <v>0.89</v>
      </c>
      <c r="D5" s="307"/>
      <c r="E5" s="307">
        <v>0.72</v>
      </c>
      <c r="F5" s="307"/>
      <c r="G5" s="307">
        <v>0.76</v>
      </c>
      <c r="H5" s="307"/>
      <c r="I5" s="307">
        <v>0.71</v>
      </c>
      <c r="J5" s="307"/>
      <c r="K5" s="307">
        <v>0.77</v>
      </c>
      <c r="L5" s="328"/>
      <c r="M5" s="6"/>
      <c r="N5" s="10"/>
      <c r="O5" s="10"/>
      <c r="P5" s="10"/>
      <c r="Q5" s="10"/>
      <c r="R5" s="10"/>
      <c r="S5" s="10"/>
      <c r="T5" s="7"/>
      <c r="U5" s="10"/>
      <c r="V5" s="7"/>
      <c r="W5" s="10"/>
      <c r="X5" s="7"/>
      <c r="Y5" s="10"/>
      <c r="Z5" s="297"/>
      <c r="AA5" s="297"/>
      <c r="AB5" s="297"/>
      <c r="AC5" s="297"/>
      <c r="AD5" s="297"/>
      <c r="AE5" s="297"/>
      <c r="AF5" s="297"/>
    </row>
    <row r="6" spans="1:33" ht="19.5" thickBot="1" x14ac:dyDescent="0.45">
      <c r="A6" s="311" t="s">
        <v>64</v>
      </c>
      <c r="B6" s="312"/>
      <c r="C6" s="313">
        <v>0.02</v>
      </c>
      <c r="D6" s="313"/>
      <c r="E6" s="313">
        <v>0.09</v>
      </c>
      <c r="F6" s="313"/>
      <c r="G6" s="313">
        <v>0.13</v>
      </c>
      <c r="H6" s="313"/>
      <c r="I6" s="313">
        <v>0.35</v>
      </c>
      <c r="J6" s="313"/>
      <c r="K6" s="313">
        <v>0.15</v>
      </c>
      <c r="L6" s="332"/>
      <c r="M6" s="6"/>
      <c r="N6" s="9"/>
      <c r="O6" s="9"/>
      <c r="P6" s="10"/>
      <c r="Q6" s="10"/>
      <c r="R6" s="10"/>
      <c r="S6" s="10"/>
      <c r="T6" s="7"/>
      <c r="U6" s="10"/>
      <c r="V6" s="7"/>
      <c r="W6" s="10"/>
      <c r="X6" s="7"/>
      <c r="Y6" s="10"/>
      <c r="Z6" s="7"/>
      <c r="AA6" s="10"/>
      <c r="AB6" s="7"/>
      <c r="AC6" s="10"/>
      <c r="AD6" s="10"/>
      <c r="AE6" s="10"/>
      <c r="AF6" s="10"/>
    </row>
    <row r="7" spans="1:33" ht="19.5" thickBot="1" x14ac:dyDescent="0.45">
      <c r="A7" s="11"/>
      <c r="B7" s="7"/>
      <c r="C7" s="7"/>
      <c r="D7" s="7"/>
      <c r="E7" s="7"/>
      <c r="F7" s="7"/>
      <c r="G7" s="7"/>
      <c r="H7" s="7"/>
      <c r="I7" s="7"/>
      <c r="J7" s="7"/>
      <c r="K7" s="6"/>
      <c r="L7" s="6"/>
      <c r="M7" s="6"/>
      <c r="N7" s="7"/>
      <c r="O7" s="7"/>
      <c r="P7" s="7"/>
      <c r="Q7" s="7"/>
      <c r="R7" s="7"/>
      <c r="S7" s="7"/>
      <c r="T7" s="7"/>
      <c r="U7" s="7"/>
      <c r="V7" s="6"/>
      <c r="W7" s="6"/>
      <c r="X7" s="6"/>
      <c r="Y7" s="7"/>
      <c r="Z7" s="11"/>
      <c r="AA7" s="7"/>
      <c r="AB7" s="7"/>
      <c r="AC7" s="7"/>
      <c r="AD7" s="7"/>
      <c r="AE7" s="7"/>
      <c r="AF7" s="7"/>
    </row>
    <row r="8" spans="1:33" ht="19.5" thickBot="1" x14ac:dyDescent="0.45">
      <c r="A8" s="331"/>
      <c r="B8" s="335"/>
      <c r="C8" s="333" t="s">
        <v>56</v>
      </c>
      <c r="D8" s="315"/>
      <c r="E8" s="315"/>
      <c r="F8" s="315"/>
      <c r="G8" s="315"/>
      <c r="H8" s="316"/>
      <c r="I8" s="333" t="s">
        <v>57</v>
      </c>
      <c r="J8" s="315"/>
      <c r="K8" s="315"/>
      <c r="L8" s="315"/>
      <c r="M8" s="315"/>
      <c r="N8" s="316"/>
      <c r="O8" s="333" t="s">
        <v>58</v>
      </c>
      <c r="P8" s="315"/>
      <c r="Q8" s="315"/>
      <c r="R8" s="315"/>
      <c r="S8" s="315"/>
      <c r="T8" s="316"/>
      <c r="U8" s="333" t="s">
        <v>59</v>
      </c>
      <c r="V8" s="315"/>
      <c r="W8" s="315"/>
      <c r="X8" s="315"/>
      <c r="Y8" s="315"/>
      <c r="Z8" s="316"/>
      <c r="AA8" s="314" t="s">
        <v>4</v>
      </c>
      <c r="AB8" s="315"/>
      <c r="AC8" s="315"/>
      <c r="AD8" s="315"/>
      <c r="AE8" s="315"/>
      <c r="AF8" s="316"/>
    </row>
    <row r="9" spans="1:33" x14ac:dyDescent="0.4">
      <c r="A9" s="336"/>
      <c r="B9" s="337"/>
      <c r="C9" s="319" t="s">
        <v>0</v>
      </c>
      <c r="D9" s="317"/>
      <c r="E9" s="317" t="s">
        <v>3</v>
      </c>
      <c r="F9" s="317"/>
      <c r="G9" s="317" t="s">
        <v>4</v>
      </c>
      <c r="H9" s="318"/>
      <c r="I9" s="319" t="s">
        <v>0</v>
      </c>
      <c r="J9" s="317"/>
      <c r="K9" s="317" t="s">
        <v>3</v>
      </c>
      <c r="L9" s="317"/>
      <c r="M9" s="317" t="s">
        <v>4</v>
      </c>
      <c r="N9" s="318"/>
      <c r="O9" s="319" t="s">
        <v>0</v>
      </c>
      <c r="P9" s="317"/>
      <c r="Q9" s="317" t="s">
        <v>3</v>
      </c>
      <c r="R9" s="317"/>
      <c r="S9" s="317" t="s">
        <v>4</v>
      </c>
      <c r="T9" s="318"/>
      <c r="U9" s="319" t="s">
        <v>0</v>
      </c>
      <c r="V9" s="317"/>
      <c r="W9" s="317" t="s">
        <v>3</v>
      </c>
      <c r="X9" s="317"/>
      <c r="Y9" s="317" t="s">
        <v>4</v>
      </c>
      <c r="Z9" s="318"/>
      <c r="AA9" s="319" t="s">
        <v>0</v>
      </c>
      <c r="AB9" s="317"/>
      <c r="AC9" s="317" t="s">
        <v>3</v>
      </c>
      <c r="AD9" s="317"/>
      <c r="AE9" s="317" t="s">
        <v>4</v>
      </c>
      <c r="AF9" s="318"/>
    </row>
    <row r="10" spans="1:33" x14ac:dyDescent="0.4">
      <c r="A10" s="336"/>
      <c r="B10" s="337"/>
      <c r="C10" s="81" t="s">
        <v>1</v>
      </c>
      <c r="D10" s="40" t="s">
        <v>2</v>
      </c>
      <c r="E10" s="40" t="s">
        <v>1</v>
      </c>
      <c r="F10" s="40" t="s">
        <v>2</v>
      </c>
      <c r="G10" s="40" t="s">
        <v>1</v>
      </c>
      <c r="H10" s="82" t="s">
        <v>2</v>
      </c>
      <c r="I10" s="81" t="s">
        <v>1</v>
      </c>
      <c r="J10" s="40" t="s">
        <v>2</v>
      </c>
      <c r="K10" s="40" t="s">
        <v>1</v>
      </c>
      <c r="L10" s="40" t="s">
        <v>2</v>
      </c>
      <c r="M10" s="40" t="s">
        <v>1</v>
      </c>
      <c r="N10" s="82" t="s">
        <v>2</v>
      </c>
      <c r="O10" s="81" t="s">
        <v>1</v>
      </c>
      <c r="P10" s="40" t="s">
        <v>2</v>
      </c>
      <c r="Q10" s="40" t="s">
        <v>1</v>
      </c>
      <c r="R10" s="40" t="s">
        <v>2</v>
      </c>
      <c r="S10" s="40" t="s">
        <v>1</v>
      </c>
      <c r="T10" s="82" t="s">
        <v>2</v>
      </c>
      <c r="U10" s="81" t="s">
        <v>1</v>
      </c>
      <c r="V10" s="40" t="s">
        <v>2</v>
      </c>
      <c r="W10" s="40" t="s">
        <v>1</v>
      </c>
      <c r="X10" s="40" t="s">
        <v>2</v>
      </c>
      <c r="Y10" s="40" t="s">
        <v>1</v>
      </c>
      <c r="Z10" s="82" t="s">
        <v>2</v>
      </c>
      <c r="AA10" s="81" t="s">
        <v>1</v>
      </c>
      <c r="AB10" s="40" t="s">
        <v>2</v>
      </c>
      <c r="AC10" s="40" t="s">
        <v>1</v>
      </c>
      <c r="AD10" s="40" t="s">
        <v>2</v>
      </c>
      <c r="AE10" s="40" t="s">
        <v>1</v>
      </c>
      <c r="AF10" s="82" t="s">
        <v>2</v>
      </c>
    </row>
    <row r="11" spans="1:33" x14ac:dyDescent="0.4">
      <c r="A11" s="336" t="s">
        <v>186</v>
      </c>
      <c r="B11" s="337"/>
      <c r="C11" s="83">
        <v>562</v>
      </c>
      <c r="D11" s="30"/>
      <c r="E11" s="23">
        <v>532</v>
      </c>
      <c r="F11" s="30"/>
      <c r="G11" s="25">
        <f>C11+E11</f>
        <v>1094</v>
      </c>
      <c r="H11" s="84"/>
      <c r="I11" s="83">
        <v>673</v>
      </c>
      <c r="J11" s="30"/>
      <c r="K11" s="23">
        <v>633</v>
      </c>
      <c r="L11" s="30"/>
      <c r="M11" s="25">
        <f>I11+K11</f>
        <v>1306</v>
      </c>
      <c r="N11" s="84"/>
      <c r="O11" s="83">
        <v>278</v>
      </c>
      <c r="P11" s="30"/>
      <c r="Q11" s="23">
        <v>272</v>
      </c>
      <c r="R11" s="30"/>
      <c r="S11" s="25">
        <f>O11+Q11</f>
        <v>550</v>
      </c>
      <c r="T11" s="84"/>
      <c r="U11" s="83">
        <v>350</v>
      </c>
      <c r="V11" s="30"/>
      <c r="W11" s="23">
        <v>379</v>
      </c>
      <c r="X11" s="30"/>
      <c r="Y11" s="25">
        <f>U11+W11</f>
        <v>729</v>
      </c>
      <c r="Z11" s="84"/>
      <c r="AA11" s="85">
        <f>C11+I11+O11+U11</f>
        <v>1863</v>
      </c>
      <c r="AB11" s="30"/>
      <c r="AC11" s="25">
        <f>E11+K11+Q11+W11</f>
        <v>1816</v>
      </c>
      <c r="AD11" s="30"/>
      <c r="AE11" s="25">
        <f>AA11+AC11</f>
        <v>3679</v>
      </c>
      <c r="AF11" s="84"/>
      <c r="AG11" s="86"/>
    </row>
    <row r="12" spans="1:33" x14ac:dyDescent="0.4">
      <c r="A12" s="275" t="s">
        <v>187</v>
      </c>
      <c r="B12" s="276"/>
      <c r="C12" s="83">
        <v>55</v>
      </c>
      <c r="D12" s="31">
        <f>ROUNDDOWN(C12/C11,5)</f>
        <v>9.7860000000000003E-2</v>
      </c>
      <c r="E12" s="23">
        <v>112</v>
      </c>
      <c r="F12" s="31">
        <f>ROUNDDOWN(E12/E11,5)</f>
        <v>0.21052000000000001</v>
      </c>
      <c r="G12" s="25">
        <f>C12+E12</f>
        <v>167</v>
      </c>
      <c r="H12" s="87">
        <f>ROUNDDOWN(G12/G11,5)</f>
        <v>0.15265000000000001</v>
      </c>
      <c r="I12" s="83">
        <v>70</v>
      </c>
      <c r="J12" s="31">
        <f>ROUNDDOWN(I12/I11,5)</f>
        <v>0.10401000000000001</v>
      </c>
      <c r="K12" s="23">
        <v>133</v>
      </c>
      <c r="L12" s="31">
        <f>ROUNDDOWN(K12/K11,5)</f>
        <v>0.21010999999999999</v>
      </c>
      <c r="M12" s="25">
        <f t="shared" ref="M12:M59" si="0">I12+K12</f>
        <v>203</v>
      </c>
      <c r="N12" s="87">
        <f>ROUNDDOWN(M12/M11,5)</f>
        <v>0.15543000000000001</v>
      </c>
      <c r="O12" s="83">
        <v>40</v>
      </c>
      <c r="P12" s="31">
        <f>ROUNDDOWN(O12/O11,5)</f>
        <v>0.14388000000000001</v>
      </c>
      <c r="Q12" s="23">
        <v>64</v>
      </c>
      <c r="R12" s="31">
        <f>ROUNDDOWN(Q12/Q11,5)</f>
        <v>0.23529</v>
      </c>
      <c r="S12" s="25">
        <f t="shared" ref="S12:S13" si="1">O12+Q12</f>
        <v>104</v>
      </c>
      <c r="T12" s="87">
        <f>ROUNDDOWN(S12/S11,5)</f>
        <v>0.18909000000000001</v>
      </c>
      <c r="U12" s="83">
        <v>60</v>
      </c>
      <c r="V12" s="31">
        <f>ROUNDDOWN(U12/U11,5)</f>
        <v>0.17141999999999999</v>
      </c>
      <c r="W12" s="23">
        <v>98</v>
      </c>
      <c r="X12" s="31">
        <f>ROUNDDOWN(W12/W11,5)</f>
        <v>0.25857000000000002</v>
      </c>
      <c r="Y12" s="25">
        <f t="shared" ref="Y12:Y59" si="2">U12+W12</f>
        <v>158</v>
      </c>
      <c r="Z12" s="87">
        <f>ROUNDDOWN(Y12/Y11,5)</f>
        <v>0.21673000000000001</v>
      </c>
      <c r="AA12" s="85">
        <f t="shared" ref="AA12:AA14" si="3">C12+I12+O12+U12</f>
        <v>225</v>
      </c>
      <c r="AB12" s="31">
        <f>ROUNDDOWN(AA12/AA11,5)</f>
        <v>0.12077</v>
      </c>
      <c r="AC12" s="25">
        <f t="shared" ref="AC12:AC13" si="4">E12+K12+Q12+W12</f>
        <v>407</v>
      </c>
      <c r="AD12" s="31">
        <f>ROUNDDOWN(AC12/AC11,5)</f>
        <v>0.22411</v>
      </c>
      <c r="AE12" s="25">
        <f t="shared" ref="AE12:AE59" si="5">AA12+AC12</f>
        <v>632</v>
      </c>
      <c r="AF12" s="87">
        <f>ROUNDDOWN(AE12/AE11,5)</f>
        <v>0.17177999999999999</v>
      </c>
    </row>
    <row r="13" spans="1:33" x14ac:dyDescent="0.4">
      <c r="A13" s="275" t="s">
        <v>188</v>
      </c>
      <c r="B13" s="276"/>
      <c r="C13" s="83">
        <v>0</v>
      </c>
      <c r="D13" s="30"/>
      <c r="E13" s="23">
        <v>0</v>
      </c>
      <c r="F13" s="30"/>
      <c r="G13" s="25">
        <f>C13+E13</f>
        <v>0</v>
      </c>
      <c r="H13" s="84"/>
      <c r="I13" s="83">
        <v>0</v>
      </c>
      <c r="J13" s="30"/>
      <c r="K13" s="23">
        <v>0</v>
      </c>
      <c r="L13" s="30"/>
      <c r="M13" s="25">
        <f t="shared" si="0"/>
        <v>0</v>
      </c>
      <c r="N13" s="84"/>
      <c r="O13" s="83">
        <v>0</v>
      </c>
      <c r="P13" s="30"/>
      <c r="Q13" s="23">
        <v>0</v>
      </c>
      <c r="R13" s="30"/>
      <c r="S13" s="25">
        <f t="shared" si="1"/>
        <v>0</v>
      </c>
      <c r="T13" s="84"/>
      <c r="U13" s="83">
        <v>0</v>
      </c>
      <c r="V13" s="30"/>
      <c r="W13" s="23">
        <v>0</v>
      </c>
      <c r="X13" s="30"/>
      <c r="Y13" s="25">
        <f t="shared" si="2"/>
        <v>0</v>
      </c>
      <c r="Z13" s="84"/>
      <c r="AA13" s="85">
        <f t="shared" si="3"/>
        <v>0</v>
      </c>
      <c r="AB13" s="30"/>
      <c r="AC13" s="25">
        <f t="shared" si="4"/>
        <v>0</v>
      </c>
      <c r="AD13" s="30"/>
      <c r="AE13" s="25">
        <f t="shared" si="5"/>
        <v>0</v>
      </c>
      <c r="AF13" s="84"/>
    </row>
    <row r="14" spans="1:33" x14ac:dyDescent="0.4">
      <c r="A14" s="336" t="s">
        <v>189</v>
      </c>
      <c r="B14" s="337"/>
      <c r="C14" s="83">
        <f>C12+C13</f>
        <v>55</v>
      </c>
      <c r="D14" s="30"/>
      <c r="E14" s="23">
        <f>E12+E13</f>
        <v>112</v>
      </c>
      <c r="F14" s="30"/>
      <c r="G14" s="25">
        <f>C14+E14</f>
        <v>167</v>
      </c>
      <c r="H14" s="84"/>
      <c r="I14" s="83">
        <f>I12+I13</f>
        <v>70</v>
      </c>
      <c r="J14" s="30"/>
      <c r="K14" s="23">
        <f>K12+K13</f>
        <v>133</v>
      </c>
      <c r="L14" s="30"/>
      <c r="M14" s="25">
        <f t="shared" si="0"/>
        <v>203</v>
      </c>
      <c r="N14" s="84"/>
      <c r="O14" s="83">
        <f>O12+O13</f>
        <v>40</v>
      </c>
      <c r="P14" s="30"/>
      <c r="Q14" s="23">
        <f>Q12+Q13</f>
        <v>64</v>
      </c>
      <c r="R14" s="30"/>
      <c r="S14" s="25">
        <f>O14+Q14</f>
        <v>104</v>
      </c>
      <c r="T14" s="84"/>
      <c r="U14" s="83">
        <f>U12+U13</f>
        <v>60</v>
      </c>
      <c r="V14" s="30"/>
      <c r="W14" s="23">
        <f>W12+W13</f>
        <v>98</v>
      </c>
      <c r="X14" s="30"/>
      <c r="Y14" s="25">
        <f t="shared" si="2"/>
        <v>158</v>
      </c>
      <c r="Z14" s="84"/>
      <c r="AA14" s="85">
        <f t="shared" si="3"/>
        <v>225</v>
      </c>
      <c r="AB14" s="30"/>
      <c r="AC14" s="25">
        <f>E14+K14+Q14+W14</f>
        <v>407</v>
      </c>
      <c r="AD14" s="30"/>
      <c r="AE14" s="25">
        <f t="shared" si="5"/>
        <v>632</v>
      </c>
      <c r="AF14" s="84"/>
    </row>
    <row r="15" spans="1:33" x14ac:dyDescent="0.4">
      <c r="A15" s="342" t="s">
        <v>9</v>
      </c>
      <c r="B15" s="88" t="s">
        <v>7</v>
      </c>
      <c r="C15" s="89">
        <v>0</v>
      </c>
      <c r="D15" s="90">
        <f>ROUNDDOWN(C15/$C$14,5)</f>
        <v>0</v>
      </c>
      <c r="E15" s="91">
        <v>0</v>
      </c>
      <c r="F15" s="90">
        <f>ROUNDDOWN(E15/$E$14,5)</f>
        <v>0</v>
      </c>
      <c r="G15" s="92">
        <f t="shared" ref="G15:G59" si="6">C15+E15</f>
        <v>0</v>
      </c>
      <c r="H15" s="93">
        <f>ROUNDDOWN(G15/$G$14,5)</f>
        <v>0</v>
      </c>
      <c r="I15" s="89">
        <v>0</v>
      </c>
      <c r="J15" s="90">
        <f>ROUNDDOWN(I15/$I$14,5)</f>
        <v>0</v>
      </c>
      <c r="K15" s="91">
        <v>0</v>
      </c>
      <c r="L15" s="90">
        <f>ROUNDDOWN(K15/$K$14,5)</f>
        <v>0</v>
      </c>
      <c r="M15" s="92">
        <f t="shared" si="0"/>
        <v>0</v>
      </c>
      <c r="N15" s="93">
        <f>ROUNDDOWN(M15/$M$14,5)</f>
        <v>0</v>
      </c>
      <c r="O15" s="89">
        <v>0</v>
      </c>
      <c r="P15" s="90">
        <f>ROUNDDOWN(O15/$O$14,5)</f>
        <v>0</v>
      </c>
      <c r="Q15" s="91">
        <v>0</v>
      </c>
      <c r="R15" s="90">
        <f>ROUNDDOWN(Q15/$Q$14,5)</f>
        <v>0</v>
      </c>
      <c r="S15" s="92">
        <f t="shared" ref="S15:S59" si="7">O15+Q15</f>
        <v>0</v>
      </c>
      <c r="T15" s="93">
        <f>ROUNDDOWN(S15/$S$14,5)</f>
        <v>0</v>
      </c>
      <c r="U15" s="89">
        <v>1</v>
      </c>
      <c r="V15" s="90">
        <f>ROUNDDOWN(U15/$U$14,5)</f>
        <v>1.6660000000000001E-2</v>
      </c>
      <c r="W15" s="91">
        <v>0</v>
      </c>
      <c r="X15" s="90">
        <f>ROUNDDOWN(W15/$W$14,5)</f>
        <v>0</v>
      </c>
      <c r="Y15" s="92">
        <f t="shared" si="2"/>
        <v>1</v>
      </c>
      <c r="Z15" s="93">
        <f>ROUNDDOWN(Y15/$Y$14,5)</f>
        <v>6.3200000000000001E-3</v>
      </c>
      <c r="AA15" s="94">
        <f>C15+I15+O15+U15</f>
        <v>1</v>
      </c>
      <c r="AB15" s="90">
        <f>ROUNDDOWN(AA15/$AA$14,5)</f>
        <v>4.4400000000000004E-3</v>
      </c>
      <c r="AC15" s="92">
        <f t="shared" ref="AC15:AC59" si="8">E15+K15+Q15+W15</f>
        <v>0</v>
      </c>
      <c r="AD15" s="90">
        <f>ROUNDDOWN(AC15/$AC$14,5)</f>
        <v>0</v>
      </c>
      <c r="AE15" s="92">
        <f t="shared" si="5"/>
        <v>1</v>
      </c>
      <c r="AF15" s="93">
        <f>ROUNDDOWN(AE15/$AE$14,5)</f>
        <v>1.58E-3</v>
      </c>
    </row>
    <row r="16" spans="1:33" x14ac:dyDescent="0.4">
      <c r="A16" s="342"/>
      <c r="B16" s="95" t="s">
        <v>5</v>
      </c>
      <c r="C16" s="96">
        <v>12</v>
      </c>
      <c r="D16" s="97">
        <f t="shared" ref="D16:D59" si="9">ROUNDDOWN(C16/$C$14,5)</f>
        <v>0.21818000000000001</v>
      </c>
      <c r="E16" s="98">
        <v>7</v>
      </c>
      <c r="F16" s="97">
        <f t="shared" ref="F16:F59" si="10">ROUNDDOWN(E16/$E$14,5)</f>
        <v>6.25E-2</v>
      </c>
      <c r="G16" s="99">
        <f t="shared" si="6"/>
        <v>19</v>
      </c>
      <c r="H16" s="100">
        <f t="shared" ref="H16:H59" si="11">ROUNDDOWN(G16/$G$14,5)</f>
        <v>0.11377</v>
      </c>
      <c r="I16" s="96">
        <v>14</v>
      </c>
      <c r="J16" s="97">
        <f t="shared" ref="J16:J59" si="12">ROUNDDOWN(I16/$I$14,5)</f>
        <v>0.2</v>
      </c>
      <c r="K16" s="98">
        <v>4</v>
      </c>
      <c r="L16" s="97">
        <f t="shared" ref="L16:L59" si="13">ROUNDDOWN(K16/$K$14,5)</f>
        <v>3.007E-2</v>
      </c>
      <c r="M16" s="99">
        <f t="shared" si="0"/>
        <v>18</v>
      </c>
      <c r="N16" s="100">
        <f t="shared" ref="N16:N59" si="14">ROUNDDOWN(M16/$M$14,5)</f>
        <v>8.8660000000000003E-2</v>
      </c>
      <c r="O16" s="96">
        <v>7</v>
      </c>
      <c r="P16" s="97">
        <f t="shared" ref="P16:P59" si="15">ROUNDDOWN(O16/$O$14,5)</f>
        <v>0.17499999999999999</v>
      </c>
      <c r="Q16" s="98">
        <v>2</v>
      </c>
      <c r="R16" s="97">
        <f t="shared" ref="R16:R59" si="16">ROUNDDOWN(Q16/$Q$14,5)</f>
        <v>3.125E-2</v>
      </c>
      <c r="S16" s="99">
        <f t="shared" si="7"/>
        <v>9</v>
      </c>
      <c r="T16" s="100">
        <f t="shared" ref="T16:T59" si="17">ROUNDDOWN(S16/$S$14,5)</f>
        <v>8.6529999999999996E-2</v>
      </c>
      <c r="U16" s="96">
        <v>22</v>
      </c>
      <c r="V16" s="97">
        <f t="shared" ref="V16:V59" si="18">ROUNDDOWN(U16/$U$14,5)</f>
        <v>0.36665999999999999</v>
      </c>
      <c r="W16" s="98">
        <v>10</v>
      </c>
      <c r="X16" s="97">
        <f t="shared" ref="X16:X59" si="19">ROUNDDOWN(W16/$W$14,5)</f>
        <v>0.10204000000000001</v>
      </c>
      <c r="Y16" s="99">
        <f t="shared" si="2"/>
        <v>32</v>
      </c>
      <c r="Z16" s="100">
        <f t="shared" ref="Z16:Z59" si="20">ROUNDDOWN(Y16/$Y$14,5)</f>
        <v>0.20252999999999999</v>
      </c>
      <c r="AA16" s="101">
        <f t="shared" ref="AA16:AA59" si="21">C16+I16+O16+U16</f>
        <v>55</v>
      </c>
      <c r="AB16" s="97">
        <f t="shared" ref="AB16:AB59" si="22">ROUNDDOWN(AA16/$AA$14,5)</f>
        <v>0.24443999999999999</v>
      </c>
      <c r="AC16" s="99">
        <f t="shared" si="8"/>
        <v>23</v>
      </c>
      <c r="AD16" s="97">
        <f t="shared" ref="AD16:AD59" si="23">ROUNDDOWN(AC16/$AC$14,5)</f>
        <v>5.6509999999999998E-2</v>
      </c>
      <c r="AE16" s="99">
        <f t="shared" si="5"/>
        <v>78</v>
      </c>
      <c r="AF16" s="100">
        <f t="shared" ref="AF16:AF59" si="24">ROUNDDOWN(AE16/$AE$14,5)</f>
        <v>0.12341000000000001</v>
      </c>
    </row>
    <row r="17" spans="1:32" x14ac:dyDescent="0.4">
      <c r="A17" s="342"/>
      <c r="B17" s="95" t="s">
        <v>6</v>
      </c>
      <c r="C17" s="96">
        <v>33</v>
      </c>
      <c r="D17" s="97">
        <f t="shared" si="9"/>
        <v>0.6</v>
      </c>
      <c r="E17" s="98">
        <v>55</v>
      </c>
      <c r="F17" s="97">
        <f t="shared" si="10"/>
        <v>0.49107000000000001</v>
      </c>
      <c r="G17" s="99">
        <f t="shared" si="6"/>
        <v>88</v>
      </c>
      <c r="H17" s="100">
        <f t="shared" si="11"/>
        <v>0.52693999999999996</v>
      </c>
      <c r="I17" s="96">
        <v>43</v>
      </c>
      <c r="J17" s="97">
        <f t="shared" si="12"/>
        <v>0.61428000000000005</v>
      </c>
      <c r="K17" s="98">
        <v>69</v>
      </c>
      <c r="L17" s="97">
        <f t="shared" si="13"/>
        <v>0.51878999999999997</v>
      </c>
      <c r="M17" s="99">
        <f t="shared" si="0"/>
        <v>112</v>
      </c>
      <c r="N17" s="100">
        <f t="shared" si="14"/>
        <v>0.55171999999999999</v>
      </c>
      <c r="O17" s="96">
        <v>23</v>
      </c>
      <c r="P17" s="97">
        <f t="shared" si="15"/>
        <v>0.57499999999999996</v>
      </c>
      <c r="Q17" s="98">
        <v>30</v>
      </c>
      <c r="R17" s="97">
        <f t="shared" si="16"/>
        <v>0.46875</v>
      </c>
      <c r="S17" s="99">
        <f t="shared" si="7"/>
        <v>53</v>
      </c>
      <c r="T17" s="100">
        <f t="shared" si="17"/>
        <v>0.50961000000000001</v>
      </c>
      <c r="U17" s="96">
        <v>28</v>
      </c>
      <c r="V17" s="97">
        <f t="shared" si="18"/>
        <v>0.46666000000000002</v>
      </c>
      <c r="W17" s="98">
        <v>64</v>
      </c>
      <c r="X17" s="97">
        <f t="shared" si="19"/>
        <v>0.65305999999999997</v>
      </c>
      <c r="Y17" s="99">
        <f t="shared" si="2"/>
        <v>92</v>
      </c>
      <c r="Z17" s="100">
        <f t="shared" si="20"/>
        <v>0.58226999999999995</v>
      </c>
      <c r="AA17" s="101">
        <f t="shared" si="21"/>
        <v>127</v>
      </c>
      <c r="AB17" s="97">
        <f t="shared" si="22"/>
        <v>0.56444000000000005</v>
      </c>
      <c r="AC17" s="99">
        <f t="shared" si="8"/>
        <v>218</v>
      </c>
      <c r="AD17" s="97">
        <f t="shared" si="23"/>
        <v>0.53561999999999999</v>
      </c>
      <c r="AE17" s="99">
        <f t="shared" si="5"/>
        <v>345</v>
      </c>
      <c r="AF17" s="100">
        <f t="shared" si="24"/>
        <v>0.54588000000000003</v>
      </c>
    </row>
    <row r="18" spans="1:32" x14ac:dyDescent="0.4">
      <c r="A18" s="342"/>
      <c r="B18" s="102" t="s">
        <v>8</v>
      </c>
      <c r="C18" s="103">
        <v>10</v>
      </c>
      <c r="D18" s="104">
        <f t="shared" si="9"/>
        <v>0.18181</v>
      </c>
      <c r="E18" s="105">
        <v>50</v>
      </c>
      <c r="F18" s="104">
        <f t="shared" si="10"/>
        <v>0.44641999999999998</v>
      </c>
      <c r="G18" s="106">
        <f t="shared" si="6"/>
        <v>60</v>
      </c>
      <c r="H18" s="107">
        <f t="shared" si="11"/>
        <v>0.35927999999999999</v>
      </c>
      <c r="I18" s="103">
        <v>13</v>
      </c>
      <c r="J18" s="104">
        <f t="shared" si="12"/>
        <v>0.18570999999999999</v>
      </c>
      <c r="K18" s="105">
        <v>60</v>
      </c>
      <c r="L18" s="104">
        <f t="shared" si="13"/>
        <v>0.45112000000000002</v>
      </c>
      <c r="M18" s="106">
        <f t="shared" si="0"/>
        <v>73</v>
      </c>
      <c r="N18" s="107">
        <f t="shared" si="14"/>
        <v>0.35959999999999998</v>
      </c>
      <c r="O18" s="103">
        <v>9</v>
      </c>
      <c r="P18" s="104">
        <f t="shared" si="15"/>
        <v>0.22500000000000001</v>
      </c>
      <c r="Q18" s="105">
        <v>31</v>
      </c>
      <c r="R18" s="104">
        <f t="shared" si="16"/>
        <v>0.48437000000000002</v>
      </c>
      <c r="S18" s="106">
        <f t="shared" si="7"/>
        <v>40</v>
      </c>
      <c r="T18" s="107">
        <f t="shared" si="17"/>
        <v>0.38461000000000001</v>
      </c>
      <c r="U18" s="103">
        <v>9</v>
      </c>
      <c r="V18" s="104">
        <f t="shared" si="18"/>
        <v>0.15</v>
      </c>
      <c r="W18" s="105">
        <v>24</v>
      </c>
      <c r="X18" s="104">
        <f t="shared" si="19"/>
        <v>0.24489</v>
      </c>
      <c r="Y18" s="106">
        <f t="shared" si="2"/>
        <v>33</v>
      </c>
      <c r="Z18" s="107">
        <f t="shared" si="20"/>
        <v>0.20885999999999999</v>
      </c>
      <c r="AA18" s="108">
        <f t="shared" si="21"/>
        <v>41</v>
      </c>
      <c r="AB18" s="104">
        <f t="shared" si="22"/>
        <v>0.18221999999999999</v>
      </c>
      <c r="AC18" s="106">
        <f t="shared" si="8"/>
        <v>165</v>
      </c>
      <c r="AD18" s="104">
        <f t="shared" si="23"/>
        <v>0.40539999999999998</v>
      </c>
      <c r="AE18" s="106">
        <f t="shared" si="5"/>
        <v>206</v>
      </c>
      <c r="AF18" s="107">
        <f t="shared" si="24"/>
        <v>0.32594000000000001</v>
      </c>
    </row>
    <row r="19" spans="1:32" x14ac:dyDescent="0.4">
      <c r="A19" s="340" t="s">
        <v>29</v>
      </c>
      <c r="B19" s="88" t="s">
        <v>10</v>
      </c>
      <c r="C19" s="89">
        <v>13</v>
      </c>
      <c r="D19" s="90">
        <f t="shared" si="9"/>
        <v>0.23635999999999999</v>
      </c>
      <c r="E19" s="91">
        <v>29</v>
      </c>
      <c r="F19" s="90">
        <f t="shared" si="10"/>
        <v>0.25891999999999998</v>
      </c>
      <c r="G19" s="92">
        <f t="shared" si="6"/>
        <v>42</v>
      </c>
      <c r="H19" s="93">
        <f t="shared" si="11"/>
        <v>0.25148999999999999</v>
      </c>
      <c r="I19" s="89">
        <v>18</v>
      </c>
      <c r="J19" s="90">
        <f t="shared" si="12"/>
        <v>0.25713999999999998</v>
      </c>
      <c r="K19" s="91">
        <v>40</v>
      </c>
      <c r="L19" s="90">
        <f t="shared" si="13"/>
        <v>0.30075000000000002</v>
      </c>
      <c r="M19" s="92">
        <f t="shared" si="0"/>
        <v>58</v>
      </c>
      <c r="N19" s="93">
        <f t="shared" si="14"/>
        <v>0.28571000000000002</v>
      </c>
      <c r="O19" s="89">
        <v>13</v>
      </c>
      <c r="P19" s="90">
        <f t="shared" si="15"/>
        <v>0.32500000000000001</v>
      </c>
      <c r="Q19" s="91">
        <v>22</v>
      </c>
      <c r="R19" s="90">
        <f t="shared" si="16"/>
        <v>0.34375</v>
      </c>
      <c r="S19" s="92">
        <f t="shared" si="7"/>
        <v>35</v>
      </c>
      <c r="T19" s="93">
        <f t="shared" si="17"/>
        <v>0.33653</v>
      </c>
      <c r="U19" s="89">
        <v>18</v>
      </c>
      <c r="V19" s="90">
        <f t="shared" si="18"/>
        <v>0.3</v>
      </c>
      <c r="W19" s="91">
        <v>40</v>
      </c>
      <c r="X19" s="90">
        <f t="shared" si="19"/>
        <v>0.40816000000000002</v>
      </c>
      <c r="Y19" s="92">
        <f t="shared" si="2"/>
        <v>58</v>
      </c>
      <c r="Z19" s="93">
        <f t="shared" si="20"/>
        <v>0.36708000000000002</v>
      </c>
      <c r="AA19" s="94">
        <f t="shared" si="21"/>
        <v>62</v>
      </c>
      <c r="AB19" s="90">
        <f t="shared" si="22"/>
        <v>0.27555000000000002</v>
      </c>
      <c r="AC19" s="92">
        <f t="shared" si="8"/>
        <v>131</v>
      </c>
      <c r="AD19" s="90">
        <f t="shared" si="23"/>
        <v>0.32185999999999998</v>
      </c>
      <c r="AE19" s="92">
        <f t="shared" si="5"/>
        <v>193</v>
      </c>
      <c r="AF19" s="93">
        <f t="shared" si="24"/>
        <v>0.30536999999999997</v>
      </c>
    </row>
    <row r="20" spans="1:32" x14ac:dyDescent="0.4">
      <c r="A20" s="343"/>
      <c r="B20" s="95" t="s">
        <v>11</v>
      </c>
      <c r="C20" s="96">
        <v>26</v>
      </c>
      <c r="D20" s="97">
        <f t="shared" si="9"/>
        <v>0.47271999999999997</v>
      </c>
      <c r="E20" s="98">
        <v>58</v>
      </c>
      <c r="F20" s="97">
        <f t="shared" si="10"/>
        <v>0.51785000000000003</v>
      </c>
      <c r="G20" s="99">
        <f t="shared" si="6"/>
        <v>84</v>
      </c>
      <c r="H20" s="100">
        <f t="shared" si="11"/>
        <v>0.50299000000000005</v>
      </c>
      <c r="I20" s="96">
        <v>32</v>
      </c>
      <c r="J20" s="97">
        <f t="shared" si="12"/>
        <v>0.45713999999999999</v>
      </c>
      <c r="K20" s="98">
        <v>70</v>
      </c>
      <c r="L20" s="97">
        <f t="shared" si="13"/>
        <v>0.52630999999999994</v>
      </c>
      <c r="M20" s="99">
        <f t="shared" si="0"/>
        <v>102</v>
      </c>
      <c r="N20" s="100">
        <f t="shared" si="14"/>
        <v>0.50246000000000002</v>
      </c>
      <c r="O20" s="96">
        <v>14</v>
      </c>
      <c r="P20" s="97">
        <f t="shared" si="15"/>
        <v>0.35</v>
      </c>
      <c r="Q20" s="98">
        <v>28</v>
      </c>
      <c r="R20" s="97">
        <f t="shared" si="16"/>
        <v>0.4375</v>
      </c>
      <c r="S20" s="99">
        <f t="shared" si="7"/>
        <v>42</v>
      </c>
      <c r="T20" s="100">
        <f t="shared" si="17"/>
        <v>0.40383999999999998</v>
      </c>
      <c r="U20" s="96">
        <v>22</v>
      </c>
      <c r="V20" s="97">
        <f t="shared" si="18"/>
        <v>0.36665999999999999</v>
      </c>
      <c r="W20" s="98">
        <v>45</v>
      </c>
      <c r="X20" s="97">
        <f t="shared" si="19"/>
        <v>0.45917999999999998</v>
      </c>
      <c r="Y20" s="99">
        <f t="shared" si="2"/>
        <v>67</v>
      </c>
      <c r="Z20" s="100">
        <f t="shared" si="20"/>
        <v>0.42404999999999998</v>
      </c>
      <c r="AA20" s="101">
        <f t="shared" si="21"/>
        <v>94</v>
      </c>
      <c r="AB20" s="97">
        <f t="shared" si="22"/>
        <v>0.41776999999999997</v>
      </c>
      <c r="AC20" s="99">
        <f t="shared" si="8"/>
        <v>201</v>
      </c>
      <c r="AD20" s="97">
        <f t="shared" si="23"/>
        <v>0.49385000000000001</v>
      </c>
      <c r="AE20" s="99">
        <f t="shared" si="5"/>
        <v>295</v>
      </c>
      <c r="AF20" s="100">
        <f t="shared" si="24"/>
        <v>0.46677000000000002</v>
      </c>
    </row>
    <row r="21" spans="1:32" x14ac:dyDescent="0.4">
      <c r="A21" s="343"/>
      <c r="B21" s="102" t="s">
        <v>12</v>
      </c>
      <c r="C21" s="103">
        <v>16</v>
      </c>
      <c r="D21" s="104">
        <f t="shared" si="9"/>
        <v>0.29089999999999999</v>
      </c>
      <c r="E21" s="105">
        <v>25</v>
      </c>
      <c r="F21" s="104">
        <f t="shared" si="10"/>
        <v>0.22320999999999999</v>
      </c>
      <c r="G21" s="106">
        <f t="shared" si="6"/>
        <v>41</v>
      </c>
      <c r="H21" s="107">
        <f t="shared" si="11"/>
        <v>0.2455</v>
      </c>
      <c r="I21" s="103">
        <v>20</v>
      </c>
      <c r="J21" s="104">
        <f t="shared" si="12"/>
        <v>0.28571000000000002</v>
      </c>
      <c r="K21" s="105">
        <v>23</v>
      </c>
      <c r="L21" s="104">
        <f t="shared" si="13"/>
        <v>0.17293</v>
      </c>
      <c r="M21" s="106">
        <f t="shared" si="0"/>
        <v>43</v>
      </c>
      <c r="N21" s="107">
        <f t="shared" si="14"/>
        <v>0.21182000000000001</v>
      </c>
      <c r="O21" s="103">
        <v>12</v>
      </c>
      <c r="P21" s="104">
        <f t="shared" si="15"/>
        <v>0.3</v>
      </c>
      <c r="Q21" s="105">
        <v>13</v>
      </c>
      <c r="R21" s="104">
        <f t="shared" si="16"/>
        <v>0.20311999999999999</v>
      </c>
      <c r="S21" s="106">
        <f t="shared" si="7"/>
        <v>25</v>
      </c>
      <c r="T21" s="107">
        <f t="shared" si="17"/>
        <v>0.24038000000000001</v>
      </c>
      <c r="U21" s="103">
        <v>19</v>
      </c>
      <c r="V21" s="104">
        <f t="shared" si="18"/>
        <v>0.31666</v>
      </c>
      <c r="W21" s="105">
        <v>12</v>
      </c>
      <c r="X21" s="104">
        <f t="shared" si="19"/>
        <v>0.12243999999999999</v>
      </c>
      <c r="Y21" s="106">
        <f t="shared" si="2"/>
        <v>31</v>
      </c>
      <c r="Z21" s="107">
        <f t="shared" si="20"/>
        <v>0.19620000000000001</v>
      </c>
      <c r="AA21" s="108">
        <f t="shared" si="21"/>
        <v>67</v>
      </c>
      <c r="AB21" s="104">
        <f t="shared" si="22"/>
        <v>0.29776999999999998</v>
      </c>
      <c r="AC21" s="106">
        <f t="shared" si="8"/>
        <v>73</v>
      </c>
      <c r="AD21" s="104">
        <f t="shared" si="23"/>
        <v>0.17935999999999999</v>
      </c>
      <c r="AE21" s="106">
        <f t="shared" si="5"/>
        <v>140</v>
      </c>
      <c r="AF21" s="107">
        <f t="shared" si="24"/>
        <v>0.22151000000000001</v>
      </c>
    </row>
    <row r="22" spans="1:32" x14ac:dyDescent="0.4">
      <c r="A22" s="334" t="s">
        <v>30</v>
      </c>
      <c r="B22" s="109" t="s">
        <v>70</v>
      </c>
      <c r="C22" s="110">
        <v>16</v>
      </c>
      <c r="D22" s="90">
        <f t="shared" si="9"/>
        <v>0.29089999999999999</v>
      </c>
      <c r="E22" s="91">
        <v>36</v>
      </c>
      <c r="F22" s="90">
        <f t="shared" si="10"/>
        <v>0.32141999999999998</v>
      </c>
      <c r="G22" s="92">
        <f t="shared" si="6"/>
        <v>52</v>
      </c>
      <c r="H22" s="93">
        <f t="shared" si="11"/>
        <v>0.31136999999999998</v>
      </c>
      <c r="I22" s="89">
        <v>26</v>
      </c>
      <c r="J22" s="90">
        <f t="shared" si="12"/>
        <v>0.37141999999999997</v>
      </c>
      <c r="K22" s="91">
        <v>44</v>
      </c>
      <c r="L22" s="90">
        <f t="shared" si="13"/>
        <v>0.33082</v>
      </c>
      <c r="M22" s="92">
        <f t="shared" si="0"/>
        <v>70</v>
      </c>
      <c r="N22" s="93">
        <f t="shared" si="14"/>
        <v>0.34482000000000002</v>
      </c>
      <c r="O22" s="89">
        <v>17</v>
      </c>
      <c r="P22" s="90">
        <f t="shared" si="15"/>
        <v>0.42499999999999999</v>
      </c>
      <c r="Q22" s="91">
        <v>34</v>
      </c>
      <c r="R22" s="90">
        <f t="shared" si="16"/>
        <v>0.53125</v>
      </c>
      <c r="S22" s="92">
        <f t="shared" si="7"/>
        <v>51</v>
      </c>
      <c r="T22" s="93">
        <f t="shared" si="17"/>
        <v>0.49037999999999998</v>
      </c>
      <c r="U22" s="89">
        <v>29</v>
      </c>
      <c r="V22" s="90">
        <f t="shared" si="18"/>
        <v>0.48332999999999998</v>
      </c>
      <c r="W22" s="91">
        <v>63</v>
      </c>
      <c r="X22" s="90">
        <f t="shared" si="19"/>
        <v>0.64285000000000003</v>
      </c>
      <c r="Y22" s="92">
        <f t="shared" si="2"/>
        <v>92</v>
      </c>
      <c r="Z22" s="93">
        <f t="shared" si="20"/>
        <v>0.58226999999999995</v>
      </c>
      <c r="AA22" s="94">
        <f t="shared" si="21"/>
        <v>88</v>
      </c>
      <c r="AB22" s="90">
        <f t="shared" si="22"/>
        <v>0.39111000000000001</v>
      </c>
      <c r="AC22" s="92">
        <f t="shared" si="8"/>
        <v>177</v>
      </c>
      <c r="AD22" s="90">
        <f t="shared" si="23"/>
        <v>0.43487999999999999</v>
      </c>
      <c r="AE22" s="92">
        <f t="shared" si="5"/>
        <v>265</v>
      </c>
      <c r="AF22" s="93">
        <f t="shared" si="24"/>
        <v>0.41930000000000001</v>
      </c>
    </row>
    <row r="23" spans="1:32" x14ac:dyDescent="0.4">
      <c r="A23" s="334"/>
      <c r="B23" s="109" t="s">
        <v>71</v>
      </c>
      <c r="C23" s="111">
        <v>39</v>
      </c>
      <c r="D23" s="104">
        <f t="shared" si="9"/>
        <v>0.70909</v>
      </c>
      <c r="E23" s="105">
        <v>74</v>
      </c>
      <c r="F23" s="104">
        <f t="shared" si="10"/>
        <v>0.66071000000000002</v>
      </c>
      <c r="G23" s="106">
        <f t="shared" si="6"/>
        <v>113</v>
      </c>
      <c r="H23" s="107">
        <f t="shared" si="11"/>
        <v>0.67664000000000002</v>
      </c>
      <c r="I23" s="103">
        <v>44</v>
      </c>
      <c r="J23" s="104">
        <f t="shared" si="12"/>
        <v>0.62856999999999996</v>
      </c>
      <c r="K23" s="105">
        <v>84</v>
      </c>
      <c r="L23" s="104">
        <f t="shared" si="13"/>
        <v>0.63156999999999996</v>
      </c>
      <c r="M23" s="106">
        <f t="shared" si="0"/>
        <v>128</v>
      </c>
      <c r="N23" s="107">
        <f t="shared" si="14"/>
        <v>0.63053999999999999</v>
      </c>
      <c r="O23" s="103">
        <v>22</v>
      </c>
      <c r="P23" s="104">
        <f t="shared" si="15"/>
        <v>0.55000000000000004</v>
      </c>
      <c r="Q23" s="105">
        <v>29</v>
      </c>
      <c r="R23" s="104">
        <f t="shared" si="16"/>
        <v>0.45312000000000002</v>
      </c>
      <c r="S23" s="106">
        <f t="shared" si="7"/>
        <v>51</v>
      </c>
      <c r="T23" s="107">
        <f t="shared" si="17"/>
        <v>0.49037999999999998</v>
      </c>
      <c r="U23" s="103">
        <v>30</v>
      </c>
      <c r="V23" s="104">
        <f t="shared" si="18"/>
        <v>0.5</v>
      </c>
      <c r="W23" s="105">
        <v>30</v>
      </c>
      <c r="X23" s="104">
        <f t="shared" si="19"/>
        <v>0.30612</v>
      </c>
      <c r="Y23" s="106">
        <f t="shared" si="2"/>
        <v>60</v>
      </c>
      <c r="Z23" s="107">
        <f t="shared" si="20"/>
        <v>0.37974000000000002</v>
      </c>
      <c r="AA23" s="108">
        <f t="shared" si="21"/>
        <v>135</v>
      </c>
      <c r="AB23" s="104">
        <f t="shared" si="22"/>
        <v>0.6</v>
      </c>
      <c r="AC23" s="106">
        <f t="shared" si="8"/>
        <v>217</v>
      </c>
      <c r="AD23" s="104">
        <f t="shared" si="23"/>
        <v>0.53315999999999997</v>
      </c>
      <c r="AE23" s="106">
        <f t="shared" si="5"/>
        <v>352</v>
      </c>
      <c r="AF23" s="107">
        <f t="shared" si="24"/>
        <v>0.55696000000000001</v>
      </c>
    </row>
    <row r="24" spans="1:32" x14ac:dyDescent="0.4">
      <c r="A24" s="334" t="s">
        <v>31</v>
      </c>
      <c r="B24" s="109" t="s">
        <v>70</v>
      </c>
      <c r="C24" s="110">
        <v>18</v>
      </c>
      <c r="D24" s="90">
        <f t="shared" si="9"/>
        <v>0.32727000000000001</v>
      </c>
      <c r="E24" s="91">
        <v>42</v>
      </c>
      <c r="F24" s="90">
        <f t="shared" si="10"/>
        <v>0.375</v>
      </c>
      <c r="G24" s="92">
        <f t="shared" si="6"/>
        <v>60</v>
      </c>
      <c r="H24" s="93">
        <f t="shared" si="11"/>
        <v>0.35927999999999999</v>
      </c>
      <c r="I24" s="89">
        <v>23</v>
      </c>
      <c r="J24" s="90">
        <f t="shared" si="12"/>
        <v>0.32856999999999997</v>
      </c>
      <c r="K24" s="91">
        <v>53</v>
      </c>
      <c r="L24" s="90">
        <f t="shared" si="13"/>
        <v>0.39849000000000001</v>
      </c>
      <c r="M24" s="92">
        <f t="shared" si="0"/>
        <v>76</v>
      </c>
      <c r="N24" s="93">
        <f t="shared" si="14"/>
        <v>0.37437999999999999</v>
      </c>
      <c r="O24" s="89">
        <v>17</v>
      </c>
      <c r="P24" s="90">
        <f t="shared" si="15"/>
        <v>0.42499999999999999</v>
      </c>
      <c r="Q24" s="91">
        <v>36</v>
      </c>
      <c r="R24" s="90">
        <f t="shared" si="16"/>
        <v>0.5625</v>
      </c>
      <c r="S24" s="92">
        <f t="shared" si="7"/>
        <v>53</v>
      </c>
      <c r="T24" s="93">
        <f t="shared" si="17"/>
        <v>0.50961000000000001</v>
      </c>
      <c r="U24" s="89">
        <v>31</v>
      </c>
      <c r="V24" s="90">
        <f t="shared" si="18"/>
        <v>0.51666000000000001</v>
      </c>
      <c r="W24" s="91">
        <v>63</v>
      </c>
      <c r="X24" s="90">
        <f t="shared" si="19"/>
        <v>0.64285000000000003</v>
      </c>
      <c r="Y24" s="92">
        <f t="shared" si="2"/>
        <v>94</v>
      </c>
      <c r="Z24" s="93">
        <f t="shared" si="20"/>
        <v>0.59492999999999996</v>
      </c>
      <c r="AA24" s="94">
        <f t="shared" si="21"/>
        <v>89</v>
      </c>
      <c r="AB24" s="90">
        <f t="shared" si="22"/>
        <v>0.39555000000000001</v>
      </c>
      <c r="AC24" s="92">
        <f t="shared" si="8"/>
        <v>194</v>
      </c>
      <c r="AD24" s="90">
        <f t="shared" si="23"/>
        <v>0.47665000000000002</v>
      </c>
      <c r="AE24" s="92">
        <f t="shared" si="5"/>
        <v>283</v>
      </c>
      <c r="AF24" s="93">
        <f t="shared" si="24"/>
        <v>0.44778000000000001</v>
      </c>
    </row>
    <row r="25" spans="1:32" x14ac:dyDescent="0.4">
      <c r="A25" s="334"/>
      <c r="B25" s="109" t="s">
        <v>71</v>
      </c>
      <c r="C25" s="111">
        <v>37</v>
      </c>
      <c r="D25" s="104">
        <f t="shared" si="9"/>
        <v>0.67271999999999998</v>
      </c>
      <c r="E25" s="105">
        <v>70</v>
      </c>
      <c r="F25" s="104">
        <f t="shared" si="10"/>
        <v>0.625</v>
      </c>
      <c r="G25" s="106">
        <f t="shared" si="6"/>
        <v>107</v>
      </c>
      <c r="H25" s="107">
        <f t="shared" si="11"/>
        <v>0.64071</v>
      </c>
      <c r="I25" s="103">
        <v>47</v>
      </c>
      <c r="J25" s="104">
        <f t="shared" si="12"/>
        <v>0.67142000000000002</v>
      </c>
      <c r="K25" s="105">
        <v>78</v>
      </c>
      <c r="L25" s="104">
        <f t="shared" si="13"/>
        <v>0.58645999999999998</v>
      </c>
      <c r="M25" s="106">
        <f t="shared" si="0"/>
        <v>125</v>
      </c>
      <c r="N25" s="107">
        <f t="shared" si="14"/>
        <v>0.61575999999999997</v>
      </c>
      <c r="O25" s="103">
        <v>22</v>
      </c>
      <c r="P25" s="104">
        <f t="shared" si="15"/>
        <v>0.55000000000000004</v>
      </c>
      <c r="Q25" s="105">
        <v>28</v>
      </c>
      <c r="R25" s="104">
        <f t="shared" si="16"/>
        <v>0.4375</v>
      </c>
      <c r="S25" s="106">
        <f t="shared" si="7"/>
        <v>50</v>
      </c>
      <c r="T25" s="107">
        <f t="shared" si="17"/>
        <v>0.48076000000000002</v>
      </c>
      <c r="U25" s="103">
        <v>29</v>
      </c>
      <c r="V25" s="104">
        <f t="shared" si="18"/>
        <v>0.48332999999999998</v>
      </c>
      <c r="W25" s="105">
        <v>31</v>
      </c>
      <c r="X25" s="104">
        <f t="shared" si="19"/>
        <v>0.31631999999999999</v>
      </c>
      <c r="Y25" s="106">
        <f t="shared" si="2"/>
        <v>60</v>
      </c>
      <c r="Z25" s="107">
        <f t="shared" si="20"/>
        <v>0.37974000000000002</v>
      </c>
      <c r="AA25" s="108">
        <f t="shared" si="21"/>
        <v>135</v>
      </c>
      <c r="AB25" s="104">
        <f t="shared" si="22"/>
        <v>0.6</v>
      </c>
      <c r="AC25" s="106">
        <f t="shared" si="8"/>
        <v>207</v>
      </c>
      <c r="AD25" s="104">
        <f t="shared" si="23"/>
        <v>0.50858999999999999</v>
      </c>
      <c r="AE25" s="106">
        <f t="shared" si="5"/>
        <v>342</v>
      </c>
      <c r="AF25" s="107">
        <f t="shared" si="24"/>
        <v>0.54113</v>
      </c>
    </row>
    <row r="26" spans="1:32" x14ac:dyDescent="0.4">
      <c r="A26" s="338" t="s">
        <v>77</v>
      </c>
      <c r="B26" s="109" t="s">
        <v>15</v>
      </c>
      <c r="C26" s="110">
        <v>10</v>
      </c>
      <c r="D26" s="90">
        <f t="shared" si="9"/>
        <v>0.18181</v>
      </c>
      <c r="E26" s="91">
        <v>4</v>
      </c>
      <c r="F26" s="90">
        <f t="shared" si="10"/>
        <v>3.5709999999999999E-2</v>
      </c>
      <c r="G26" s="92">
        <f t="shared" si="6"/>
        <v>14</v>
      </c>
      <c r="H26" s="93">
        <f t="shared" si="11"/>
        <v>8.3830000000000002E-2</v>
      </c>
      <c r="I26" s="89">
        <v>21</v>
      </c>
      <c r="J26" s="90">
        <f t="shared" si="12"/>
        <v>0.3</v>
      </c>
      <c r="K26" s="91">
        <v>10</v>
      </c>
      <c r="L26" s="90">
        <f t="shared" si="13"/>
        <v>7.5179999999999997E-2</v>
      </c>
      <c r="M26" s="92">
        <f t="shared" si="0"/>
        <v>31</v>
      </c>
      <c r="N26" s="93">
        <f t="shared" si="14"/>
        <v>0.1527</v>
      </c>
      <c r="O26" s="89">
        <v>7</v>
      </c>
      <c r="P26" s="90">
        <f t="shared" si="15"/>
        <v>0.17499999999999999</v>
      </c>
      <c r="Q26" s="91">
        <v>1</v>
      </c>
      <c r="R26" s="90">
        <f t="shared" si="16"/>
        <v>1.562E-2</v>
      </c>
      <c r="S26" s="92">
        <f t="shared" si="7"/>
        <v>8</v>
      </c>
      <c r="T26" s="93">
        <f t="shared" si="17"/>
        <v>7.6920000000000002E-2</v>
      </c>
      <c r="U26" s="89">
        <v>6</v>
      </c>
      <c r="V26" s="90">
        <f t="shared" si="18"/>
        <v>0.1</v>
      </c>
      <c r="W26" s="91">
        <v>1</v>
      </c>
      <c r="X26" s="90">
        <f t="shared" si="19"/>
        <v>1.0200000000000001E-2</v>
      </c>
      <c r="Y26" s="92">
        <f t="shared" si="2"/>
        <v>7</v>
      </c>
      <c r="Z26" s="93">
        <f t="shared" si="20"/>
        <v>4.4299999999999999E-2</v>
      </c>
      <c r="AA26" s="94">
        <f t="shared" si="21"/>
        <v>44</v>
      </c>
      <c r="AB26" s="90">
        <f t="shared" si="22"/>
        <v>0.19555</v>
      </c>
      <c r="AC26" s="92">
        <f t="shared" si="8"/>
        <v>16</v>
      </c>
      <c r="AD26" s="90">
        <f t="shared" si="23"/>
        <v>3.9309999999999998E-2</v>
      </c>
      <c r="AE26" s="92">
        <f t="shared" si="5"/>
        <v>60</v>
      </c>
      <c r="AF26" s="93">
        <f t="shared" si="24"/>
        <v>9.493E-2</v>
      </c>
    </row>
    <row r="27" spans="1:32" x14ac:dyDescent="0.4">
      <c r="A27" s="338"/>
      <c r="B27" s="112" t="s">
        <v>16</v>
      </c>
      <c r="C27" s="113">
        <v>23</v>
      </c>
      <c r="D27" s="97">
        <f t="shared" si="9"/>
        <v>0.41818</v>
      </c>
      <c r="E27" s="98">
        <v>22</v>
      </c>
      <c r="F27" s="97">
        <f t="shared" si="10"/>
        <v>0.19642000000000001</v>
      </c>
      <c r="G27" s="99">
        <f t="shared" si="6"/>
        <v>45</v>
      </c>
      <c r="H27" s="100">
        <f t="shared" si="11"/>
        <v>0.26945999999999998</v>
      </c>
      <c r="I27" s="96">
        <v>28</v>
      </c>
      <c r="J27" s="97">
        <f t="shared" si="12"/>
        <v>0.4</v>
      </c>
      <c r="K27" s="98">
        <v>21</v>
      </c>
      <c r="L27" s="97">
        <f t="shared" si="13"/>
        <v>0.15789</v>
      </c>
      <c r="M27" s="99">
        <f t="shared" si="0"/>
        <v>49</v>
      </c>
      <c r="N27" s="100">
        <f t="shared" si="14"/>
        <v>0.24137</v>
      </c>
      <c r="O27" s="96">
        <v>22</v>
      </c>
      <c r="P27" s="97">
        <f t="shared" si="15"/>
        <v>0.55000000000000004</v>
      </c>
      <c r="Q27" s="98">
        <v>7</v>
      </c>
      <c r="R27" s="97">
        <f t="shared" si="16"/>
        <v>0.10936999999999999</v>
      </c>
      <c r="S27" s="99">
        <f t="shared" si="7"/>
        <v>29</v>
      </c>
      <c r="T27" s="100">
        <f t="shared" si="17"/>
        <v>0.27883999999999998</v>
      </c>
      <c r="U27" s="96">
        <v>41</v>
      </c>
      <c r="V27" s="97">
        <f t="shared" si="18"/>
        <v>0.68332999999999999</v>
      </c>
      <c r="W27" s="98">
        <v>6</v>
      </c>
      <c r="X27" s="97">
        <f t="shared" si="19"/>
        <v>6.1219999999999997E-2</v>
      </c>
      <c r="Y27" s="99">
        <f t="shared" si="2"/>
        <v>47</v>
      </c>
      <c r="Z27" s="100">
        <f t="shared" si="20"/>
        <v>0.29746</v>
      </c>
      <c r="AA27" s="101">
        <f t="shared" si="21"/>
        <v>114</v>
      </c>
      <c r="AB27" s="97">
        <f t="shared" si="22"/>
        <v>0.50666</v>
      </c>
      <c r="AC27" s="99">
        <f t="shared" si="8"/>
        <v>56</v>
      </c>
      <c r="AD27" s="97">
        <f t="shared" si="23"/>
        <v>0.13758999999999999</v>
      </c>
      <c r="AE27" s="99">
        <f t="shared" si="5"/>
        <v>170</v>
      </c>
      <c r="AF27" s="100">
        <f t="shared" si="24"/>
        <v>0.26898</v>
      </c>
    </row>
    <row r="28" spans="1:32" x14ac:dyDescent="0.4">
      <c r="A28" s="338"/>
      <c r="B28" s="112" t="s">
        <v>17</v>
      </c>
      <c r="C28" s="111">
        <v>22</v>
      </c>
      <c r="D28" s="104">
        <f t="shared" si="9"/>
        <v>0.4</v>
      </c>
      <c r="E28" s="105">
        <v>86</v>
      </c>
      <c r="F28" s="104">
        <f t="shared" si="10"/>
        <v>0.76785000000000003</v>
      </c>
      <c r="G28" s="106">
        <f t="shared" si="6"/>
        <v>108</v>
      </c>
      <c r="H28" s="107">
        <f t="shared" si="11"/>
        <v>0.64670000000000005</v>
      </c>
      <c r="I28" s="103">
        <v>21</v>
      </c>
      <c r="J28" s="104">
        <f t="shared" si="12"/>
        <v>0.3</v>
      </c>
      <c r="K28" s="105">
        <v>102</v>
      </c>
      <c r="L28" s="104">
        <f t="shared" si="13"/>
        <v>0.76690999999999998</v>
      </c>
      <c r="M28" s="106">
        <f t="shared" si="0"/>
        <v>123</v>
      </c>
      <c r="N28" s="107">
        <f t="shared" si="14"/>
        <v>0.60590999999999995</v>
      </c>
      <c r="O28" s="103">
        <v>10</v>
      </c>
      <c r="P28" s="104">
        <f t="shared" si="15"/>
        <v>0.25</v>
      </c>
      <c r="Q28" s="105">
        <v>56</v>
      </c>
      <c r="R28" s="104">
        <f t="shared" si="16"/>
        <v>0.875</v>
      </c>
      <c r="S28" s="106">
        <f t="shared" si="7"/>
        <v>66</v>
      </c>
      <c r="T28" s="107">
        <f t="shared" si="17"/>
        <v>0.63461000000000001</v>
      </c>
      <c r="U28" s="103">
        <v>12</v>
      </c>
      <c r="V28" s="104">
        <f t="shared" si="18"/>
        <v>0.2</v>
      </c>
      <c r="W28" s="105">
        <v>90</v>
      </c>
      <c r="X28" s="104">
        <f t="shared" si="19"/>
        <v>0.91835999999999995</v>
      </c>
      <c r="Y28" s="106">
        <f t="shared" si="2"/>
        <v>102</v>
      </c>
      <c r="Z28" s="107">
        <f t="shared" si="20"/>
        <v>0.64556000000000002</v>
      </c>
      <c r="AA28" s="108">
        <f t="shared" si="21"/>
        <v>65</v>
      </c>
      <c r="AB28" s="104">
        <f t="shared" si="22"/>
        <v>0.28888000000000003</v>
      </c>
      <c r="AC28" s="106">
        <f t="shared" si="8"/>
        <v>334</v>
      </c>
      <c r="AD28" s="104">
        <f t="shared" si="23"/>
        <v>0.82062999999999997</v>
      </c>
      <c r="AE28" s="106">
        <f t="shared" si="5"/>
        <v>399</v>
      </c>
      <c r="AF28" s="107">
        <f t="shared" si="24"/>
        <v>0.63131999999999999</v>
      </c>
    </row>
    <row r="29" spans="1:32" x14ac:dyDescent="0.4">
      <c r="A29" s="340" t="s">
        <v>74</v>
      </c>
      <c r="B29" s="109" t="s">
        <v>70</v>
      </c>
      <c r="C29" s="110">
        <v>33</v>
      </c>
      <c r="D29" s="90">
        <f t="shared" si="9"/>
        <v>0.6</v>
      </c>
      <c r="E29" s="91">
        <v>68</v>
      </c>
      <c r="F29" s="90">
        <f t="shared" si="10"/>
        <v>0.60714000000000001</v>
      </c>
      <c r="G29" s="92">
        <f t="shared" si="6"/>
        <v>101</v>
      </c>
      <c r="H29" s="93">
        <f t="shared" si="11"/>
        <v>0.60479000000000005</v>
      </c>
      <c r="I29" s="89">
        <v>46</v>
      </c>
      <c r="J29" s="90">
        <f t="shared" si="12"/>
        <v>0.65713999999999995</v>
      </c>
      <c r="K29" s="91">
        <v>94</v>
      </c>
      <c r="L29" s="90">
        <f t="shared" si="13"/>
        <v>0.70676000000000005</v>
      </c>
      <c r="M29" s="92">
        <f t="shared" si="0"/>
        <v>140</v>
      </c>
      <c r="N29" s="93">
        <f t="shared" si="14"/>
        <v>0.68964999999999999</v>
      </c>
      <c r="O29" s="89">
        <v>28</v>
      </c>
      <c r="P29" s="90">
        <f t="shared" si="15"/>
        <v>0.7</v>
      </c>
      <c r="Q29" s="91">
        <v>52</v>
      </c>
      <c r="R29" s="90">
        <f t="shared" si="16"/>
        <v>0.8125</v>
      </c>
      <c r="S29" s="92">
        <f t="shared" si="7"/>
        <v>80</v>
      </c>
      <c r="T29" s="93">
        <f t="shared" si="17"/>
        <v>0.76922999999999997</v>
      </c>
      <c r="U29" s="89">
        <v>48</v>
      </c>
      <c r="V29" s="90">
        <f t="shared" si="18"/>
        <v>0.8</v>
      </c>
      <c r="W29" s="91">
        <v>81</v>
      </c>
      <c r="X29" s="90">
        <f t="shared" si="19"/>
        <v>0.82652999999999999</v>
      </c>
      <c r="Y29" s="92">
        <f t="shared" si="2"/>
        <v>129</v>
      </c>
      <c r="Z29" s="93">
        <f t="shared" si="20"/>
        <v>0.81645000000000001</v>
      </c>
      <c r="AA29" s="94">
        <f t="shared" si="21"/>
        <v>155</v>
      </c>
      <c r="AB29" s="90">
        <f t="shared" si="22"/>
        <v>0.68888000000000005</v>
      </c>
      <c r="AC29" s="92">
        <f t="shared" si="8"/>
        <v>295</v>
      </c>
      <c r="AD29" s="90">
        <f t="shared" si="23"/>
        <v>0.72480999999999995</v>
      </c>
      <c r="AE29" s="92">
        <f t="shared" si="5"/>
        <v>450</v>
      </c>
      <c r="AF29" s="93">
        <f t="shared" si="24"/>
        <v>0.71201999999999999</v>
      </c>
    </row>
    <row r="30" spans="1:32" x14ac:dyDescent="0.4">
      <c r="A30" s="340"/>
      <c r="B30" s="109" t="s">
        <v>71</v>
      </c>
      <c r="C30" s="111">
        <v>22</v>
      </c>
      <c r="D30" s="104">
        <f t="shared" si="9"/>
        <v>0.4</v>
      </c>
      <c r="E30" s="105">
        <v>38</v>
      </c>
      <c r="F30" s="104">
        <f t="shared" si="10"/>
        <v>0.33928000000000003</v>
      </c>
      <c r="G30" s="106">
        <f t="shared" si="6"/>
        <v>60</v>
      </c>
      <c r="H30" s="107">
        <f t="shared" si="11"/>
        <v>0.35927999999999999</v>
      </c>
      <c r="I30" s="103">
        <v>22</v>
      </c>
      <c r="J30" s="104">
        <f t="shared" si="12"/>
        <v>0.31428</v>
      </c>
      <c r="K30" s="105">
        <v>33</v>
      </c>
      <c r="L30" s="104">
        <f t="shared" si="13"/>
        <v>0.24812000000000001</v>
      </c>
      <c r="M30" s="106">
        <f t="shared" si="0"/>
        <v>55</v>
      </c>
      <c r="N30" s="107">
        <f t="shared" si="14"/>
        <v>0.27093</v>
      </c>
      <c r="O30" s="103">
        <v>10</v>
      </c>
      <c r="P30" s="104">
        <f t="shared" si="15"/>
        <v>0.25</v>
      </c>
      <c r="Q30" s="105">
        <v>12</v>
      </c>
      <c r="R30" s="104">
        <f t="shared" si="16"/>
        <v>0.1875</v>
      </c>
      <c r="S30" s="106">
        <f t="shared" si="7"/>
        <v>22</v>
      </c>
      <c r="T30" s="107">
        <f t="shared" si="17"/>
        <v>0.21153</v>
      </c>
      <c r="U30" s="103">
        <v>10</v>
      </c>
      <c r="V30" s="104">
        <f t="shared" si="18"/>
        <v>0.16666</v>
      </c>
      <c r="W30" s="105">
        <v>11</v>
      </c>
      <c r="X30" s="104">
        <f t="shared" si="19"/>
        <v>0.11224000000000001</v>
      </c>
      <c r="Y30" s="106">
        <f t="shared" si="2"/>
        <v>21</v>
      </c>
      <c r="Z30" s="107">
        <f t="shared" si="20"/>
        <v>0.13291</v>
      </c>
      <c r="AA30" s="108">
        <f t="shared" si="21"/>
        <v>64</v>
      </c>
      <c r="AB30" s="104">
        <f t="shared" si="22"/>
        <v>0.28444000000000003</v>
      </c>
      <c r="AC30" s="106">
        <f t="shared" si="8"/>
        <v>94</v>
      </c>
      <c r="AD30" s="104">
        <f t="shared" si="23"/>
        <v>0.23094999999999999</v>
      </c>
      <c r="AE30" s="106">
        <f t="shared" si="5"/>
        <v>158</v>
      </c>
      <c r="AF30" s="107">
        <f t="shared" si="24"/>
        <v>0.25</v>
      </c>
    </row>
    <row r="31" spans="1:32" x14ac:dyDescent="0.4">
      <c r="A31" s="338" t="s">
        <v>34</v>
      </c>
      <c r="B31" s="109" t="s">
        <v>18</v>
      </c>
      <c r="C31" s="110">
        <v>3</v>
      </c>
      <c r="D31" s="90">
        <f t="shared" si="9"/>
        <v>5.4539999999999998E-2</v>
      </c>
      <c r="E31" s="91">
        <v>1</v>
      </c>
      <c r="F31" s="90">
        <f t="shared" si="10"/>
        <v>8.9200000000000008E-3</v>
      </c>
      <c r="G31" s="92">
        <f t="shared" si="6"/>
        <v>4</v>
      </c>
      <c r="H31" s="93">
        <f t="shared" si="11"/>
        <v>2.3949999999999999E-2</v>
      </c>
      <c r="I31" s="89">
        <v>9</v>
      </c>
      <c r="J31" s="90">
        <f t="shared" si="12"/>
        <v>0.12856999999999999</v>
      </c>
      <c r="K31" s="91">
        <v>4</v>
      </c>
      <c r="L31" s="90">
        <f t="shared" si="13"/>
        <v>3.007E-2</v>
      </c>
      <c r="M31" s="92">
        <f t="shared" si="0"/>
        <v>13</v>
      </c>
      <c r="N31" s="93">
        <f t="shared" si="14"/>
        <v>6.4030000000000004E-2</v>
      </c>
      <c r="O31" s="89">
        <v>3</v>
      </c>
      <c r="P31" s="90">
        <f t="shared" si="15"/>
        <v>7.4999999999999997E-2</v>
      </c>
      <c r="Q31" s="91">
        <v>1</v>
      </c>
      <c r="R31" s="90">
        <f t="shared" si="16"/>
        <v>1.562E-2</v>
      </c>
      <c r="S31" s="92">
        <f t="shared" si="7"/>
        <v>4</v>
      </c>
      <c r="T31" s="93">
        <f t="shared" si="17"/>
        <v>3.8460000000000001E-2</v>
      </c>
      <c r="U31" s="89">
        <v>8</v>
      </c>
      <c r="V31" s="90">
        <f t="shared" si="18"/>
        <v>0.13333</v>
      </c>
      <c r="W31" s="91">
        <v>5</v>
      </c>
      <c r="X31" s="90">
        <f t="shared" si="19"/>
        <v>5.1020000000000003E-2</v>
      </c>
      <c r="Y31" s="92">
        <f t="shared" si="2"/>
        <v>13</v>
      </c>
      <c r="Z31" s="93">
        <f t="shared" si="20"/>
        <v>8.2269999999999996E-2</v>
      </c>
      <c r="AA31" s="94">
        <f t="shared" si="21"/>
        <v>23</v>
      </c>
      <c r="AB31" s="90">
        <f t="shared" si="22"/>
        <v>0.10222000000000001</v>
      </c>
      <c r="AC31" s="92">
        <f t="shared" si="8"/>
        <v>11</v>
      </c>
      <c r="AD31" s="90">
        <f t="shared" si="23"/>
        <v>2.7019999999999999E-2</v>
      </c>
      <c r="AE31" s="92">
        <f t="shared" si="5"/>
        <v>34</v>
      </c>
      <c r="AF31" s="93">
        <f t="shared" si="24"/>
        <v>5.3789999999999998E-2</v>
      </c>
    </row>
    <row r="32" spans="1:32" x14ac:dyDescent="0.4">
      <c r="A32" s="338"/>
      <c r="B32" s="112" t="s">
        <v>19</v>
      </c>
      <c r="C32" s="113">
        <v>0</v>
      </c>
      <c r="D32" s="97">
        <f t="shared" si="9"/>
        <v>0</v>
      </c>
      <c r="E32" s="98">
        <v>0</v>
      </c>
      <c r="F32" s="97">
        <f t="shared" si="10"/>
        <v>0</v>
      </c>
      <c r="G32" s="99">
        <f t="shared" si="6"/>
        <v>0</v>
      </c>
      <c r="H32" s="100">
        <f t="shared" si="11"/>
        <v>0</v>
      </c>
      <c r="I32" s="96">
        <v>2</v>
      </c>
      <c r="J32" s="97">
        <f t="shared" si="12"/>
        <v>2.8570000000000002E-2</v>
      </c>
      <c r="K32" s="98">
        <v>1</v>
      </c>
      <c r="L32" s="97">
        <f t="shared" si="13"/>
        <v>7.5100000000000002E-3</v>
      </c>
      <c r="M32" s="99">
        <f t="shared" si="0"/>
        <v>3</v>
      </c>
      <c r="N32" s="100">
        <f t="shared" si="14"/>
        <v>1.477E-2</v>
      </c>
      <c r="O32" s="96">
        <v>0</v>
      </c>
      <c r="P32" s="97">
        <f t="shared" si="15"/>
        <v>0</v>
      </c>
      <c r="Q32" s="98">
        <v>1</v>
      </c>
      <c r="R32" s="97">
        <f t="shared" si="16"/>
        <v>1.562E-2</v>
      </c>
      <c r="S32" s="99">
        <f t="shared" si="7"/>
        <v>1</v>
      </c>
      <c r="T32" s="100">
        <f t="shared" si="17"/>
        <v>9.6100000000000005E-3</v>
      </c>
      <c r="U32" s="96">
        <v>5</v>
      </c>
      <c r="V32" s="97">
        <f t="shared" si="18"/>
        <v>8.3330000000000001E-2</v>
      </c>
      <c r="W32" s="98">
        <v>1</v>
      </c>
      <c r="X32" s="97">
        <f t="shared" si="19"/>
        <v>1.0200000000000001E-2</v>
      </c>
      <c r="Y32" s="99">
        <f t="shared" si="2"/>
        <v>6</v>
      </c>
      <c r="Z32" s="100">
        <f t="shared" si="20"/>
        <v>3.7969999999999997E-2</v>
      </c>
      <c r="AA32" s="101">
        <f t="shared" si="21"/>
        <v>7</v>
      </c>
      <c r="AB32" s="97">
        <f t="shared" si="22"/>
        <v>3.1109999999999999E-2</v>
      </c>
      <c r="AC32" s="99">
        <f t="shared" si="8"/>
        <v>3</v>
      </c>
      <c r="AD32" s="97">
        <f t="shared" si="23"/>
        <v>7.3699999999999998E-3</v>
      </c>
      <c r="AE32" s="99">
        <f t="shared" si="5"/>
        <v>10</v>
      </c>
      <c r="AF32" s="100">
        <f t="shared" si="24"/>
        <v>1.5820000000000001E-2</v>
      </c>
    </row>
    <row r="33" spans="1:32" x14ac:dyDescent="0.4">
      <c r="A33" s="338"/>
      <c r="B33" s="109" t="s">
        <v>20</v>
      </c>
      <c r="C33" s="113">
        <v>0</v>
      </c>
      <c r="D33" s="97">
        <f t="shared" si="9"/>
        <v>0</v>
      </c>
      <c r="E33" s="98">
        <v>0</v>
      </c>
      <c r="F33" s="97">
        <f t="shared" si="10"/>
        <v>0</v>
      </c>
      <c r="G33" s="99">
        <f t="shared" si="6"/>
        <v>0</v>
      </c>
      <c r="H33" s="100">
        <f t="shared" si="11"/>
        <v>0</v>
      </c>
      <c r="I33" s="96">
        <v>0</v>
      </c>
      <c r="J33" s="97">
        <f t="shared" si="12"/>
        <v>0</v>
      </c>
      <c r="K33" s="98">
        <v>2</v>
      </c>
      <c r="L33" s="97">
        <f t="shared" si="13"/>
        <v>1.503E-2</v>
      </c>
      <c r="M33" s="99">
        <f t="shared" si="0"/>
        <v>2</v>
      </c>
      <c r="N33" s="100">
        <f t="shared" si="14"/>
        <v>9.8499999999999994E-3</v>
      </c>
      <c r="O33" s="96">
        <v>0</v>
      </c>
      <c r="P33" s="97">
        <f t="shared" si="15"/>
        <v>0</v>
      </c>
      <c r="Q33" s="98">
        <v>1</v>
      </c>
      <c r="R33" s="97">
        <f t="shared" si="16"/>
        <v>1.562E-2</v>
      </c>
      <c r="S33" s="99">
        <f t="shared" si="7"/>
        <v>1</v>
      </c>
      <c r="T33" s="100">
        <f t="shared" si="17"/>
        <v>9.6100000000000005E-3</v>
      </c>
      <c r="U33" s="96">
        <v>0</v>
      </c>
      <c r="V33" s="97">
        <f t="shared" si="18"/>
        <v>0</v>
      </c>
      <c r="W33" s="98">
        <v>4</v>
      </c>
      <c r="X33" s="97">
        <f t="shared" si="19"/>
        <v>4.0809999999999999E-2</v>
      </c>
      <c r="Y33" s="99">
        <f t="shared" si="2"/>
        <v>4</v>
      </c>
      <c r="Z33" s="100">
        <f t="shared" si="20"/>
        <v>2.5309999999999999E-2</v>
      </c>
      <c r="AA33" s="101">
        <f t="shared" si="21"/>
        <v>0</v>
      </c>
      <c r="AB33" s="97">
        <f t="shared" si="22"/>
        <v>0</v>
      </c>
      <c r="AC33" s="99">
        <f t="shared" si="8"/>
        <v>7</v>
      </c>
      <c r="AD33" s="97">
        <f t="shared" si="23"/>
        <v>1.719E-2</v>
      </c>
      <c r="AE33" s="99">
        <f t="shared" si="5"/>
        <v>7</v>
      </c>
      <c r="AF33" s="100">
        <f t="shared" si="24"/>
        <v>1.107E-2</v>
      </c>
    </row>
    <row r="34" spans="1:32" x14ac:dyDescent="0.4">
      <c r="A34" s="338"/>
      <c r="B34" s="109" t="s">
        <v>21</v>
      </c>
      <c r="C34" s="113">
        <v>4</v>
      </c>
      <c r="D34" s="97">
        <f t="shared" si="9"/>
        <v>7.2720000000000007E-2</v>
      </c>
      <c r="E34" s="98">
        <v>0</v>
      </c>
      <c r="F34" s="97">
        <f t="shared" si="10"/>
        <v>0</v>
      </c>
      <c r="G34" s="99">
        <f t="shared" si="6"/>
        <v>4</v>
      </c>
      <c r="H34" s="100">
        <f t="shared" si="11"/>
        <v>2.3949999999999999E-2</v>
      </c>
      <c r="I34" s="96">
        <v>3</v>
      </c>
      <c r="J34" s="97">
        <f t="shared" si="12"/>
        <v>4.2849999999999999E-2</v>
      </c>
      <c r="K34" s="98">
        <v>5</v>
      </c>
      <c r="L34" s="97">
        <f t="shared" si="13"/>
        <v>3.7589999999999998E-2</v>
      </c>
      <c r="M34" s="99">
        <f t="shared" si="0"/>
        <v>8</v>
      </c>
      <c r="N34" s="100">
        <f t="shared" si="14"/>
        <v>3.9399999999999998E-2</v>
      </c>
      <c r="O34" s="96">
        <v>1</v>
      </c>
      <c r="P34" s="97">
        <f t="shared" si="15"/>
        <v>2.5000000000000001E-2</v>
      </c>
      <c r="Q34" s="98">
        <v>2</v>
      </c>
      <c r="R34" s="97">
        <f t="shared" si="16"/>
        <v>3.125E-2</v>
      </c>
      <c r="S34" s="99">
        <f t="shared" si="7"/>
        <v>3</v>
      </c>
      <c r="T34" s="100">
        <f t="shared" si="17"/>
        <v>2.8840000000000001E-2</v>
      </c>
      <c r="U34" s="96">
        <v>3</v>
      </c>
      <c r="V34" s="97">
        <f t="shared" si="18"/>
        <v>0.05</v>
      </c>
      <c r="W34" s="98">
        <v>4</v>
      </c>
      <c r="X34" s="97">
        <f t="shared" si="19"/>
        <v>4.0809999999999999E-2</v>
      </c>
      <c r="Y34" s="99">
        <f t="shared" si="2"/>
        <v>7</v>
      </c>
      <c r="Z34" s="100">
        <f t="shared" si="20"/>
        <v>4.4299999999999999E-2</v>
      </c>
      <c r="AA34" s="101">
        <f t="shared" si="21"/>
        <v>11</v>
      </c>
      <c r="AB34" s="97">
        <f t="shared" si="22"/>
        <v>4.888E-2</v>
      </c>
      <c r="AC34" s="99">
        <f t="shared" si="8"/>
        <v>11</v>
      </c>
      <c r="AD34" s="97">
        <f t="shared" si="23"/>
        <v>2.7019999999999999E-2</v>
      </c>
      <c r="AE34" s="99">
        <f t="shared" si="5"/>
        <v>22</v>
      </c>
      <c r="AF34" s="100">
        <f t="shared" si="24"/>
        <v>3.4810000000000001E-2</v>
      </c>
    </row>
    <row r="35" spans="1:32" x14ac:dyDescent="0.4">
      <c r="A35" s="338"/>
      <c r="B35" s="109" t="s">
        <v>22</v>
      </c>
      <c r="C35" s="113">
        <v>0</v>
      </c>
      <c r="D35" s="97">
        <f t="shared" si="9"/>
        <v>0</v>
      </c>
      <c r="E35" s="98">
        <v>0</v>
      </c>
      <c r="F35" s="97">
        <f t="shared" si="10"/>
        <v>0</v>
      </c>
      <c r="G35" s="99">
        <f t="shared" si="6"/>
        <v>0</v>
      </c>
      <c r="H35" s="100">
        <f t="shared" si="11"/>
        <v>0</v>
      </c>
      <c r="I35" s="96">
        <v>0</v>
      </c>
      <c r="J35" s="97">
        <f t="shared" si="12"/>
        <v>0</v>
      </c>
      <c r="K35" s="98">
        <v>0</v>
      </c>
      <c r="L35" s="97">
        <f t="shared" si="13"/>
        <v>0</v>
      </c>
      <c r="M35" s="99">
        <f t="shared" si="0"/>
        <v>0</v>
      </c>
      <c r="N35" s="100">
        <f t="shared" si="14"/>
        <v>0</v>
      </c>
      <c r="O35" s="96">
        <v>0</v>
      </c>
      <c r="P35" s="97">
        <f t="shared" si="15"/>
        <v>0</v>
      </c>
      <c r="Q35" s="98">
        <v>0</v>
      </c>
      <c r="R35" s="97">
        <f t="shared" si="16"/>
        <v>0</v>
      </c>
      <c r="S35" s="99">
        <f t="shared" si="7"/>
        <v>0</v>
      </c>
      <c r="T35" s="100">
        <f t="shared" si="17"/>
        <v>0</v>
      </c>
      <c r="U35" s="96">
        <v>0</v>
      </c>
      <c r="V35" s="97">
        <f t="shared" si="18"/>
        <v>0</v>
      </c>
      <c r="W35" s="98">
        <v>0</v>
      </c>
      <c r="X35" s="97">
        <f t="shared" si="19"/>
        <v>0</v>
      </c>
      <c r="Y35" s="99">
        <f t="shared" si="2"/>
        <v>0</v>
      </c>
      <c r="Z35" s="100">
        <f t="shared" si="20"/>
        <v>0</v>
      </c>
      <c r="AA35" s="101">
        <f t="shared" si="21"/>
        <v>0</v>
      </c>
      <c r="AB35" s="97">
        <f t="shared" si="22"/>
        <v>0</v>
      </c>
      <c r="AC35" s="99">
        <f t="shared" si="8"/>
        <v>0</v>
      </c>
      <c r="AD35" s="97">
        <f t="shared" si="23"/>
        <v>0</v>
      </c>
      <c r="AE35" s="99">
        <f t="shared" si="5"/>
        <v>0</v>
      </c>
      <c r="AF35" s="100">
        <f t="shared" si="24"/>
        <v>0</v>
      </c>
    </row>
    <row r="36" spans="1:32" x14ac:dyDescent="0.4">
      <c r="A36" s="338"/>
      <c r="B36" s="109" t="s">
        <v>23</v>
      </c>
      <c r="C36" s="111">
        <v>3</v>
      </c>
      <c r="D36" s="104">
        <f t="shared" si="9"/>
        <v>5.4539999999999998E-2</v>
      </c>
      <c r="E36" s="105">
        <v>6</v>
      </c>
      <c r="F36" s="104">
        <f t="shared" si="10"/>
        <v>5.357E-2</v>
      </c>
      <c r="G36" s="106">
        <f t="shared" si="6"/>
        <v>9</v>
      </c>
      <c r="H36" s="107">
        <f t="shared" si="11"/>
        <v>5.389E-2</v>
      </c>
      <c r="I36" s="103">
        <v>3</v>
      </c>
      <c r="J36" s="104">
        <f t="shared" si="12"/>
        <v>4.2849999999999999E-2</v>
      </c>
      <c r="K36" s="105">
        <v>18</v>
      </c>
      <c r="L36" s="104">
        <f t="shared" si="13"/>
        <v>0.13533000000000001</v>
      </c>
      <c r="M36" s="106">
        <f t="shared" si="0"/>
        <v>21</v>
      </c>
      <c r="N36" s="107">
        <f t="shared" si="14"/>
        <v>0.10344</v>
      </c>
      <c r="O36" s="103">
        <v>5</v>
      </c>
      <c r="P36" s="104">
        <f t="shared" si="15"/>
        <v>0.125</v>
      </c>
      <c r="Q36" s="105">
        <v>13</v>
      </c>
      <c r="R36" s="104">
        <f t="shared" si="16"/>
        <v>0.20311999999999999</v>
      </c>
      <c r="S36" s="106">
        <f t="shared" si="7"/>
        <v>18</v>
      </c>
      <c r="T36" s="107">
        <f t="shared" si="17"/>
        <v>0.17307</v>
      </c>
      <c r="U36" s="103">
        <v>14</v>
      </c>
      <c r="V36" s="104">
        <f t="shared" si="18"/>
        <v>0.23333000000000001</v>
      </c>
      <c r="W36" s="105">
        <v>33</v>
      </c>
      <c r="X36" s="104">
        <f t="shared" si="19"/>
        <v>0.33672999999999997</v>
      </c>
      <c r="Y36" s="106">
        <f t="shared" si="2"/>
        <v>47</v>
      </c>
      <c r="Z36" s="107">
        <f t="shared" si="20"/>
        <v>0.29746</v>
      </c>
      <c r="AA36" s="108">
        <f t="shared" si="21"/>
        <v>25</v>
      </c>
      <c r="AB36" s="104">
        <f t="shared" si="22"/>
        <v>0.11111</v>
      </c>
      <c r="AC36" s="106">
        <f t="shared" si="8"/>
        <v>70</v>
      </c>
      <c r="AD36" s="104">
        <f t="shared" si="23"/>
        <v>0.17199</v>
      </c>
      <c r="AE36" s="106">
        <f t="shared" si="5"/>
        <v>95</v>
      </c>
      <c r="AF36" s="107">
        <f t="shared" si="24"/>
        <v>0.15031</v>
      </c>
    </row>
    <row r="37" spans="1:32" x14ac:dyDescent="0.4">
      <c r="A37" s="334" t="s">
        <v>35</v>
      </c>
      <c r="B37" s="109" t="s">
        <v>24</v>
      </c>
      <c r="C37" s="110">
        <v>0</v>
      </c>
      <c r="D37" s="90">
        <f t="shared" si="9"/>
        <v>0</v>
      </c>
      <c r="E37" s="91">
        <v>0</v>
      </c>
      <c r="F37" s="90">
        <f t="shared" si="10"/>
        <v>0</v>
      </c>
      <c r="G37" s="92">
        <f t="shared" si="6"/>
        <v>0</v>
      </c>
      <c r="H37" s="93">
        <f t="shared" si="11"/>
        <v>0</v>
      </c>
      <c r="I37" s="89">
        <v>0</v>
      </c>
      <c r="J37" s="90">
        <f t="shared" si="12"/>
        <v>0</v>
      </c>
      <c r="K37" s="91">
        <v>0</v>
      </c>
      <c r="L37" s="90">
        <f t="shared" si="13"/>
        <v>0</v>
      </c>
      <c r="M37" s="92">
        <f t="shared" si="0"/>
        <v>0</v>
      </c>
      <c r="N37" s="93">
        <f t="shared" si="14"/>
        <v>0</v>
      </c>
      <c r="O37" s="89">
        <v>0</v>
      </c>
      <c r="P37" s="90">
        <f t="shared" si="15"/>
        <v>0</v>
      </c>
      <c r="Q37" s="91">
        <v>0</v>
      </c>
      <c r="R37" s="90">
        <f t="shared" si="16"/>
        <v>0</v>
      </c>
      <c r="S37" s="92">
        <f t="shared" si="7"/>
        <v>0</v>
      </c>
      <c r="T37" s="93">
        <f t="shared" si="17"/>
        <v>0</v>
      </c>
      <c r="U37" s="89">
        <v>0</v>
      </c>
      <c r="V37" s="90">
        <f t="shared" si="18"/>
        <v>0</v>
      </c>
      <c r="W37" s="91">
        <v>0</v>
      </c>
      <c r="X37" s="90">
        <f t="shared" si="19"/>
        <v>0</v>
      </c>
      <c r="Y37" s="92">
        <f t="shared" si="2"/>
        <v>0</v>
      </c>
      <c r="Z37" s="93">
        <f t="shared" si="20"/>
        <v>0</v>
      </c>
      <c r="AA37" s="94">
        <f t="shared" si="21"/>
        <v>0</v>
      </c>
      <c r="AB37" s="90">
        <f t="shared" si="22"/>
        <v>0</v>
      </c>
      <c r="AC37" s="92">
        <f t="shared" si="8"/>
        <v>0</v>
      </c>
      <c r="AD37" s="90">
        <f t="shared" si="23"/>
        <v>0</v>
      </c>
      <c r="AE37" s="92">
        <f t="shared" si="5"/>
        <v>0</v>
      </c>
      <c r="AF37" s="93">
        <f t="shared" si="24"/>
        <v>0</v>
      </c>
    </row>
    <row r="38" spans="1:32" x14ac:dyDescent="0.4">
      <c r="A38" s="341"/>
      <c r="B38" s="112" t="s">
        <v>162</v>
      </c>
      <c r="C38" s="113">
        <v>0</v>
      </c>
      <c r="D38" s="97">
        <f t="shared" si="9"/>
        <v>0</v>
      </c>
      <c r="E38" s="98">
        <v>0</v>
      </c>
      <c r="F38" s="97">
        <f t="shared" si="10"/>
        <v>0</v>
      </c>
      <c r="G38" s="99">
        <f t="shared" si="6"/>
        <v>0</v>
      </c>
      <c r="H38" s="100">
        <f t="shared" si="11"/>
        <v>0</v>
      </c>
      <c r="I38" s="96">
        <v>1</v>
      </c>
      <c r="J38" s="97">
        <f t="shared" si="12"/>
        <v>1.4279999999999999E-2</v>
      </c>
      <c r="K38" s="98">
        <v>1</v>
      </c>
      <c r="L38" s="97">
        <f t="shared" si="13"/>
        <v>7.5100000000000002E-3</v>
      </c>
      <c r="M38" s="99">
        <f t="shared" si="0"/>
        <v>2</v>
      </c>
      <c r="N38" s="100">
        <f t="shared" si="14"/>
        <v>9.8499999999999994E-3</v>
      </c>
      <c r="O38" s="96">
        <v>1</v>
      </c>
      <c r="P38" s="97">
        <f t="shared" si="15"/>
        <v>2.5000000000000001E-2</v>
      </c>
      <c r="Q38" s="98">
        <v>0</v>
      </c>
      <c r="R38" s="97">
        <f t="shared" si="16"/>
        <v>0</v>
      </c>
      <c r="S38" s="99">
        <f t="shared" si="7"/>
        <v>1</v>
      </c>
      <c r="T38" s="100">
        <f t="shared" si="17"/>
        <v>9.6100000000000005E-3</v>
      </c>
      <c r="U38" s="96">
        <v>1</v>
      </c>
      <c r="V38" s="97">
        <f t="shared" si="18"/>
        <v>1.6660000000000001E-2</v>
      </c>
      <c r="W38" s="98">
        <v>3</v>
      </c>
      <c r="X38" s="97">
        <f t="shared" si="19"/>
        <v>3.0609999999999998E-2</v>
      </c>
      <c r="Y38" s="99">
        <f t="shared" si="2"/>
        <v>4</v>
      </c>
      <c r="Z38" s="100">
        <f t="shared" si="20"/>
        <v>2.5309999999999999E-2</v>
      </c>
      <c r="AA38" s="101">
        <f t="shared" si="21"/>
        <v>3</v>
      </c>
      <c r="AB38" s="97">
        <f t="shared" si="22"/>
        <v>1.333E-2</v>
      </c>
      <c r="AC38" s="99">
        <f t="shared" si="8"/>
        <v>4</v>
      </c>
      <c r="AD38" s="97">
        <f t="shared" si="23"/>
        <v>9.8200000000000006E-3</v>
      </c>
      <c r="AE38" s="99">
        <f t="shared" si="5"/>
        <v>7</v>
      </c>
      <c r="AF38" s="100">
        <f t="shared" si="24"/>
        <v>1.107E-2</v>
      </c>
    </row>
    <row r="39" spans="1:32" x14ac:dyDescent="0.4">
      <c r="A39" s="341"/>
      <c r="B39" s="112" t="s">
        <v>163</v>
      </c>
      <c r="C39" s="113">
        <v>0</v>
      </c>
      <c r="D39" s="97">
        <f t="shared" si="9"/>
        <v>0</v>
      </c>
      <c r="E39" s="98">
        <v>0</v>
      </c>
      <c r="F39" s="97">
        <f t="shared" si="10"/>
        <v>0</v>
      </c>
      <c r="G39" s="99">
        <f t="shared" si="6"/>
        <v>0</v>
      </c>
      <c r="H39" s="100">
        <f t="shared" si="11"/>
        <v>0</v>
      </c>
      <c r="I39" s="96">
        <v>4</v>
      </c>
      <c r="J39" s="97">
        <f t="shared" si="12"/>
        <v>5.7140000000000003E-2</v>
      </c>
      <c r="K39" s="98">
        <v>0</v>
      </c>
      <c r="L39" s="97">
        <f t="shared" si="13"/>
        <v>0</v>
      </c>
      <c r="M39" s="99">
        <f t="shared" si="0"/>
        <v>4</v>
      </c>
      <c r="N39" s="100">
        <f t="shared" si="14"/>
        <v>1.9699999999999999E-2</v>
      </c>
      <c r="O39" s="96">
        <v>1</v>
      </c>
      <c r="P39" s="97">
        <f t="shared" si="15"/>
        <v>2.5000000000000001E-2</v>
      </c>
      <c r="Q39" s="98">
        <v>1</v>
      </c>
      <c r="R39" s="97">
        <f t="shared" si="16"/>
        <v>1.562E-2</v>
      </c>
      <c r="S39" s="99">
        <f t="shared" si="7"/>
        <v>2</v>
      </c>
      <c r="T39" s="100">
        <f t="shared" si="17"/>
        <v>1.9230000000000001E-2</v>
      </c>
      <c r="U39" s="96">
        <v>5</v>
      </c>
      <c r="V39" s="97">
        <f t="shared" si="18"/>
        <v>8.3330000000000001E-2</v>
      </c>
      <c r="W39" s="98">
        <v>11</v>
      </c>
      <c r="X39" s="97">
        <f t="shared" si="19"/>
        <v>0.11224000000000001</v>
      </c>
      <c r="Y39" s="99">
        <f t="shared" si="2"/>
        <v>16</v>
      </c>
      <c r="Z39" s="100">
        <f t="shared" si="20"/>
        <v>0.10126</v>
      </c>
      <c r="AA39" s="101">
        <f t="shared" si="21"/>
        <v>10</v>
      </c>
      <c r="AB39" s="97">
        <f t="shared" si="22"/>
        <v>4.444E-2</v>
      </c>
      <c r="AC39" s="99">
        <f t="shared" si="8"/>
        <v>12</v>
      </c>
      <c r="AD39" s="97">
        <f t="shared" si="23"/>
        <v>2.9479999999999999E-2</v>
      </c>
      <c r="AE39" s="99">
        <f t="shared" si="5"/>
        <v>22</v>
      </c>
      <c r="AF39" s="100">
        <f t="shared" si="24"/>
        <v>3.4810000000000001E-2</v>
      </c>
    </row>
    <row r="40" spans="1:32" x14ac:dyDescent="0.4">
      <c r="A40" s="341"/>
      <c r="B40" s="112" t="s">
        <v>164</v>
      </c>
      <c r="C40" s="113">
        <v>0</v>
      </c>
      <c r="D40" s="97">
        <f t="shared" si="9"/>
        <v>0</v>
      </c>
      <c r="E40" s="98">
        <v>0</v>
      </c>
      <c r="F40" s="97">
        <f t="shared" si="10"/>
        <v>0</v>
      </c>
      <c r="G40" s="99">
        <f t="shared" si="6"/>
        <v>0</v>
      </c>
      <c r="H40" s="100">
        <f t="shared" si="11"/>
        <v>0</v>
      </c>
      <c r="I40" s="96">
        <v>2</v>
      </c>
      <c r="J40" s="97">
        <f t="shared" si="12"/>
        <v>2.8570000000000002E-2</v>
      </c>
      <c r="K40" s="98">
        <v>2</v>
      </c>
      <c r="L40" s="97">
        <f t="shared" si="13"/>
        <v>1.503E-2</v>
      </c>
      <c r="M40" s="99">
        <f t="shared" si="0"/>
        <v>4</v>
      </c>
      <c r="N40" s="100">
        <f t="shared" si="14"/>
        <v>1.9699999999999999E-2</v>
      </c>
      <c r="O40" s="96">
        <v>3</v>
      </c>
      <c r="P40" s="97">
        <f t="shared" si="15"/>
        <v>7.4999999999999997E-2</v>
      </c>
      <c r="Q40" s="98">
        <v>10</v>
      </c>
      <c r="R40" s="97">
        <f t="shared" si="16"/>
        <v>0.15625</v>
      </c>
      <c r="S40" s="99">
        <f t="shared" si="7"/>
        <v>13</v>
      </c>
      <c r="T40" s="100">
        <f t="shared" si="17"/>
        <v>0.125</v>
      </c>
      <c r="U40" s="96">
        <v>14</v>
      </c>
      <c r="V40" s="97">
        <f t="shared" si="18"/>
        <v>0.23333000000000001</v>
      </c>
      <c r="W40" s="98">
        <v>9</v>
      </c>
      <c r="X40" s="97">
        <f t="shared" si="19"/>
        <v>9.1829999999999995E-2</v>
      </c>
      <c r="Y40" s="99">
        <f t="shared" si="2"/>
        <v>23</v>
      </c>
      <c r="Z40" s="100">
        <f t="shared" si="20"/>
        <v>0.14555999999999999</v>
      </c>
      <c r="AA40" s="101">
        <f t="shared" si="21"/>
        <v>19</v>
      </c>
      <c r="AB40" s="97">
        <f t="shared" si="22"/>
        <v>8.4440000000000001E-2</v>
      </c>
      <c r="AC40" s="99">
        <f t="shared" si="8"/>
        <v>21</v>
      </c>
      <c r="AD40" s="97">
        <f t="shared" si="23"/>
        <v>5.1589999999999997E-2</v>
      </c>
      <c r="AE40" s="99">
        <f t="shared" si="5"/>
        <v>40</v>
      </c>
      <c r="AF40" s="100">
        <f t="shared" si="24"/>
        <v>6.3289999999999999E-2</v>
      </c>
    </row>
    <row r="41" spans="1:32" x14ac:dyDescent="0.4">
      <c r="A41" s="341"/>
      <c r="B41" s="112" t="s">
        <v>28</v>
      </c>
      <c r="C41" s="111">
        <v>55</v>
      </c>
      <c r="D41" s="104">
        <f t="shared" si="9"/>
        <v>1</v>
      </c>
      <c r="E41" s="105">
        <v>112</v>
      </c>
      <c r="F41" s="104">
        <f t="shared" si="10"/>
        <v>1</v>
      </c>
      <c r="G41" s="106">
        <f t="shared" si="6"/>
        <v>167</v>
      </c>
      <c r="H41" s="107">
        <f t="shared" si="11"/>
        <v>1</v>
      </c>
      <c r="I41" s="103">
        <v>63</v>
      </c>
      <c r="J41" s="104">
        <f t="shared" si="12"/>
        <v>0.9</v>
      </c>
      <c r="K41" s="105">
        <v>130</v>
      </c>
      <c r="L41" s="104">
        <f t="shared" si="13"/>
        <v>0.97743999999999998</v>
      </c>
      <c r="M41" s="106">
        <f t="shared" si="0"/>
        <v>193</v>
      </c>
      <c r="N41" s="107">
        <f t="shared" si="14"/>
        <v>0.95072999999999996</v>
      </c>
      <c r="O41" s="103">
        <v>35</v>
      </c>
      <c r="P41" s="104">
        <f t="shared" si="15"/>
        <v>0.875</v>
      </c>
      <c r="Q41" s="105">
        <v>53</v>
      </c>
      <c r="R41" s="104">
        <f t="shared" si="16"/>
        <v>0.82811999999999997</v>
      </c>
      <c r="S41" s="106">
        <f t="shared" si="7"/>
        <v>88</v>
      </c>
      <c r="T41" s="107">
        <f t="shared" si="17"/>
        <v>0.84614999999999996</v>
      </c>
      <c r="U41" s="103">
        <v>40</v>
      </c>
      <c r="V41" s="104">
        <f t="shared" si="18"/>
        <v>0.66666000000000003</v>
      </c>
      <c r="W41" s="105">
        <v>75</v>
      </c>
      <c r="X41" s="104">
        <f t="shared" si="19"/>
        <v>0.76529999999999998</v>
      </c>
      <c r="Y41" s="106">
        <f t="shared" si="2"/>
        <v>115</v>
      </c>
      <c r="Z41" s="107">
        <f t="shared" si="20"/>
        <v>0.72784000000000004</v>
      </c>
      <c r="AA41" s="108">
        <f t="shared" si="21"/>
        <v>193</v>
      </c>
      <c r="AB41" s="104">
        <f t="shared" si="22"/>
        <v>0.85777000000000003</v>
      </c>
      <c r="AC41" s="106">
        <f t="shared" si="8"/>
        <v>370</v>
      </c>
      <c r="AD41" s="104">
        <f t="shared" si="23"/>
        <v>0.90908999999999995</v>
      </c>
      <c r="AE41" s="106">
        <f t="shared" si="5"/>
        <v>563</v>
      </c>
      <c r="AF41" s="107">
        <f t="shared" si="24"/>
        <v>0.89081999999999995</v>
      </c>
    </row>
    <row r="42" spans="1:32" x14ac:dyDescent="0.4">
      <c r="A42" s="338" t="s">
        <v>36</v>
      </c>
      <c r="B42" s="112" t="s">
        <v>51</v>
      </c>
      <c r="C42" s="110">
        <v>25</v>
      </c>
      <c r="D42" s="90">
        <f t="shared" si="9"/>
        <v>0.45454</v>
      </c>
      <c r="E42" s="91">
        <v>35</v>
      </c>
      <c r="F42" s="90">
        <f t="shared" si="10"/>
        <v>0.3125</v>
      </c>
      <c r="G42" s="92">
        <f t="shared" si="6"/>
        <v>60</v>
      </c>
      <c r="H42" s="93">
        <f t="shared" si="11"/>
        <v>0.35927999999999999</v>
      </c>
      <c r="I42" s="89">
        <v>24</v>
      </c>
      <c r="J42" s="90">
        <f t="shared" si="12"/>
        <v>0.34284999999999999</v>
      </c>
      <c r="K42" s="91">
        <v>42</v>
      </c>
      <c r="L42" s="90">
        <f t="shared" si="13"/>
        <v>0.31578000000000001</v>
      </c>
      <c r="M42" s="92">
        <f t="shared" si="0"/>
        <v>66</v>
      </c>
      <c r="N42" s="93">
        <f t="shared" si="14"/>
        <v>0.32512000000000002</v>
      </c>
      <c r="O42" s="89">
        <v>11</v>
      </c>
      <c r="P42" s="90">
        <f t="shared" si="15"/>
        <v>0.27500000000000002</v>
      </c>
      <c r="Q42" s="91">
        <v>22</v>
      </c>
      <c r="R42" s="90">
        <f t="shared" si="16"/>
        <v>0.34375</v>
      </c>
      <c r="S42" s="92">
        <f t="shared" si="7"/>
        <v>33</v>
      </c>
      <c r="T42" s="93">
        <f t="shared" si="17"/>
        <v>0.31730000000000003</v>
      </c>
      <c r="U42" s="89">
        <v>25</v>
      </c>
      <c r="V42" s="90">
        <f t="shared" si="18"/>
        <v>0.41665999999999997</v>
      </c>
      <c r="W42" s="91">
        <v>48</v>
      </c>
      <c r="X42" s="90">
        <f t="shared" si="19"/>
        <v>0.48979</v>
      </c>
      <c r="Y42" s="92">
        <f t="shared" si="2"/>
        <v>73</v>
      </c>
      <c r="Z42" s="93">
        <f t="shared" si="20"/>
        <v>0.46201999999999999</v>
      </c>
      <c r="AA42" s="94">
        <f t="shared" si="21"/>
        <v>85</v>
      </c>
      <c r="AB42" s="90">
        <f t="shared" si="22"/>
        <v>0.37776999999999999</v>
      </c>
      <c r="AC42" s="92">
        <f t="shared" si="8"/>
        <v>147</v>
      </c>
      <c r="AD42" s="90">
        <f t="shared" si="23"/>
        <v>0.36116999999999999</v>
      </c>
      <c r="AE42" s="92">
        <f t="shared" si="5"/>
        <v>232</v>
      </c>
      <c r="AF42" s="93">
        <f t="shared" si="24"/>
        <v>0.36708000000000002</v>
      </c>
    </row>
    <row r="43" spans="1:32" x14ac:dyDescent="0.4">
      <c r="A43" s="338"/>
      <c r="B43" s="112" t="s">
        <v>52</v>
      </c>
      <c r="C43" s="113">
        <v>30</v>
      </c>
      <c r="D43" s="97">
        <f t="shared" si="9"/>
        <v>0.54544999999999999</v>
      </c>
      <c r="E43" s="98">
        <v>77</v>
      </c>
      <c r="F43" s="97">
        <f t="shared" si="10"/>
        <v>0.6875</v>
      </c>
      <c r="G43" s="99">
        <f t="shared" si="6"/>
        <v>107</v>
      </c>
      <c r="H43" s="100">
        <f t="shared" si="11"/>
        <v>0.64071</v>
      </c>
      <c r="I43" s="96">
        <v>46</v>
      </c>
      <c r="J43" s="97">
        <f t="shared" si="12"/>
        <v>0.65713999999999995</v>
      </c>
      <c r="K43" s="98">
        <v>91</v>
      </c>
      <c r="L43" s="97">
        <f t="shared" si="13"/>
        <v>0.68420999999999998</v>
      </c>
      <c r="M43" s="99">
        <f t="shared" si="0"/>
        <v>137</v>
      </c>
      <c r="N43" s="100">
        <f t="shared" si="14"/>
        <v>0.67486999999999997</v>
      </c>
      <c r="O43" s="96">
        <v>29</v>
      </c>
      <c r="P43" s="97">
        <f t="shared" si="15"/>
        <v>0.72499999999999998</v>
      </c>
      <c r="Q43" s="98">
        <v>42</v>
      </c>
      <c r="R43" s="97">
        <f t="shared" si="16"/>
        <v>0.65625</v>
      </c>
      <c r="S43" s="99">
        <f t="shared" si="7"/>
        <v>71</v>
      </c>
      <c r="T43" s="100">
        <f t="shared" si="17"/>
        <v>0.68269000000000002</v>
      </c>
      <c r="U43" s="96">
        <v>35</v>
      </c>
      <c r="V43" s="97">
        <f t="shared" si="18"/>
        <v>0.58333000000000002</v>
      </c>
      <c r="W43" s="98">
        <v>50</v>
      </c>
      <c r="X43" s="97">
        <f t="shared" si="19"/>
        <v>0.51019999999999999</v>
      </c>
      <c r="Y43" s="99">
        <f t="shared" si="2"/>
        <v>85</v>
      </c>
      <c r="Z43" s="100">
        <f t="shared" si="20"/>
        <v>0.53796999999999995</v>
      </c>
      <c r="AA43" s="101">
        <f t="shared" si="21"/>
        <v>140</v>
      </c>
      <c r="AB43" s="97">
        <f t="shared" si="22"/>
        <v>0.62222</v>
      </c>
      <c r="AC43" s="99">
        <f t="shared" si="8"/>
        <v>260</v>
      </c>
      <c r="AD43" s="97">
        <f t="shared" si="23"/>
        <v>0.63882000000000005</v>
      </c>
      <c r="AE43" s="99">
        <f t="shared" si="5"/>
        <v>400</v>
      </c>
      <c r="AF43" s="100">
        <f t="shared" si="24"/>
        <v>0.63290999999999997</v>
      </c>
    </row>
    <row r="44" spans="1:32" x14ac:dyDescent="0.4">
      <c r="A44" s="338"/>
      <c r="B44" s="112" t="s">
        <v>53</v>
      </c>
      <c r="C44" s="113">
        <v>22</v>
      </c>
      <c r="D44" s="97">
        <f t="shared" si="9"/>
        <v>0.4</v>
      </c>
      <c r="E44" s="98">
        <v>51</v>
      </c>
      <c r="F44" s="97">
        <f t="shared" si="10"/>
        <v>0.45534999999999998</v>
      </c>
      <c r="G44" s="99">
        <f t="shared" si="6"/>
        <v>73</v>
      </c>
      <c r="H44" s="100">
        <f t="shared" si="11"/>
        <v>0.43712000000000001</v>
      </c>
      <c r="I44" s="96">
        <v>26</v>
      </c>
      <c r="J44" s="97">
        <f t="shared" si="12"/>
        <v>0.37141999999999997</v>
      </c>
      <c r="K44" s="98">
        <v>54</v>
      </c>
      <c r="L44" s="97">
        <f t="shared" si="13"/>
        <v>0.40600999999999998</v>
      </c>
      <c r="M44" s="99">
        <f t="shared" si="0"/>
        <v>80</v>
      </c>
      <c r="N44" s="100">
        <f t="shared" si="14"/>
        <v>0.39407999999999999</v>
      </c>
      <c r="O44" s="96">
        <v>8</v>
      </c>
      <c r="P44" s="97">
        <f t="shared" si="15"/>
        <v>0.2</v>
      </c>
      <c r="Q44" s="98">
        <v>22</v>
      </c>
      <c r="R44" s="97">
        <f t="shared" si="16"/>
        <v>0.34375</v>
      </c>
      <c r="S44" s="99">
        <f t="shared" si="7"/>
        <v>30</v>
      </c>
      <c r="T44" s="100">
        <f t="shared" si="17"/>
        <v>0.28845999999999999</v>
      </c>
      <c r="U44" s="96">
        <v>21</v>
      </c>
      <c r="V44" s="97">
        <f t="shared" si="18"/>
        <v>0.35</v>
      </c>
      <c r="W44" s="98">
        <v>33</v>
      </c>
      <c r="X44" s="97">
        <f t="shared" si="19"/>
        <v>0.33672999999999997</v>
      </c>
      <c r="Y44" s="99">
        <f t="shared" si="2"/>
        <v>54</v>
      </c>
      <c r="Z44" s="100">
        <f t="shared" si="20"/>
        <v>0.34177000000000002</v>
      </c>
      <c r="AA44" s="101">
        <f t="shared" si="21"/>
        <v>77</v>
      </c>
      <c r="AB44" s="97">
        <f t="shared" si="22"/>
        <v>0.34222000000000002</v>
      </c>
      <c r="AC44" s="99">
        <f t="shared" si="8"/>
        <v>160</v>
      </c>
      <c r="AD44" s="97">
        <f t="shared" si="23"/>
        <v>0.39312000000000002</v>
      </c>
      <c r="AE44" s="99">
        <f t="shared" si="5"/>
        <v>237</v>
      </c>
      <c r="AF44" s="100">
        <f t="shared" si="24"/>
        <v>0.375</v>
      </c>
    </row>
    <row r="45" spans="1:32" x14ac:dyDescent="0.4">
      <c r="A45" s="338"/>
      <c r="B45" s="112" t="s">
        <v>54</v>
      </c>
      <c r="C45" s="113">
        <v>24</v>
      </c>
      <c r="D45" s="97">
        <f t="shared" si="9"/>
        <v>0.43636000000000003</v>
      </c>
      <c r="E45" s="98">
        <v>46</v>
      </c>
      <c r="F45" s="97">
        <f t="shared" si="10"/>
        <v>0.41071000000000002</v>
      </c>
      <c r="G45" s="99">
        <f t="shared" si="6"/>
        <v>70</v>
      </c>
      <c r="H45" s="100">
        <f t="shared" si="11"/>
        <v>0.41915999999999998</v>
      </c>
      <c r="I45" s="96">
        <v>27</v>
      </c>
      <c r="J45" s="97">
        <f t="shared" si="12"/>
        <v>0.38571</v>
      </c>
      <c r="K45" s="98">
        <v>61</v>
      </c>
      <c r="L45" s="97">
        <f t="shared" si="13"/>
        <v>0.45863999999999999</v>
      </c>
      <c r="M45" s="99">
        <f t="shared" si="0"/>
        <v>88</v>
      </c>
      <c r="N45" s="100">
        <f t="shared" si="14"/>
        <v>0.43348999999999999</v>
      </c>
      <c r="O45" s="96">
        <v>18</v>
      </c>
      <c r="P45" s="97">
        <f t="shared" si="15"/>
        <v>0.45</v>
      </c>
      <c r="Q45" s="98">
        <v>28</v>
      </c>
      <c r="R45" s="97">
        <f t="shared" si="16"/>
        <v>0.4375</v>
      </c>
      <c r="S45" s="99">
        <f t="shared" si="7"/>
        <v>46</v>
      </c>
      <c r="T45" s="100">
        <f t="shared" si="17"/>
        <v>0.44230000000000003</v>
      </c>
      <c r="U45" s="96">
        <v>18</v>
      </c>
      <c r="V45" s="97">
        <f t="shared" si="18"/>
        <v>0.3</v>
      </c>
      <c r="W45" s="98">
        <v>44</v>
      </c>
      <c r="X45" s="97">
        <f t="shared" si="19"/>
        <v>0.44896999999999998</v>
      </c>
      <c r="Y45" s="99">
        <f t="shared" si="2"/>
        <v>62</v>
      </c>
      <c r="Z45" s="100">
        <f t="shared" si="20"/>
        <v>0.39240000000000003</v>
      </c>
      <c r="AA45" s="101">
        <f t="shared" si="21"/>
        <v>87</v>
      </c>
      <c r="AB45" s="97">
        <f t="shared" si="22"/>
        <v>0.38666</v>
      </c>
      <c r="AC45" s="99">
        <f t="shared" si="8"/>
        <v>179</v>
      </c>
      <c r="AD45" s="97">
        <f t="shared" si="23"/>
        <v>0.43980000000000002</v>
      </c>
      <c r="AE45" s="99">
        <f t="shared" si="5"/>
        <v>266</v>
      </c>
      <c r="AF45" s="100">
        <f t="shared" si="24"/>
        <v>0.42087999999999998</v>
      </c>
    </row>
    <row r="46" spans="1:32" x14ac:dyDescent="0.4">
      <c r="A46" s="338"/>
      <c r="B46" s="112" t="s">
        <v>55</v>
      </c>
      <c r="C46" s="111">
        <v>9</v>
      </c>
      <c r="D46" s="104">
        <f t="shared" si="9"/>
        <v>0.16363</v>
      </c>
      <c r="E46" s="105">
        <v>15</v>
      </c>
      <c r="F46" s="104">
        <f t="shared" si="10"/>
        <v>0.13392000000000001</v>
      </c>
      <c r="G46" s="106">
        <f t="shared" si="6"/>
        <v>24</v>
      </c>
      <c r="H46" s="107">
        <f t="shared" si="11"/>
        <v>0.14371</v>
      </c>
      <c r="I46" s="103">
        <v>17</v>
      </c>
      <c r="J46" s="104">
        <f t="shared" si="12"/>
        <v>0.24285000000000001</v>
      </c>
      <c r="K46" s="105">
        <v>18</v>
      </c>
      <c r="L46" s="104">
        <f t="shared" si="13"/>
        <v>0.13533000000000001</v>
      </c>
      <c r="M46" s="106">
        <f t="shared" si="0"/>
        <v>35</v>
      </c>
      <c r="N46" s="107">
        <f t="shared" si="14"/>
        <v>0.17241000000000001</v>
      </c>
      <c r="O46" s="103">
        <v>14</v>
      </c>
      <c r="P46" s="104">
        <f t="shared" si="15"/>
        <v>0.35</v>
      </c>
      <c r="Q46" s="105">
        <v>14</v>
      </c>
      <c r="R46" s="104">
        <f t="shared" si="16"/>
        <v>0.21875</v>
      </c>
      <c r="S46" s="106">
        <f t="shared" si="7"/>
        <v>28</v>
      </c>
      <c r="T46" s="107">
        <f t="shared" si="17"/>
        <v>0.26923000000000002</v>
      </c>
      <c r="U46" s="103">
        <v>21</v>
      </c>
      <c r="V46" s="104">
        <f t="shared" si="18"/>
        <v>0.35</v>
      </c>
      <c r="W46" s="105">
        <v>21</v>
      </c>
      <c r="X46" s="104">
        <f t="shared" si="19"/>
        <v>0.21428</v>
      </c>
      <c r="Y46" s="106">
        <f t="shared" si="2"/>
        <v>42</v>
      </c>
      <c r="Z46" s="107">
        <f t="shared" si="20"/>
        <v>0.26582</v>
      </c>
      <c r="AA46" s="108">
        <f t="shared" si="21"/>
        <v>61</v>
      </c>
      <c r="AB46" s="104">
        <f t="shared" si="22"/>
        <v>0.27111000000000002</v>
      </c>
      <c r="AC46" s="106">
        <f t="shared" si="8"/>
        <v>68</v>
      </c>
      <c r="AD46" s="104">
        <f t="shared" si="23"/>
        <v>0.16707</v>
      </c>
      <c r="AE46" s="106">
        <f t="shared" si="5"/>
        <v>129</v>
      </c>
      <c r="AF46" s="107">
        <f t="shared" si="24"/>
        <v>0.20411000000000001</v>
      </c>
    </row>
    <row r="47" spans="1:32" x14ac:dyDescent="0.4">
      <c r="A47" s="338" t="s">
        <v>50</v>
      </c>
      <c r="B47" s="109" t="s">
        <v>37</v>
      </c>
      <c r="C47" s="110">
        <v>0</v>
      </c>
      <c r="D47" s="90">
        <f t="shared" si="9"/>
        <v>0</v>
      </c>
      <c r="E47" s="91">
        <v>7</v>
      </c>
      <c r="F47" s="90">
        <f t="shared" si="10"/>
        <v>6.25E-2</v>
      </c>
      <c r="G47" s="92">
        <f t="shared" si="6"/>
        <v>7</v>
      </c>
      <c r="H47" s="93">
        <f t="shared" si="11"/>
        <v>4.1910000000000003E-2</v>
      </c>
      <c r="I47" s="89">
        <v>3</v>
      </c>
      <c r="J47" s="90">
        <f t="shared" si="12"/>
        <v>4.2849999999999999E-2</v>
      </c>
      <c r="K47" s="91">
        <v>6</v>
      </c>
      <c r="L47" s="90">
        <f t="shared" si="13"/>
        <v>4.5109999999999997E-2</v>
      </c>
      <c r="M47" s="92">
        <f t="shared" si="0"/>
        <v>9</v>
      </c>
      <c r="N47" s="93">
        <f t="shared" si="14"/>
        <v>4.4330000000000001E-2</v>
      </c>
      <c r="O47" s="89">
        <v>2</v>
      </c>
      <c r="P47" s="90">
        <f t="shared" si="15"/>
        <v>0.05</v>
      </c>
      <c r="Q47" s="91">
        <v>1</v>
      </c>
      <c r="R47" s="90">
        <f t="shared" si="16"/>
        <v>1.562E-2</v>
      </c>
      <c r="S47" s="92">
        <f t="shared" si="7"/>
        <v>3</v>
      </c>
      <c r="T47" s="93">
        <f t="shared" si="17"/>
        <v>2.8840000000000001E-2</v>
      </c>
      <c r="U47" s="89">
        <v>1</v>
      </c>
      <c r="V47" s="90">
        <f t="shared" si="18"/>
        <v>1.6660000000000001E-2</v>
      </c>
      <c r="W47" s="91">
        <v>10</v>
      </c>
      <c r="X47" s="90">
        <f t="shared" si="19"/>
        <v>0.10204000000000001</v>
      </c>
      <c r="Y47" s="92">
        <f t="shared" si="2"/>
        <v>11</v>
      </c>
      <c r="Z47" s="93">
        <f t="shared" si="20"/>
        <v>6.9620000000000001E-2</v>
      </c>
      <c r="AA47" s="94">
        <f t="shared" si="21"/>
        <v>6</v>
      </c>
      <c r="AB47" s="90">
        <f t="shared" si="22"/>
        <v>2.666E-2</v>
      </c>
      <c r="AC47" s="92">
        <f t="shared" si="8"/>
        <v>24</v>
      </c>
      <c r="AD47" s="90">
        <f t="shared" si="23"/>
        <v>5.8959999999999999E-2</v>
      </c>
      <c r="AE47" s="92">
        <f t="shared" si="5"/>
        <v>30</v>
      </c>
      <c r="AF47" s="93">
        <f t="shared" si="24"/>
        <v>4.7460000000000002E-2</v>
      </c>
    </row>
    <row r="48" spans="1:32" x14ac:dyDescent="0.4">
      <c r="A48" s="338"/>
      <c r="B48" s="109" t="s">
        <v>38</v>
      </c>
      <c r="C48" s="113">
        <v>16</v>
      </c>
      <c r="D48" s="97">
        <f t="shared" si="9"/>
        <v>0.29089999999999999</v>
      </c>
      <c r="E48" s="98">
        <v>27</v>
      </c>
      <c r="F48" s="97">
        <f t="shared" si="10"/>
        <v>0.24107000000000001</v>
      </c>
      <c r="G48" s="99">
        <f t="shared" si="6"/>
        <v>43</v>
      </c>
      <c r="H48" s="100">
        <f t="shared" si="11"/>
        <v>0.25747999999999999</v>
      </c>
      <c r="I48" s="96">
        <v>14</v>
      </c>
      <c r="J48" s="97">
        <f t="shared" si="12"/>
        <v>0.2</v>
      </c>
      <c r="K48" s="98">
        <v>27</v>
      </c>
      <c r="L48" s="97">
        <f t="shared" si="13"/>
        <v>0.20300000000000001</v>
      </c>
      <c r="M48" s="99">
        <f t="shared" si="0"/>
        <v>41</v>
      </c>
      <c r="N48" s="100">
        <f t="shared" si="14"/>
        <v>0.20197000000000001</v>
      </c>
      <c r="O48" s="96">
        <v>4</v>
      </c>
      <c r="P48" s="97">
        <f t="shared" si="15"/>
        <v>0.1</v>
      </c>
      <c r="Q48" s="98">
        <v>16</v>
      </c>
      <c r="R48" s="97">
        <f t="shared" si="16"/>
        <v>0.25</v>
      </c>
      <c r="S48" s="99">
        <f t="shared" si="7"/>
        <v>20</v>
      </c>
      <c r="T48" s="100">
        <f t="shared" si="17"/>
        <v>0.1923</v>
      </c>
      <c r="U48" s="96">
        <v>12</v>
      </c>
      <c r="V48" s="97">
        <f t="shared" si="18"/>
        <v>0.2</v>
      </c>
      <c r="W48" s="98">
        <v>11</v>
      </c>
      <c r="X48" s="97">
        <f t="shared" si="19"/>
        <v>0.11224000000000001</v>
      </c>
      <c r="Y48" s="99">
        <f t="shared" si="2"/>
        <v>23</v>
      </c>
      <c r="Z48" s="100">
        <f t="shared" si="20"/>
        <v>0.14555999999999999</v>
      </c>
      <c r="AA48" s="101">
        <f t="shared" si="21"/>
        <v>46</v>
      </c>
      <c r="AB48" s="97">
        <f t="shared" si="22"/>
        <v>0.20444000000000001</v>
      </c>
      <c r="AC48" s="99">
        <f t="shared" si="8"/>
        <v>81</v>
      </c>
      <c r="AD48" s="97">
        <f t="shared" si="23"/>
        <v>0.19900999999999999</v>
      </c>
      <c r="AE48" s="99">
        <f t="shared" si="5"/>
        <v>127</v>
      </c>
      <c r="AF48" s="100">
        <f t="shared" si="24"/>
        <v>0.20094000000000001</v>
      </c>
    </row>
    <row r="49" spans="1:32" ht="56.25" x14ac:dyDescent="0.4">
      <c r="A49" s="338"/>
      <c r="B49" s="114" t="s">
        <v>39</v>
      </c>
      <c r="C49" s="113">
        <v>6</v>
      </c>
      <c r="D49" s="97">
        <f t="shared" si="9"/>
        <v>0.10909000000000001</v>
      </c>
      <c r="E49" s="98">
        <v>20</v>
      </c>
      <c r="F49" s="97">
        <f t="shared" si="10"/>
        <v>0.17857000000000001</v>
      </c>
      <c r="G49" s="99">
        <f t="shared" si="6"/>
        <v>26</v>
      </c>
      <c r="H49" s="100">
        <f t="shared" si="11"/>
        <v>0.15568000000000001</v>
      </c>
      <c r="I49" s="96">
        <v>7</v>
      </c>
      <c r="J49" s="97">
        <f t="shared" si="12"/>
        <v>0.1</v>
      </c>
      <c r="K49" s="98">
        <v>12</v>
      </c>
      <c r="L49" s="97">
        <f t="shared" si="13"/>
        <v>9.0219999999999995E-2</v>
      </c>
      <c r="M49" s="99">
        <f t="shared" si="0"/>
        <v>19</v>
      </c>
      <c r="N49" s="100">
        <f t="shared" si="14"/>
        <v>9.3590000000000007E-2</v>
      </c>
      <c r="O49" s="96">
        <v>4</v>
      </c>
      <c r="P49" s="97">
        <f t="shared" si="15"/>
        <v>0.1</v>
      </c>
      <c r="Q49" s="98">
        <v>6</v>
      </c>
      <c r="R49" s="97">
        <f t="shared" si="16"/>
        <v>9.375E-2</v>
      </c>
      <c r="S49" s="99">
        <f t="shared" si="7"/>
        <v>10</v>
      </c>
      <c r="T49" s="100">
        <f t="shared" si="17"/>
        <v>9.6149999999999999E-2</v>
      </c>
      <c r="U49" s="96">
        <v>4</v>
      </c>
      <c r="V49" s="97">
        <f t="shared" si="18"/>
        <v>6.6659999999999997E-2</v>
      </c>
      <c r="W49" s="98">
        <v>6</v>
      </c>
      <c r="X49" s="97">
        <f t="shared" si="19"/>
        <v>6.1219999999999997E-2</v>
      </c>
      <c r="Y49" s="99">
        <f t="shared" si="2"/>
        <v>10</v>
      </c>
      <c r="Z49" s="100">
        <f t="shared" si="20"/>
        <v>6.3289999999999999E-2</v>
      </c>
      <c r="AA49" s="101">
        <f t="shared" si="21"/>
        <v>21</v>
      </c>
      <c r="AB49" s="97">
        <f t="shared" si="22"/>
        <v>9.3329999999999996E-2</v>
      </c>
      <c r="AC49" s="99">
        <f t="shared" si="8"/>
        <v>44</v>
      </c>
      <c r="AD49" s="97">
        <f t="shared" si="23"/>
        <v>0.1081</v>
      </c>
      <c r="AE49" s="99">
        <f t="shared" si="5"/>
        <v>65</v>
      </c>
      <c r="AF49" s="100">
        <f t="shared" si="24"/>
        <v>0.10284</v>
      </c>
    </row>
    <row r="50" spans="1:32" x14ac:dyDescent="0.4">
      <c r="A50" s="338"/>
      <c r="B50" s="112" t="s">
        <v>40</v>
      </c>
      <c r="C50" s="113">
        <v>1</v>
      </c>
      <c r="D50" s="97">
        <f t="shared" si="9"/>
        <v>1.8180000000000002E-2</v>
      </c>
      <c r="E50" s="98">
        <v>0</v>
      </c>
      <c r="F50" s="97">
        <f t="shared" si="10"/>
        <v>0</v>
      </c>
      <c r="G50" s="99">
        <f t="shared" si="6"/>
        <v>1</v>
      </c>
      <c r="H50" s="100">
        <f t="shared" si="11"/>
        <v>5.9800000000000001E-3</v>
      </c>
      <c r="I50" s="96">
        <v>1</v>
      </c>
      <c r="J50" s="97">
        <f t="shared" si="12"/>
        <v>1.4279999999999999E-2</v>
      </c>
      <c r="K50" s="98">
        <v>0</v>
      </c>
      <c r="L50" s="97">
        <f t="shared" si="13"/>
        <v>0</v>
      </c>
      <c r="M50" s="99">
        <f t="shared" si="0"/>
        <v>1</v>
      </c>
      <c r="N50" s="100">
        <f t="shared" si="14"/>
        <v>4.9199999999999999E-3</v>
      </c>
      <c r="O50" s="96">
        <v>1</v>
      </c>
      <c r="P50" s="97">
        <f t="shared" si="15"/>
        <v>2.5000000000000001E-2</v>
      </c>
      <c r="Q50" s="98">
        <v>0</v>
      </c>
      <c r="R50" s="97">
        <f t="shared" si="16"/>
        <v>0</v>
      </c>
      <c r="S50" s="99">
        <f t="shared" si="7"/>
        <v>1</v>
      </c>
      <c r="T50" s="100">
        <f t="shared" si="17"/>
        <v>9.6100000000000005E-3</v>
      </c>
      <c r="U50" s="96">
        <v>0</v>
      </c>
      <c r="V50" s="97">
        <f t="shared" si="18"/>
        <v>0</v>
      </c>
      <c r="W50" s="98">
        <v>2</v>
      </c>
      <c r="X50" s="97">
        <f t="shared" si="19"/>
        <v>2.0400000000000001E-2</v>
      </c>
      <c r="Y50" s="99">
        <f t="shared" si="2"/>
        <v>2</v>
      </c>
      <c r="Z50" s="100">
        <f t="shared" si="20"/>
        <v>1.265E-2</v>
      </c>
      <c r="AA50" s="101">
        <f t="shared" si="21"/>
        <v>3</v>
      </c>
      <c r="AB50" s="97">
        <f t="shared" si="22"/>
        <v>1.333E-2</v>
      </c>
      <c r="AC50" s="99">
        <f t="shared" si="8"/>
        <v>2</v>
      </c>
      <c r="AD50" s="97">
        <f t="shared" si="23"/>
        <v>4.9100000000000003E-3</v>
      </c>
      <c r="AE50" s="99">
        <f t="shared" si="5"/>
        <v>5</v>
      </c>
      <c r="AF50" s="100">
        <f t="shared" si="24"/>
        <v>7.9100000000000004E-3</v>
      </c>
    </row>
    <row r="51" spans="1:32" ht="56.25" x14ac:dyDescent="0.4">
      <c r="A51" s="338"/>
      <c r="B51" s="114" t="s">
        <v>41</v>
      </c>
      <c r="C51" s="113">
        <v>15</v>
      </c>
      <c r="D51" s="97">
        <f t="shared" si="9"/>
        <v>0.27272000000000002</v>
      </c>
      <c r="E51" s="98">
        <v>22</v>
      </c>
      <c r="F51" s="97">
        <f t="shared" si="10"/>
        <v>0.19642000000000001</v>
      </c>
      <c r="G51" s="99">
        <f t="shared" si="6"/>
        <v>37</v>
      </c>
      <c r="H51" s="100">
        <f t="shared" si="11"/>
        <v>0.22155</v>
      </c>
      <c r="I51" s="96">
        <v>12</v>
      </c>
      <c r="J51" s="97">
        <f t="shared" si="12"/>
        <v>0.17141999999999999</v>
      </c>
      <c r="K51" s="98">
        <v>24</v>
      </c>
      <c r="L51" s="97">
        <f t="shared" si="13"/>
        <v>0.18045</v>
      </c>
      <c r="M51" s="99">
        <f t="shared" si="0"/>
        <v>36</v>
      </c>
      <c r="N51" s="100">
        <f t="shared" si="14"/>
        <v>0.17732999999999999</v>
      </c>
      <c r="O51" s="96">
        <v>4</v>
      </c>
      <c r="P51" s="97">
        <f t="shared" si="15"/>
        <v>0.1</v>
      </c>
      <c r="Q51" s="98">
        <v>15</v>
      </c>
      <c r="R51" s="97">
        <f t="shared" si="16"/>
        <v>0.23436999999999999</v>
      </c>
      <c r="S51" s="99">
        <f t="shared" si="7"/>
        <v>19</v>
      </c>
      <c r="T51" s="100">
        <f t="shared" si="17"/>
        <v>0.18268999999999999</v>
      </c>
      <c r="U51" s="96">
        <v>10</v>
      </c>
      <c r="V51" s="97">
        <f t="shared" si="18"/>
        <v>0.16666</v>
      </c>
      <c r="W51" s="98">
        <v>10</v>
      </c>
      <c r="X51" s="97">
        <f t="shared" si="19"/>
        <v>0.10204000000000001</v>
      </c>
      <c r="Y51" s="99">
        <f t="shared" si="2"/>
        <v>20</v>
      </c>
      <c r="Z51" s="100">
        <f t="shared" si="20"/>
        <v>0.12658</v>
      </c>
      <c r="AA51" s="101">
        <f t="shared" si="21"/>
        <v>41</v>
      </c>
      <c r="AB51" s="97">
        <f t="shared" si="22"/>
        <v>0.18221999999999999</v>
      </c>
      <c r="AC51" s="99">
        <f t="shared" si="8"/>
        <v>71</v>
      </c>
      <c r="AD51" s="97">
        <f t="shared" si="23"/>
        <v>0.17444000000000001</v>
      </c>
      <c r="AE51" s="99">
        <f t="shared" si="5"/>
        <v>112</v>
      </c>
      <c r="AF51" s="100">
        <f t="shared" si="24"/>
        <v>0.17721000000000001</v>
      </c>
    </row>
    <row r="52" spans="1:32" ht="47.25" x14ac:dyDescent="0.4">
      <c r="A52" s="338"/>
      <c r="B52" s="115" t="s">
        <v>42</v>
      </c>
      <c r="C52" s="113">
        <v>0</v>
      </c>
      <c r="D52" s="97">
        <f t="shared" si="9"/>
        <v>0</v>
      </c>
      <c r="E52" s="98">
        <v>0</v>
      </c>
      <c r="F52" s="97">
        <f t="shared" si="10"/>
        <v>0</v>
      </c>
      <c r="G52" s="99">
        <f t="shared" si="6"/>
        <v>0</v>
      </c>
      <c r="H52" s="100">
        <f t="shared" si="11"/>
        <v>0</v>
      </c>
      <c r="I52" s="96">
        <v>0</v>
      </c>
      <c r="J52" s="97">
        <f t="shared" si="12"/>
        <v>0</v>
      </c>
      <c r="K52" s="98">
        <v>0</v>
      </c>
      <c r="L52" s="97">
        <f t="shared" si="13"/>
        <v>0</v>
      </c>
      <c r="M52" s="99">
        <f t="shared" si="0"/>
        <v>0</v>
      </c>
      <c r="N52" s="100">
        <f t="shared" si="14"/>
        <v>0</v>
      </c>
      <c r="O52" s="96">
        <v>0</v>
      </c>
      <c r="P52" s="97">
        <f t="shared" si="15"/>
        <v>0</v>
      </c>
      <c r="Q52" s="98">
        <v>0</v>
      </c>
      <c r="R52" s="97">
        <f t="shared" si="16"/>
        <v>0</v>
      </c>
      <c r="S52" s="99">
        <f t="shared" si="7"/>
        <v>0</v>
      </c>
      <c r="T52" s="100">
        <f t="shared" si="17"/>
        <v>0</v>
      </c>
      <c r="U52" s="96">
        <v>0</v>
      </c>
      <c r="V52" s="97">
        <f t="shared" si="18"/>
        <v>0</v>
      </c>
      <c r="W52" s="98">
        <v>0</v>
      </c>
      <c r="X52" s="97">
        <f t="shared" si="19"/>
        <v>0</v>
      </c>
      <c r="Y52" s="99">
        <f t="shared" si="2"/>
        <v>0</v>
      </c>
      <c r="Z52" s="100">
        <f t="shared" si="20"/>
        <v>0</v>
      </c>
      <c r="AA52" s="101">
        <f t="shared" si="21"/>
        <v>0</v>
      </c>
      <c r="AB52" s="97">
        <f t="shared" si="22"/>
        <v>0</v>
      </c>
      <c r="AC52" s="99">
        <f t="shared" si="8"/>
        <v>0</v>
      </c>
      <c r="AD52" s="97">
        <f t="shared" si="23"/>
        <v>0</v>
      </c>
      <c r="AE52" s="99">
        <f t="shared" si="5"/>
        <v>0</v>
      </c>
      <c r="AF52" s="100">
        <f t="shared" si="24"/>
        <v>0</v>
      </c>
    </row>
    <row r="53" spans="1:32" x14ac:dyDescent="0.4">
      <c r="A53" s="338"/>
      <c r="B53" s="109" t="s">
        <v>43</v>
      </c>
      <c r="C53" s="113">
        <v>39</v>
      </c>
      <c r="D53" s="97">
        <f t="shared" si="9"/>
        <v>0.70909</v>
      </c>
      <c r="E53" s="98">
        <v>78</v>
      </c>
      <c r="F53" s="97">
        <f t="shared" si="10"/>
        <v>0.69642000000000004</v>
      </c>
      <c r="G53" s="99">
        <f t="shared" si="6"/>
        <v>117</v>
      </c>
      <c r="H53" s="100">
        <f t="shared" si="11"/>
        <v>0.70059000000000005</v>
      </c>
      <c r="I53" s="96">
        <v>53</v>
      </c>
      <c r="J53" s="97">
        <f t="shared" si="12"/>
        <v>0.75714000000000004</v>
      </c>
      <c r="K53" s="98">
        <v>100</v>
      </c>
      <c r="L53" s="97">
        <f t="shared" si="13"/>
        <v>0.75187000000000004</v>
      </c>
      <c r="M53" s="99">
        <f t="shared" si="0"/>
        <v>153</v>
      </c>
      <c r="N53" s="100">
        <f t="shared" si="14"/>
        <v>0.75368999999999997</v>
      </c>
      <c r="O53" s="96">
        <v>34</v>
      </c>
      <c r="P53" s="97">
        <f t="shared" si="15"/>
        <v>0.85</v>
      </c>
      <c r="Q53" s="98">
        <v>47</v>
      </c>
      <c r="R53" s="97">
        <f t="shared" si="16"/>
        <v>0.73436999999999997</v>
      </c>
      <c r="S53" s="99">
        <f t="shared" si="7"/>
        <v>81</v>
      </c>
      <c r="T53" s="100">
        <f t="shared" si="17"/>
        <v>0.77883999999999998</v>
      </c>
      <c r="U53" s="96">
        <v>47</v>
      </c>
      <c r="V53" s="97">
        <f t="shared" si="18"/>
        <v>0.78332999999999997</v>
      </c>
      <c r="W53" s="98">
        <v>77</v>
      </c>
      <c r="X53" s="97">
        <f t="shared" si="19"/>
        <v>0.78571000000000002</v>
      </c>
      <c r="Y53" s="99">
        <f t="shared" si="2"/>
        <v>124</v>
      </c>
      <c r="Z53" s="100">
        <f t="shared" si="20"/>
        <v>0.78481000000000001</v>
      </c>
      <c r="AA53" s="101">
        <f t="shared" si="21"/>
        <v>173</v>
      </c>
      <c r="AB53" s="97">
        <f t="shared" si="22"/>
        <v>0.76888000000000001</v>
      </c>
      <c r="AC53" s="99">
        <f t="shared" si="8"/>
        <v>302</v>
      </c>
      <c r="AD53" s="97">
        <f t="shared" si="23"/>
        <v>0.74200999999999995</v>
      </c>
      <c r="AE53" s="99">
        <f t="shared" si="5"/>
        <v>475</v>
      </c>
      <c r="AF53" s="100">
        <f t="shared" si="24"/>
        <v>0.75158000000000003</v>
      </c>
    </row>
    <row r="54" spans="1:32" x14ac:dyDescent="0.4">
      <c r="A54" s="338"/>
      <c r="B54" s="112" t="s">
        <v>44</v>
      </c>
      <c r="C54" s="113">
        <v>24</v>
      </c>
      <c r="D54" s="97">
        <f t="shared" si="9"/>
        <v>0.43636000000000003</v>
      </c>
      <c r="E54" s="98">
        <v>46</v>
      </c>
      <c r="F54" s="97">
        <f t="shared" si="10"/>
        <v>0.41071000000000002</v>
      </c>
      <c r="G54" s="99">
        <f t="shared" si="6"/>
        <v>70</v>
      </c>
      <c r="H54" s="100">
        <f t="shared" si="11"/>
        <v>0.41915999999999998</v>
      </c>
      <c r="I54" s="96">
        <v>27</v>
      </c>
      <c r="J54" s="97">
        <f t="shared" si="12"/>
        <v>0.38571</v>
      </c>
      <c r="K54" s="98">
        <v>61</v>
      </c>
      <c r="L54" s="97">
        <f t="shared" si="13"/>
        <v>0.45863999999999999</v>
      </c>
      <c r="M54" s="99">
        <f t="shared" si="0"/>
        <v>88</v>
      </c>
      <c r="N54" s="100">
        <f t="shared" si="14"/>
        <v>0.43348999999999999</v>
      </c>
      <c r="O54" s="96">
        <v>18</v>
      </c>
      <c r="P54" s="97">
        <f t="shared" si="15"/>
        <v>0.45</v>
      </c>
      <c r="Q54" s="98">
        <v>28</v>
      </c>
      <c r="R54" s="97">
        <f t="shared" si="16"/>
        <v>0.4375</v>
      </c>
      <c r="S54" s="99">
        <f t="shared" si="7"/>
        <v>46</v>
      </c>
      <c r="T54" s="100">
        <f t="shared" si="17"/>
        <v>0.44230000000000003</v>
      </c>
      <c r="U54" s="96">
        <v>18</v>
      </c>
      <c r="V54" s="97">
        <f t="shared" si="18"/>
        <v>0.3</v>
      </c>
      <c r="W54" s="98">
        <v>44</v>
      </c>
      <c r="X54" s="97">
        <f t="shared" si="19"/>
        <v>0.44896999999999998</v>
      </c>
      <c r="Y54" s="99">
        <f t="shared" si="2"/>
        <v>62</v>
      </c>
      <c r="Z54" s="100">
        <f t="shared" si="20"/>
        <v>0.39240000000000003</v>
      </c>
      <c r="AA54" s="101">
        <f t="shared" si="21"/>
        <v>87</v>
      </c>
      <c r="AB54" s="97">
        <f t="shared" si="22"/>
        <v>0.38666</v>
      </c>
      <c r="AC54" s="99">
        <f t="shared" si="8"/>
        <v>179</v>
      </c>
      <c r="AD54" s="97">
        <f t="shared" si="23"/>
        <v>0.43980000000000002</v>
      </c>
      <c r="AE54" s="99">
        <f t="shared" si="5"/>
        <v>266</v>
      </c>
      <c r="AF54" s="100">
        <f t="shared" si="24"/>
        <v>0.42087999999999998</v>
      </c>
    </row>
    <row r="55" spans="1:32" x14ac:dyDescent="0.4">
      <c r="A55" s="338"/>
      <c r="B55" s="112" t="s">
        <v>45</v>
      </c>
      <c r="C55" s="113">
        <v>9</v>
      </c>
      <c r="D55" s="97">
        <f t="shared" si="9"/>
        <v>0.16363</v>
      </c>
      <c r="E55" s="98">
        <v>15</v>
      </c>
      <c r="F55" s="97">
        <f t="shared" si="10"/>
        <v>0.13392000000000001</v>
      </c>
      <c r="G55" s="99">
        <f t="shared" si="6"/>
        <v>24</v>
      </c>
      <c r="H55" s="100">
        <f t="shared" si="11"/>
        <v>0.14371</v>
      </c>
      <c r="I55" s="96">
        <v>17</v>
      </c>
      <c r="J55" s="97">
        <f t="shared" si="12"/>
        <v>0.24285000000000001</v>
      </c>
      <c r="K55" s="98">
        <v>18</v>
      </c>
      <c r="L55" s="97">
        <f t="shared" si="13"/>
        <v>0.13533000000000001</v>
      </c>
      <c r="M55" s="99">
        <f t="shared" si="0"/>
        <v>35</v>
      </c>
      <c r="N55" s="100">
        <f t="shared" si="14"/>
        <v>0.17241000000000001</v>
      </c>
      <c r="O55" s="96">
        <v>14</v>
      </c>
      <c r="P55" s="97">
        <f t="shared" si="15"/>
        <v>0.35</v>
      </c>
      <c r="Q55" s="98">
        <v>14</v>
      </c>
      <c r="R55" s="97">
        <f t="shared" si="16"/>
        <v>0.21875</v>
      </c>
      <c r="S55" s="99">
        <f t="shared" si="7"/>
        <v>28</v>
      </c>
      <c r="T55" s="100">
        <f t="shared" si="17"/>
        <v>0.26923000000000002</v>
      </c>
      <c r="U55" s="96">
        <v>21</v>
      </c>
      <c r="V55" s="97">
        <f t="shared" si="18"/>
        <v>0.35</v>
      </c>
      <c r="W55" s="98">
        <v>20</v>
      </c>
      <c r="X55" s="97">
        <f t="shared" si="19"/>
        <v>0.20408000000000001</v>
      </c>
      <c r="Y55" s="99">
        <f t="shared" si="2"/>
        <v>41</v>
      </c>
      <c r="Z55" s="100">
        <f t="shared" si="20"/>
        <v>0.25949</v>
      </c>
      <c r="AA55" s="101">
        <f t="shared" si="21"/>
        <v>61</v>
      </c>
      <c r="AB55" s="97">
        <f t="shared" si="22"/>
        <v>0.27111000000000002</v>
      </c>
      <c r="AC55" s="99">
        <f t="shared" si="8"/>
        <v>67</v>
      </c>
      <c r="AD55" s="97">
        <f t="shared" si="23"/>
        <v>0.16461000000000001</v>
      </c>
      <c r="AE55" s="99">
        <f t="shared" si="5"/>
        <v>128</v>
      </c>
      <c r="AF55" s="100">
        <f t="shared" si="24"/>
        <v>0.20252999999999999</v>
      </c>
    </row>
    <row r="56" spans="1:32" x14ac:dyDescent="0.4">
      <c r="A56" s="338"/>
      <c r="B56" s="109" t="s">
        <v>46</v>
      </c>
      <c r="C56" s="113">
        <v>23</v>
      </c>
      <c r="D56" s="97">
        <f t="shared" si="9"/>
        <v>0.41818</v>
      </c>
      <c r="E56" s="98">
        <v>33</v>
      </c>
      <c r="F56" s="97">
        <f t="shared" si="10"/>
        <v>0.29464000000000001</v>
      </c>
      <c r="G56" s="99">
        <f t="shared" si="6"/>
        <v>56</v>
      </c>
      <c r="H56" s="100">
        <f t="shared" si="11"/>
        <v>0.33532000000000001</v>
      </c>
      <c r="I56" s="96">
        <v>27</v>
      </c>
      <c r="J56" s="97">
        <f t="shared" si="12"/>
        <v>0.38571</v>
      </c>
      <c r="K56" s="98">
        <v>40</v>
      </c>
      <c r="L56" s="97">
        <f t="shared" si="13"/>
        <v>0.30075000000000002</v>
      </c>
      <c r="M56" s="99">
        <f t="shared" si="0"/>
        <v>67</v>
      </c>
      <c r="N56" s="100">
        <f t="shared" si="14"/>
        <v>0.33004</v>
      </c>
      <c r="O56" s="96">
        <v>14</v>
      </c>
      <c r="P56" s="97">
        <f t="shared" si="15"/>
        <v>0.35</v>
      </c>
      <c r="Q56" s="98">
        <v>15</v>
      </c>
      <c r="R56" s="97">
        <f t="shared" si="16"/>
        <v>0.23436999999999999</v>
      </c>
      <c r="S56" s="99">
        <f t="shared" si="7"/>
        <v>29</v>
      </c>
      <c r="T56" s="100">
        <f t="shared" si="17"/>
        <v>0.27883999999999998</v>
      </c>
      <c r="U56" s="96">
        <v>24</v>
      </c>
      <c r="V56" s="97">
        <f t="shared" si="18"/>
        <v>0.4</v>
      </c>
      <c r="W56" s="98">
        <v>28</v>
      </c>
      <c r="X56" s="97">
        <f t="shared" si="19"/>
        <v>0.28571000000000002</v>
      </c>
      <c r="Y56" s="99">
        <f t="shared" si="2"/>
        <v>52</v>
      </c>
      <c r="Z56" s="100">
        <f t="shared" si="20"/>
        <v>0.32911000000000001</v>
      </c>
      <c r="AA56" s="101">
        <f t="shared" si="21"/>
        <v>88</v>
      </c>
      <c r="AB56" s="97">
        <f t="shared" si="22"/>
        <v>0.39111000000000001</v>
      </c>
      <c r="AC56" s="99">
        <f t="shared" si="8"/>
        <v>116</v>
      </c>
      <c r="AD56" s="97">
        <f t="shared" si="23"/>
        <v>0.28500999999999999</v>
      </c>
      <c r="AE56" s="99">
        <f t="shared" si="5"/>
        <v>204</v>
      </c>
      <c r="AF56" s="100">
        <f t="shared" si="24"/>
        <v>0.32278000000000001</v>
      </c>
    </row>
    <row r="57" spans="1:32" x14ac:dyDescent="0.4">
      <c r="A57" s="338"/>
      <c r="B57" s="109" t="s">
        <v>47</v>
      </c>
      <c r="C57" s="113">
        <v>0</v>
      </c>
      <c r="D57" s="97">
        <f t="shared" si="9"/>
        <v>0</v>
      </c>
      <c r="E57" s="98">
        <v>3</v>
      </c>
      <c r="F57" s="97">
        <f t="shared" si="10"/>
        <v>2.6780000000000002E-2</v>
      </c>
      <c r="G57" s="99">
        <f t="shared" si="6"/>
        <v>3</v>
      </c>
      <c r="H57" s="100">
        <f t="shared" si="11"/>
        <v>1.796E-2</v>
      </c>
      <c r="I57" s="96">
        <v>8</v>
      </c>
      <c r="J57" s="97">
        <f t="shared" si="12"/>
        <v>0.11428000000000001</v>
      </c>
      <c r="K57" s="98">
        <v>5</v>
      </c>
      <c r="L57" s="97">
        <f t="shared" si="13"/>
        <v>3.7589999999999998E-2</v>
      </c>
      <c r="M57" s="99">
        <f t="shared" si="0"/>
        <v>13</v>
      </c>
      <c r="N57" s="100">
        <f t="shared" si="14"/>
        <v>6.4030000000000004E-2</v>
      </c>
      <c r="O57" s="96">
        <v>4</v>
      </c>
      <c r="P57" s="97">
        <f t="shared" si="15"/>
        <v>0.1</v>
      </c>
      <c r="Q57" s="98">
        <v>3</v>
      </c>
      <c r="R57" s="97">
        <f t="shared" si="16"/>
        <v>4.6870000000000002E-2</v>
      </c>
      <c r="S57" s="99">
        <f t="shared" si="7"/>
        <v>7</v>
      </c>
      <c r="T57" s="100">
        <f t="shared" si="17"/>
        <v>6.7299999999999999E-2</v>
      </c>
      <c r="U57" s="96">
        <v>3</v>
      </c>
      <c r="V57" s="97">
        <f t="shared" si="18"/>
        <v>0.05</v>
      </c>
      <c r="W57" s="98">
        <v>11</v>
      </c>
      <c r="X57" s="97">
        <f t="shared" si="19"/>
        <v>0.11224000000000001</v>
      </c>
      <c r="Y57" s="99">
        <f t="shared" si="2"/>
        <v>14</v>
      </c>
      <c r="Z57" s="100">
        <f t="shared" si="20"/>
        <v>8.8599999999999998E-2</v>
      </c>
      <c r="AA57" s="101">
        <f t="shared" si="21"/>
        <v>15</v>
      </c>
      <c r="AB57" s="97">
        <f t="shared" si="22"/>
        <v>6.6659999999999997E-2</v>
      </c>
      <c r="AC57" s="99">
        <f t="shared" si="8"/>
        <v>22</v>
      </c>
      <c r="AD57" s="97">
        <f t="shared" si="23"/>
        <v>5.4050000000000001E-2</v>
      </c>
      <c r="AE57" s="99">
        <f t="shared" si="5"/>
        <v>37</v>
      </c>
      <c r="AF57" s="100">
        <f t="shared" si="24"/>
        <v>5.8540000000000002E-2</v>
      </c>
    </row>
    <row r="58" spans="1:32" ht="49.5" x14ac:dyDescent="0.4">
      <c r="A58" s="338"/>
      <c r="B58" s="116" t="s">
        <v>48</v>
      </c>
      <c r="C58" s="113">
        <v>0</v>
      </c>
      <c r="D58" s="97">
        <f t="shared" si="9"/>
        <v>0</v>
      </c>
      <c r="E58" s="98">
        <v>0</v>
      </c>
      <c r="F58" s="97">
        <f t="shared" si="10"/>
        <v>0</v>
      </c>
      <c r="G58" s="99">
        <f t="shared" si="6"/>
        <v>0</v>
      </c>
      <c r="H58" s="100">
        <f t="shared" si="11"/>
        <v>0</v>
      </c>
      <c r="I58" s="96">
        <v>1</v>
      </c>
      <c r="J58" s="97">
        <f t="shared" si="12"/>
        <v>1.4279999999999999E-2</v>
      </c>
      <c r="K58" s="98">
        <v>0</v>
      </c>
      <c r="L58" s="97">
        <f t="shared" si="13"/>
        <v>0</v>
      </c>
      <c r="M58" s="99">
        <f t="shared" si="0"/>
        <v>1</v>
      </c>
      <c r="N58" s="100">
        <f t="shared" si="14"/>
        <v>4.9199999999999999E-3</v>
      </c>
      <c r="O58" s="96">
        <v>1</v>
      </c>
      <c r="P58" s="97">
        <f t="shared" si="15"/>
        <v>2.5000000000000001E-2</v>
      </c>
      <c r="Q58" s="98">
        <v>1</v>
      </c>
      <c r="R58" s="97">
        <f t="shared" si="16"/>
        <v>1.562E-2</v>
      </c>
      <c r="S58" s="99">
        <f t="shared" si="7"/>
        <v>2</v>
      </c>
      <c r="T58" s="100">
        <f t="shared" si="17"/>
        <v>1.9230000000000001E-2</v>
      </c>
      <c r="U58" s="96">
        <v>0</v>
      </c>
      <c r="V58" s="97">
        <f t="shared" si="18"/>
        <v>0</v>
      </c>
      <c r="W58" s="98">
        <v>1</v>
      </c>
      <c r="X58" s="97">
        <f t="shared" si="19"/>
        <v>1.0200000000000001E-2</v>
      </c>
      <c r="Y58" s="99">
        <f t="shared" si="2"/>
        <v>1</v>
      </c>
      <c r="Z58" s="100">
        <f t="shared" si="20"/>
        <v>6.3200000000000001E-3</v>
      </c>
      <c r="AA58" s="101">
        <f t="shared" si="21"/>
        <v>2</v>
      </c>
      <c r="AB58" s="97">
        <f t="shared" si="22"/>
        <v>8.8800000000000007E-3</v>
      </c>
      <c r="AC58" s="99">
        <f t="shared" si="8"/>
        <v>2</v>
      </c>
      <c r="AD58" s="97">
        <f t="shared" si="23"/>
        <v>4.9100000000000003E-3</v>
      </c>
      <c r="AE58" s="99">
        <f t="shared" si="5"/>
        <v>4</v>
      </c>
      <c r="AF58" s="100">
        <f t="shared" si="24"/>
        <v>6.3200000000000001E-3</v>
      </c>
    </row>
    <row r="59" spans="1:32" ht="19.5" thickBot="1" x14ac:dyDescent="0.45">
      <c r="A59" s="339"/>
      <c r="B59" s="117" t="s">
        <v>49</v>
      </c>
      <c r="C59" s="118">
        <v>4</v>
      </c>
      <c r="D59" s="119">
        <f t="shared" si="9"/>
        <v>7.2720000000000007E-2</v>
      </c>
      <c r="E59" s="120">
        <v>7</v>
      </c>
      <c r="F59" s="119">
        <f t="shared" si="10"/>
        <v>6.25E-2</v>
      </c>
      <c r="G59" s="121">
        <f t="shared" si="6"/>
        <v>11</v>
      </c>
      <c r="H59" s="122">
        <f t="shared" si="11"/>
        <v>6.5860000000000002E-2</v>
      </c>
      <c r="I59" s="123">
        <v>3</v>
      </c>
      <c r="J59" s="119">
        <f t="shared" si="12"/>
        <v>4.2849999999999999E-2</v>
      </c>
      <c r="K59" s="120">
        <v>7</v>
      </c>
      <c r="L59" s="119">
        <f t="shared" si="13"/>
        <v>5.2630000000000003E-2</v>
      </c>
      <c r="M59" s="121">
        <f t="shared" si="0"/>
        <v>10</v>
      </c>
      <c r="N59" s="122">
        <f t="shared" si="14"/>
        <v>4.9259999999999998E-2</v>
      </c>
      <c r="O59" s="123">
        <v>4</v>
      </c>
      <c r="P59" s="119">
        <f t="shared" si="15"/>
        <v>0.1</v>
      </c>
      <c r="Q59" s="120">
        <v>4</v>
      </c>
      <c r="R59" s="119">
        <f t="shared" si="16"/>
        <v>6.25E-2</v>
      </c>
      <c r="S59" s="121">
        <f t="shared" si="7"/>
        <v>8</v>
      </c>
      <c r="T59" s="122">
        <f t="shared" si="17"/>
        <v>7.6920000000000002E-2</v>
      </c>
      <c r="U59" s="123">
        <v>3</v>
      </c>
      <c r="V59" s="119">
        <f t="shared" si="18"/>
        <v>0.05</v>
      </c>
      <c r="W59" s="120">
        <v>11</v>
      </c>
      <c r="X59" s="119">
        <f t="shared" si="19"/>
        <v>0.11224000000000001</v>
      </c>
      <c r="Y59" s="121">
        <f t="shared" si="2"/>
        <v>14</v>
      </c>
      <c r="Z59" s="122">
        <f t="shared" si="20"/>
        <v>8.8599999999999998E-2</v>
      </c>
      <c r="AA59" s="124">
        <f t="shared" si="21"/>
        <v>14</v>
      </c>
      <c r="AB59" s="119">
        <f t="shared" si="22"/>
        <v>6.2219999999999998E-2</v>
      </c>
      <c r="AC59" s="121">
        <f t="shared" si="8"/>
        <v>29</v>
      </c>
      <c r="AD59" s="119">
        <f t="shared" si="23"/>
        <v>7.1249999999999994E-2</v>
      </c>
      <c r="AE59" s="121">
        <f t="shared" si="5"/>
        <v>43</v>
      </c>
      <c r="AF59" s="122">
        <f t="shared" si="24"/>
        <v>6.8029999999999993E-2</v>
      </c>
    </row>
  </sheetData>
  <mergeCells count="72">
    <mergeCell ref="Z1:AF5"/>
    <mergeCell ref="A47:A59"/>
    <mergeCell ref="A11:B11"/>
    <mergeCell ref="K9:L9"/>
    <mergeCell ref="M9:N9"/>
    <mergeCell ref="A42:A46"/>
    <mergeCell ref="A13:B13"/>
    <mergeCell ref="A14:B14"/>
    <mergeCell ref="O9:P9"/>
    <mergeCell ref="A26:A28"/>
    <mergeCell ref="A29:A30"/>
    <mergeCell ref="A31:A36"/>
    <mergeCell ref="A37:A41"/>
    <mergeCell ref="A12:B12"/>
    <mergeCell ref="A15:A18"/>
    <mergeCell ref="A19:A21"/>
    <mergeCell ref="A22:A23"/>
    <mergeCell ref="A24:A25"/>
    <mergeCell ref="A8:B10"/>
    <mergeCell ref="C8:H8"/>
    <mergeCell ref="U8:Z8"/>
    <mergeCell ref="W9:X9"/>
    <mergeCell ref="Y9:Z9"/>
    <mergeCell ref="AA8:AF8"/>
    <mergeCell ref="C9:D9"/>
    <mergeCell ref="E9:F9"/>
    <mergeCell ref="G9:H9"/>
    <mergeCell ref="I9:J9"/>
    <mergeCell ref="S9:T9"/>
    <mergeCell ref="U9:V9"/>
    <mergeCell ref="AA9:AB9"/>
    <mergeCell ref="AC9:AD9"/>
    <mergeCell ref="AE9:AF9"/>
    <mergeCell ref="Q9:R9"/>
    <mergeCell ref="I8:N8"/>
    <mergeCell ref="O8:T8"/>
    <mergeCell ref="K6:L6"/>
    <mergeCell ref="A5:B5"/>
    <mergeCell ref="C5:D5"/>
    <mergeCell ref="E5:F5"/>
    <mergeCell ref="G5:H5"/>
    <mergeCell ref="I5:J5"/>
    <mergeCell ref="K5:L5"/>
    <mergeCell ref="A6:B6"/>
    <mergeCell ref="C6:D6"/>
    <mergeCell ref="E6:F6"/>
    <mergeCell ref="G6:H6"/>
    <mergeCell ref="I6:J6"/>
    <mergeCell ref="K4:L4"/>
    <mergeCell ref="A3:B3"/>
    <mergeCell ref="C3:D3"/>
    <mergeCell ref="E3:F3"/>
    <mergeCell ref="G3:H3"/>
    <mergeCell ref="I3:J3"/>
    <mergeCell ref="K3:L3"/>
    <mergeCell ref="A4:B4"/>
    <mergeCell ref="C4:D4"/>
    <mergeCell ref="E4:F4"/>
    <mergeCell ref="G4:H4"/>
    <mergeCell ref="I4:J4"/>
    <mergeCell ref="K2:L2"/>
    <mergeCell ref="A1:B1"/>
    <mergeCell ref="C1:D1"/>
    <mergeCell ref="E1:F1"/>
    <mergeCell ref="G1:H1"/>
    <mergeCell ref="I1:J1"/>
    <mergeCell ref="K1:L1"/>
    <mergeCell ref="A2:B2"/>
    <mergeCell ref="C2:D2"/>
    <mergeCell ref="E2:F2"/>
    <mergeCell ref="G2:H2"/>
    <mergeCell ref="I2:J2"/>
  </mergeCells>
  <phoneticPr fontId="1"/>
  <pageMargins left="0.70866141732283472" right="0.70866141732283472" top="0.74803149606299213" bottom="0.74803149606299213" header="0.31496062992125984" footer="0.31496062992125984"/>
  <pageSetup paperSize="8" scale="58" fitToHeight="0" orientation="landscape" cellComments="asDisplayed" r:id="rId1"/>
  <headerFooter>
    <oddHeader>&amp;R&amp;12集計表１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G59"/>
  <sheetViews>
    <sheetView view="pageBreakPreview" zoomScale="80" zoomScaleNormal="60" zoomScaleSheetLayoutView="80" workbookViewId="0">
      <selection activeCell="J31" sqref="J31"/>
    </sheetView>
  </sheetViews>
  <sheetFormatPr defaultRowHeight="18.75" x14ac:dyDescent="0.4"/>
  <cols>
    <col min="2" max="2" width="18.5" customWidth="1"/>
  </cols>
  <sheetData>
    <row r="1" spans="1:33" x14ac:dyDescent="0.4">
      <c r="A1" s="331" t="s">
        <v>68</v>
      </c>
      <c r="B1" s="301"/>
      <c r="C1" s="330" t="s">
        <v>69</v>
      </c>
      <c r="D1" s="301"/>
      <c r="E1" s="330" t="s">
        <v>65</v>
      </c>
      <c r="F1" s="301"/>
      <c r="G1" s="330" t="s">
        <v>66</v>
      </c>
      <c r="H1" s="301"/>
      <c r="I1" s="330" t="s">
        <v>67</v>
      </c>
      <c r="J1" s="301"/>
      <c r="K1" s="330" t="s">
        <v>4</v>
      </c>
      <c r="L1" s="302"/>
      <c r="M1" s="6"/>
      <c r="N1" s="7"/>
      <c r="O1" s="7"/>
      <c r="P1" s="7"/>
      <c r="Q1" s="7"/>
      <c r="R1" s="7"/>
      <c r="S1" s="7"/>
      <c r="T1" s="8"/>
      <c r="U1" s="9"/>
      <c r="V1" s="8"/>
      <c r="W1" s="9"/>
      <c r="X1" s="8"/>
      <c r="Y1" s="9"/>
      <c r="Z1" s="297" t="s">
        <v>176</v>
      </c>
      <c r="AA1" s="297"/>
      <c r="AB1" s="297"/>
      <c r="AC1" s="297"/>
      <c r="AD1" s="297"/>
      <c r="AE1" s="297"/>
      <c r="AF1" s="297"/>
    </row>
    <row r="2" spans="1:33" x14ac:dyDescent="0.4">
      <c r="A2" s="303" t="s">
        <v>60</v>
      </c>
      <c r="B2" s="304"/>
      <c r="C2" s="307">
        <v>28.7</v>
      </c>
      <c r="D2" s="307"/>
      <c r="E2" s="307">
        <v>27.7</v>
      </c>
      <c r="F2" s="307"/>
      <c r="G2" s="307">
        <v>26.1</v>
      </c>
      <c r="H2" s="307"/>
      <c r="I2" s="307">
        <v>23.1</v>
      </c>
      <c r="J2" s="307"/>
      <c r="K2" s="307">
        <v>25.5</v>
      </c>
      <c r="L2" s="328"/>
      <c r="M2" s="6"/>
      <c r="N2" s="10"/>
      <c r="O2" s="10"/>
      <c r="P2" s="10"/>
      <c r="Q2" s="10"/>
      <c r="R2" s="10"/>
      <c r="S2" s="10"/>
      <c r="T2" s="7"/>
      <c r="U2" s="10"/>
      <c r="V2" s="7"/>
      <c r="W2" s="10"/>
      <c r="X2" s="7"/>
      <c r="Y2" s="10"/>
      <c r="Z2" s="297"/>
      <c r="AA2" s="297"/>
      <c r="AB2" s="297"/>
      <c r="AC2" s="297"/>
      <c r="AD2" s="297"/>
      <c r="AE2" s="297"/>
      <c r="AF2" s="297"/>
    </row>
    <row r="3" spans="1:33" x14ac:dyDescent="0.4">
      <c r="A3" s="303" t="s">
        <v>61</v>
      </c>
      <c r="B3" s="304"/>
      <c r="C3" s="307">
        <v>18.600000000000001</v>
      </c>
      <c r="D3" s="307"/>
      <c r="E3" s="307">
        <v>14.9</v>
      </c>
      <c r="F3" s="307"/>
      <c r="G3" s="307">
        <v>11.9</v>
      </c>
      <c r="H3" s="307"/>
      <c r="I3" s="307">
        <v>10.7</v>
      </c>
      <c r="J3" s="307"/>
      <c r="K3" s="307">
        <v>12.8</v>
      </c>
      <c r="L3" s="328"/>
      <c r="M3" s="6"/>
      <c r="N3" s="10"/>
      <c r="O3" s="10"/>
      <c r="P3" s="10"/>
      <c r="Q3" s="10"/>
      <c r="R3" s="10"/>
      <c r="S3" s="10"/>
      <c r="T3" s="7"/>
      <c r="U3" s="10"/>
      <c r="V3" s="7"/>
      <c r="W3" s="10"/>
      <c r="X3" s="7"/>
      <c r="Y3" s="10"/>
      <c r="Z3" s="297"/>
      <c r="AA3" s="297"/>
      <c r="AB3" s="297"/>
      <c r="AC3" s="297"/>
      <c r="AD3" s="297"/>
      <c r="AE3" s="297"/>
      <c r="AF3" s="297"/>
    </row>
    <row r="4" spans="1:33" x14ac:dyDescent="0.4">
      <c r="A4" s="303" t="s">
        <v>62</v>
      </c>
      <c r="B4" s="304"/>
      <c r="C4" s="307">
        <v>9.3000000000000007</v>
      </c>
      <c r="D4" s="307"/>
      <c r="E4" s="307">
        <v>12.2</v>
      </c>
      <c r="F4" s="307"/>
      <c r="G4" s="307">
        <v>13.3</v>
      </c>
      <c r="H4" s="307"/>
      <c r="I4" s="307">
        <v>11.7</v>
      </c>
      <c r="J4" s="307"/>
      <c r="K4" s="307">
        <v>11.9</v>
      </c>
      <c r="L4" s="328"/>
      <c r="M4" s="6"/>
      <c r="N4" s="10"/>
      <c r="O4" s="10"/>
      <c r="P4" s="10"/>
      <c r="Q4" s="10"/>
      <c r="R4" s="10"/>
      <c r="S4" s="10"/>
      <c r="T4" s="7"/>
      <c r="U4" s="10"/>
      <c r="V4" s="7"/>
      <c r="W4" s="10"/>
      <c r="X4" s="7"/>
      <c r="Y4" s="10"/>
      <c r="Z4" s="297"/>
      <c r="AA4" s="297"/>
      <c r="AB4" s="297"/>
      <c r="AC4" s="297"/>
      <c r="AD4" s="297"/>
      <c r="AE4" s="297"/>
      <c r="AF4" s="297"/>
    </row>
    <row r="5" spans="1:33" x14ac:dyDescent="0.4">
      <c r="A5" s="303" t="s">
        <v>63</v>
      </c>
      <c r="B5" s="304"/>
      <c r="C5" s="307">
        <v>1.1000000000000001</v>
      </c>
      <c r="D5" s="307"/>
      <c r="E5" s="307">
        <v>0.5</v>
      </c>
      <c r="F5" s="307"/>
      <c r="G5" s="307">
        <v>0.8</v>
      </c>
      <c r="H5" s="307"/>
      <c r="I5" s="307">
        <v>0.6</v>
      </c>
      <c r="J5" s="307"/>
      <c r="K5" s="307">
        <v>0.7</v>
      </c>
      <c r="L5" s="328"/>
      <c r="M5" s="6"/>
      <c r="N5" s="10"/>
      <c r="O5" s="10"/>
      <c r="P5" s="10"/>
      <c r="Q5" s="10"/>
      <c r="R5" s="10"/>
      <c r="S5" s="10"/>
      <c r="T5" s="7"/>
      <c r="U5" s="10"/>
      <c r="V5" s="7"/>
      <c r="W5" s="10"/>
      <c r="X5" s="7"/>
      <c r="Y5" s="10"/>
      <c r="Z5" s="297"/>
      <c r="AA5" s="297"/>
      <c r="AB5" s="297"/>
      <c r="AC5" s="297"/>
      <c r="AD5" s="297"/>
      <c r="AE5" s="297"/>
      <c r="AF5" s="297"/>
    </row>
    <row r="6" spans="1:33" ht="19.5" thickBot="1" x14ac:dyDescent="0.45">
      <c r="A6" s="311" t="s">
        <v>64</v>
      </c>
      <c r="B6" s="312"/>
      <c r="C6" s="313">
        <v>0.1</v>
      </c>
      <c r="D6" s="313"/>
      <c r="E6" s="313">
        <v>0.1</v>
      </c>
      <c r="F6" s="313"/>
      <c r="G6" s="313">
        <v>0.4</v>
      </c>
      <c r="H6" s="313"/>
      <c r="I6" s="313">
        <v>0.5</v>
      </c>
      <c r="J6" s="313"/>
      <c r="K6" s="313">
        <v>0.3</v>
      </c>
      <c r="L6" s="332"/>
      <c r="M6" s="6"/>
      <c r="N6" s="9"/>
      <c r="O6" s="9"/>
      <c r="P6" s="10"/>
      <c r="Q6" s="10"/>
      <c r="R6" s="10"/>
      <c r="S6" s="10"/>
      <c r="T6" s="7"/>
      <c r="U6" s="10"/>
      <c r="V6" s="7"/>
      <c r="W6" s="10"/>
      <c r="X6" s="7"/>
      <c r="Y6" s="10"/>
      <c r="Z6" s="7"/>
      <c r="AA6" s="10"/>
      <c r="AB6" s="7"/>
      <c r="AC6" s="10"/>
      <c r="AD6" s="10"/>
      <c r="AE6" s="10"/>
      <c r="AF6" s="10"/>
    </row>
    <row r="7" spans="1:33" ht="19.5" thickBot="1" x14ac:dyDescent="0.45">
      <c r="A7" s="11"/>
      <c r="B7" s="7"/>
      <c r="C7" s="7"/>
      <c r="D7" s="7"/>
      <c r="E7" s="7"/>
      <c r="F7" s="7"/>
      <c r="G7" s="7"/>
      <c r="H7" s="7"/>
      <c r="I7" s="7"/>
      <c r="J7" s="7"/>
      <c r="K7" s="6"/>
      <c r="L7" s="6"/>
      <c r="M7" s="6"/>
      <c r="N7" s="7"/>
      <c r="O7" s="7"/>
      <c r="P7" s="7"/>
      <c r="Q7" s="7"/>
      <c r="R7" s="7"/>
      <c r="S7" s="7"/>
      <c r="T7" s="7"/>
      <c r="U7" s="7"/>
      <c r="V7" s="6"/>
      <c r="W7" s="6"/>
      <c r="X7" s="6"/>
      <c r="Y7" s="7"/>
      <c r="Z7" s="11"/>
      <c r="AA7" s="7"/>
      <c r="AB7" s="7"/>
      <c r="AC7" s="7"/>
      <c r="AD7" s="7"/>
      <c r="AE7" s="7"/>
      <c r="AF7" s="7"/>
    </row>
    <row r="8" spans="1:33" ht="19.5" thickBot="1" x14ac:dyDescent="0.45">
      <c r="A8" s="331"/>
      <c r="B8" s="335"/>
      <c r="C8" s="333" t="s">
        <v>56</v>
      </c>
      <c r="D8" s="315"/>
      <c r="E8" s="315"/>
      <c r="F8" s="315"/>
      <c r="G8" s="315"/>
      <c r="H8" s="316"/>
      <c r="I8" s="333" t="s">
        <v>57</v>
      </c>
      <c r="J8" s="315"/>
      <c r="K8" s="315"/>
      <c r="L8" s="315"/>
      <c r="M8" s="315"/>
      <c r="N8" s="316"/>
      <c r="O8" s="333" t="s">
        <v>58</v>
      </c>
      <c r="P8" s="315"/>
      <c r="Q8" s="315"/>
      <c r="R8" s="315"/>
      <c r="S8" s="315"/>
      <c r="T8" s="316"/>
      <c r="U8" s="333" t="s">
        <v>59</v>
      </c>
      <c r="V8" s="315"/>
      <c r="W8" s="315"/>
      <c r="X8" s="315"/>
      <c r="Y8" s="315"/>
      <c r="Z8" s="316"/>
      <c r="AA8" s="314" t="s">
        <v>4</v>
      </c>
      <c r="AB8" s="315"/>
      <c r="AC8" s="315"/>
      <c r="AD8" s="315"/>
      <c r="AE8" s="315"/>
      <c r="AF8" s="316"/>
    </row>
    <row r="9" spans="1:33" x14ac:dyDescent="0.4">
      <c r="A9" s="336"/>
      <c r="B9" s="337"/>
      <c r="C9" s="319" t="s">
        <v>0</v>
      </c>
      <c r="D9" s="317"/>
      <c r="E9" s="317" t="s">
        <v>3</v>
      </c>
      <c r="F9" s="317"/>
      <c r="G9" s="317" t="s">
        <v>4</v>
      </c>
      <c r="H9" s="318"/>
      <c r="I9" s="319" t="s">
        <v>0</v>
      </c>
      <c r="J9" s="317"/>
      <c r="K9" s="317" t="s">
        <v>3</v>
      </c>
      <c r="L9" s="317"/>
      <c r="M9" s="317" t="s">
        <v>4</v>
      </c>
      <c r="N9" s="318"/>
      <c r="O9" s="319" t="s">
        <v>0</v>
      </c>
      <c r="P9" s="317"/>
      <c r="Q9" s="317" t="s">
        <v>3</v>
      </c>
      <c r="R9" s="317"/>
      <c r="S9" s="317" t="s">
        <v>4</v>
      </c>
      <c r="T9" s="318"/>
      <c r="U9" s="319" t="s">
        <v>0</v>
      </c>
      <c r="V9" s="317"/>
      <c r="W9" s="317" t="s">
        <v>3</v>
      </c>
      <c r="X9" s="317"/>
      <c r="Y9" s="317" t="s">
        <v>4</v>
      </c>
      <c r="Z9" s="318"/>
      <c r="AA9" s="319" t="s">
        <v>0</v>
      </c>
      <c r="AB9" s="317"/>
      <c r="AC9" s="317" t="s">
        <v>3</v>
      </c>
      <c r="AD9" s="317"/>
      <c r="AE9" s="317" t="s">
        <v>4</v>
      </c>
      <c r="AF9" s="318"/>
    </row>
    <row r="10" spans="1:33" x14ac:dyDescent="0.4">
      <c r="A10" s="336"/>
      <c r="B10" s="337"/>
      <c r="C10" s="81" t="s">
        <v>1</v>
      </c>
      <c r="D10" s="40" t="s">
        <v>2</v>
      </c>
      <c r="E10" s="40" t="s">
        <v>1</v>
      </c>
      <c r="F10" s="40" t="s">
        <v>2</v>
      </c>
      <c r="G10" s="40" t="s">
        <v>1</v>
      </c>
      <c r="H10" s="82" t="s">
        <v>2</v>
      </c>
      <c r="I10" s="81" t="s">
        <v>1</v>
      </c>
      <c r="J10" s="40" t="s">
        <v>2</v>
      </c>
      <c r="K10" s="40" t="s">
        <v>1</v>
      </c>
      <c r="L10" s="40" t="s">
        <v>2</v>
      </c>
      <c r="M10" s="40" t="s">
        <v>1</v>
      </c>
      <c r="N10" s="82" t="s">
        <v>2</v>
      </c>
      <c r="O10" s="81" t="s">
        <v>1</v>
      </c>
      <c r="P10" s="40" t="s">
        <v>2</v>
      </c>
      <c r="Q10" s="40" t="s">
        <v>1</v>
      </c>
      <c r="R10" s="40" t="s">
        <v>2</v>
      </c>
      <c r="S10" s="40" t="s">
        <v>1</v>
      </c>
      <c r="T10" s="82" t="s">
        <v>2</v>
      </c>
      <c r="U10" s="81" t="s">
        <v>1</v>
      </c>
      <c r="V10" s="40" t="s">
        <v>2</v>
      </c>
      <c r="W10" s="40" t="s">
        <v>1</v>
      </c>
      <c r="X10" s="40" t="s">
        <v>2</v>
      </c>
      <c r="Y10" s="40" t="s">
        <v>1</v>
      </c>
      <c r="Z10" s="82" t="s">
        <v>2</v>
      </c>
      <c r="AA10" s="81" t="s">
        <v>1</v>
      </c>
      <c r="AB10" s="40" t="s">
        <v>2</v>
      </c>
      <c r="AC10" s="40" t="s">
        <v>1</v>
      </c>
      <c r="AD10" s="40" t="s">
        <v>2</v>
      </c>
      <c r="AE10" s="40" t="s">
        <v>1</v>
      </c>
      <c r="AF10" s="82" t="s">
        <v>2</v>
      </c>
    </row>
    <row r="11" spans="1:33" x14ac:dyDescent="0.4">
      <c r="A11" s="336" t="s">
        <v>186</v>
      </c>
      <c r="B11" s="337"/>
      <c r="C11" s="83">
        <v>168</v>
      </c>
      <c r="D11" s="30"/>
      <c r="E11" s="23">
        <v>135</v>
      </c>
      <c r="F11" s="30"/>
      <c r="G11" s="25">
        <f>C11+E11</f>
        <v>303</v>
      </c>
      <c r="H11" s="84"/>
      <c r="I11" s="83">
        <v>193</v>
      </c>
      <c r="J11" s="30"/>
      <c r="K11" s="23">
        <v>174</v>
      </c>
      <c r="L11" s="30"/>
      <c r="M11" s="25">
        <f>I11+K11</f>
        <v>367</v>
      </c>
      <c r="N11" s="84"/>
      <c r="O11" s="83">
        <v>196</v>
      </c>
      <c r="P11" s="30"/>
      <c r="Q11" s="23">
        <v>199</v>
      </c>
      <c r="R11" s="30"/>
      <c r="S11" s="25">
        <f>O11+Q11</f>
        <v>395</v>
      </c>
      <c r="T11" s="84"/>
      <c r="U11" s="83">
        <v>280</v>
      </c>
      <c r="V11" s="30"/>
      <c r="W11" s="23">
        <v>289</v>
      </c>
      <c r="X11" s="30"/>
      <c r="Y11" s="25">
        <f>U11+W11</f>
        <v>569</v>
      </c>
      <c r="Z11" s="84"/>
      <c r="AA11" s="85">
        <f>C11+I11+O11+U11</f>
        <v>837</v>
      </c>
      <c r="AB11" s="30"/>
      <c r="AC11" s="25">
        <f>E11+K11+Q11+W11</f>
        <v>797</v>
      </c>
      <c r="AD11" s="30"/>
      <c r="AE11" s="25">
        <f>AA11+AC11</f>
        <v>1634</v>
      </c>
      <c r="AF11" s="84"/>
      <c r="AG11" s="86"/>
    </row>
    <row r="12" spans="1:33" x14ac:dyDescent="0.4">
      <c r="A12" s="275" t="s">
        <v>187</v>
      </c>
      <c r="B12" s="276"/>
      <c r="C12" s="83">
        <v>23</v>
      </c>
      <c r="D12" s="31">
        <f>ROUNDDOWN(C12/C11,5)</f>
        <v>0.13689999999999999</v>
      </c>
      <c r="E12" s="23">
        <v>22</v>
      </c>
      <c r="F12" s="31">
        <f>ROUNDDOWN(E12/E11,5)</f>
        <v>0.16295999999999999</v>
      </c>
      <c r="G12" s="25">
        <f>C12+E12</f>
        <v>45</v>
      </c>
      <c r="H12" s="87">
        <f>ROUNDDOWN(G12/G11,5)</f>
        <v>0.14851</v>
      </c>
      <c r="I12" s="83">
        <v>27</v>
      </c>
      <c r="J12" s="31">
        <f>ROUNDDOWN(I12/I11,5)</f>
        <v>0.13988999999999999</v>
      </c>
      <c r="K12" s="23">
        <v>37</v>
      </c>
      <c r="L12" s="31">
        <f>ROUNDDOWN(K12/K11,5)</f>
        <v>0.21264</v>
      </c>
      <c r="M12" s="25">
        <f>I12+K12</f>
        <v>64</v>
      </c>
      <c r="N12" s="87">
        <f>ROUNDDOWN(M12/M11,5)</f>
        <v>0.17438000000000001</v>
      </c>
      <c r="O12" s="83">
        <v>31</v>
      </c>
      <c r="P12" s="31">
        <f>ROUNDDOWN(O12/O11,5)</f>
        <v>0.15816</v>
      </c>
      <c r="Q12" s="23">
        <v>56</v>
      </c>
      <c r="R12" s="31">
        <f>ROUNDDOWN(Q12/Q11,5)</f>
        <v>0.28139999999999998</v>
      </c>
      <c r="S12" s="25">
        <f t="shared" ref="S12:S13" si="0">O12+Q12</f>
        <v>87</v>
      </c>
      <c r="T12" s="87">
        <f>ROUNDDOWN(S12/S11,5)</f>
        <v>0.22025</v>
      </c>
      <c r="U12" s="83">
        <v>59</v>
      </c>
      <c r="V12" s="31">
        <f>ROUNDDOWN(U12/U11,5)</f>
        <v>0.21071000000000001</v>
      </c>
      <c r="W12" s="23">
        <v>79</v>
      </c>
      <c r="X12" s="31">
        <f>ROUNDDOWN(W12/W11,5)</f>
        <v>0.27334999999999998</v>
      </c>
      <c r="Y12" s="25">
        <f t="shared" ref="Y12:Y59" si="1">U12+W12</f>
        <v>138</v>
      </c>
      <c r="Z12" s="87">
        <f>ROUNDDOWN(Y12/Y11,5)</f>
        <v>0.24253</v>
      </c>
      <c r="AA12" s="85">
        <f t="shared" ref="AA12:AA14" si="2">C12+I12+O12+U12</f>
        <v>140</v>
      </c>
      <c r="AB12" s="31">
        <f>ROUNDDOWN(AA12/AA11,5)</f>
        <v>0.16725999999999999</v>
      </c>
      <c r="AC12" s="25">
        <f>E12+K12+Q12+W12</f>
        <v>194</v>
      </c>
      <c r="AD12" s="31">
        <f>ROUNDDOWN(AC12/AC11,5)</f>
        <v>0.24340999999999999</v>
      </c>
      <c r="AE12" s="25">
        <f t="shared" ref="AE12:AE59" si="3">AA12+AC12</f>
        <v>334</v>
      </c>
      <c r="AF12" s="87">
        <f>ROUNDDOWN(AE12/AE11,5)</f>
        <v>0.2044</v>
      </c>
    </row>
    <row r="13" spans="1:33" x14ac:dyDescent="0.4">
      <c r="A13" s="275" t="s">
        <v>188</v>
      </c>
      <c r="B13" s="276"/>
      <c r="C13" s="83"/>
      <c r="D13" s="30"/>
      <c r="E13" s="23"/>
      <c r="F13" s="30"/>
      <c r="G13" s="25">
        <f>C13+E13</f>
        <v>0</v>
      </c>
      <c r="H13" s="84"/>
      <c r="I13" s="83"/>
      <c r="J13" s="30"/>
      <c r="K13" s="23"/>
      <c r="L13" s="30"/>
      <c r="M13" s="25">
        <f t="shared" ref="M13:M59" si="4">I13+K13</f>
        <v>0</v>
      </c>
      <c r="N13" s="84"/>
      <c r="O13" s="83"/>
      <c r="P13" s="30"/>
      <c r="Q13" s="23"/>
      <c r="R13" s="30"/>
      <c r="S13" s="25">
        <f t="shared" si="0"/>
        <v>0</v>
      </c>
      <c r="T13" s="84"/>
      <c r="U13" s="83"/>
      <c r="V13" s="30"/>
      <c r="W13" s="23"/>
      <c r="X13" s="30"/>
      <c r="Y13" s="25">
        <f t="shared" si="1"/>
        <v>0</v>
      </c>
      <c r="Z13" s="84"/>
      <c r="AA13" s="85">
        <f t="shared" si="2"/>
        <v>0</v>
      </c>
      <c r="AB13" s="30"/>
      <c r="AC13" s="25">
        <f t="shared" ref="AC13" si="5">E13+K13+Q13+W13</f>
        <v>0</v>
      </c>
      <c r="AD13" s="30"/>
      <c r="AE13" s="25">
        <f t="shared" si="3"/>
        <v>0</v>
      </c>
      <c r="AF13" s="84"/>
    </row>
    <row r="14" spans="1:33" x14ac:dyDescent="0.4">
      <c r="A14" s="336" t="s">
        <v>189</v>
      </c>
      <c r="B14" s="337"/>
      <c r="C14" s="83">
        <f>C12+C13</f>
        <v>23</v>
      </c>
      <c r="D14" s="30"/>
      <c r="E14" s="23">
        <f>E12+E13</f>
        <v>22</v>
      </c>
      <c r="F14" s="30"/>
      <c r="G14" s="25">
        <f>C14+E14</f>
        <v>45</v>
      </c>
      <c r="H14" s="84"/>
      <c r="I14" s="83">
        <f>I12+I13</f>
        <v>27</v>
      </c>
      <c r="J14" s="30"/>
      <c r="K14" s="23">
        <f>K12+K13</f>
        <v>37</v>
      </c>
      <c r="L14" s="30"/>
      <c r="M14" s="25">
        <f t="shared" si="4"/>
        <v>64</v>
      </c>
      <c r="N14" s="84"/>
      <c r="O14" s="83">
        <f>O12+O13</f>
        <v>31</v>
      </c>
      <c r="P14" s="30"/>
      <c r="Q14" s="23">
        <f>Q12+Q13</f>
        <v>56</v>
      </c>
      <c r="R14" s="30"/>
      <c r="S14" s="25">
        <f>O14+Q14</f>
        <v>87</v>
      </c>
      <c r="T14" s="84"/>
      <c r="U14" s="83">
        <f>U12+U13</f>
        <v>59</v>
      </c>
      <c r="V14" s="30"/>
      <c r="W14" s="23">
        <f>W12+W13</f>
        <v>79</v>
      </c>
      <c r="X14" s="30"/>
      <c r="Y14" s="25">
        <f t="shared" si="1"/>
        <v>138</v>
      </c>
      <c r="Z14" s="84"/>
      <c r="AA14" s="85">
        <f t="shared" si="2"/>
        <v>140</v>
      </c>
      <c r="AB14" s="30"/>
      <c r="AC14" s="25">
        <f>E14+K14+Q14+W14</f>
        <v>194</v>
      </c>
      <c r="AD14" s="30"/>
      <c r="AE14" s="25">
        <f t="shared" si="3"/>
        <v>334</v>
      </c>
      <c r="AF14" s="84"/>
    </row>
    <row r="15" spans="1:33" x14ac:dyDescent="0.4">
      <c r="A15" s="342" t="s">
        <v>9</v>
      </c>
      <c r="B15" s="88" t="s">
        <v>7</v>
      </c>
      <c r="C15" s="89">
        <v>1</v>
      </c>
      <c r="D15" s="90">
        <f>ROUNDDOWN(C15/$C$14,5)</f>
        <v>4.3470000000000002E-2</v>
      </c>
      <c r="E15" s="91">
        <v>0</v>
      </c>
      <c r="F15" s="90">
        <f>ROUNDDOWN(E15/$E$14,5)</f>
        <v>0</v>
      </c>
      <c r="G15" s="92">
        <f>C15+E15</f>
        <v>1</v>
      </c>
      <c r="H15" s="93">
        <f>ROUNDDOWN(G15/$G$14,5)</f>
        <v>2.222E-2</v>
      </c>
      <c r="I15" s="89">
        <v>0</v>
      </c>
      <c r="J15" s="90">
        <f>ROUNDDOWN(I15/$I$14,5)</f>
        <v>0</v>
      </c>
      <c r="K15" s="91">
        <v>0</v>
      </c>
      <c r="L15" s="90">
        <f>ROUNDDOWN(K15/$K$14,5)</f>
        <v>0</v>
      </c>
      <c r="M15" s="92">
        <f t="shared" si="4"/>
        <v>0</v>
      </c>
      <c r="N15" s="93">
        <f>ROUNDDOWN(M15/$M$14,5)</f>
        <v>0</v>
      </c>
      <c r="O15" s="89">
        <v>0</v>
      </c>
      <c r="P15" s="90">
        <f>ROUNDDOWN(O15/$O$14,5)</f>
        <v>0</v>
      </c>
      <c r="Q15" s="91">
        <v>0</v>
      </c>
      <c r="R15" s="90">
        <f>ROUNDDOWN(Q15/$Q$14,5)</f>
        <v>0</v>
      </c>
      <c r="S15" s="92">
        <f t="shared" ref="S15:S59" si="6">O15+Q15</f>
        <v>0</v>
      </c>
      <c r="T15" s="93">
        <f>ROUNDDOWN(S15/$S$14,5)</f>
        <v>0</v>
      </c>
      <c r="U15" s="89">
        <v>0</v>
      </c>
      <c r="V15" s="90">
        <f>ROUNDDOWN(U15/$U$14,5)</f>
        <v>0</v>
      </c>
      <c r="W15" s="91">
        <v>0</v>
      </c>
      <c r="X15" s="90">
        <f>ROUNDDOWN(W15/$W$14,5)</f>
        <v>0</v>
      </c>
      <c r="Y15" s="92">
        <f t="shared" si="1"/>
        <v>0</v>
      </c>
      <c r="Z15" s="93">
        <f>ROUNDDOWN(Y15/$Y$14,5)</f>
        <v>0</v>
      </c>
      <c r="AA15" s="94">
        <f>C15+I15+O15+U15</f>
        <v>1</v>
      </c>
      <c r="AB15" s="90">
        <f>ROUNDDOWN(AA15/$AA$14,5)</f>
        <v>7.1399999999999996E-3</v>
      </c>
      <c r="AC15" s="92">
        <f t="shared" ref="AC15:AC59" si="7">E15+K15+Q15+W15</f>
        <v>0</v>
      </c>
      <c r="AD15" s="90">
        <f>ROUNDDOWN(AC15/$AC$14,5)</f>
        <v>0</v>
      </c>
      <c r="AE15" s="92">
        <f t="shared" si="3"/>
        <v>1</v>
      </c>
      <c r="AF15" s="93">
        <f>ROUNDDOWN(AE15/$AE$14,5)</f>
        <v>2.99E-3</v>
      </c>
    </row>
    <row r="16" spans="1:33" x14ac:dyDescent="0.4">
      <c r="A16" s="342"/>
      <c r="B16" s="95" t="s">
        <v>5</v>
      </c>
      <c r="C16" s="96">
        <v>8</v>
      </c>
      <c r="D16" s="97">
        <f t="shared" ref="D16:D59" si="8">ROUNDDOWN(C16/$C$14,5)</f>
        <v>0.34782000000000002</v>
      </c>
      <c r="E16" s="98">
        <v>2</v>
      </c>
      <c r="F16" s="97">
        <f t="shared" ref="F16:F59" si="9">ROUNDDOWN(E16/$E$14,5)</f>
        <v>9.0899999999999995E-2</v>
      </c>
      <c r="G16" s="99">
        <f t="shared" ref="G16:G59" si="10">C16+E16</f>
        <v>10</v>
      </c>
      <c r="H16" s="100">
        <f t="shared" ref="H16:H59" si="11">ROUNDDOWN(G16/$G$14,5)</f>
        <v>0.22222</v>
      </c>
      <c r="I16" s="96">
        <v>3</v>
      </c>
      <c r="J16" s="97">
        <f t="shared" ref="J16:J59" si="12">ROUNDDOWN(I16/$I$14,5)</f>
        <v>0.11111</v>
      </c>
      <c r="K16" s="98">
        <v>0</v>
      </c>
      <c r="L16" s="97">
        <f t="shared" ref="L16:L59" si="13">ROUNDDOWN(K16/$K$14,5)</f>
        <v>0</v>
      </c>
      <c r="M16" s="99">
        <f t="shared" si="4"/>
        <v>3</v>
      </c>
      <c r="N16" s="100">
        <f t="shared" ref="N16:N59" si="14">ROUNDDOWN(M16/$M$14,5)</f>
        <v>4.6870000000000002E-2</v>
      </c>
      <c r="O16" s="96">
        <v>10</v>
      </c>
      <c r="P16" s="97">
        <f t="shared" ref="P16:P59" si="15">ROUNDDOWN(O16/$O$14,5)</f>
        <v>0.32257999999999998</v>
      </c>
      <c r="Q16" s="98">
        <v>5</v>
      </c>
      <c r="R16" s="97">
        <f t="shared" ref="R16:R59" si="16">ROUNDDOWN(Q16/$Q$14,5)</f>
        <v>8.9279999999999998E-2</v>
      </c>
      <c r="S16" s="99">
        <f t="shared" si="6"/>
        <v>15</v>
      </c>
      <c r="T16" s="100">
        <f t="shared" ref="T16:T59" si="17">ROUNDDOWN(S16/$S$14,5)</f>
        <v>0.17241000000000001</v>
      </c>
      <c r="U16" s="96">
        <v>22</v>
      </c>
      <c r="V16" s="97">
        <f t="shared" ref="V16:V59" si="18">ROUNDDOWN(U16/$U$14,5)</f>
        <v>0.37287999999999999</v>
      </c>
      <c r="W16" s="98">
        <v>5</v>
      </c>
      <c r="X16" s="97">
        <f t="shared" ref="X16:X59" si="19">ROUNDDOWN(W16/$W$14,5)</f>
        <v>6.3289999999999999E-2</v>
      </c>
      <c r="Y16" s="99">
        <f t="shared" si="1"/>
        <v>27</v>
      </c>
      <c r="Z16" s="100">
        <f t="shared" ref="Z16:Z59" si="20">ROUNDDOWN(Y16/$Y$14,5)</f>
        <v>0.19564999999999999</v>
      </c>
      <c r="AA16" s="101">
        <f t="shared" ref="AA16:AA59" si="21">C16+I16+O16+U16</f>
        <v>43</v>
      </c>
      <c r="AB16" s="97">
        <f t="shared" ref="AB16:AB59" si="22">ROUNDDOWN(AA16/$AA$14,5)</f>
        <v>0.30714000000000002</v>
      </c>
      <c r="AC16" s="99">
        <f t="shared" si="7"/>
        <v>12</v>
      </c>
      <c r="AD16" s="97">
        <f t="shared" ref="AD16:AD59" si="23">ROUNDDOWN(AC16/$AC$14,5)</f>
        <v>6.1850000000000002E-2</v>
      </c>
      <c r="AE16" s="99">
        <f t="shared" si="3"/>
        <v>55</v>
      </c>
      <c r="AF16" s="100">
        <f t="shared" ref="AF16:AF59" si="24">ROUNDDOWN(AE16/$AE$14,5)</f>
        <v>0.16467000000000001</v>
      </c>
    </row>
    <row r="17" spans="1:32" x14ac:dyDescent="0.4">
      <c r="A17" s="342"/>
      <c r="B17" s="95" t="s">
        <v>6</v>
      </c>
      <c r="C17" s="96">
        <v>10</v>
      </c>
      <c r="D17" s="97">
        <f>ROUNDDOWN(C17/$C$14,5)</f>
        <v>0.43478</v>
      </c>
      <c r="E17" s="98">
        <v>7</v>
      </c>
      <c r="F17" s="97">
        <f t="shared" si="9"/>
        <v>0.31818000000000002</v>
      </c>
      <c r="G17" s="99">
        <f t="shared" si="10"/>
        <v>17</v>
      </c>
      <c r="H17" s="100">
        <f t="shared" si="11"/>
        <v>0.37776999999999999</v>
      </c>
      <c r="I17" s="96">
        <v>15</v>
      </c>
      <c r="J17" s="97">
        <f t="shared" si="12"/>
        <v>0.55554999999999999</v>
      </c>
      <c r="K17" s="98">
        <v>26</v>
      </c>
      <c r="L17" s="97">
        <f t="shared" si="13"/>
        <v>0.70269999999999999</v>
      </c>
      <c r="M17" s="99">
        <f t="shared" si="4"/>
        <v>41</v>
      </c>
      <c r="N17" s="100">
        <f t="shared" si="14"/>
        <v>0.64061999999999997</v>
      </c>
      <c r="O17" s="96">
        <v>14</v>
      </c>
      <c r="P17" s="97">
        <f t="shared" si="15"/>
        <v>0.45161000000000001</v>
      </c>
      <c r="Q17" s="98">
        <v>34</v>
      </c>
      <c r="R17" s="97">
        <f t="shared" si="16"/>
        <v>0.60714000000000001</v>
      </c>
      <c r="S17" s="99">
        <f t="shared" si="6"/>
        <v>48</v>
      </c>
      <c r="T17" s="100">
        <f t="shared" si="17"/>
        <v>0.55171999999999999</v>
      </c>
      <c r="U17" s="96">
        <v>26</v>
      </c>
      <c r="V17" s="97">
        <f t="shared" si="18"/>
        <v>0.44067000000000001</v>
      </c>
      <c r="W17" s="98">
        <v>54</v>
      </c>
      <c r="X17" s="97">
        <f t="shared" si="19"/>
        <v>0.68354000000000004</v>
      </c>
      <c r="Y17" s="99">
        <f t="shared" si="1"/>
        <v>80</v>
      </c>
      <c r="Z17" s="100">
        <f t="shared" si="20"/>
        <v>0.57970999999999995</v>
      </c>
      <c r="AA17" s="101">
        <f t="shared" si="21"/>
        <v>65</v>
      </c>
      <c r="AB17" s="97">
        <f t="shared" si="22"/>
        <v>0.46428000000000003</v>
      </c>
      <c r="AC17" s="99">
        <f t="shared" si="7"/>
        <v>121</v>
      </c>
      <c r="AD17" s="97">
        <f t="shared" si="23"/>
        <v>0.62370999999999999</v>
      </c>
      <c r="AE17" s="99">
        <f t="shared" si="3"/>
        <v>186</v>
      </c>
      <c r="AF17" s="100">
        <f t="shared" si="24"/>
        <v>0.55688000000000004</v>
      </c>
    </row>
    <row r="18" spans="1:32" x14ac:dyDescent="0.4">
      <c r="A18" s="342"/>
      <c r="B18" s="102" t="s">
        <v>8</v>
      </c>
      <c r="C18" s="103">
        <v>4</v>
      </c>
      <c r="D18" s="104">
        <f t="shared" si="8"/>
        <v>0.17391000000000001</v>
      </c>
      <c r="E18" s="105">
        <v>13</v>
      </c>
      <c r="F18" s="104">
        <f t="shared" si="9"/>
        <v>0.59089999999999998</v>
      </c>
      <c r="G18" s="106">
        <f t="shared" si="10"/>
        <v>17</v>
      </c>
      <c r="H18" s="107">
        <f t="shared" si="11"/>
        <v>0.37776999999999999</v>
      </c>
      <c r="I18" s="103">
        <v>9</v>
      </c>
      <c r="J18" s="104">
        <f t="shared" si="12"/>
        <v>0.33333000000000002</v>
      </c>
      <c r="K18" s="105">
        <v>9</v>
      </c>
      <c r="L18" s="104">
        <f t="shared" si="13"/>
        <v>0.24324000000000001</v>
      </c>
      <c r="M18" s="106">
        <f t="shared" si="4"/>
        <v>18</v>
      </c>
      <c r="N18" s="107">
        <f t="shared" si="14"/>
        <v>0.28125</v>
      </c>
      <c r="O18" s="103">
        <v>6</v>
      </c>
      <c r="P18" s="104">
        <f t="shared" si="15"/>
        <v>0.19353999999999999</v>
      </c>
      <c r="Q18" s="105">
        <v>17</v>
      </c>
      <c r="R18" s="104">
        <f t="shared" si="16"/>
        <v>0.30357000000000001</v>
      </c>
      <c r="S18" s="106">
        <f t="shared" si="6"/>
        <v>23</v>
      </c>
      <c r="T18" s="107">
        <f t="shared" si="17"/>
        <v>0.26435999999999998</v>
      </c>
      <c r="U18" s="103">
        <v>11</v>
      </c>
      <c r="V18" s="104">
        <f t="shared" si="18"/>
        <v>0.18643999999999999</v>
      </c>
      <c r="W18" s="105">
        <v>14</v>
      </c>
      <c r="X18" s="104">
        <f t="shared" si="19"/>
        <v>0.17721000000000001</v>
      </c>
      <c r="Y18" s="106">
        <f t="shared" si="1"/>
        <v>25</v>
      </c>
      <c r="Z18" s="107">
        <f t="shared" si="20"/>
        <v>0.18115000000000001</v>
      </c>
      <c r="AA18" s="108">
        <f t="shared" si="21"/>
        <v>30</v>
      </c>
      <c r="AB18" s="104">
        <f t="shared" si="22"/>
        <v>0.21428</v>
      </c>
      <c r="AC18" s="106">
        <f t="shared" si="7"/>
        <v>53</v>
      </c>
      <c r="AD18" s="104">
        <f t="shared" si="23"/>
        <v>0.27318999999999999</v>
      </c>
      <c r="AE18" s="106">
        <f t="shared" si="3"/>
        <v>83</v>
      </c>
      <c r="AF18" s="107">
        <f t="shared" si="24"/>
        <v>0.2485</v>
      </c>
    </row>
    <row r="19" spans="1:32" x14ac:dyDescent="0.4">
      <c r="A19" s="340" t="s">
        <v>29</v>
      </c>
      <c r="B19" s="88" t="s">
        <v>10</v>
      </c>
      <c r="C19" s="89">
        <v>5</v>
      </c>
      <c r="D19" s="90">
        <f t="shared" si="8"/>
        <v>0.21739</v>
      </c>
      <c r="E19" s="91">
        <v>7</v>
      </c>
      <c r="F19" s="90">
        <f t="shared" si="9"/>
        <v>0.31818000000000002</v>
      </c>
      <c r="G19" s="92">
        <f t="shared" si="10"/>
        <v>12</v>
      </c>
      <c r="H19" s="93">
        <f t="shared" si="11"/>
        <v>0.26666000000000001</v>
      </c>
      <c r="I19" s="89">
        <v>3</v>
      </c>
      <c r="J19" s="90">
        <f t="shared" si="12"/>
        <v>0.11111</v>
      </c>
      <c r="K19" s="91">
        <v>11</v>
      </c>
      <c r="L19" s="90">
        <f t="shared" si="13"/>
        <v>0.29729</v>
      </c>
      <c r="M19" s="92">
        <f t="shared" si="4"/>
        <v>14</v>
      </c>
      <c r="N19" s="93">
        <f t="shared" si="14"/>
        <v>0.21875</v>
      </c>
      <c r="O19" s="89">
        <v>8</v>
      </c>
      <c r="P19" s="90">
        <f t="shared" si="15"/>
        <v>0.25806000000000001</v>
      </c>
      <c r="Q19" s="91">
        <v>15</v>
      </c>
      <c r="R19" s="90">
        <f t="shared" si="16"/>
        <v>0.26784999999999998</v>
      </c>
      <c r="S19" s="92">
        <f t="shared" si="6"/>
        <v>23</v>
      </c>
      <c r="T19" s="93">
        <f t="shared" si="17"/>
        <v>0.26435999999999998</v>
      </c>
      <c r="U19" s="89">
        <v>16</v>
      </c>
      <c r="V19" s="90">
        <f t="shared" si="18"/>
        <v>0.27117999999999998</v>
      </c>
      <c r="W19" s="91">
        <v>16</v>
      </c>
      <c r="X19" s="90">
        <f t="shared" si="19"/>
        <v>0.20252999999999999</v>
      </c>
      <c r="Y19" s="92">
        <f t="shared" si="1"/>
        <v>32</v>
      </c>
      <c r="Z19" s="93">
        <f t="shared" si="20"/>
        <v>0.23188</v>
      </c>
      <c r="AA19" s="94">
        <f t="shared" si="21"/>
        <v>32</v>
      </c>
      <c r="AB19" s="90">
        <f t="shared" si="22"/>
        <v>0.22857</v>
      </c>
      <c r="AC19" s="92">
        <f t="shared" si="7"/>
        <v>49</v>
      </c>
      <c r="AD19" s="90">
        <f t="shared" si="23"/>
        <v>0.25257000000000002</v>
      </c>
      <c r="AE19" s="92">
        <f t="shared" si="3"/>
        <v>81</v>
      </c>
      <c r="AF19" s="93">
        <f t="shared" si="24"/>
        <v>0.24251</v>
      </c>
    </row>
    <row r="20" spans="1:32" x14ac:dyDescent="0.4">
      <c r="A20" s="343"/>
      <c r="B20" s="95" t="s">
        <v>11</v>
      </c>
      <c r="C20" s="96">
        <v>10</v>
      </c>
      <c r="D20" s="97">
        <f>ROUNDDOWN(C20/$C$14,5)</f>
        <v>0.43478</v>
      </c>
      <c r="E20" s="98">
        <v>13</v>
      </c>
      <c r="F20" s="97">
        <f t="shared" si="9"/>
        <v>0.59089999999999998</v>
      </c>
      <c r="G20" s="99">
        <f t="shared" si="10"/>
        <v>23</v>
      </c>
      <c r="H20" s="100">
        <f t="shared" si="11"/>
        <v>0.51110999999999995</v>
      </c>
      <c r="I20" s="96">
        <v>11</v>
      </c>
      <c r="J20" s="97">
        <f t="shared" si="12"/>
        <v>0.40739999999999998</v>
      </c>
      <c r="K20" s="98">
        <v>13</v>
      </c>
      <c r="L20" s="97">
        <f t="shared" si="13"/>
        <v>0.35135</v>
      </c>
      <c r="M20" s="99">
        <f t="shared" si="4"/>
        <v>24</v>
      </c>
      <c r="N20" s="100">
        <f t="shared" si="14"/>
        <v>0.375</v>
      </c>
      <c r="O20" s="96">
        <v>7</v>
      </c>
      <c r="P20" s="97">
        <f t="shared" si="15"/>
        <v>0.2258</v>
      </c>
      <c r="Q20" s="98">
        <v>20</v>
      </c>
      <c r="R20" s="97">
        <f t="shared" si="16"/>
        <v>0.35714000000000001</v>
      </c>
      <c r="S20" s="99">
        <f t="shared" si="6"/>
        <v>27</v>
      </c>
      <c r="T20" s="100">
        <f t="shared" si="17"/>
        <v>0.31034</v>
      </c>
      <c r="U20" s="96">
        <v>11</v>
      </c>
      <c r="V20" s="97">
        <f t="shared" si="18"/>
        <v>0.18643999999999999</v>
      </c>
      <c r="W20" s="98">
        <v>40</v>
      </c>
      <c r="X20" s="97">
        <f t="shared" si="19"/>
        <v>0.50631999999999999</v>
      </c>
      <c r="Y20" s="99">
        <f t="shared" si="1"/>
        <v>51</v>
      </c>
      <c r="Z20" s="100">
        <f t="shared" si="20"/>
        <v>0.36956</v>
      </c>
      <c r="AA20" s="101">
        <f t="shared" si="21"/>
        <v>39</v>
      </c>
      <c r="AB20" s="97">
        <f t="shared" si="22"/>
        <v>0.27856999999999998</v>
      </c>
      <c r="AC20" s="99">
        <f t="shared" si="7"/>
        <v>86</v>
      </c>
      <c r="AD20" s="97">
        <f t="shared" si="23"/>
        <v>0.44329000000000002</v>
      </c>
      <c r="AE20" s="99">
        <f t="shared" si="3"/>
        <v>125</v>
      </c>
      <c r="AF20" s="100">
        <f t="shared" si="24"/>
        <v>0.37425000000000003</v>
      </c>
    </row>
    <row r="21" spans="1:32" x14ac:dyDescent="0.4">
      <c r="A21" s="343"/>
      <c r="B21" s="102" t="s">
        <v>12</v>
      </c>
      <c r="C21" s="103">
        <v>8</v>
      </c>
      <c r="D21" s="104">
        <f t="shared" si="8"/>
        <v>0.34782000000000002</v>
      </c>
      <c r="E21" s="105">
        <v>2</v>
      </c>
      <c r="F21" s="104">
        <f t="shared" si="9"/>
        <v>9.0899999999999995E-2</v>
      </c>
      <c r="G21" s="106">
        <f t="shared" si="10"/>
        <v>10</v>
      </c>
      <c r="H21" s="107">
        <f t="shared" si="11"/>
        <v>0.22222</v>
      </c>
      <c r="I21" s="103">
        <v>13</v>
      </c>
      <c r="J21" s="104">
        <f t="shared" si="12"/>
        <v>0.48148000000000002</v>
      </c>
      <c r="K21" s="105">
        <v>13</v>
      </c>
      <c r="L21" s="104">
        <f t="shared" si="13"/>
        <v>0.35135</v>
      </c>
      <c r="M21" s="106">
        <f t="shared" si="4"/>
        <v>26</v>
      </c>
      <c r="N21" s="107">
        <f t="shared" si="14"/>
        <v>0.40625</v>
      </c>
      <c r="O21" s="103">
        <v>15</v>
      </c>
      <c r="P21" s="104">
        <f t="shared" si="15"/>
        <v>0.48387000000000002</v>
      </c>
      <c r="Q21" s="105">
        <v>21</v>
      </c>
      <c r="R21" s="104">
        <f t="shared" si="16"/>
        <v>0.375</v>
      </c>
      <c r="S21" s="106">
        <f t="shared" si="6"/>
        <v>36</v>
      </c>
      <c r="T21" s="107">
        <f t="shared" si="17"/>
        <v>0.41378999999999999</v>
      </c>
      <c r="U21" s="103">
        <v>30</v>
      </c>
      <c r="V21" s="104">
        <f t="shared" si="18"/>
        <v>0.50846999999999998</v>
      </c>
      <c r="W21" s="105">
        <v>15</v>
      </c>
      <c r="X21" s="104">
        <f t="shared" si="19"/>
        <v>0.18987000000000001</v>
      </c>
      <c r="Y21" s="106">
        <f t="shared" si="1"/>
        <v>45</v>
      </c>
      <c r="Z21" s="107">
        <f t="shared" si="20"/>
        <v>0.32607999999999998</v>
      </c>
      <c r="AA21" s="108">
        <f t="shared" si="21"/>
        <v>66</v>
      </c>
      <c r="AB21" s="104">
        <f t="shared" si="22"/>
        <v>0.47142000000000001</v>
      </c>
      <c r="AC21" s="106">
        <f t="shared" si="7"/>
        <v>51</v>
      </c>
      <c r="AD21" s="104">
        <f t="shared" si="23"/>
        <v>0.26288</v>
      </c>
      <c r="AE21" s="106">
        <f t="shared" si="3"/>
        <v>117</v>
      </c>
      <c r="AF21" s="107">
        <f t="shared" si="24"/>
        <v>0.35028999999999999</v>
      </c>
    </row>
    <row r="22" spans="1:32" x14ac:dyDescent="0.4">
      <c r="A22" s="334" t="s">
        <v>30</v>
      </c>
      <c r="B22" s="109" t="s">
        <v>70</v>
      </c>
      <c r="C22" s="110">
        <v>9</v>
      </c>
      <c r="D22" s="90">
        <f t="shared" si="8"/>
        <v>0.39129999999999998</v>
      </c>
      <c r="E22" s="91">
        <v>11</v>
      </c>
      <c r="F22" s="90">
        <f t="shared" si="9"/>
        <v>0.5</v>
      </c>
      <c r="G22" s="92">
        <f t="shared" si="10"/>
        <v>20</v>
      </c>
      <c r="H22" s="93">
        <f t="shared" si="11"/>
        <v>0.44444</v>
      </c>
      <c r="I22" s="89">
        <v>10</v>
      </c>
      <c r="J22" s="90">
        <f t="shared" si="12"/>
        <v>0.37036999999999998</v>
      </c>
      <c r="K22" s="91">
        <v>20</v>
      </c>
      <c r="L22" s="90">
        <f t="shared" si="13"/>
        <v>0.54054000000000002</v>
      </c>
      <c r="M22" s="92">
        <f t="shared" si="4"/>
        <v>30</v>
      </c>
      <c r="N22" s="93">
        <f t="shared" si="14"/>
        <v>0.46875</v>
      </c>
      <c r="O22" s="89">
        <v>17</v>
      </c>
      <c r="P22" s="90">
        <f t="shared" si="15"/>
        <v>0.54837999999999998</v>
      </c>
      <c r="Q22" s="91">
        <v>21</v>
      </c>
      <c r="R22" s="90">
        <f t="shared" si="16"/>
        <v>0.375</v>
      </c>
      <c r="S22" s="92">
        <f t="shared" si="6"/>
        <v>38</v>
      </c>
      <c r="T22" s="93">
        <f t="shared" si="17"/>
        <v>0.43678</v>
      </c>
      <c r="U22" s="89">
        <v>34</v>
      </c>
      <c r="V22" s="90">
        <f t="shared" si="18"/>
        <v>0.57626999999999995</v>
      </c>
      <c r="W22" s="91">
        <v>42</v>
      </c>
      <c r="X22" s="90">
        <f t="shared" si="19"/>
        <v>0.53164</v>
      </c>
      <c r="Y22" s="92">
        <f t="shared" si="1"/>
        <v>76</v>
      </c>
      <c r="Z22" s="93">
        <f t="shared" si="20"/>
        <v>0.55071999999999999</v>
      </c>
      <c r="AA22" s="94">
        <f t="shared" si="21"/>
        <v>70</v>
      </c>
      <c r="AB22" s="90">
        <f t="shared" si="22"/>
        <v>0.5</v>
      </c>
      <c r="AC22" s="92">
        <f t="shared" si="7"/>
        <v>94</v>
      </c>
      <c r="AD22" s="90">
        <f t="shared" si="23"/>
        <v>0.48453000000000002</v>
      </c>
      <c r="AE22" s="92">
        <f t="shared" si="3"/>
        <v>164</v>
      </c>
      <c r="AF22" s="93">
        <f t="shared" si="24"/>
        <v>0.49101</v>
      </c>
    </row>
    <row r="23" spans="1:32" x14ac:dyDescent="0.4">
      <c r="A23" s="334"/>
      <c r="B23" s="109" t="s">
        <v>71</v>
      </c>
      <c r="C23" s="111">
        <v>14</v>
      </c>
      <c r="D23" s="104">
        <f t="shared" si="8"/>
        <v>0.60868999999999995</v>
      </c>
      <c r="E23" s="105">
        <v>11</v>
      </c>
      <c r="F23" s="104">
        <f t="shared" si="9"/>
        <v>0.5</v>
      </c>
      <c r="G23" s="106">
        <f t="shared" si="10"/>
        <v>25</v>
      </c>
      <c r="H23" s="107">
        <f t="shared" si="11"/>
        <v>0.55554999999999999</v>
      </c>
      <c r="I23" s="103">
        <v>17</v>
      </c>
      <c r="J23" s="104">
        <f t="shared" si="12"/>
        <v>0.62961999999999996</v>
      </c>
      <c r="K23" s="105">
        <v>17</v>
      </c>
      <c r="L23" s="104">
        <f t="shared" si="13"/>
        <v>0.45945000000000003</v>
      </c>
      <c r="M23" s="106">
        <f t="shared" si="4"/>
        <v>34</v>
      </c>
      <c r="N23" s="107">
        <f t="shared" si="14"/>
        <v>0.53125</v>
      </c>
      <c r="O23" s="103">
        <v>13</v>
      </c>
      <c r="P23" s="104">
        <f t="shared" si="15"/>
        <v>0.41935</v>
      </c>
      <c r="Q23" s="105">
        <v>34</v>
      </c>
      <c r="R23" s="104">
        <f t="shared" si="16"/>
        <v>0.60714000000000001</v>
      </c>
      <c r="S23" s="106">
        <f t="shared" si="6"/>
        <v>47</v>
      </c>
      <c r="T23" s="107">
        <f t="shared" si="17"/>
        <v>0.54022000000000003</v>
      </c>
      <c r="U23" s="103">
        <v>23</v>
      </c>
      <c r="V23" s="104">
        <f t="shared" si="18"/>
        <v>0.38983000000000001</v>
      </c>
      <c r="W23" s="105">
        <v>35</v>
      </c>
      <c r="X23" s="104">
        <f t="shared" si="19"/>
        <v>0.44302999999999998</v>
      </c>
      <c r="Y23" s="106">
        <f t="shared" si="1"/>
        <v>58</v>
      </c>
      <c r="Z23" s="107">
        <f t="shared" si="20"/>
        <v>0.42027999999999999</v>
      </c>
      <c r="AA23" s="108">
        <f t="shared" si="21"/>
        <v>67</v>
      </c>
      <c r="AB23" s="104">
        <f t="shared" si="22"/>
        <v>0.47857</v>
      </c>
      <c r="AC23" s="106">
        <f t="shared" si="7"/>
        <v>97</v>
      </c>
      <c r="AD23" s="104">
        <f t="shared" si="23"/>
        <v>0.5</v>
      </c>
      <c r="AE23" s="106">
        <f t="shared" si="3"/>
        <v>164</v>
      </c>
      <c r="AF23" s="107">
        <f t="shared" si="24"/>
        <v>0.49101</v>
      </c>
    </row>
    <row r="24" spans="1:32" x14ac:dyDescent="0.4">
      <c r="A24" s="334" t="s">
        <v>31</v>
      </c>
      <c r="B24" s="109" t="s">
        <v>70</v>
      </c>
      <c r="C24" s="110">
        <v>9</v>
      </c>
      <c r="D24" s="90">
        <f t="shared" si="8"/>
        <v>0.39129999999999998</v>
      </c>
      <c r="E24" s="91">
        <v>11</v>
      </c>
      <c r="F24" s="90">
        <f t="shared" si="9"/>
        <v>0.5</v>
      </c>
      <c r="G24" s="92">
        <f t="shared" si="10"/>
        <v>20</v>
      </c>
      <c r="H24" s="93">
        <f t="shared" si="11"/>
        <v>0.44444</v>
      </c>
      <c r="I24" s="89">
        <v>10</v>
      </c>
      <c r="J24" s="90">
        <f t="shared" si="12"/>
        <v>0.37036999999999998</v>
      </c>
      <c r="K24" s="91">
        <v>18</v>
      </c>
      <c r="L24" s="90">
        <f t="shared" si="13"/>
        <v>0.48648000000000002</v>
      </c>
      <c r="M24" s="92">
        <f t="shared" si="4"/>
        <v>28</v>
      </c>
      <c r="N24" s="93">
        <f t="shared" si="14"/>
        <v>0.4375</v>
      </c>
      <c r="O24" s="89">
        <v>12</v>
      </c>
      <c r="P24" s="90">
        <f t="shared" si="15"/>
        <v>0.38708999999999999</v>
      </c>
      <c r="Q24" s="91">
        <v>21</v>
      </c>
      <c r="R24" s="90">
        <f t="shared" si="16"/>
        <v>0.375</v>
      </c>
      <c r="S24" s="92">
        <f t="shared" si="6"/>
        <v>33</v>
      </c>
      <c r="T24" s="93">
        <f t="shared" si="17"/>
        <v>0.37930999999999998</v>
      </c>
      <c r="U24" s="89">
        <v>27</v>
      </c>
      <c r="V24" s="90">
        <f t="shared" si="18"/>
        <v>0.45762000000000003</v>
      </c>
      <c r="W24" s="91">
        <v>41</v>
      </c>
      <c r="X24" s="90">
        <f t="shared" si="19"/>
        <v>0.51898</v>
      </c>
      <c r="Y24" s="92">
        <f t="shared" si="1"/>
        <v>68</v>
      </c>
      <c r="Z24" s="93">
        <f t="shared" si="20"/>
        <v>0.49275000000000002</v>
      </c>
      <c r="AA24" s="94">
        <f t="shared" si="21"/>
        <v>58</v>
      </c>
      <c r="AB24" s="90">
        <f t="shared" si="22"/>
        <v>0.41427999999999998</v>
      </c>
      <c r="AC24" s="92">
        <f t="shared" si="7"/>
        <v>91</v>
      </c>
      <c r="AD24" s="90">
        <f t="shared" si="23"/>
        <v>0.46906999999999999</v>
      </c>
      <c r="AE24" s="92">
        <f t="shared" si="3"/>
        <v>149</v>
      </c>
      <c r="AF24" s="93">
        <f t="shared" si="24"/>
        <v>0.4461</v>
      </c>
    </row>
    <row r="25" spans="1:32" x14ac:dyDescent="0.4">
      <c r="A25" s="334"/>
      <c r="B25" s="109" t="s">
        <v>71</v>
      </c>
      <c r="C25" s="111">
        <v>14</v>
      </c>
      <c r="D25" s="104">
        <f t="shared" si="8"/>
        <v>0.60868999999999995</v>
      </c>
      <c r="E25" s="105">
        <v>11</v>
      </c>
      <c r="F25" s="104">
        <f t="shared" si="9"/>
        <v>0.5</v>
      </c>
      <c r="G25" s="106">
        <f t="shared" si="10"/>
        <v>25</v>
      </c>
      <c r="H25" s="107">
        <f t="shared" si="11"/>
        <v>0.55554999999999999</v>
      </c>
      <c r="I25" s="103">
        <v>16</v>
      </c>
      <c r="J25" s="104">
        <f t="shared" si="12"/>
        <v>0.59258999999999995</v>
      </c>
      <c r="K25" s="105">
        <v>19</v>
      </c>
      <c r="L25" s="104">
        <f t="shared" si="13"/>
        <v>0.51351000000000002</v>
      </c>
      <c r="M25" s="106">
        <f t="shared" si="4"/>
        <v>35</v>
      </c>
      <c r="N25" s="107">
        <f t="shared" si="14"/>
        <v>0.54686999999999997</v>
      </c>
      <c r="O25" s="103">
        <v>18</v>
      </c>
      <c r="P25" s="104">
        <f t="shared" si="15"/>
        <v>0.58064000000000004</v>
      </c>
      <c r="Q25" s="105">
        <v>34</v>
      </c>
      <c r="R25" s="104">
        <f t="shared" si="16"/>
        <v>0.60714000000000001</v>
      </c>
      <c r="S25" s="106">
        <f t="shared" si="6"/>
        <v>52</v>
      </c>
      <c r="T25" s="107">
        <f t="shared" si="17"/>
        <v>0.59770000000000001</v>
      </c>
      <c r="U25" s="103">
        <v>31</v>
      </c>
      <c r="V25" s="104">
        <f t="shared" si="18"/>
        <v>0.52542</v>
      </c>
      <c r="W25" s="105">
        <v>35</v>
      </c>
      <c r="X25" s="104">
        <f t="shared" si="19"/>
        <v>0.44302999999999998</v>
      </c>
      <c r="Y25" s="106">
        <f t="shared" si="1"/>
        <v>66</v>
      </c>
      <c r="Z25" s="107">
        <f t="shared" si="20"/>
        <v>0.47826000000000002</v>
      </c>
      <c r="AA25" s="108">
        <f t="shared" si="21"/>
        <v>79</v>
      </c>
      <c r="AB25" s="104">
        <f t="shared" si="22"/>
        <v>0.56428</v>
      </c>
      <c r="AC25" s="106">
        <f t="shared" si="7"/>
        <v>99</v>
      </c>
      <c r="AD25" s="104">
        <f t="shared" si="23"/>
        <v>0.51029999999999998</v>
      </c>
      <c r="AE25" s="106">
        <f t="shared" si="3"/>
        <v>178</v>
      </c>
      <c r="AF25" s="107">
        <f t="shared" si="24"/>
        <v>0.53293000000000001</v>
      </c>
    </row>
    <row r="26" spans="1:32" x14ac:dyDescent="0.4">
      <c r="A26" s="338" t="s">
        <v>77</v>
      </c>
      <c r="B26" s="109" t="s">
        <v>15</v>
      </c>
      <c r="C26" s="110">
        <v>6</v>
      </c>
      <c r="D26" s="90">
        <f t="shared" si="8"/>
        <v>0.26085999999999998</v>
      </c>
      <c r="E26" s="91">
        <v>2</v>
      </c>
      <c r="F26" s="90">
        <f t="shared" si="9"/>
        <v>9.0899999999999995E-2</v>
      </c>
      <c r="G26" s="92">
        <f t="shared" si="10"/>
        <v>8</v>
      </c>
      <c r="H26" s="93">
        <f t="shared" si="11"/>
        <v>0.17777000000000001</v>
      </c>
      <c r="I26" s="89">
        <v>6</v>
      </c>
      <c r="J26" s="90">
        <f t="shared" si="12"/>
        <v>0.22222</v>
      </c>
      <c r="K26" s="91">
        <v>4</v>
      </c>
      <c r="L26" s="90">
        <f t="shared" si="13"/>
        <v>0.1081</v>
      </c>
      <c r="M26" s="92">
        <f t="shared" si="4"/>
        <v>10</v>
      </c>
      <c r="N26" s="93">
        <f t="shared" si="14"/>
        <v>0.15625</v>
      </c>
      <c r="O26" s="89">
        <v>6</v>
      </c>
      <c r="P26" s="90">
        <f t="shared" si="15"/>
        <v>0.19353999999999999</v>
      </c>
      <c r="Q26" s="91">
        <v>1</v>
      </c>
      <c r="R26" s="90">
        <f t="shared" si="16"/>
        <v>1.7850000000000001E-2</v>
      </c>
      <c r="S26" s="92">
        <f t="shared" si="6"/>
        <v>7</v>
      </c>
      <c r="T26" s="93">
        <f t="shared" si="17"/>
        <v>8.0449999999999994E-2</v>
      </c>
      <c r="U26" s="89">
        <v>11</v>
      </c>
      <c r="V26" s="90">
        <f t="shared" si="18"/>
        <v>0.18643999999999999</v>
      </c>
      <c r="W26" s="91">
        <v>1</v>
      </c>
      <c r="X26" s="90">
        <f t="shared" si="19"/>
        <v>1.265E-2</v>
      </c>
      <c r="Y26" s="92">
        <f t="shared" si="1"/>
        <v>12</v>
      </c>
      <c r="Z26" s="93">
        <f t="shared" si="20"/>
        <v>8.695E-2</v>
      </c>
      <c r="AA26" s="94">
        <f t="shared" si="21"/>
        <v>29</v>
      </c>
      <c r="AB26" s="90">
        <f t="shared" si="22"/>
        <v>0.20713999999999999</v>
      </c>
      <c r="AC26" s="92">
        <f t="shared" si="7"/>
        <v>8</v>
      </c>
      <c r="AD26" s="90">
        <f t="shared" si="23"/>
        <v>4.1230000000000003E-2</v>
      </c>
      <c r="AE26" s="92">
        <f t="shared" si="3"/>
        <v>37</v>
      </c>
      <c r="AF26" s="93">
        <f t="shared" si="24"/>
        <v>0.11076999999999999</v>
      </c>
    </row>
    <row r="27" spans="1:32" x14ac:dyDescent="0.4">
      <c r="A27" s="338"/>
      <c r="B27" s="112" t="s">
        <v>16</v>
      </c>
      <c r="C27" s="113">
        <v>6</v>
      </c>
      <c r="D27" s="97">
        <f t="shared" si="8"/>
        <v>0.26085999999999998</v>
      </c>
      <c r="E27" s="98">
        <v>3</v>
      </c>
      <c r="F27" s="97">
        <f t="shared" si="9"/>
        <v>0.13636000000000001</v>
      </c>
      <c r="G27" s="99">
        <f t="shared" si="10"/>
        <v>9</v>
      </c>
      <c r="H27" s="100">
        <f t="shared" si="11"/>
        <v>0.2</v>
      </c>
      <c r="I27" s="96">
        <v>14</v>
      </c>
      <c r="J27" s="97">
        <f t="shared" si="12"/>
        <v>0.51851000000000003</v>
      </c>
      <c r="K27" s="98">
        <v>6</v>
      </c>
      <c r="L27" s="97">
        <f t="shared" si="13"/>
        <v>0.16216</v>
      </c>
      <c r="M27" s="99">
        <f t="shared" si="4"/>
        <v>20</v>
      </c>
      <c r="N27" s="100">
        <f t="shared" si="14"/>
        <v>0.3125</v>
      </c>
      <c r="O27" s="96">
        <v>18</v>
      </c>
      <c r="P27" s="97">
        <f t="shared" si="15"/>
        <v>0.58064000000000004</v>
      </c>
      <c r="Q27" s="98">
        <v>8</v>
      </c>
      <c r="R27" s="97">
        <f t="shared" si="16"/>
        <v>0.14285</v>
      </c>
      <c r="S27" s="99">
        <f t="shared" si="6"/>
        <v>26</v>
      </c>
      <c r="T27" s="100">
        <f t="shared" si="17"/>
        <v>0.29885</v>
      </c>
      <c r="U27" s="96">
        <v>35</v>
      </c>
      <c r="V27" s="97">
        <f t="shared" si="18"/>
        <v>0.59321999999999997</v>
      </c>
      <c r="W27" s="98">
        <v>7</v>
      </c>
      <c r="X27" s="97">
        <f t="shared" si="19"/>
        <v>8.8599999999999998E-2</v>
      </c>
      <c r="Y27" s="99">
        <f t="shared" si="1"/>
        <v>42</v>
      </c>
      <c r="Z27" s="100">
        <f t="shared" si="20"/>
        <v>0.30434</v>
      </c>
      <c r="AA27" s="101">
        <f t="shared" si="21"/>
        <v>73</v>
      </c>
      <c r="AB27" s="97">
        <f t="shared" si="22"/>
        <v>0.52141999999999999</v>
      </c>
      <c r="AC27" s="99">
        <f t="shared" si="7"/>
        <v>24</v>
      </c>
      <c r="AD27" s="97">
        <f t="shared" si="23"/>
        <v>0.12371</v>
      </c>
      <c r="AE27" s="99">
        <f t="shared" si="3"/>
        <v>97</v>
      </c>
      <c r="AF27" s="100">
        <f t="shared" si="24"/>
        <v>0.29041</v>
      </c>
    </row>
    <row r="28" spans="1:32" x14ac:dyDescent="0.4">
      <c r="A28" s="338"/>
      <c r="B28" s="112" t="s">
        <v>17</v>
      </c>
      <c r="C28" s="111">
        <v>11</v>
      </c>
      <c r="D28" s="104">
        <f t="shared" si="8"/>
        <v>0.47826000000000002</v>
      </c>
      <c r="E28" s="105">
        <v>17</v>
      </c>
      <c r="F28" s="104">
        <f t="shared" si="9"/>
        <v>0.77271999999999996</v>
      </c>
      <c r="G28" s="106">
        <f t="shared" si="10"/>
        <v>28</v>
      </c>
      <c r="H28" s="107">
        <f t="shared" si="11"/>
        <v>0.62222</v>
      </c>
      <c r="I28" s="103">
        <v>7</v>
      </c>
      <c r="J28" s="104">
        <f t="shared" si="12"/>
        <v>0.25924999999999998</v>
      </c>
      <c r="K28" s="105">
        <v>27</v>
      </c>
      <c r="L28" s="104">
        <f t="shared" si="13"/>
        <v>0.72972000000000004</v>
      </c>
      <c r="M28" s="106">
        <f t="shared" si="4"/>
        <v>34</v>
      </c>
      <c r="N28" s="107">
        <f t="shared" si="14"/>
        <v>0.53125</v>
      </c>
      <c r="O28" s="103">
        <v>6</v>
      </c>
      <c r="P28" s="104">
        <f t="shared" si="15"/>
        <v>0.19353999999999999</v>
      </c>
      <c r="Q28" s="105">
        <v>47</v>
      </c>
      <c r="R28" s="104">
        <f t="shared" si="16"/>
        <v>0.83928000000000003</v>
      </c>
      <c r="S28" s="106">
        <f t="shared" si="6"/>
        <v>53</v>
      </c>
      <c r="T28" s="107">
        <f t="shared" si="17"/>
        <v>0.60919000000000001</v>
      </c>
      <c r="U28" s="103">
        <v>13</v>
      </c>
      <c r="V28" s="104">
        <f t="shared" si="18"/>
        <v>0.22033</v>
      </c>
      <c r="W28" s="105">
        <v>70</v>
      </c>
      <c r="X28" s="104">
        <f t="shared" si="19"/>
        <v>0.88607000000000002</v>
      </c>
      <c r="Y28" s="106">
        <f t="shared" si="1"/>
        <v>83</v>
      </c>
      <c r="Z28" s="107">
        <f t="shared" si="20"/>
        <v>0.60143999999999997</v>
      </c>
      <c r="AA28" s="108">
        <f t="shared" si="21"/>
        <v>37</v>
      </c>
      <c r="AB28" s="104">
        <f t="shared" si="22"/>
        <v>0.26428000000000001</v>
      </c>
      <c r="AC28" s="106">
        <f t="shared" si="7"/>
        <v>161</v>
      </c>
      <c r="AD28" s="104">
        <f t="shared" si="23"/>
        <v>0.82989000000000002</v>
      </c>
      <c r="AE28" s="106">
        <f t="shared" si="3"/>
        <v>198</v>
      </c>
      <c r="AF28" s="107">
        <f t="shared" si="24"/>
        <v>0.59280999999999995</v>
      </c>
    </row>
    <row r="29" spans="1:32" x14ac:dyDescent="0.4">
      <c r="A29" s="340" t="s">
        <v>74</v>
      </c>
      <c r="B29" s="109" t="s">
        <v>70</v>
      </c>
      <c r="C29" s="110">
        <v>14</v>
      </c>
      <c r="D29" s="90">
        <f t="shared" si="8"/>
        <v>0.60868999999999995</v>
      </c>
      <c r="E29" s="91">
        <v>15</v>
      </c>
      <c r="F29" s="90">
        <f t="shared" si="9"/>
        <v>0.68181000000000003</v>
      </c>
      <c r="G29" s="92">
        <f t="shared" si="10"/>
        <v>29</v>
      </c>
      <c r="H29" s="93">
        <f t="shared" si="11"/>
        <v>0.64444000000000001</v>
      </c>
      <c r="I29" s="89">
        <v>20</v>
      </c>
      <c r="J29" s="90">
        <f t="shared" si="12"/>
        <v>0.74073999999999995</v>
      </c>
      <c r="K29" s="91">
        <v>29</v>
      </c>
      <c r="L29" s="90">
        <f t="shared" si="13"/>
        <v>0.78378000000000003</v>
      </c>
      <c r="M29" s="92">
        <f t="shared" si="4"/>
        <v>49</v>
      </c>
      <c r="N29" s="93">
        <f t="shared" si="14"/>
        <v>0.76561999999999997</v>
      </c>
      <c r="O29" s="89">
        <v>20</v>
      </c>
      <c r="P29" s="90">
        <f t="shared" si="15"/>
        <v>0.64515999999999996</v>
      </c>
      <c r="Q29" s="91">
        <v>47</v>
      </c>
      <c r="R29" s="90">
        <f t="shared" si="16"/>
        <v>0.83928000000000003</v>
      </c>
      <c r="S29" s="92">
        <f t="shared" si="6"/>
        <v>67</v>
      </c>
      <c r="T29" s="93">
        <f t="shared" si="17"/>
        <v>0.77010999999999996</v>
      </c>
      <c r="U29" s="89">
        <v>53</v>
      </c>
      <c r="V29" s="90">
        <f t="shared" si="18"/>
        <v>0.89829999999999999</v>
      </c>
      <c r="W29" s="91">
        <v>72</v>
      </c>
      <c r="X29" s="90">
        <f t="shared" si="19"/>
        <v>0.91139000000000003</v>
      </c>
      <c r="Y29" s="92">
        <f t="shared" si="1"/>
        <v>125</v>
      </c>
      <c r="Z29" s="93">
        <f t="shared" si="20"/>
        <v>0.90578999999999998</v>
      </c>
      <c r="AA29" s="94">
        <f t="shared" si="21"/>
        <v>107</v>
      </c>
      <c r="AB29" s="90">
        <f t="shared" si="22"/>
        <v>0.76427999999999996</v>
      </c>
      <c r="AC29" s="92">
        <f t="shared" si="7"/>
        <v>163</v>
      </c>
      <c r="AD29" s="90">
        <f t="shared" si="23"/>
        <v>0.84019999999999995</v>
      </c>
      <c r="AE29" s="92">
        <f t="shared" si="3"/>
        <v>270</v>
      </c>
      <c r="AF29" s="93">
        <f t="shared" si="24"/>
        <v>0.80837999999999999</v>
      </c>
    </row>
    <row r="30" spans="1:32" x14ac:dyDescent="0.4">
      <c r="A30" s="340"/>
      <c r="B30" s="109" t="s">
        <v>71</v>
      </c>
      <c r="C30" s="111">
        <v>9</v>
      </c>
      <c r="D30" s="104">
        <f t="shared" si="8"/>
        <v>0.39129999999999998</v>
      </c>
      <c r="E30" s="105">
        <v>6</v>
      </c>
      <c r="F30" s="104">
        <f t="shared" si="9"/>
        <v>0.27272000000000002</v>
      </c>
      <c r="G30" s="106">
        <f t="shared" si="10"/>
        <v>15</v>
      </c>
      <c r="H30" s="107">
        <f t="shared" si="11"/>
        <v>0.33333000000000002</v>
      </c>
      <c r="I30" s="103">
        <v>7</v>
      </c>
      <c r="J30" s="104">
        <f t="shared" si="12"/>
        <v>0.25924999999999998</v>
      </c>
      <c r="K30" s="105">
        <v>6</v>
      </c>
      <c r="L30" s="104">
        <f t="shared" si="13"/>
        <v>0.16216</v>
      </c>
      <c r="M30" s="106">
        <f t="shared" si="4"/>
        <v>13</v>
      </c>
      <c r="N30" s="107">
        <f t="shared" si="14"/>
        <v>0.20311999999999999</v>
      </c>
      <c r="O30" s="103">
        <v>4</v>
      </c>
      <c r="P30" s="104">
        <f t="shared" si="15"/>
        <v>0.12903000000000001</v>
      </c>
      <c r="Q30" s="105">
        <v>6</v>
      </c>
      <c r="R30" s="104">
        <f t="shared" si="16"/>
        <v>0.10714</v>
      </c>
      <c r="S30" s="106">
        <f t="shared" si="6"/>
        <v>10</v>
      </c>
      <c r="T30" s="107">
        <f t="shared" si="17"/>
        <v>0.11494</v>
      </c>
      <c r="U30" s="103">
        <v>6</v>
      </c>
      <c r="V30" s="104">
        <f t="shared" si="18"/>
        <v>0.10169</v>
      </c>
      <c r="W30" s="105">
        <v>5</v>
      </c>
      <c r="X30" s="104">
        <f t="shared" si="19"/>
        <v>6.3289999999999999E-2</v>
      </c>
      <c r="Y30" s="106">
        <f t="shared" si="1"/>
        <v>11</v>
      </c>
      <c r="Z30" s="107">
        <f t="shared" si="20"/>
        <v>7.9710000000000003E-2</v>
      </c>
      <c r="AA30" s="108">
        <f t="shared" si="21"/>
        <v>26</v>
      </c>
      <c r="AB30" s="104">
        <f t="shared" si="22"/>
        <v>0.18570999999999999</v>
      </c>
      <c r="AC30" s="106">
        <f t="shared" si="7"/>
        <v>23</v>
      </c>
      <c r="AD30" s="104">
        <f t="shared" si="23"/>
        <v>0.11855</v>
      </c>
      <c r="AE30" s="106">
        <f t="shared" si="3"/>
        <v>49</v>
      </c>
      <c r="AF30" s="107">
        <f t="shared" si="24"/>
        <v>0.1467</v>
      </c>
    </row>
    <row r="31" spans="1:32" x14ac:dyDescent="0.4">
      <c r="A31" s="338" t="s">
        <v>34</v>
      </c>
      <c r="B31" s="109" t="s">
        <v>18</v>
      </c>
      <c r="C31" s="110">
        <v>0</v>
      </c>
      <c r="D31" s="90">
        <f t="shared" si="8"/>
        <v>0</v>
      </c>
      <c r="E31" s="91">
        <v>0</v>
      </c>
      <c r="F31" s="90">
        <f t="shared" si="9"/>
        <v>0</v>
      </c>
      <c r="G31" s="92">
        <f t="shared" si="10"/>
        <v>0</v>
      </c>
      <c r="H31" s="93">
        <f t="shared" si="11"/>
        <v>0</v>
      </c>
      <c r="I31" s="89">
        <v>3</v>
      </c>
      <c r="J31" s="90">
        <f t="shared" si="12"/>
        <v>0.11111</v>
      </c>
      <c r="K31" s="91">
        <v>1</v>
      </c>
      <c r="L31" s="90">
        <f t="shared" si="13"/>
        <v>2.7019999999999999E-2</v>
      </c>
      <c r="M31" s="92">
        <f t="shared" si="4"/>
        <v>4</v>
      </c>
      <c r="N31" s="93">
        <f t="shared" si="14"/>
        <v>6.25E-2</v>
      </c>
      <c r="O31" s="89">
        <v>2</v>
      </c>
      <c r="P31" s="90">
        <f t="shared" si="15"/>
        <v>6.4509999999999998E-2</v>
      </c>
      <c r="Q31" s="91">
        <v>7</v>
      </c>
      <c r="R31" s="90">
        <f t="shared" si="16"/>
        <v>0.125</v>
      </c>
      <c r="S31" s="92">
        <f t="shared" si="6"/>
        <v>9</v>
      </c>
      <c r="T31" s="93">
        <f t="shared" si="17"/>
        <v>0.10344</v>
      </c>
      <c r="U31" s="89">
        <v>9</v>
      </c>
      <c r="V31" s="90">
        <f t="shared" si="18"/>
        <v>0.15254000000000001</v>
      </c>
      <c r="W31" s="91">
        <v>3</v>
      </c>
      <c r="X31" s="90">
        <f t="shared" si="19"/>
        <v>3.7969999999999997E-2</v>
      </c>
      <c r="Y31" s="92">
        <f t="shared" si="1"/>
        <v>12</v>
      </c>
      <c r="Z31" s="93">
        <f t="shared" si="20"/>
        <v>8.695E-2</v>
      </c>
      <c r="AA31" s="94">
        <f t="shared" si="21"/>
        <v>14</v>
      </c>
      <c r="AB31" s="90">
        <f t="shared" si="22"/>
        <v>0.1</v>
      </c>
      <c r="AC31" s="92">
        <f t="shared" si="7"/>
        <v>11</v>
      </c>
      <c r="AD31" s="90">
        <f t="shared" si="23"/>
        <v>5.67E-2</v>
      </c>
      <c r="AE31" s="92">
        <f t="shared" si="3"/>
        <v>25</v>
      </c>
      <c r="AF31" s="93">
        <f t="shared" si="24"/>
        <v>7.485E-2</v>
      </c>
    </row>
    <row r="32" spans="1:32" x14ac:dyDescent="0.4">
      <c r="A32" s="338"/>
      <c r="B32" s="112" t="s">
        <v>19</v>
      </c>
      <c r="C32" s="113">
        <v>0</v>
      </c>
      <c r="D32" s="97">
        <f t="shared" si="8"/>
        <v>0</v>
      </c>
      <c r="E32" s="98">
        <v>0</v>
      </c>
      <c r="F32" s="97">
        <f t="shared" si="9"/>
        <v>0</v>
      </c>
      <c r="G32" s="99">
        <f t="shared" si="10"/>
        <v>0</v>
      </c>
      <c r="H32" s="100">
        <f t="shared" si="11"/>
        <v>0</v>
      </c>
      <c r="I32" s="96">
        <v>0</v>
      </c>
      <c r="J32" s="97">
        <f t="shared" si="12"/>
        <v>0</v>
      </c>
      <c r="K32" s="98">
        <v>0</v>
      </c>
      <c r="L32" s="97">
        <f t="shared" si="13"/>
        <v>0</v>
      </c>
      <c r="M32" s="99">
        <f t="shared" si="4"/>
        <v>0</v>
      </c>
      <c r="N32" s="100">
        <f t="shared" si="14"/>
        <v>0</v>
      </c>
      <c r="O32" s="96">
        <v>0</v>
      </c>
      <c r="P32" s="97">
        <f t="shared" si="15"/>
        <v>0</v>
      </c>
      <c r="Q32" s="98">
        <v>2</v>
      </c>
      <c r="R32" s="97">
        <f t="shared" si="16"/>
        <v>3.5709999999999999E-2</v>
      </c>
      <c r="S32" s="99">
        <f t="shared" si="6"/>
        <v>2</v>
      </c>
      <c r="T32" s="100">
        <f t="shared" si="17"/>
        <v>2.298E-2</v>
      </c>
      <c r="U32" s="96">
        <v>0</v>
      </c>
      <c r="V32" s="97">
        <f t="shared" si="18"/>
        <v>0</v>
      </c>
      <c r="W32" s="98">
        <v>4</v>
      </c>
      <c r="X32" s="97">
        <f t="shared" si="19"/>
        <v>5.0630000000000001E-2</v>
      </c>
      <c r="Y32" s="99">
        <f t="shared" si="1"/>
        <v>4</v>
      </c>
      <c r="Z32" s="100">
        <f t="shared" si="20"/>
        <v>2.8979999999999999E-2</v>
      </c>
      <c r="AA32" s="101">
        <f t="shared" si="21"/>
        <v>0</v>
      </c>
      <c r="AB32" s="97">
        <f t="shared" si="22"/>
        <v>0</v>
      </c>
      <c r="AC32" s="99">
        <f t="shared" si="7"/>
        <v>6</v>
      </c>
      <c r="AD32" s="97">
        <f t="shared" si="23"/>
        <v>3.092E-2</v>
      </c>
      <c r="AE32" s="99">
        <f t="shared" si="3"/>
        <v>6</v>
      </c>
      <c r="AF32" s="100">
        <f t="shared" si="24"/>
        <v>1.796E-2</v>
      </c>
    </row>
    <row r="33" spans="1:32" x14ac:dyDescent="0.4">
      <c r="A33" s="338"/>
      <c r="B33" s="109" t="s">
        <v>20</v>
      </c>
      <c r="C33" s="113">
        <v>0</v>
      </c>
      <c r="D33" s="97">
        <f t="shared" si="8"/>
        <v>0</v>
      </c>
      <c r="E33" s="98">
        <v>0</v>
      </c>
      <c r="F33" s="97">
        <f t="shared" si="9"/>
        <v>0</v>
      </c>
      <c r="G33" s="99">
        <f t="shared" si="10"/>
        <v>0</v>
      </c>
      <c r="H33" s="100">
        <f t="shared" si="11"/>
        <v>0</v>
      </c>
      <c r="I33" s="96">
        <v>0</v>
      </c>
      <c r="J33" s="97">
        <f t="shared" si="12"/>
        <v>0</v>
      </c>
      <c r="K33" s="98">
        <v>1</v>
      </c>
      <c r="L33" s="97">
        <f t="shared" si="13"/>
        <v>2.7019999999999999E-2</v>
      </c>
      <c r="M33" s="99">
        <f t="shared" si="4"/>
        <v>1</v>
      </c>
      <c r="N33" s="100">
        <f t="shared" si="14"/>
        <v>1.562E-2</v>
      </c>
      <c r="O33" s="96">
        <v>0</v>
      </c>
      <c r="P33" s="97">
        <f t="shared" si="15"/>
        <v>0</v>
      </c>
      <c r="Q33" s="98">
        <v>3</v>
      </c>
      <c r="R33" s="97">
        <f t="shared" si="16"/>
        <v>5.357E-2</v>
      </c>
      <c r="S33" s="99">
        <f t="shared" si="6"/>
        <v>3</v>
      </c>
      <c r="T33" s="100">
        <f t="shared" si="17"/>
        <v>3.4479999999999997E-2</v>
      </c>
      <c r="U33" s="96">
        <v>0</v>
      </c>
      <c r="V33" s="97">
        <f t="shared" si="18"/>
        <v>0</v>
      </c>
      <c r="W33" s="98">
        <v>2</v>
      </c>
      <c r="X33" s="97">
        <f t="shared" si="19"/>
        <v>2.5309999999999999E-2</v>
      </c>
      <c r="Y33" s="99">
        <f t="shared" si="1"/>
        <v>2</v>
      </c>
      <c r="Z33" s="100">
        <f t="shared" si="20"/>
        <v>1.4489999999999999E-2</v>
      </c>
      <c r="AA33" s="101">
        <f t="shared" si="21"/>
        <v>0</v>
      </c>
      <c r="AB33" s="97">
        <f t="shared" si="22"/>
        <v>0</v>
      </c>
      <c r="AC33" s="99">
        <f t="shared" si="7"/>
        <v>6</v>
      </c>
      <c r="AD33" s="97">
        <f t="shared" si="23"/>
        <v>3.092E-2</v>
      </c>
      <c r="AE33" s="99">
        <f t="shared" si="3"/>
        <v>6</v>
      </c>
      <c r="AF33" s="100">
        <f t="shared" si="24"/>
        <v>1.796E-2</v>
      </c>
    </row>
    <row r="34" spans="1:32" x14ac:dyDescent="0.4">
      <c r="A34" s="338"/>
      <c r="B34" s="109" t="s">
        <v>21</v>
      </c>
      <c r="C34" s="113">
        <v>0</v>
      </c>
      <c r="D34" s="97">
        <f t="shared" si="8"/>
        <v>0</v>
      </c>
      <c r="E34" s="98">
        <v>0</v>
      </c>
      <c r="F34" s="97">
        <f t="shared" si="9"/>
        <v>0</v>
      </c>
      <c r="G34" s="99">
        <f t="shared" si="10"/>
        <v>0</v>
      </c>
      <c r="H34" s="100">
        <f t="shared" si="11"/>
        <v>0</v>
      </c>
      <c r="I34" s="96">
        <v>2</v>
      </c>
      <c r="J34" s="97">
        <f t="shared" si="12"/>
        <v>7.4069999999999997E-2</v>
      </c>
      <c r="K34" s="98">
        <v>0</v>
      </c>
      <c r="L34" s="97">
        <f t="shared" si="13"/>
        <v>0</v>
      </c>
      <c r="M34" s="99">
        <f t="shared" si="4"/>
        <v>2</v>
      </c>
      <c r="N34" s="100">
        <f t="shared" si="14"/>
        <v>3.125E-2</v>
      </c>
      <c r="O34" s="96">
        <v>2</v>
      </c>
      <c r="P34" s="97">
        <f t="shared" si="15"/>
        <v>6.4509999999999998E-2</v>
      </c>
      <c r="Q34" s="98">
        <v>1</v>
      </c>
      <c r="R34" s="97">
        <f t="shared" si="16"/>
        <v>1.7850000000000001E-2</v>
      </c>
      <c r="S34" s="99">
        <f t="shared" si="6"/>
        <v>3</v>
      </c>
      <c r="T34" s="100">
        <f t="shared" si="17"/>
        <v>3.4479999999999997E-2</v>
      </c>
      <c r="U34" s="96">
        <v>4</v>
      </c>
      <c r="V34" s="97">
        <f t="shared" si="18"/>
        <v>6.7790000000000003E-2</v>
      </c>
      <c r="W34" s="98">
        <v>3</v>
      </c>
      <c r="X34" s="97">
        <f t="shared" si="19"/>
        <v>3.7969999999999997E-2</v>
      </c>
      <c r="Y34" s="99">
        <f t="shared" si="1"/>
        <v>7</v>
      </c>
      <c r="Z34" s="100">
        <f t="shared" si="20"/>
        <v>5.0720000000000001E-2</v>
      </c>
      <c r="AA34" s="101">
        <f t="shared" si="21"/>
        <v>8</v>
      </c>
      <c r="AB34" s="97">
        <f t="shared" si="22"/>
        <v>5.7140000000000003E-2</v>
      </c>
      <c r="AC34" s="99">
        <f t="shared" si="7"/>
        <v>4</v>
      </c>
      <c r="AD34" s="97">
        <f t="shared" si="23"/>
        <v>2.061E-2</v>
      </c>
      <c r="AE34" s="99">
        <f t="shared" si="3"/>
        <v>12</v>
      </c>
      <c r="AF34" s="100">
        <f t="shared" si="24"/>
        <v>3.5920000000000001E-2</v>
      </c>
    </row>
    <row r="35" spans="1:32" x14ac:dyDescent="0.4">
      <c r="A35" s="338"/>
      <c r="B35" s="109" t="s">
        <v>22</v>
      </c>
      <c r="C35" s="113">
        <v>0</v>
      </c>
      <c r="D35" s="97">
        <f t="shared" si="8"/>
        <v>0</v>
      </c>
      <c r="E35" s="98">
        <v>0</v>
      </c>
      <c r="F35" s="97">
        <f t="shared" si="9"/>
        <v>0</v>
      </c>
      <c r="G35" s="99">
        <f t="shared" si="10"/>
        <v>0</v>
      </c>
      <c r="H35" s="100">
        <f t="shared" si="11"/>
        <v>0</v>
      </c>
      <c r="I35" s="96">
        <v>0</v>
      </c>
      <c r="J35" s="97">
        <f t="shared" si="12"/>
        <v>0</v>
      </c>
      <c r="K35" s="98">
        <v>0</v>
      </c>
      <c r="L35" s="97">
        <f t="shared" si="13"/>
        <v>0</v>
      </c>
      <c r="M35" s="99">
        <f t="shared" si="4"/>
        <v>0</v>
      </c>
      <c r="N35" s="100">
        <f t="shared" si="14"/>
        <v>0</v>
      </c>
      <c r="O35" s="96">
        <v>0</v>
      </c>
      <c r="P35" s="97">
        <f t="shared" si="15"/>
        <v>0</v>
      </c>
      <c r="Q35" s="98">
        <v>0</v>
      </c>
      <c r="R35" s="97">
        <f t="shared" si="16"/>
        <v>0</v>
      </c>
      <c r="S35" s="99">
        <f t="shared" si="6"/>
        <v>0</v>
      </c>
      <c r="T35" s="100">
        <f t="shared" si="17"/>
        <v>0</v>
      </c>
      <c r="U35" s="96">
        <v>0</v>
      </c>
      <c r="V35" s="97">
        <f t="shared" si="18"/>
        <v>0</v>
      </c>
      <c r="W35" s="98">
        <v>0</v>
      </c>
      <c r="X35" s="97">
        <f t="shared" si="19"/>
        <v>0</v>
      </c>
      <c r="Y35" s="99">
        <f t="shared" si="1"/>
        <v>0</v>
      </c>
      <c r="Z35" s="100">
        <f t="shared" si="20"/>
        <v>0</v>
      </c>
      <c r="AA35" s="101">
        <f t="shared" si="21"/>
        <v>0</v>
      </c>
      <c r="AB35" s="97">
        <f t="shared" si="22"/>
        <v>0</v>
      </c>
      <c r="AC35" s="99">
        <f t="shared" si="7"/>
        <v>0</v>
      </c>
      <c r="AD35" s="97">
        <f t="shared" si="23"/>
        <v>0</v>
      </c>
      <c r="AE35" s="99">
        <f t="shared" si="3"/>
        <v>0</v>
      </c>
      <c r="AF35" s="100">
        <f t="shared" si="24"/>
        <v>0</v>
      </c>
    </row>
    <row r="36" spans="1:32" x14ac:dyDescent="0.4">
      <c r="A36" s="338"/>
      <c r="B36" s="109" t="s">
        <v>23</v>
      </c>
      <c r="C36" s="111">
        <v>4</v>
      </c>
      <c r="D36" s="104">
        <f t="shared" si="8"/>
        <v>0.17391000000000001</v>
      </c>
      <c r="E36" s="105">
        <v>3</v>
      </c>
      <c r="F36" s="104">
        <f t="shared" si="9"/>
        <v>0.13636000000000001</v>
      </c>
      <c r="G36" s="106">
        <f t="shared" si="10"/>
        <v>7</v>
      </c>
      <c r="H36" s="107">
        <f t="shared" si="11"/>
        <v>0.15554999999999999</v>
      </c>
      <c r="I36" s="103">
        <v>4</v>
      </c>
      <c r="J36" s="104">
        <f t="shared" si="12"/>
        <v>0.14813999999999999</v>
      </c>
      <c r="K36" s="105">
        <v>0</v>
      </c>
      <c r="L36" s="104">
        <f t="shared" si="13"/>
        <v>0</v>
      </c>
      <c r="M36" s="106">
        <f t="shared" si="4"/>
        <v>4</v>
      </c>
      <c r="N36" s="107">
        <f t="shared" si="14"/>
        <v>6.25E-2</v>
      </c>
      <c r="O36" s="103">
        <v>4</v>
      </c>
      <c r="P36" s="104">
        <f t="shared" si="15"/>
        <v>0.12903000000000001</v>
      </c>
      <c r="Q36" s="105">
        <v>11</v>
      </c>
      <c r="R36" s="104">
        <f t="shared" si="16"/>
        <v>0.19642000000000001</v>
      </c>
      <c r="S36" s="106">
        <f t="shared" si="6"/>
        <v>15</v>
      </c>
      <c r="T36" s="107">
        <f t="shared" si="17"/>
        <v>0.17241000000000001</v>
      </c>
      <c r="U36" s="103">
        <v>11</v>
      </c>
      <c r="V36" s="104">
        <f t="shared" si="18"/>
        <v>0.18643999999999999</v>
      </c>
      <c r="W36" s="105">
        <v>11</v>
      </c>
      <c r="X36" s="104">
        <f t="shared" si="19"/>
        <v>0.13924</v>
      </c>
      <c r="Y36" s="106">
        <f t="shared" si="1"/>
        <v>22</v>
      </c>
      <c r="Z36" s="107">
        <f t="shared" si="20"/>
        <v>0.15942000000000001</v>
      </c>
      <c r="AA36" s="108">
        <f t="shared" si="21"/>
        <v>23</v>
      </c>
      <c r="AB36" s="104">
        <f t="shared" si="22"/>
        <v>0.16428000000000001</v>
      </c>
      <c r="AC36" s="106">
        <f t="shared" si="7"/>
        <v>25</v>
      </c>
      <c r="AD36" s="104">
        <f t="shared" si="23"/>
        <v>0.12886</v>
      </c>
      <c r="AE36" s="106">
        <f t="shared" si="3"/>
        <v>48</v>
      </c>
      <c r="AF36" s="107">
        <f t="shared" si="24"/>
        <v>0.14371</v>
      </c>
    </row>
    <row r="37" spans="1:32" x14ac:dyDescent="0.4">
      <c r="A37" s="334" t="s">
        <v>35</v>
      </c>
      <c r="B37" s="109" t="s">
        <v>24</v>
      </c>
      <c r="C37" s="110">
        <v>0</v>
      </c>
      <c r="D37" s="90">
        <f t="shared" si="8"/>
        <v>0</v>
      </c>
      <c r="E37" s="91">
        <v>0</v>
      </c>
      <c r="F37" s="90">
        <f t="shared" si="9"/>
        <v>0</v>
      </c>
      <c r="G37" s="92">
        <f t="shared" si="10"/>
        <v>0</v>
      </c>
      <c r="H37" s="93">
        <f t="shared" si="11"/>
        <v>0</v>
      </c>
      <c r="I37" s="89">
        <v>0</v>
      </c>
      <c r="J37" s="90">
        <f t="shared" si="12"/>
        <v>0</v>
      </c>
      <c r="K37" s="91">
        <v>0</v>
      </c>
      <c r="L37" s="90">
        <f t="shared" si="13"/>
        <v>0</v>
      </c>
      <c r="M37" s="92">
        <f t="shared" si="4"/>
        <v>0</v>
      </c>
      <c r="N37" s="93">
        <f t="shared" si="14"/>
        <v>0</v>
      </c>
      <c r="O37" s="89">
        <v>0</v>
      </c>
      <c r="P37" s="90">
        <f t="shared" si="15"/>
        <v>0</v>
      </c>
      <c r="Q37" s="91">
        <v>0</v>
      </c>
      <c r="R37" s="90">
        <f t="shared" si="16"/>
        <v>0</v>
      </c>
      <c r="S37" s="92">
        <f t="shared" si="6"/>
        <v>0</v>
      </c>
      <c r="T37" s="93">
        <f t="shared" si="17"/>
        <v>0</v>
      </c>
      <c r="U37" s="89">
        <v>1</v>
      </c>
      <c r="V37" s="90">
        <f t="shared" si="18"/>
        <v>1.694E-2</v>
      </c>
      <c r="W37" s="91">
        <v>1</v>
      </c>
      <c r="X37" s="90">
        <f t="shared" si="19"/>
        <v>1.265E-2</v>
      </c>
      <c r="Y37" s="92">
        <f t="shared" si="1"/>
        <v>2</v>
      </c>
      <c r="Z37" s="93">
        <f t="shared" si="20"/>
        <v>1.4489999999999999E-2</v>
      </c>
      <c r="AA37" s="94">
        <f t="shared" si="21"/>
        <v>1</v>
      </c>
      <c r="AB37" s="90">
        <f t="shared" si="22"/>
        <v>7.1399999999999996E-3</v>
      </c>
      <c r="AC37" s="92">
        <f t="shared" si="7"/>
        <v>1</v>
      </c>
      <c r="AD37" s="90">
        <f t="shared" si="23"/>
        <v>5.1500000000000001E-3</v>
      </c>
      <c r="AE37" s="92">
        <f t="shared" si="3"/>
        <v>2</v>
      </c>
      <c r="AF37" s="93">
        <f t="shared" si="24"/>
        <v>5.9800000000000001E-3</v>
      </c>
    </row>
    <row r="38" spans="1:32" x14ac:dyDescent="0.4">
      <c r="A38" s="341"/>
      <c r="B38" s="112" t="s">
        <v>162</v>
      </c>
      <c r="C38" s="113">
        <v>0</v>
      </c>
      <c r="D38" s="97">
        <f t="shared" si="8"/>
        <v>0</v>
      </c>
      <c r="E38" s="98">
        <v>0</v>
      </c>
      <c r="F38" s="97">
        <f t="shared" si="9"/>
        <v>0</v>
      </c>
      <c r="G38" s="99">
        <f t="shared" si="10"/>
        <v>0</v>
      </c>
      <c r="H38" s="100">
        <f t="shared" si="11"/>
        <v>0</v>
      </c>
      <c r="I38" s="96">
        <v>0</v>
      </c>
      <c r="J38" s="97">
        <f t="shared" si="12"/>
        <v>0</v>
      </c>
      <c r="K38" s="98">
        <v>0</v>
      </c>
      <c r="L38" s="97">
        <f t="shared" si="13"/>
        <v>0</v>
      </c>
      <c r="M38" s="99">
        <f t="shared" si="4"/>
        <v>0</v>
      </c>
      <c r="N38" s="100">
        <f t="shared" si="14"/>
        <v>0</v>
      </c>
      <c r="O38" s="96">
        <v>1</v>
      </c>
      <c r="P38" s="97">
        <f t="shared" si="15"/>
        <v>3.2250000000000001E-2</v>
      </c>
      <c r="Q38" s="98">
        <v>0</v>
      </c>
      <c r="R38" s="97">
        <f t="shared" si="16"/>
        <v>0</v>
      </c>
      <c r="S38" s="99">
        <f t="shared" si="6"/>
        <v>1</v>
      </c>
      <c r="T38" s="100">
        <f t="shared" si="17"/>
        <v>1.149E-2</v>
      </c>
      <c r="U38" s="96">
        <v>1</v>
      </c>
      <c r="V38" s="97">
        <f t="shared" si="18"/>
        <v>1.694E-2</v>
      </c>
      <c r="W38" s="98">
        <v>3</v>
      </c>
      <c r="X38" s="97">
        <f t="shared" si="19"/>
        <v>3.7969999999999997E-2</v>
      </c>
      <c r="Y38" s="99">
        <f t="shared" si="1"/>
        <v>4</v>
      </c>
      <c r="Z38" s="100">
        <f t="shared" si="20"/>
        <v>2.8979999999999999E-2</v>
      </c>
      <c r="AA38" s="101">
        <f t="shared" si="21"/>
        <v>2</v>
      </c>
      <c r="AB38" s="97">
        <f t="shared" si="22"/>
        <v>1.4279999999999999E-2</v>
      </c>
      <c r="AC38" s="99">
        <f t="shared" si="7"/>
        <v>3</v>
      </c>
      <c r="AD38" s="97">
        <f t="shared" si="23"/>
        <v>1.546E-2</v>
      </c>
      <c r="AE38" s="99">
        <f t="shared" si="3"/>
        <v>5</v>
      </c>
      <c r="AF38" s="100">
        <f t="shared" si="24"/>
        <v>1.4970000000000001E-2</v>
      </c>
    </row>
    <row r="39" spans="1:32" x14ac:dyDescent="0.4">
      <c r="A39" s="341"/>
      <c r="B39" s="112" t="s">
        <v>163</v>
      </c>
      <c r="C39" s="113">
        <v>0</v>
      </c>
      <c r="D39" s="97">
        <f t="shared" si="8"/>
        <v>0</v>
      </c>
      <c r="E39" s="98">
        <v>0</v>
      </c>
      <c r="F39" s="97">
        <f t="shared" si="9"/>
        <v>0</v>
      </c>
      <c r="G39" s="99">
        <f t="shared" si="10"/>
        <v>0</v>
      </c>
      <c r="H39" s="100">
        <f t="shared" si="11"/>
        <v>0</v>
      </c>
      <c r="I39" s="96">
        <v>0</v>
      </c>
      <c r="J39" s="97">
        <f t="shared" si="12"/>
        <v>0</v>
      </c>
      <c r="K39" s="98">
        <v>0</v>
      </c>
      <c r="L39" s="97">
        <f t="shared" si="13"/>
        <v>0</v>
      </c>
      <c r="M39" s="99">
        <f t="shared" si="4"/>
        <v>0</v>
      </c>
      <c r="N39" s="100">
        <f t="shared" si="14"/>
        <v>0</v>
      </c>
      <c r="O39" s="96">
        <v>0</v>
      </c>
      <c r="P39" s="97">
        <f t="shared" si="15"/>
        <v>0</v>
      </c>
      <c r="Q39" s="98">
        <v>3</v>
      </c>
      <c r="R39" s="97">
        <f t="shared" si="16"/>
        <v>5.357E-2</v>
      </c>
      <c r="S39" s="99">
        <f t="shared" si="6"/>
        <v>3</v>
      </c>
      <c r="T39" s="100">
        <f t="shared" si="17"/>
        <v>3.4479999999999997E-2</v>
      </c>
      <c r="U39" s="96">
        <v>10</v>
      </c>
      <c r="V39" s="97">
        <f t="shared" si="18"/>
        <v>0.16949</v>
      </c>
      <c r="W39" s="98">
        <v>15</v>
      </c>
      <c r="X39" s="97">
        <f t="shared" si="19"/>
        <v>0.18987000000000001</v>
      </c>
      <c r="Y39" s="99">
        <f t="shared" si="1"/>
        <v>25</v>
      </c>
      <c r="Z39" s="100">
        <f t="shared" si="20"/>
        <v>0.18115000000000001</v>
      </c>
      <c r="AA39" s="101">
        <f t="shared" si="21"/>
        <v>10</v>
      </c>
      <c r="AB39" s="97">
        <f t="shared" si="22"/>
        <v>7.1419999999999997E-2</v>
      </c>
      <c r="AC39" s="99">
        <f t="shared" si="7"/>
        <v>18</v>
      </c>
      <c r="AD39" s="97">
        <f t="shared" si="23"/>
        <v>9.2780000000000001E-2</v>
      </c>
      <c r="AE39" s="99">
        <f t="shared" si="3"/>
        <v>28</v>
      </c>
      <c r="AF39" s="100">
        <f t="shared" si="24"/>
        <v>8.3830000000000002E-2</v>
      </c>
    </row>
    <row r="40" spans="1:32" x14ac:dyDescent="0.4">
      <c r="A40" s="341"/>
      <c r="B40" s="112" t="s">
        <v>164</v>
      </c>
      <c r="C40" s="113">
        <v>0</v>
      </c>
      <c r="D40" s="97">
        <f t="shared" si="8"/>
        <v>0</v>
      </c>
      <c r="E40" s="98">
        <v>0</v>
      </c>
      <c r="F40" s="97">
        <f t="shared" si="9"/>
        <v>0</v>
      </c>
      <c r="G40" s="99">
        <f t="shared" si="10"/>
        <v>0</v>
      </c>
      <c r="H40" s="100">
        <f t="shared" si="11"/>
        <v>0</v>
      </c>
      <c r="I40" s="96">
        <v>0</v>
      </c>
      <c r="J40" s="97">
        <f t="shared" si="12"/>
        <v>0</v>
      </c>
      <c r="K40" s="98">
        <v>2</v>
      </c>
      <c r="L40" s="97">
        <f t="shared" si="13"/>
        <v>5.4050000000000001E-2</v>
      </c>
      <c r="M40" s="99">
        <f t="shared" si="4"/>
        <v>2</v>
      </c>
      <c r="N40" s="100">
        <f t="shared" si="14"/>
        <v>3.125E-2</v>
      </c>
      <c r="O40" s="96">
        <v>2</v>
      </c>
      <c r="P40" s="97">
        <f t="shared" si="15"/>
        <v>6.4509999999999998E-2</v>
      </c>
      <c r="Q40" s="98">
        <v>7</v>
      </c>
      <c r="R40" s="97">
        <f t="shared" si="16"/>
        <v>0.125</v>
      </c>
      <c r="S40" s="99">
        <f t="shared" si="6"/>
        <v>9</v>
      </c>
      <c r="T40" s="100">
        <f t="shared" si="17"/>
        <v>0.10344</v>
      </c>
      <c r="U40" s="96">
        <v>4</v>
      </c>
      <c r="V40" s="97">
        <f t="shared" si="18"/>
        <v>6.7790000000000003E-2</v>
      </c>
      <c r="W40" s="98">
        <v>17</v>
      </c>
      <c r="X40" s="97">
        <f t="shared" si="19"/>
        <v>0.21518000000000001</v>
      </c>
      <c r="Y40" s="99">
        <f t="shared" si="1"/>
        <v>21</v>
      </c>
      <c r="Z40" s="100">
        <f t="shared" si="20"/>
        <v>0.15217</v>
      </c>
      <c r="AA40" s="101">
        <f t="shared" si="21"/>
        <v>6</v>
      </c>
      <c r="AB40" s="97">
        <f t="shared" si="22"/>
        <v>4.2849999999999999E-2</v>
      </c>
      <c r="AC40" s="99">
        <f t="shared" si="7"/>
        <v>26</v>
      </c>
      <c r="AD40" s="97">
        <f t="shared" si="23"/>
        <v>0.13402</v>
      </c>
      <c r="AE40" s="99">
        <f t="shared" si="3"/>
        <v>32</v>
      </c>
      <c r="AF40" s="100">
        <f t="shared" si="24"/>
        <v>9.5799999999999996E-2</v>
      </c>
    </row>
    <row r="41" spans="1:32" x14ac:dyDescent="0.4">
      <c r="A41" s="341"/>
      <c r="B41" s="112" t="s">
        <v>28</v>
      </c>
      <c r="C41" s="111">
        <v>23</v>
      </c>
      <c r="D41" s="104">
        <f t="shared" si="8"/>
        <v>1</v>
      </c>
      <c r="E41" s="105">
        <v>22</v>
      </c>
      <c r="F41" s="104">
        <f t="shared" si="9"/>
        <v>1</v>
      </c>
      <c r="G41" s="106">
        <f t="shared" si="10"/>
        <v>45</v>
      </c>
      <c r="H41" s="107">
        <f t="shared" si="11"/>
        <v>1</v>
      </c>
      <c r="I41" s="103">
        <v>27</v>
      </c>
      <c r="J41" s="104">
        <f t="shared" si="12"/>
        <v>1</v>
      </c>
      <c r="K41" s="105">
        <v>35</v>
      </c>
      <c r="L41" s="104">
        <f t="shared" si="13"/>
        <v>0.94594</v>
      </c>
      <c r="M41" s="106">
        <f t="shared" si="4"/>
        <v>62</v>
      </c>
      <c r="N41" s="107">
        <f t="shared" si="14"/>
        <v>0.96875</v>
      </c>
      <c r="O41" s="103">
        <v>28</v>
      </c>
      <c r="P41" s="104">
        <f t="shared" si="15"/>
        <v>0.90322000000000002</v>
      </c>
      <c r="Q41" s="105">
        <v>46</v>
      </c>
      <c r="R41" s="104">
        <f t="shared" si="16"/>
        <v>0.82142000000000004</v>
      </c>
      <c r="S41" s="106">
        <f t="shared" si="6"/>
        <v>74</v>
      </c>
      <c r="T41" s="107">
        <f t="shared" si="17"/>
        <v>0.85057000000000005</v>
      </c>
      <c r="U41" s="103">
        <v>41</v>
      </c>
      <c r="V41" s="104">
        <f t="shared" si="18"/>
        <v>0.69491000000000003</v>
      </c>
      <c r="W41" s="105">
        <v>43</v>
      </c>
      <c r="X41" s="104">
        <f t="shared" si="19"/>
        <v>0.54430000000000001</v>
      </c>
      <c r="Y41" s="106">
        <f t="shared" si="1"/>
        <v>84</v>
      </c>
      <c r="Z41" s="107">
        <f t="shared" si="20"/>
        <v>0.60868999999999995</v>
      </c>
      <c r="AA41" s="108">
        <f t="shared" si="21"/>
        <v>119</v>
      </c>
      <c r="AB41" s="104">
        <f t="shared" si="22"/>
        <v>0.85</v>
      </c>
      <c r="AC41" s="106">
        <f t="shared" si="7"/>
        <v>146</v>
      </c>
      <c r="AD41" s="104">
        <f t="shared" si="23"/>
        <v>0.75256999999999996</v>
      </c>
      <c r="AE41" s="106">
        <f t="shared" si="3"/>
        <v>265</v>
      </c>
      <c r="AF41" s="107">
        <f t="shared" si="24"/>
        <v>0.79340999999999995</v>
      </c>
    </row>
    <row r="42" spans="1:32" x14ac:dyDescent="0.4">
      <c r="A42" s="338" t="s">
        <v>36</v>
      </c>
      <c r="B42" s="112" t="s">
        <v>51</v>
      </c>
      <c r="C42" s="110">
        <v>10</v>
      </c>
      <c r="D42" s="90">
        <f t="shared" si="8"/>
        <v>0.43478</v>
      </c>
      <c r="E42" s="91">
        <v>14</v>
      </c>
      <c r="F42" s="90">
        <f t="shared" si="9"/>
        <v>0.63636000000000004</v>
      </c>
      <c r="G42" s="92">
        <f t="shared" si="10"/>
        <v>24</v>
      </c>
      <c r="H42" s="93">
        <f t="shared" si="11"/>
        <v>0.53332999999999997</v>
      </c>
      <c r="I42" s="89">
        <v>9</v>
      </c>
      <c r="J42" s="90">
        <f t="shared" si="12"/>
        <v>0.33333000000000002</v>
      </c>
      <c r="K42" s="91">
        <v>21</v>
      </c>
      <c r="L42" s="90">
        <f t="shared" si="13"/>
        <v>0.56755999999999995</v>
      </c>
      <c r="M42" s="92">
        <f t="shared" si="4"/>
        <v>30</v>
      </c>
      <c r="N42" s="93">
        <f t="shared" si="14"/>
        <v>0.46875</v>
      </c>
      <c r="O42" s="89">
        <v>19</v>
      </c>
      <c r="P42" s="90">
        <f t="shared" si="15"/>
        <v>0.6129</v>
      </c>
      <c r="Q42" s="91">
        <v>30</v>
      </c>
      <c r="R42" s="90">
        <f t="shared" si="16"/>
        <v>0.53571000000000002</v>
      </c>
      <c r="S42" s="92">
        <f t="shared" si="6"/>
        <v>49</v>
      </c>
      <c r="T42" s="93">
        <f t="shared" si="17"/>
        <v>0.56320999999999999</v>
      </c>
      <c r="U42" s="89">
        <v>28</v>
      </c>
      <c r="V42" s="90">
        <f t="shared" si="18"/>
        <v>0.47456999999999999</v>
      </c>
      <c r="W42" s="91">
        <v>38</v>
      </c>
      <c r="X42" s="90">
        <f t="shared" si="19"/>
        <v>0.48100999999999999</v>
      </c>
      <c r="Y42" s="92">
        <f t="shared" si="1"/>
        <v>66</v>
      </c>
      <c r="Z42" s="93">
        <f t="shared" si="20"/>
        <v>0.47826000000000002</v>
      </c>
      <c r="AA42" s="94">
        <f t="shared" si="21"/>
        <v>66</v>
      </c>
      <c r="AB42" s="90">
        <f t="shared" si="22"/>
        <v>0.47142000000000001</v>
      </c>
      <c r="AC42" s="92">
        <f t="shared" si="7"/>
        <v>103</v>
      </c>
      <c r="AD42" s="90">
        <f t="shared" si="23"/>
        <v>0.53091999999999995</v>
      </c>
      <c r="AE42" s="92">
        <f t="shared" si="3"/>
        <v>169</v>
      </c>
      <c r="AF42" s="93">
        <f t="shared" si="24"/>
        <v>0.50597999999999999</v>
      </c>
    </row>
    <row r="43" spans="1:32" x14ac:dyDescent="0.4">
      <c r="A43" s="338"/>
      <c r="B43" s="112" t="s">
        <v>52</v>
      </c>
      <c r="C43" s="113">
        <v>13</v>
      </c>
      <c r="D43" s="97">
        <f t="shared" si="8"/>
        <v>0.56520999999999999</v>
      </c>
      <c r="E43" s="98">
        <v>8</v>
      </c>
      <c r="F43" s="97">
        <f t="shared" si="9"/>
        <v>0.36363000000000001</v>
      </c>
      <c r="G43" s="99">
        <f t="shared" si="10"/>
        <v>21</v>
      </c>
      <c r="H43" s="100">
        <f t="shared" si="11"/>
        <v>0.46666000000000002</v>
      </c>
      <c r="I43" s="96">
        <v>18</v>
      </c>
      <c r="J43" s="97">
        <f t="shared" si="12"/>
        <v>0.66666000000000003</v>
      </c>
      <c r="K43" s="98">
        <v>16</v>
      </c>
      <c r="L43" s="97">
        <f t="shared" si="13"/>
        <v>0.43242999999999998</v>
      </c>
      <c r="M43" s="99">
        <f t="shared" si="4"/>
        <v>34</v>
      </c>
      <c r="N43" s="100">
        <f t="shared" si="14"/>
        <v>0.53125</v>
      </c>
      <c r="O43" s="96">
        <v>12</v>
      </c>
      <c r="P43" s="97">
        <f t="shared" si="15"/>
        <v>0.38708999999999999</v>
      </c>
      <c r="Q43" s="98">
        <v>26</v>
      </c>
      <c r="R43" s="97">
        <f t="shared" si="16"/>
        <v>0.46428000000000003</v>
      </c>
      <c r="S43" s="99">
        <f t="shared" si="6"/>
        <v>38</v>
      </c>
      <c r="T43" s="100">
        <f t="shared" si="17"/>
        <v>0.43678</v>
      </c>
      <c r="U43" s="96">
        <v>29</v>
      </c>
      <c r="V43" s="97">
        <f t="shared" si="18"/>
        <v>0.49152000000000001</v>
      </c>
      <c r="W43" s="98">
        <v>40</v>
      </c>
      <c r="X43" s="97">
        <f t="shared" si="19"/>
        <v>0.50631999999999999</v>
      </c>
      <c r="Y43" s="99">
        <f t="shared" si="1"/>
        <v>69</v>
      </c>
      <c r="Z43" s="100">
        <f t="shared" si="20"/>
        <v>0.5</v>
      </c>
      <c r="AA43" s="101">
        <f t="shared" si="21"/>
        <v>72</v>
      </c>
      <c r="AB43" s="97">
        <f t="shared" si="22"/>
        <v>0.51427999999999996</v>
      </c>
      <c r="AC43" s="99">
        <f t="shared" si="7"/>
        <v>90</v>
      </c>
      <c r="AD43" s="97">
        <f t="shared" si="23"/>
        <v>0.46390999999999999</v>
      </c>
      <c r="AE43" s="99">
        <f t="shared" si="3"/>
        <v>162</v>
      </c>
      <c r="AF43" s="100">
        <f t="shared" si="24"/>
        <v>0.48502000000000001</v>
      </c>
    </row>
    <row r="44" spans="1:32" x14ac:dyDescent="0.4">
      <c r="A44" s="338"/>
      <c r="B44" s="112" t="s">
        <v>53</v>
      </c>
      <c r="C44" s="113">
        <v>9</v>
      </c>
      <c r="D44" s="97">
        <f t="shared" si="8"/>
        <v>0.39129999999999998</v>
      </c>
      <c r="E44" s="98">
        <v>13</v>
      </c>
      <c r="F44" s="97">
        <f t="shared" si="9"/>
        <v>0.59089999999999998</v>
      </c>
      <c r="G44" s="99">
        <f t="shared" si="10"/>
        <v>22</v>
      </c>
      <c r="H44" s="100">
        <f t="shared" si="11"/>
        <v>0.48887999999999998</v>
      </c>
      <c r="I44" s="96">
        <v>7</v>
      </c>
      <c r="J44" s="97">
        <f t="shared" si="12"/>
        <v>0.25924999999999998</v>
      </c>
      <c r="K44" s="98">
        <v>17</v>
      </c>
      <c r="L44" s="97">
        <f t="shared" si="13"/>
        <v>0.45945000000000003</v>
      </c>
      <c r="M44" s="99">
        <f t="shared" si="4"/>
        <v>24</v>
      </c>
      <c r="N44" s="100">
        <f t="shared" si="14"/>
        <v>0.375</v>
      </c>
      <c r="O44" s="96">
        <v>14</v>
      </c>
      <c r="P44" s="97">
        <f t="shared" si="15"/>
        <v>0.45161000000000001</v>
      </c>
      <c r="Q44" s="98">
        <v>21</v>
      </c>
      <c r="R44" s="97">
        <f t="shared" si="16"/>
        <v>0.375</v>
      </c>
      <c r="S44" s="99">
        <f t="shared" si="6"/>
        <v>35</v>
      </c>
      <c r="T44" s="100">
        <f t="shared" si="17"/>
        <v>0.40228999999999998</v>
      </c>
      <c r="U44" s="96">
        <v>19</v>
      </c>
      <c r="V44" s="97">
        <f t="shared" si="18"/>
        <v>0.32202999999999998</v>
      </c>
      <c r="W44" s="98">
        <v>32</v>
      </c>
      <c r="X44" s="97">
        <f t="shared" si="19"/>
        <v>0.40505999999999998</v>
      </c>
      <c r="Y44" s="99">
        <f t="shared" si="1"/>
        <v>51</v>
      </c>
      <c r="Z44" s="100">
        <f t="shared" si="20"/>
        <v>0.36956</v>
      </c>
      <c r="AA44" s="101">
        <f t="shared" si="21"/>
        <v>49</v>
      </c>
      <c r="AB44" s="97">
        <f t="shared" si="22"/>
        <v>0.35</v>
      </c>
      <c r="AC44" s="99">
        <f t="shared" si="7"/>
        <v>83</v>
      </c>
      <c r="AD44" s="97">
        <f t="shared" si="23"/>
        <v>0.42782999999999999</v>
      </c>
      <c r="AE44" s="99">
        <f t="shared" si="3"/>
        <v>132</v>
      </c>
      <c r="AF44" s="100">
        <f t="shared" si="24"/>
        <v>0.3952</v>
      </c>
    </row>
    <row r="45" spans="1:32" x14ac:dyDescent="0.4">
      <c r="A45" s="338"/>
      <c r="B45" s="112" t="s">
        <v>54</v>
      </c>
      <c r="C45" s="113">
        <v>11</v>
      </c>
      <c r="D45" s="97">
        <f t="shared" si="8"/>
        <v>0.47826000000000002</v>
      </c>
      <c r="E45" s="98">
        <v>7</v>
      </c>
      <c r="F45" s="97">
        <f t="shared" si="9"/>
        <v>0.31818000000000002</v>
      </c>
      <c r="G45" s="99">
        <f t="shared" si="10"/>
        <v>18</v>
      </c>
      <c r="H45" s="100">
        <f t="shared" si="11"/>
        <v>0.4</v>
      </c>
      <c r="I45" s="96">
        <v>16</v>
      </c>
      <c r="J45" s="97">
        <f t="shared" si="12"/>
        <v>0.59258999999999995</v>
      </c>
      <c r="K45" s="98">
        <v>19</v>
      </c>
      <c r="L45" s="97">
        <f t="shared" si="13"/>
        <v>0.51351000000000002</v>
      </c>
      <c r="M45" s="99">
        <f t="shared" si="4"/>
        <v>35</v>
      </c>
      <c r="N45" s="100">
        <f t="shared" si="14"/>
        <v>0.54686999999999997</v>
      </c>
      <c r="O45" s="96">
        <v>11</v>
      </c>
      <c r="P45" s="97">
        <f t="shared" si="15"/>
        <v>0.35482999999999998</v>
      </c>
      <c r="Q45" s="98">
        <v>26</v>
      </c>
      <c r="R45" s="97">
        <f t="shared" si="16"/>
        <v>0.46428000000000003</v>
      </c>
      <c r="S45" s="99">
        <f t="shared" si="6"/>
        <v>37</v>
      </c>
      <c r="T45" s="100">
        <f t="shared" si="17"/>
        <v>0.42527999999999999</v>
      </c>
      <c r="U45" s="96">
        <v>29</v>
      </c>
      <c r="V45" s="97">
        <f t="shared" si="18"/>
        <v>0.49152000000000001</v>
      </c>
      <c r="W45" s="98">
        <v>33</v>
      </c>
      <c r="X45" s="97">
        <f t="shared" si="19"/>
        <v>0.41771999999999998</v>
      </c>
      <c r="Y45" s="99">
        <f t="shared" si="1"/>
        <v>62</v>
      </c>
      <c r="Z45" s="100">
        <f t="shared" si="20"/>
        <v>0.44927</v>
      </c>
      <c r="AA45" s="101">
        <f t="shared" si="21"/>
        <v>67</v>
      </c>
      <c r="AB45" s="97">
        <f t="shared" si="22"/>
        <v>0.47857</v>
      </c>
      <c r="AC45" s="99">
        <f t="shared" si="7"/>
        <v>85</v>
      </c>
      <c r="AD45" s="97">
        <f t="shared" si="23"/>
        <v>0.43813999999999997</v>
      </c>
      <c r="AE45" s="99">
        <f t="shared" si="3"/>
        <v>152</v>
      </c>
      <c r="AF45" s="100">
        <f t="shared" si="24"/>
        <v>0.45507999999999998</v>
      </c>
    </row>
    <row r="46" spans="1:32" x14ac:dyDescent="0.4">
      <c r="A46" s="338"/>
      <c r="B46" s="112" t="s">
        <v>55</v>
      </c>
      <c r="C46" s="111">
        <v>3</v>
      </c>
      <c r="D46" s="104">
        <f t="shared" si="8"/>
        <v>0.13042999999999999</v>
      </c>
      <c r="E46" s="105">
        <v>2</v>
      </c>
      <c r="F46" s="104">
        <f t="shared" si="9"/>
        <v>9.0899999999999995E-2</v>
      </c>
      <c r="G46" s="106">
        <f t="shared" si="10"/>
        <v>5</v>
      </c>
      <c r="H46" s="107">
        <f>ROUNDDOWN(G46/$G$14,5)</f>
        <v>0.11111</v>
      </c>
      <c r="I46" s="103">
        <v>4</v>
      </c>
      <c r="J46" s="104">
        <f t="shared" si="12"/>
        <v>0.14813999999999999</v>
      </c>
      <c r="K46" s="105">
        <v>1</v>
      </c>
      <c r="L46" s="104">
        <f t="shared" si="13"/>
        <v>2.7019999999999999E-2</v>
      </c>
      <c r="M46" s="106">
        <f t="shared" si="4"/>
        <v>5</v>
      </c>
      <c r="N46" s="107">
        <f t="shared" si="14"/>
        <v>7.8119999999999995E-2</v>
      </c>
      <c r="O46" s="103">
        <v>6</v>
      </c>
      <c r="P46" s="104">
        <f t="shared" si="15"/>
        <v>0.19353999999999999</v>
      </c>
      <c r="Q46" s="105">
        <v>9</v>
      </c>
      <c r="R46" s="104">
        <f t="shared" si="16"/>
        <v>0.16070999999999999</v>
      </c>
      <c r="S46" s="106">
        <f t="shared" si="6"/>
        <v>15</v>
      </c>
      <c r="T46" s="107">
        <f t="shared" si="17"/>
        <v>0.17241000000000001</v>
      </c>
      <c r="U46" s="103">
        <v>9</v>
      </c>
      <c r="V46" s="104">
        <f t="shared" si="18"/>
        <v>0.15254000000000001</v>
      </c>
      <c r="W46" s="105">
        <v>13</v>
      </c>
      <c r="X46" s="104">
        <f t="shared" si="19"/>
        <v>0.16455</v>
      </c>
      <c r="Y46" s="106">
        <f t="shared" si="1"/>
        <v>22</v>
      </c>
      <c r="Z46" s="107">
        <f t="shared" si="20"/>
        <v>0.15942000000000001</v>
      </c>
      <c r="AA46" s="108">
        <f t="shared" si="21"/>
        <v>22</v>
      </c>
      <c r="AB46" s="104">
        <f t="shared" si="22"/>
        <v>0.15714</v>
      </c>
      <c r="AC46" s="106">
        <f t="shared" si="7"/>
        <v>25</v>
      </c>
      <c r="AD46" s="104">
        <f t="shared" si="23"/>
        <v>0.12886</v>
      </c>
      <c r="AE46" s="106">
        <f t="shared" si="3"/>
        <v>47</v>
      </c>
      <c r="AF46" s="107">
        <f t="shared" si="24"/>
        <v>0.14071</v>
      </c>
    </row>
    <row r="47" spans="1:32" x14ac:dyDescent="0.4">
      <c r="A47" s="338" t="s">
        <v>50</v>
      </c>
      <c r="B47" s="109" t="s">
        <v>37</v>
      </c>
      <c r="C47" s="110">
        <v>3</v>
      </c>
      <c r="D47" s="90">
        <f t="shared" si="8"/>
        <v>0.13042999999999999</v>
      </c>
      <c r="E47" s="91">
        <v>6</v>
      </c>
      <c r="F47" s="90">
        <f t="shared" si="9"/>
        <v>0.27272000000000002</v>
      </c>
      <c r="G47" s="92">
        <f t="shared" si="10"/>
        <v>9</v>
      </c>
      <c r="H47" s="93">
        <f t="shared" si="11"/>
        <v>0.2</v>
      </c>
      <c r="I47" s="89">
        <v>1</v>
      </c>
      <c r="J47" s="90">
        <f t="shared" si="12"/>
        <v>3.703E-2</v>
      </c>
      <c r="K47" s="91">
        <v>6</v>
      </c>
      <c r="L47" s="90">
        <f t="shared" si="13"/>
        <v>0.16216</v>
      </c>
      <c r="M47" s="92">
        <f t="shared" si="4"/>
        <v>7</v>
      </c>
      <c r="N47" s="93">
        <f t="shared" si="14"/>
        <v>0.10936999999999999</v>
      </c>
      <c r="O47" s="89">
        <v>5</v>
      </c>
      <c r="P47" s="90">
        <f t="shared" si="15"/>
        <v>0.16128999999999999</v>
      </c>
      <c r="Q47" s="91">
        <v>12</v>
      </c>
      <c r="R47" s="90">
        <f t="shared" si="16"/>
        <v>0.21428</v>
      </c>
      <c r="S47" s="92">
        <f t="shared" si="6"/>
        <v>17</v>
      </c>
      <c r="T47" s="93">
        <f t="shared" si="17"/>
        <v>0.19539999999999999</v>
      </c>
      <c r="U47" s="89">
        <v>8</v>
      </c>
      <c r="V47" s="90">
        <f t="shared" si="18"/>
        <v>0.13558999999999999</v>
      </c>
      <c r="W47" s="91">
        <v>14</v>
      </c>
      <c r="X47" s="90">
        <f t="shared" si="19"/>
        <v>0.17721000000000001</v>
      </c>
      <c r="Y47" s="92">
        <f t="shared" si="1"/>
        <v>22</v>
      </c>
      <c r="Z47" s="93">
        <f t="shared" si="20"/>
        <v>0.15942000000000001</v>
      </c>
      <c r="AA47" s="94">
        <f t="shared" si="21"/>
        <v>17</v>
      </c>
      <c r="AB47" s="90">
        <f t="shared" si="22"/>
        <v>0.12142</v>
      </c>
      <c r="AC47" s="92">
        <f t="shared" si="7"/>
        <v>38</v>
      </c>
      <c r="AD47" s="90">
        <f t="shared" si="23"/>
        <v>0.19586999999999999</v>
      </c>
      <c r="AE47" s="92">
        <f t="shared" si="3"/>
        <v>55</v>
      </c>
      <c r="AF47" s="93">
        <f t="shared" si="24"/>
        <v>0.16467000000000001</v>
      </c>
    </row>
    <row r="48" spans="1:32" x14ac:dyDescent="0.4">
      <c r="A48" s="338"/>
      <c r="B48" s="109" t="s">
        <v>38</v>
      </c>
      <c r="C48" s="113">
        <v>0</v>
      </c>
      <c r="D48" s="97">
        <f t="shared" si="8"/>
        <v>0</v>
      </c>
      <c r="E48" s="98">
        <v>0</v>
      </c>
      <c r="F48" s="97">
        <f t="shared" si="9"/>
        <v>0</v>
      </c>
      <c r="G48" s="99">
        <f t="shared" si="10"/>
        <v>0</v>
      </c>
      <c r="H48" s="100">
        <f t="shared" si="11"/>
        <v>0</v>
      </c>
      <c r="I48" s="96">
        <v>0</v>
      </c>
      <c r="J48" s="97">
        <f t="shared" si="12"/>
        <v>0</v>
      </c>
      <c r="K48" s="98">
        <v>1</v>
      </c>
      <c r="L48" s="97">
        <f t="shared" si="13"/>
        <v>2.7019999999999999E-2</v>
      </c>
      <c r="M48" s="99">
        <f t="shared" si="4"/>
        <v>1</v>
      </c>
      <c r="N48" s="100">
        <f t="shared" si="14"/>
        <v>1.562E-2</v>
      </c>
      <c r="O48" s="96">
        <v>0</v>
      </c>
      <c r="P48" s="97">
        <f t="shared" si="15"/>
        <v>0</v>
      </c>
      <c r="Q48" s="98">
        <v>1</v>
      </c>
      <c r="R48" s="97">
        <f t="shared" si="16"/>
        <v>1.7850000000000001E-2</v>
      </c>
      <c r="S48" s="99">
        <f t="shared" si="6"/>
        <v>1</v>
      </c>
      <c r="T48" s="100">
        <f t="shared" si="17"/>
        <v>1.149E-2</v>
      </c>
      <c r="U48" s="96">
        <v>0</v>
      </c>
      <c r="V48" s="97">
        <f t="shared" si="18"/>
        <v>0</v>
      </c>
      <c r="W48" s="98">
        <v>0</v>
      </c>
      <c r="X48" s="97">
        <f t="shared" si="19"/>
        <v>0</v>
      </c>
      <c r="Y48" s="99">
        <f t="shared" si="1"/>
        <v>0</v>
      </c>
      <c r="Z48" s="100">
        <f t="shared" si="20"/>
        <v>0</v>
      </c>
      <c r="AA48" s="101">
        <f t="shared" si="21"/>
        <v>0</v>
      </c>
      <c r="AB48" s="97">
        <f t="shared" si="22"/>
        <v>0</v>
      </c>
      <c r="AC48" s="99">
        <f t="shared" si="7"/>
        <v>2</v>
      </c>
      <c r="AD48" s="97">
        <f t="shared" si="23"/>
        <v>1.03E-2</v>
      </c>
      <c r="AE48" s="99">
        <f t="shared" si="3"/>
        <v>2</v>
      </c>
      <c r="AF48" s="100">
        <f t="shared" si="24"/>
        <v>5.9800000000000001E-3</v>
      </c>
    </row>
    <row r="49" spans="1:32" ht="56.25" x14ac:dyDescent="0.4">
      <c r="A49" s="338"/>
      <c r="B49" s="114" t="s">
        <v>39</v>
      </c>
      <c r="C49" s="113">
        <v>2</v>
      </c>
      <c r="D49" s="97">
        <f t="shared" si="8"/>
        <v>8.695E-2</v>
      </c>
      <c r="E49" s="98">
        <v>2</v>
      </c>
      <c r="F49" s="97">
        <f t="shared" si="9"/>
        <v>9.0899999999999995E-2</v>
      </c>
      <c r="G49" s="99">
        <f t="shared" si="10"/>
        <v>4</v>
      </c>
      <c r="H49" s="100">
        <f t="shared" si="11"/>
        <v>8.8880000000000001E-2</v>
      </c>
      <c r="I49" s="96">
        <v>0</v>
      </c>
      <c r="J49" s="97">
        <f t="shared" si="12"/>
        <v>0</v>
      </c>
      <c r="K49" s="98">
        <v>4</v>
      </c>
      <c r="L49" s="97">
        <f t="shared" si="13"/>
        <v>0.1081</v>
      </c>
      <c r="M49" s="99">
        <f t="shared" si="4"/>
        <v>4</v>
      </c>
      <c r="N49" s="100">
        <f t="shared" si="14"/>
        <v>6.25E-2</v>
      </c>
      <c r="O49" s="96">
        <v>1</v>
      </c>
      <c r="P49" s="97">
        <f t="shared" si="15"/>
        <v>3.2250000000000001E-2</v>
      </c>
      <c r="Q49" s="98">
        <v>5</v>
      </c>
      <c r="R49" s="97">
        <f t="shared" si="16"/>
        <v>8.9279999999999998E-2</v>
      </c>
      <c r="S49" s="99">
        <f t="shared" si="6"/>
        <v>6</v>
      </c>
      <c r="T49" s="100">
        <f t="shared" si="17"/>
        <v>6.8959999999999994E-2</v>
      </c>
      <c r="U49" s="96">
        <v>1</v>
      </c>
      <c r="V49" s="97">
        <f t="shared" si="18"/>
        <v>1.694E-2</v>
      </c>
      <c r="W49" s="98">
        <v>7</v>
      </c>
      <c r="X49" s="97">
        <f t="shared" si="19"/>
        <v>8.8599999999999998E-2</v>
      </c>
      <c r="Y49" s="99">
        <f t="shared" si="1"/>
        <v>8</v>
      </c>
      <c r="Z49" s="100">
        <f t="shared" si="20"/>
        <v>5.7970000000000001E-2</v>
      </c>
      <c r="AA49" s="101">
        <f t="shared" si="21"/>
        <v>4</v>
      </c>
      <c r="AB49" s="97">
        <f t="shared" si="22"/>
        <v>2.8570000000000002E-2</v>
      </c>
      <c r="AC49" s="99">
        <f t="shared" si="7"/>
        <v>18</v>
      </c>
      <c r="AD49" s="97">
        <f t="shared" si="23"/>
        <v>9.2780000000000001E-2</v>
      </c>
      <c r="AE49" s="99">
        <f t="shared" si="3"/>
        <v>22</v>
      </c>
      <c r="AF49" s="100">
        <f t="shared" si="24"/>
        <v>6.5860000000000002E-2</v>
      </c>
    </row>
    <row r="50" spans="1:32" x14ac:dyDescent="0.4">
      <c r="A50" s="338"/>
      <c r="B50" s="112" t="s">
        <v>40</v>
      </c>
      <c r="C50" s="113">
        <v>0</v>
      </c>
      <c r="D50" s="97">
        <f t="shared" si="8"/>
        <v>0</v>
      </c>
      <c r="E50" s="98">
        <v>0</v>
      </c>
      <c r="F50" s="97">
        <f t="shared" si="9"/>
        <v>0</v>
      </c>
      <c r="G50" s="99">
        <f t="shared" si="10"/>
        <v>0</v>
      </c>
      <c r="H50" s="100">
        <f t="shared" si="11"/>
        <v>0</v>
      </c>
      <c r="I50" s="96"/>
      <c r="J50" s="97">
        <f t="shared" si="12"/>
        <v>0</v>
      </c>
      <c r="K50" s="98">
        <v>1</v>
      </c>
      <c r="L50" s="97">
        <f t="shared" si="13"/>
        <v>2.7019999999999999E-2</v>
      </c>
      <c r="M50" s="99">
        <f t="shared" si="4"/>
        <v>1</v>
      </c>
      <c r="N50" s="100">
        <f t="shared" si="14"/>
        <v>1.562E-2</v>
      </c>
      <c r="O50" s="96">
        <v>0</v>
      </c>
      <c r="P50" s="97">
        <f t="shared" si="15"/>
        <v>0</v>
      </c>
      <c r="Q50" s="98">
        <v>0</v>
      </c>
      <c r="R50" s="97">
        <f t="shared" si="16"/>
        <v>0</v>
      </c>
      <c r="S50" s="99">
        <f t="shared" si="6"/>
        <v>0</v>
      </c>
      <c r="T50" s="100">
        <f t="shared" si="17"/>
        <v>0</v>
      </c>
      <c r="U50" s="96">
        <v>1</v>
      </c>
      <c r="V50" s="97">
        <f t="shared" si="18"/>
        <v>1.694E-2</v>
      </c>
      <c r="W50" s="98">
        <v>1</v>
      </c>
      <c r="X50" s="97">
        <f t="shared" si="19"/>
        <v>1.265E-2</v>
      </c>
      <c r="Y50" s="99">
        <f t="shared" si="1"/>
        <v>2</v>
      </c>
      <c r="Z50" s="100">
        <f t="shared" si="20"/>
        <v>1.4489999999999999E-2</v>
      </c>
      <c r="AA50" s="101">
        <f t="shared" si="21"/>
        <v>1</v>
      </c>
      <c r="AB50" s="97">
        <f t="shared" si="22"/>
        <v>7.1399999999999996E-3</v>
      </c>
      <c r="AC50" s="99">
        <f t="shared" si="7"/>
        <v>2</v>
      </c>
      <c r="AD50" s="97">
        <f t="shared" si="23"/>
        <v>1.03E-2</v>
      </c>
      <c r="AE50" s="99">
        <f t="shared" si="3"/>
        <v>3</v>
      </c>
      <c r="AF50" s="100">
        <f t="shared" si="24"/>
        <v>8.9800000000000001E-3</v>
      </c>
    </row>
    <row r="51" spans="1:32" ht="56.25" x14ac:dyDescent="0.4">
      <c r="A51" s="338"/>
      <c r="B51" s="114" t="s">
        <v>41</v>
      </c>
      <c r="C51" s="113">
        <v>6</v>
      </c>
      <c r="D51" s="97">
        <f t="shared" si="8"/>
        <v>0.26085999999999998</v>
      </c>
      <c r="E51" s="98">
        <v>8</v>
      </c>
      <c r="F51" s="97">
        <f t="shared" si="9"/>
        <v>0.36363000000000001</v>
      </c>
      <c r="G51" s="99">
        <f t="shared" si="10"/>
        <v>14</v>
      </c>
      <c r="H51" s="100">
        <f t="shared" si="11"/>
        <v>0.31111</v>
      </c>
      <c r="I51" s="96">
        <v>9</v>
      </c>
      <c r="J51" s="97">
        <f t="shared" si="12"/>
        <v>0.33333000000000002</v>
      </c>
      <c r="K51" s="98">
        <v>14</v>
      </c>
      <c r="L51" s="97">
        <f t="shared" si="13"/>
        <v>0.37836999999999998</v>
      </c>
      <c r="M51" s="99">
        <f t="shared" si="4"/>
        <v>23</v>
      </c>
      <c r="N51" s="100">
        <f t="shared" si="14"/>
        <v>0.35937000000000002</v>
      </c>
      <c r="O51" s="96">
        <v>8</v>
      </c>
      <c r="P51" s="97">
        <f t="shared" si="15"/>
        <v>0.25806000000000001</v>
      </c>
      <c r="Q51" s="98">
        <v>9</v>
      </c>
      <c r="R51" s="97">
        <f t="shared" si="16"/>
        <v>0.16070999999999999</v>
      </c>
      <c r="S51" s="99">
        <f t="shared" si="6"/>
        <v>17</v>
      </c>
      <c r="T51" s="100">
        <f t="shared" si="17"/>
        <v>0.19539999999999999</v>
      </c>
      <c r="U51" s="96">
        <v>20</v>
      </c>
      <c r="V51" s="97">
        <f t="shared" si="18"/>
        <v>0.33898</v>
      </c>
      <c r="W51" s="98">
        <v>16</v>
      </c>
      <c r="X51" s="97">
        <f t="shared" si="19"/>
        <v>0.20252999999999999</v>
      </c>
      <c r="Y51" s="99">
        <f t="shared" si="1"/>
        <v>36</v>
      </c>
      <c r="Z51" s="100">
        <f t="shared" si="20"/>
        <v>0.26085999999999998</v>
      </c>
      <c r="AA51" s="101">
        <f t="shared" si="21"/>
        <v>43</v>
      </c>
      <c r="AB51" s="97">
        <f t="shared" si="22"/>
        <v>0.30714000000000002</v>
      </c>
      <c r="AC51" s="99">
        <f t="shared" si="7"/>
        <v>47</v>
      </c>
      <c r="AD51" s="97">
        <f t="shared" si="23"/>
        <v>0.24226</v>
      </c>
      <c r="AE51" s="99">
        <f t="shared" si="3"/>
        <v>90</v>
      </c>
      <c r="AF51" s="100">
        <f t="shared" si="24"/>
        <v>0.26945999999999998</v>
      </c>
    </row>
    <row r="52" spans="1:32" ht="47.25" x14ac:dyDescent="0.4">
      <c r="A52" s="338"/>
      <c r="B52" s="115" t="s">
        <v>42</v>
      </c>
      <c r="C52" s="113">
        <v>0</v>
      </c>
      <c r="D52" s="97">
        <f t="shared" si="8"/>
        <v>0</v>
      </c>
      <c r="E52" s="98">
        <v>0</v>
      </c>
      <c r="F52" s="97">
        <f t="shared" si="9"/>
        <v>0</v>
      </c>
      <c r="G52" s="99">
        <f t="shared" si="10"/>
        <v>0</v>
      </c>
      <c r="H52" s="100">
        <f t="shared" si="11"/>
        <v>0</v>
      </c>
      <c r="I52" s="96">
        <v>0</v>
      </c>
      <c r="J52" s="97">
        <f t="shared" si="12"/>
        <v>0</v>
      </c>
      <c r="K52" s="98">
        <v>0</v>
      </c>
      <c r="L52" s="97">
        <f t="shared" si="13"/>
        <v>0</v>
      </c>
      <c r="M52" s="99">
        <f t="shared" si="4"/>
        <v>0</v>
      </c>
      <c r="N52" s="100">
        <f t="shared" si="14"/>
        <v>0</v>
      </c>
      <c r="O52" s="96">
        <v>0</v>
      </c>
      <c r="P52" s="97">
        <f t="shared" si="15"/>
        <v>0</v>
      </c>
      <c r="Q52" s="98">
        <v>0</v>
      </c>
      <c r="R52" s="97">
        <f t="shared" si="16"/>
        <v>0</v>
      </c>
      <c r="S52" s="99">
        <f t="shared" si="6"/>
        <v>0</v>
      </c>
      <c r="T52" s="100">
        <f t="shared" si="17"/>
        <v>0</v>
      </c>
      <c r="U52" s="96">
        <v>0</v>
      </c>
      <c r="V52" s="97">
        <f t="shared" si="18"/>
        <v>0</v>
      </c>
      <c r="W52" s="98">
        <v>0</v>
      </c>
      <c r="X52" s="97">
        <f t="shared" si="19"/>
        <v>0</v>
      </c>
      <c r="Y52" s="99">
        <f t="shared" si="1"/>
        <v>0</v>
      </c>
      <c r="Z52" s="100">
        <f t="shared" si="20"/>
        <v>0</v>
      </c>
      <c r="AA52" s="101">
        <f t="shared" si="21"/>
        <v>0</v>
      </c>
      <c r="AB52" s="97">
        <f t="shared" si="22"/>
        <v>0</v>
      </c>
      <c r="AC52" s="99">
        <f t="shared" si="7"/>
        <v>0</v>
      </c>
      <c r="AD52" s="97">
        <f t="shared" si="23"/>
        <v>0</v>
      </c>
      <c r="AE52" s="99">
        <f t="shared" si="3"/>
        <v>0</v>
      </c>
      <c r="AF52" s="100">
        <f t="shared" si="24"/>
        <v>0</v>
      </c>
    </row>
    <row r="53" spans="1:32" x14ac:dyDescent="0.4">
      <c r="A53" s="338"/>
      <c r="B53" s="109" t="s">
        <v>43</v>
      </c>
      <c r="C53" s="113">
        <v>0</v>
      </c>
      <c r="D53" s="97">
        <f t="shared" si="8"/>
        <v>0</v>
      </c>
      <c r="E53" s="98">
        <v>0</v>
      </c>
      <c r="F53" s="97">
        <f t="shared" si="9"/>
        <v>0</v>
      </c>
      <c r="G53" s="99">
        <f t="shared" si="10"/>
        <v>0</v>
      </c>
      <c r="H53" s="100">
        <f t="shared" si="11"/>
        <v>0</v>
      </c>
      <c r="I53" s="96">
        <v>1</v>
      </c>
      <c r="J53" s="97">
        <f t="shared" si="12"/>
        <v>3.703E-2</v>
      </c>
      <c r="K53" s="98">
        <v>0</v>
      </c>
      <c r="L53" s="97">
        <f t="shared" si="13"/>
        <v>0</v>
      </c>
      <c r="M53" s="99">
        <f t="shared" si="4"/>
        <v>1</v>
      </c>
      <c r="N53" s="100">
        <f t="shared" si="14"/>
        <v>1.562E-2</v>
      </c>
      <c r="O53" s="96">
        <v>0</v>
      </c>
      <c r="P53" s="97">
        <f t="shared" si="15"/>
        <v>0</v>
      </c>
      <c r="Q53" s="98">
        <v>0</v>
      </c>
      <c r="R53" s="97">
        <f t="shared" si="16"/>
        <v>0</v>
      </c>
      <c r="S53" s="99">
        <f t="shared" si="6"/>
        <v>0</v>
      </c>
      <c r="T53" s="100">
        <f t="shared" si="17"/>
        <v>0</v>
      </c>
      <c r="U53" s="96">
        <v>1</v>
      </c>
      <c r="V53" s="97">
        <f t="shared" si="18"/>
        <v>1.694E-2</v>
      </c>
      <c r="W53" s="98">
        <v>0</v>
      </c>
      <c r="X53" s="97">
        <f t="shared" si="19"/>
        <v>0</v>
      </c>
      <c r="Y53" s="99">
        <f t="shared" si="1"/>
        <v>1</v>
      </c>
      <c r="Z53" s="100">
        <f t="shared" si="20"/>
        <v>7.2399999999999999E-3</v>
      </c>
      <c r="AA53" s="101">
        <f t="shared" si="21"/>
        <v>2</v>
      </c>
      <c r="AB53" s="97">
        <f t="shared" si="22"/>
        <v>1.4279999999999999E-2</v>
      </c>
      <c r="AC53" s="99">
        <f t="shared" si="7"/>
        <v>0</v>
      </c>
      <c r="AD53" s="97">
        <f t="shared" si="23"/>
        <v>0</v>
      </c>
      <c r="AE53" s="99">
        <f t="shared" si="3"/>
        <v>2</v>
      </c>
      <c r="AF53" s="100">
        <f t="shared" si="24"/>
        <v>5.9800000000000001E-3</v>
      </c>
    </row>
    <row r="54" spans="1:32" x14ac:dyDescent="0.4">
      <c r="A54" s="338"/>
      <c r="B54" s="112" t="s">
        <v>44</v>
      </c>
      <c r="C54" s="113">
        <v>7</v>
      </c>
      <c r="D54" s="97">
        <f t="shared" si="8"/>
        <v>0.30434</v>
      </c>
      <c r="E54" s="98">
        <v>2</v>
      </c>
      <c r="F54" s="97">
        <f t="shared" si="9"/>
        <v>9.0899999999999995E-2</v>
      </c>
      <c r="G54" s="99">
        <f t="shared" si="10"/>
        <v>9</v>
      </c>
      <c r="H54" s="100">
        <f t="shared" si="11"/>
        <v>0.2</v>
      </c>
      <c r="I54" s="96">
        <v>11</v>
      </c>
      <c r="J54" s="97">
        <f t="shared" si="12"/>
        <v>0.40739999999999998</v>
      </c>
      <c r="K54" s="98">
        <v>8</v>
      </c>
      <c r="L54" s="97">
        <f t="shared" si="13"/>
        <v>0.21621000000000001</v>
      </c>
      <c r="M54" s="99">
        <f t="shared" si="4"/>
        <v>19</v>
      </c>
      <c r="N54" s="100">
        <f t="shared" si="14"/>
        <v>0.29687000000000002</v>
      </c>
      <c r="O54" s="96">
        <v>9</v>
      </c>
      <c r="P54" s="97">
        <f t="shared" si="15"/>
        <v>0.29032000000000002</v>
      </c>
      <c r="Q54" s="98">
        <v>12</v>
      </c>
      <c r="R54" s="97">
        <f t="shared" si="16"/>
        <v>0.21428</v>
      </c>
      <c r="S54" s="99">
        <f t="shared" si="6"/>
        <v>21</v>
      </c>
      <c r="T54" s="100">
        <f t="shared" si="17"/>
        <v>0.24137</v>
      </c>
      <c r="U54" s="96">
        <v>15</v>
      </c>
      <c r="V54" s="97">
        <f t="shared" si="18"/>
        <v>0.25423000000000001</v>
      </c>
      <c r="W54" s="98">
        <v>18</v>
      </c>
      <c r="X54" s="97">
        <f t="shared" si="19"/>
        <v>0.22783999999999999</v>
      </c>
      <c r="Y54" s="99">
        <f t="shared" si="1"/>
        <v>33</v>
      </c>
      <c r="Z54" s="100">
        <f t="shared" si="20"/>
        <v>0.23913000000000001</v>
      </c>
      <c r="AA54" s="101">
        <f t="shared" si="21"/>
        <v>42</v>
      </c>
      <c r="AB54" s="97">
        <f t="shared" si="22"/>
        <v>0.3</v>
      </c>
      <c r="AC54" s="99">
        <f t="shared" si="7"/>
        <v>40</v>
      </c>
      <c r="AD54" s="97">
        <f t="shared" si="23"/>
        <v>0.20618</v>
      </c>
      <c r="AE54" s="99">
        <f t="shared" si="3"/>
        <v>82</v>
      </c>
      <c r="AF54" s="100">
        <f t="shared" si="24"/>
        <v>0.2455</v>
      </c>
    </row>
    <row r="55" spans="1:32" x14ac:dyDescent="0.4">
      <c r="A55" s="338"/>
      <c r="B55" s="112" t="s">
        <v>45</v>
      </c>
      <c r="C55" s="113">
        <v>2</v>
      </c>
      <c r="D55" s="97">
        <f t="shared" si="8"/>
        <v>8.695E-2</v>
      </c>
      <c r="E55" s="98">
        <v>1</v>
      </c>
      <c r="F55" s="97">
        <f t="shared" si="9"/>
        <v>4.5449999999999997E-2</v>
      </c>
      <c r="G55" s="99">
        <f t="shared" si="10"/>
        <v>3</v>
      </c>
      <c r="H55" s="100">
        <f t="shared" si="11"/>
        <v>6.6659999999999997E-2</v>
      </c>
      <c r="I55" s="96">
        <v>2</v>
      </c>
      <c r="J55" s="97">
        <f t="shared" si="12"/>
        <v>7.4069999999999997E-2</v>
      </c>
      <c r="K55" s="98">
        <v>0</v>
      </c>
      <c r="L55" s="97">
        <f t="shared" si="13"/>
        <v>0</v>
      </c>
      <c r="M55" s="99">
        <f t="shared" si="4"/>
        <v>2</v>
      </c>
      <c r="N55" s="100">
        <f t="shared" si="14"/>
        <v>3.125E-2</v>
      </c>
      <c r="O55" s="96">
        <v>3</v>
      </c>
      <c r="P55" s="97">
        <f t="shared" si="15"/>
        <v>9.6769999999999995E-2</v>
      </c>
      <c r="Q55" s="98">
        <v>5</v>
      </c>
      <c r="R55" s="97">
        <f t="shared" si="16"/>
        <v>8.9279999999999998E-2</v>
      </c>
      <c r="S55" s="99">
        <f t="shared" si="6"/>
        <v>8</v>
      </c>
      <c r="T55" s="100">
        <f t="shared" si="17"/>
        <v>9.1950000000000004E-2</v>
      </c>
      <c r="U55" s="96">
        <v>6</v>
      </c>
      <c r="V55" s="97">
        <f t="shared" si="18"/>
        <v>0.10169</v>
      </c>
      <c r="W55" s="98">
        <v>10</v>
      </c>
      <c r="X55" s="97">
        <f t="shared" si="19"/>
        <v>0.12658</v>
      </c>
      <c r="Y55" s="99">
        <f t="shared" si="1"/>
        <v>16</v>
      </c>
      <c r="Z55" s="100">
        <f t="shared" si="20"/>
        <v>0.11594</v>
      </c>
      <c r="AA55" s="101">
        <f t="shared" si="21"/>
        <v>13</v>
      </c>
      <c r="AB55" s="97">
        <f t="shared" si="22"/>
        <v>9.2850000000000002E-2</v>
      </c>
      <c r="AC55" s="99">
        <f t="shared" si="7"/>
        <v>16</v>
      </c>
      <c r="AD55" s="97">
        <f t="shared" si="23"/>
        <v>8.2470000000000002E-2</v>
      </c>
      <c r="AE55" s="99">
        <f t="shared" si="3"/>
        <v>29</v>
      </c>
      <c r="AF55" s="100">
        <f t="shared" si="24"/>
        <v>8.6819999999999994E-2</v>
      </c>
    </row>
    <row r="56" spans="1:32" x14ac:dyDescent="0.4">
      <c r="A56" s="338"/>
      <c r="B56" s="109" t="s">
        <v>46</v>
      </c>
      <c r="C56" s="113">
        <v>3</v>
      </c>
      <c r="D56" s="97">
        <f t="shared" si="8"/>
        <v>0.13042999999999999</v>
      </c>
      <c r="E56" s="98">
        <v>3</v>
      </c>
      <c r="F56" s="97">
        <f t="shared" si="9"/>
        <v>0.13636000000000001</v>
      </c>
      <c r="G56" s="99">
        <f t="shared" si="10"/>
        <v>6</v>
      </c>
      <c r="H56" s="100">
        <f t="shared" si="11"/>
        <v>0.13333</v>
      </c>
      <c r="I56" s="96">
        <v>3</v>
      </c>
      <c r="J56" s="97">
        <f t="shared" si="12"/>
        <v>0.11111</v>
      </c>
      <c r="K56" s="98">
        <v>3</v>
      </c>
      <c r="L56" s="97">
        <f t="shared" si="13"/>
        <v>8.1079999999999999E-2</v>
      </c>
      <c r="M56" s="99">
        <f t="shared" si="4"/>
        <v>6</v>
      </c>
      <c r="N56" s="100">
        <f>ROUNDDOWN(M56/$M$14,5)</f>
        <v>9.375E-2</v>
      </c>
      <c r="O56" s="96">
        <v>4</v>
      </c>
      <c r="P56" s="97">
        <f t="shared" si="15"/>
        <v>0.12903000000000001</v>
      </c>
      <c r="Q56" s="98">
        <v>9</v>
      </c>
      <c r="R56" s="97">
        <f t="shared" si="16"/>
        <v>0.16070999999999999</v>
      </c>
      <c r="S56" s="99">
        <f t="shared" si="6"/>
        <v>13</v>
      </c>
      <c r="T56" s="100">
        <f t="shared" si="17"/>
        <v>0.14942</v>
      </c>
      <c r="U56" s="96">
        <v>6</v>
      </c>
      <c r="V56" s="97">
        <f t="shared" si="18"/>
        <v>0.10169</v>
      </c>
      <c r="W56" s="98">
        <v>9</v>
      </c>
      <c r="X56" s="97">
        <f t="shared" si="19"/>
        <v>0.11391999999999999</v>
      </c>
      <c r="Y56" s="99">
        <f t="shared" si="1"/>
        <v>15</v>
      </c>
      <c r="Z56" s="100">
        <f t="shared" si="20"/>
        <v>0.10868999999999999</v>
      </c>
      <c r="AA56" s="101">
        <f t="shared" si="21"/>
        <v>16</v>
      </c>
      <c r="AB56" s="97">
        <f t="shared" si="22"/>
        <v>0.11428000000000001</v>
      </c>
      <c r="AC56" s="99">
        <f t="shared" si="7"/>
        <v>24</v>
      </c>
      <c r="AD56" s="97">
        <f t="shared" si="23"/>
        <v>0.12371</v>
      </c>
      <c r="AE56" s="99">
        <f t="shared" si="3"/>
        <v>40</v>
      </c>
      <c r="AF56" s="100">
        <f t="shared" si="24"/>
        <v>0.11976000000000001</v>
      </c>
    </row>
    <row r="57" spans="1:32" x14ac:dyDescent="0.4">
      <c r="A57" s="338"/>
      <c r="B57" s="109" t="s">
        <v>47</v>
      </c>
      <c r="C57" s="113">
        <v>0</v>
      </c>
      <c r="D57" s="97">
        <f t="shared" si="8"/>
        <v>0</v>
      </c>
      <c r="E57" s="98">
        <v>0</v>
      </c>
      <c r="F57" s="97">
        <f t="shared" si="9"/>
        <v>0</v>
      </c>
      <c r="G57" s="99">
        <f t="shared" si="10"/>
        <v>0</v>
      </c>
      <c r="H57" s="100">
        <f t="shared" si="11"/>
        <v>0</v>
      </c>
      <c r="I57" s="96">
        <v>0</v>
      </c>
      <c r="J57" s="97">
        <f>ROUNDDOWN(I57/$I$14,5)</f>
        <v>0</v>
      </c>
      <c r="K57" s="98">
        <v>0</v>
      </c>
      <c r="L57" s="97">
        <f>ROUNDDOWN(K57/$K$14,5)</f>
        <v>0</v>
      </c>
      <c r="M57" s="99">
        <f t="shared" si="4"/>
        <v>0</v>
      </c>
      <c r="N57" s="100">
        <f t="shared" si="14"/>
        <v>0</v>
      </c>
      <c r="O57" s="96">
        <v>0</v>
      </c>
      <c r="P57" s="97">
        <f>ROUNDDOWN(O57/$O$14,5)</f>
        <v>0</v>
      </c>
      <c r="Q57" s="98">
        <v>3</v>
      </c>
      <c r="R57" s="97">
        <f>ROUNDDOWN(Q57/$Q$14,5)</f>
        <v>5.357E-2</v>
      </c>
      <c r="S57" s="99">
        <f t="shared" si="6"/>
        <v>3</v>
      </c>
      <c r="T57" s="100">
        <f t="shared" si="17"/>
        <v>3.4479999999999997E-2</v>
      </c>
      <c r="U57" s="96">
        <v>1</v>
      </c>
      <c r="V57" s="97">
        <f t="shared" si="18"/>
        <v>1.694E-2</v>
      </c>
      <c r="W57" s="98">
        <v>4</v>
      </c>
      <c r="X57" s="97">
        <f t="shared" si="19"/>
        <v>5.0630000000000001E-2</v>
      </c>
      <c r="Y57" s="99">
        <f t="shared" si="1"/>
        <v>5</v>
      </c>
      <c r="Z57" s="100">
        <f t="shared" si="20"/>
        <v>3.6229999999999998E-2</v>
      </c>
      <c r="AA57" s="101">
        <f t="shared" si="21"/>
        <v>1</v>
      </c>
      <c r="AB57" s="97">
        <f t="shared" si="22"/>
        <v>7.1399999999999996E-3</v>
      </c>
      <c r="AC57" s="99">
        <f t="shared" si="7"/>
        <v>7</v>
      </c>
      <c r="AD57" s="97">
        <f t="shared" si="23"/>
        <v>3.6080000000000001E-2</v>
      </c>
      <c r="AE57" s="99">
        <f t="shared" si="3"/>
        <v>8</v>
      </c>
      <c r="AF57" s="100">
        <f t="shared" si="24"/>
        <v>2.3949999999999999E-2</v>
      </c>
    </row>
    <row r="58" spans="1:32" ht="49.5" x14ac:dyDescent="0.4">
      <c r="A58" s="338"/>
      <c r="B58" s="116" t="s">
        <v>48</v>
      </c>
      <c r="C58" s="113">
        <v>0</v>
      </c>
      <c r="D58" s="97">
        <f t="shared" si="8"/>
        <v>0</v>
      </c>
      <c r="E58" s="98">
        <v>0</v>
      </c>
      <c r="F58" s="97">
        <f t="shared" si="9"/>
        <v>0</v>
      </c>
      <c r="G58" s="99">
        <f t="shared" si="10"/>
        <v>0</v>
      </c>
      <c r="H58" s="100">
        <f t="shared" si="11"/>
        <v>0</v>
      </c>
      <c r="I58" s="96">
        <v>0</v>
      </c>
      <c r="J58" s="97">
        <f t="shared" si="12"/>
        <v>0</v>
      </c>
      <c r="K58" s="98">
        <v>0</v>
      </c>
      <c r="L58" s="97">
        <f t="shared" si="13"/>
        <v>0</v>
      </c>
      <c r="M58" s="99">
        <f t="shared" si="4"/>
        <v>0</v>
      </c>
      <c r="N58" s="100">
        <f t="shared" si="14"/>
        <v>0</v>
      </c>
      <c r="O58" s="96">
        <v>0</v>
      </c>
      <c r="P58" s="97">
        <f t="shared" si="15"/>
        <v>0</v>
      </c>
      <c r="Q58" s="98">
        <v>0</v>
      </c>
      <c r="R58" s="97">
        <f t="shared" si="16"/>
        <v>0</v>
      </c>
      <c r="S58" s="99">
        <f t="shared" si="6"/>
        <v>0</v>
      </c>
      <c r="T58" s="100">
        <f t="shared" si="17"/>
        <v>0</v>
      </c>
      <c r="U58" s="96">
        <v>0</v>
      </c>
      <c r="V58" s="97">
        <f t="shared" si="18"/>
        <v>0</v>
      </c>
      <c r="W58" s="98">
        <v>0</v>
      </c>
      <c r="X58" s="97">
        <f t="shared" si="19"/>
        <v>0</v>
      </c>
      <c r="Y58" s="99">
        <f t="shared" si="1"/>
        <v>0</v>
      </c>
      <c r="Z58" s="100">
        <f t="shared" si="20"/>
        <v>0</v>
      </c>
      <c r="AA58" s="101">
        <f t="shared" si="21"/>
        <v>0</v>
      </c>
      <c r="AB58" s="97">
        <f>ROUNDDOWN(AA58/$AA$14,5)</f>
        <v>0</v>
      </c>
      <c r="AC58" s="99">
        <f t="shared" si="7"/>
        <v>0</v>
      </c>
      <c r="AD58" s="97">
        <f t="shared" si="23"/>
        <v>0</v>
      </c>
      <c r="AE58" s="99">
        <f t="shared" si="3"/>
        <v>0</v>
      </c>
      <c r="AF58" s="100">
        <f t="shared" si="24"/>
        <v>0</v>
      </c>
    </row>
    <row r="59" spans="1:32" ht="19.5" thickBot="1" x14ac:dyDescent="0.45">
      <c r="A59" s="339"/>
      <c r="B59" s="117" t="s">
        <v>49</v>
      </c>
      <c r="C59" s="118">
        <v>0</v>
      </c>
      <c r="D59" s="119">
        <f t="shared" si="8"/>
        <v>0</v>
      </c>
      <c r="E59" s="120">
        <v>0</v>
      </c>
      <c r="F59" s="119">
        <f t="shared" si="9"/>
        <v>0</v>
      </c>
      <c r="G59" s="121">
        <f t="shared" si="10"/>
        <v>0</v>
      </c>
      <c r="H59" s="122">
        <f t="shared" si="11"/>
        <v>0</v>
      </c>
      <c r="I59" s="123">
        <v>0</v>
      </c>
      <c r="J59" s="119">
        <f t="shared" si="12"/>
        <v>0</v>
      </c>
      <c r="K59" s="120">
        <v>0</v>
      </c>
      <c r="L59" s="119">
        <f t="shared" si="13"/>
        <v>0</v>
      </c>
      <c r="M59" s="121">
        <f t="shared" si="4"/>
        <v>0</v>
      </c>
      <c r="N59" s="122">
        <f t="shared" si="14"/>
        <v>0</v>
      </c>
      <c r="O59" s="123">
        <v>1</v>
      </c>
      <c r="P59" s="119">
        <f t="shared" si="15"/>
        <v>3.2250000000000001E-2</v>
      </c>
      <c r="Q59" s="120">
        <v>0</v>
      </c>
      <c r="R59" s="119">
        <f t="shared" si="16"/>
        <v>0</v>
      </c>
      <c r="S59" s="121">
        <f t="shared" si="6"/>
        <v>1</v>
      </c>
      <c r="T59" s="122">
        <f t="shared" si="17"/>
        <v>1.149E-2</v>
      </c>
      <c r="U59" s="123">
        <v>0</v>
      </c>
      <c r="V59" s="119">
        <f t="shared" si="18"/>
        <v>0</v>
      </c>
      <c r="W59" s="120">
        <v>0</v>
      </c>
      <c r="X59" s="119">
        <f t="shared" si="19"/>
        <v>0</v>
      </c>
      <c r="Y59" s="121">
        <f t="shared" si="1"/>
        <v>0</v>
      </c>
      <c r="Z59" s="122">
        <f t="shared" si="20"/>
        <v>0</v>
      </c>
      <c r="AA59" s="124">
        <f t="shared" si="21"/>
        <v>1</v>
      </c>
      <c r="AB59" s="119">
        <f t="shared" si="22"/>
        <v>7.1399999999999996E-3</v>
      </c>
      <c r="AC59" s="121">
        <f t="shared" si="7"/>
        <v>0</v>
      </c>
      <c r="AD59" s="119">
        <f t="shared" si="23"/>
        <v>0</v>
      </c>
      <c r="AE59" s="121">
        <f t="shared" si="3"/>
        <v>1</v>
      </c>
      <c r="AF59" s="122">
        <f t="shared" si="24"/>
        <v>2.99E-3</v>
      </c>
    </row>
  </sheetData>
  <mergeCells count="72">
    <mergeCell ref="Z1:AF5"/>
    <mergeCell ref="A47:A59"/>
    <mergeCell ref="A11:B11"/>
    <mergeCell ref="K9:L9"/>
    <mergeCell ref="M9:N9"/>
    <mergeCell ref="A42:A46"/>
    <mergeCell ref="A13:B13"/>
    <mergeCell ref="A14:B14"/>
    <mergeCell ref="O9:P9"/>
    <mergeCell ref="A26:A28"/>
    <mergeCell ref="A29:A30"/>
    <mergeCell ref="A31:A36"/>
    <mergeCell ref="A37:A41"/>
    <mergeCell ref="A12:B12"/>
    <mergeCell ref="A15:A18"/>
    <mergeCell ref="A19:A21"/>
    <mergeCell ref="A22:A23"/>
    <mergeCell ref="A24:A25"/>
    <mergeCell ref="A8:B10"/>
    <mergeCell ref="C8:H8"/>
    <mergeCell ref="U8:Z8"/>
    <mergeCell ref="W9:X9"/>
    <mergeCell ref="Y9:Z9"/>
    <mergeCell ref="AA8:AF8"/>
    <mergeCell ref="C9:D9"/>
    <mergeCell ref="E9:F9"/>
    <mergeCell ref="G9:H9"/>
    <mergeCell ref="I9:J9"/>
    <mergeCell ref="S9:T9"/>
    <mergeCell ref="U9:V9"/>
    <mergeCell ref="AA9:AB9"/>
    <mergeCell ref="AC9:AD9"/>
    <mergeCell ref="AE9:AF9"/>
    <mergeCell ref="Q9:R9"/>
    <mergeCell ref="I8:N8"/>
    <mergeCell ref="O8:T8"/>
    <mergeCell ref="K6:L6"/>
    <mergeCell ref="A5:B5"/>
    <mergeCell ref="C5:D5"/>
    <mergeCell ref="E5:F5"/>
    <mergeCell ref="G5:H5"/>
    <mergeCell ref="I5:J5"/>
    <mergeCell ref="K5:L5"/>
    <mergeCell ref="A6:B6"/>
    <mergeCell ref="C6:D6"/>
    <mergeCell ref="E6:F6"/>
    <mergeCell ref="G6:H6"/>
    <mergeCell ref="I6:J6"/>
    <mergeCell ref="K4:L4"/>
    <mergeCell ref="A3:B3"/>
    <mergeCell ref="C3:D3"/>
    <mergeCell ref="E3:F3"/>
    <mergeCell ref="G3:H3"/>
    <mergeCell ref="I3:J3"/>
    <mergeCell ref="K3:L3"/>
    <mergeCell ref="A4:B4"/>
    <mergeCell ref="C4:D4"/>
    <mergeCell ref="E4:F4"/>
    <mergeCell ref="G4:H4"/>
    <mergeCell ref="I4:J4"/>
    <mergeCell ref="K2:L2"/>
    <mergeCell ref="A1:B1"/>
    <mergeCell ref="C1:D1"/>
    <mergeCell ref="E1:F1"/>
    <mergeCell ref="G1:H1"/>
    <mergeCell ref="I1:J1"/>
    <mergeCell ref="K1:L1"/>
    <mergeCell ref="A2:B2"/>
    <mergeCell ref="C2:D2"/>
    <mergeCell ref="E2:F2"/>
    <mergeCell ref="G2:H2"/>
    <mergeCell ref="I2:J2"/>
  </mergeCells>
  <phoneticPr fontId="1"/>
  <pageMargins left="0.70866141732283472" right="0.70866141732283472" top="0.74803149606299213" bottom="0.74803149606299213" header="0.31496062992125984" footer="0.31496062992125984"/>
  <pageSetup paperSize="9" scale="39" fitToHeight="0" orientation="landscape" cellComments="asDisplayed" r:id="rId1"/>
  <headerFooter>
    <oddHeader>&amp;R&amp;12集計表１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G60"/>
  <sheetViews>
    <sheetView view="pageBreakPreview" zoomScale="80" zoomScaleNormal="60" zoomScaleSheetLayoutView="80" workbookViewId="0">
      <selection activeCell="J32" sqref="J32"/>
    </sheetView>
  </sheetViews>
  <sheetFormatPr defaultRowHeight="18.75" x14ac:dyDescent="0.4"/>
  <cols>
    <col min="2" max="2" width="18.5" customWidth="1"/>
  </cols>
  <sheetData>
    <row r="1" spans="1:33" x14ac:dyDescent="0.4">
      <c r="A1" s="331" t="s">
        <v>68</v>
      </c>
      <c r="B1" s="301"/>
      <c r="C1" s="330" t="s">
        <v>69</v>
      </c>
      <c r="D1" s="301"/>
      <c r="E1" s="330" t="s">
        <v>65</v>
      </c>
      <c r="F1" s="301"/>
      <c r="G1" s="330" t="s">
        <v>66</v>
      </c>
      <c r="H1" s="301"/>
      <c r="I1" s="330" t="s">
        <v>67</v>
      </c>
      <c r="J1" s="301"/>
      <c r="K1" s="330" t="s">
        <v>4</v>
      </c>
      <c r="L1" s="302"/>
      <c r="M1" s="6"/>
      <c r="N1" s="7"/>
      <c r="O1" s="7"/>
      <c r="P1" s="7"/>
      <c r="Q1" s="7"/>
      <c r="R1" s="7"/>
      <c r="S1" s="7"/>
      <c r="T1" s="8"/>
      <c r="U1" s="9"/>
      <c r="V1" s="8"/>
      <c r="W1" s="9"/>
      <c r="X1" s="8"/>
      <c r="Y1" s="9"/>
      <c r="Z1" s="297" t="s">
        <v>177</v>
      </c>
      <c r="AA1" s="297"/>
      <c r="AB1" s="297"/>
      <c r="AC1" s="297"/>
      <c r="AD1" s="297"/>
      <c r="AE1" s="297"/>
      <c r="AF1" s="297"/>
    </row>
    <row r="2" spans="1:33" x14ac:dyDescent="0.4">
      <c r="A2" s="303" t="s">
        <v>60</v>
      </c>
      <c r="B2" s="304"/>
      <c r="C2" s="307">
        <v>28.07</v>
      </c>
      <c r="D2" s="307"/>
      <c r="E2" s="307">
        <v>27.091000000000001</v>
      </c>
      <c r="F2" s="307"/>
      <c r="G2" s="307">
        <v>27.43</v>
      </c>
      <c r="H2" s="307"/>
      <c r="I2" s="306">
        <v>25.5</v>
      </c>
      <c r="J2" s="306"/>
      <c r="K2" s="307">
        <v>27.15</v>
      </c>
      <c r="L2" s="328"/>
      <c r="M2" s="6"/>
      <c r="N2" s="10"/>
      <c r="O2" s="10"/>
      <c r="P2" s="10"/>
      <c r="Q2" s="10"/>
      <c r="R2" s="10"/>
      <c r="S2" s="10"/>
      <c r="T2" s="7"/>
      <c r="U2" s="10"/>
      <c r="V2" s="7"/>
      <c r="W2" s="10"/>
      <c r="X2" s="7"/>
      <c r="Y2" s="10"/>
      <c r="Z2" s="297"/>
      <c r="AA2" s="297"/>
      <c r="AB2" s="297"/>
      <c r="AC2" s="297"/>
      <c r="AD2" s="297"/>
      <c r="AE2" s="297"/>
      <c r="AF2" s="297"/>
    </row>
    <row r="3" spans="1:33" x14ac:dyDescent="0.4">
      <c r="A3" s="303" t="s">
        <v>61</v>
      </c>
      <c r="B3" s="304"/>
      <c r="C3" s="307">
        <v>18.760000000000002</v>
      </c>
      <c r="D3" s="307"/>
      <c r="E3" s="307">
        <v>15.19</v>
      </c>
      <c r="F3" s="307"/>
      <c r="G3" s="307">
        <v>12.19</v>
      </c>
      <c r="H3" s="307"/>
      <c r="I3" s="307">
        <v>11.73</v>
      </c>
      <c r="J3" s="307"/>
      <c r="K3" s="307">
        <v>14.45</v>
      </c>
      <c r="L3" s="328"/>
      <c r="M3" s="6"/>
      <c r="N3" s="10"/>
      <c r="O3" s="10"/>
      <c r="P3" s="10"/>
      <c r="Q3" s="10"/>
      <c r="R3" s="10"/>
      <c r="S3" s="10"/>
      <c r="T3" s="7"/>
      <c r="U3" s="10"/>
      <c r="V3" s="7"/>
      <c r="W3" s="10"/>
      <c r="X3" s="7"/>
      <c r="Y3" s="10"/>
      <c r="Z3" s="297"/>
      <c r="AA3" s="297"/>
      <c r="AB3" s="297"/>
      <c r="AC3" s="297"/>
      <c r="AD3" s="297"/>
      <c r="AE3" s="297"/>
      <c r="AF3" s="297"/>
    </row>
    <row r="4" spans="1:33" x14ac:dyDescent="0.4">
      <c r="A4" s="303" t="s">
        <v>62</v>
      </c>
      <c r="B4" s="304"/>
      <c r="C4" s="307">
        <v>8.7200000000000006</v>
      </c>
      <c r="D4" s="307"/>
      <c r="E4" s="307">
        <v>11.86</v>
      </c>
      <c r="F4" s="307"/>
      <c r="G4" s="307">
        <v>14.41</v>
      </c>
      <c r="H4" s="307"/>
      <c r="I4" s="307">
        <v>13.21</v>
      </c>
      <c r="J4" s="307"/>
      <c r="K4" s="307">
        <v>11.97</v>
      </c>
      <c r="L4" s="328"/>
      <c r="M4" s="6"/>
      <c r="N4" s="10"/>
      <c r="O4" s="10"/>
      <c r="P4" s="10"/>
      <c r="Q4" s="10"/>
      <c r="R4" s="10"/>
      <c r="S4" s="10"/>
      <c r="T4" s="7"/>
      <c r="U4" s="10"/>
      <c r="V4" s="7"/>
      <c r="W4" s="10"/>
      <c r="X4" s="7"/>
      <c r="Y4" s="10"/>
      <c r="Z4" s="297"/>
      <c r="AA4" s="297"/>
      <c r="AB4" s="297"/>
      <c r="AC4" s="297"/>
      <c r="AD4" s="297"/>
      <c r="AE4" s="297"/>
      <c r="AF4" s="297"/>
    </row>
    <row r="5" spans="1:33" x14ac:dyDescent="0.4">
      <c r="A5" s="303" t="s">
        <v>63</v>
      </c>
      <c r="B5" s="304"/>
      <c r="C5" s="307">
        <v>0.59</v>
      </c>
      <c r="D5" s="307"/>
      <c r="E5" s="307">
        <v>0.86</v>
      </c>
      <c r="F5" s="307"/>
      <c r="G5" s="307">
        <v>0.84</v>
      </c>
      <c r="H5" s="307"/>
      <c r="I5" s="307">
        <v>0.56000000000000005</v>
      </c>
      <c r="J5" s="307"/>
      <c r="K5" s="306">
        <v>0.7</v>
      </c>
      <c r="L5" s="372"/>
      <c r="M5" s="6"/>
      <c r="N5" s="10"/>
      <c r="O5" s="10"/>
      <c r="P5" s="10"/>
      <c r="Q5" s="10"/>
      <c r="R5" s="10"/>
      <c r="S5" s="10"/>
      <c r="T5" s="7"/>
      <c r="U5" s="10"/>
      <c r="V5" s="7"/>
      <c r="W5" s="10"/>
      <c r="X5" s="7"/>
      <c r="Y5" s="10"/>
      <c r="Z5" s="297"/>
      <c r="AA5" s="297"/>
      <c r="AB5" s="297"/>
      <c r="AC5" s="297"/>
      <c r="AD5" s="297"/>
      <c r="AE5" s="297"/>
      <c r="AF5" s="297"/>
    </row>
    <row r="6" spans="1:33" ht="19.5" thickBot="1" x14ac:dyDescent="0.45">
      <c r="A6" s="311" t="s">
        <v>64</v>
      </c>
      <c r="B6" s="312"/>
      <c r="C6" s="373">
        <v>0</v>
      </c>
      <c r="D6" s="373"/>
      <c r="E6" s="313">
        <v>0.12</v>
      </c>
      <c r="F6" s="313"/>
      <c r="G6" s="313">
        <v>0.11</v>
      </c>
      <c r="H6" s="313"/>
      <c r="I6" s="313">
        <v>0.48</v>
      </c>
      <c r="J6" s="313"/>
      <c r="K6" s="313">
        <v>2.19</v>
      </c>
      <c r="L6" s="332"/>
      <c r="M6" s="6"/>
      <c r="N6" s="9"/>
      <c r="O6" s="9"/>
      <c r="P6" s="10"/>
      <c r="Q6" s="10"/>
      <c r="R6" s="10"/>
      <c r="S6" s="10"/>
      <c r="T6" s="7"/>
      <c r="U6" s="10"/>
      <c r="V6" s="7"/>
      <c r="W6" s="10"/>
      <c r="X6" s="7"/>
      <c r="Y6" s="10"/>
      <c r="Z6" s="7"/>
      <c r="AA6" s="10"/>
      <c r="AB6" s="7"/>
      <c r="AC6" s="10"/>
      <c r="AD6" s="10"/>
      <c r="AE6" s="10"/>
      <c r="AF6" s="10"/>
    </row>
    <row r="7" spans="1:33" ht="19.5" thickBot="1" x14ac:dyDescent="0.45">
      <c r="A7" s="11"/>
      <c r="B7" s="7"/>
      <c r="C7" s="7"/>
      <c r="D7" s="7"/>
      <c r="E7" s="7"/>
      <c r="F7" s="7"/>
      <c r="G7" s="7"/>
      <c r="H7" s="7"/>
      <c r="I7" s="7"/>
      <c r="J7" s="7"/>
      <c r="K7" s="6"/>
      <c r="L7" s="6"/>
      <c r="M7" s="6"/>
      <c r="N7" s="7"/>
      <c r="O7" s="7"/>
      <c r="P7" s="7"/>
      <c r="Q7" s="7"/>
      <c r="R7" s="7"/>
      <c r="S7" s="7"/>
      <c r="T7" s="7"/>
      <c r="U7" s="7"/>
      <c r="V7" s="6"/>
      <c r="W7" s="6"/>
      <c r="X7" s="6"/>
      <c r="Y7" s="7"/>
      <c r="Z7" s="11"/>
      <c r="AA7" s="7"/>
      <c r="AB7" s="7"/>
      <c r="AC7" s="7"/>
      <c r="AD7" s="7"/>
      <c r="AE7" s="7"/>
      <c r="AF7" s="7"/>
    </row>
    <row r="8" spans="1:33" ht="19.5" thickBot="1" x14ac:dyDescent="0.45">
      <c r="A8" s="331"/>
      <c r="B8" s="335"/>
      <c r="C8" s="333" t="s">
        <v>56</v>
      </c>
      <c r="D8" s="315"/>
      <c r="E8" s="315"/>
      <c r="F8" s="315"/>
      <c r="G8" s="315"/>
      <c r="H8" s="316"/>
      <c r="I8" s="333" t="s">
        <v>57</v>
      </c>
      <c r="J8" s="315"/>
      <c r="K8" s="315"/>
      <c r="L8" s="315"/>
      <c r="M8" s="315"/>
      <c r="N8" s="316"/>
      <c r="O8" s="333" t="s">
        <v>58</v>
      </c>
      <c r="P8" s="315"/>
      <c r="Q8" s="315"/>
      <c r="R8" s="315"/>
      <c r="S8" s="315"/>
      <c r="T8" s="316"/>
      <c r="U8" s="333" t="s">
        <v>59</v>
      </c>
      <c r="V8" s="315"/>
      <c r="W8" s="315"/>
      <c r="X8" s="315"/>
      <c r="Y8" s="315"/>
      <c r="Z8" s="316"/>
      <c r="AA8" s="314" t="s">
        <v>4</v>
      </c>
      <c r="AB8" s="315"/>
      <c r="AC8" s="315"/>
      <c r="AD8" s="315"/>
      <c r="AE8" s="315"/>
      <c r="AF8" s="316"/>
    </row>
    <row r="9" spans="1:33" x14ac:dyDescent="0.4">
      <c r="A9" s="336"/>
      <c r="B9" s="337"/>
      <c r="C9" s="319" t="s">
        <v>0</v>
      </c>
      <c r="D9" s="317"/>
      <c r="E9" s="317" t="s">
        <v>3</v>
      </c>
      <c r="F9" s="317"/>
      <c r="G9" s="317" t="s">
        <v>4</v>
      </c>
      <c r="H9" s="318"/>
      <c r="I9" s="319" t="s">
        <v>0</v>
      </c>
      <c r="J9" s="317"/>
      <c r="K9" s="317" t="s">
        <v>3</v>
      </c>
      <c r="L9" s="317"/>
      <c r="M9" s="317" t="s">
        <v>4</v>
      </c>
      <c r="N9" s="318"/>
      <c r="O9" s="319" t="s">
        <v>0</v>
      </c>
      <c r="P9" s="317"/>
      <c r="Q9" s="317" t="s">
        <v>3</v>
      </c>
      <c r="R9" s="317"/>
      <c r="S9" s="317" t="s">
        <v>4</v>
      </c>
      <c r="T9" s="318"/>
      <c r="U9" s="319" t="s">
        <v>0</v>
      </c>
      <c r="V9" s="317"/>
      <c r="W9" s="317" t="s">
        <v>3</v>
      </c>
      <c r="X9" s="317"/>
      <c r="Y9" s="317" t="s">
        <v>4</v>
      </c>
      <c r="Z9" s="318"/>
      <c r="AA9" s="319" t="s">
        <v>0</v>
      </c>
      <c r="AB9" s="317"/>
      <c r="AC9" s="317" t="s">
        <v>3</v>
      </c>
      <c r="AD9" s="317"/>
      <c r="AE9" s="317" t="s">
        <v>4</v>
      </c>
      <c r="AF9" s="318"/>
    </row>
    <row r="10" spans="1:33" x14ac:dyDescent="0.4">
      <c r="A10" s="336"/>
      <c r="B10" s="337"/>
      <c r="C10" s="81" t="s">
        <v>1</v>
      </c>
      <c r="D10" s="40" t="s">
        <v>2</v>
      </c>
      <c r="E10" s="40" t="s">
        <v>1</v>
      </c>
      <c r="F10" s="40" t="s">
        <v>2</v>
      </c>
      <c r="G10" s="40" t="s">
        <v>1</v>
      </c>
      <c r="H10" s="82" t="s">
        <v>2</v>
      </c>
      <c r="I10" s="81" t="s">
        <v>1</v>
      </c>
      <c r="J10" s="40" t="s">
        <v>2</v>
      </c>
      <c r="K10" s="40" t="s">
        <v>1</v>
      </c>
      <c r="L10" s="40" t="s">
        <v>2</v>
      </c>
      <c r="M10" s="40" t="s">
        <v>1</v>
      </c>
      <c r="N10" s="82" t="s">
        <v>2</v>
      </c>
      <c r="O10" s="81" t="s">
        <v>1</v>
      </c>
      <c r="P10" s="40" t="s">
        <v>2</v>
      </c>
      <c r="Q10" s="40" t="s">
        <v>1</v>
      </c>
      <c r="R10" s="40" t="s">
        <v>2</v>
      </c>
      <c r="S10" s="40" t="s">
        <v>1</v>
      </c>
      <c r="T10" s="82" t="s">
        <v>2</v>
      </c>
      <c r="U10" s="81" t="s">
        <v>1</v>
      </c>
      <c r="V10" s="40" t="s">
        <v>2</v>
      </c>
      <c r="W10" s="40" t="s">
        <v>1</v>
      </c>
      <c r="X10" s="40" t="s">
        <v>2</v>
      </c>
      <c r="Y10" s="40" t="s">
        <v>1</v>
      </c>
      <c r="Z10" s="82" t="s">
        <v>2</v>
      </c>
      <c r="AA10" s="81" t="s">
        <v>1</v>
      </c>
      <c r="AB10" s="40" t="s">
        <v>2</v>
      </c>
      <c r="AC10" s="40" t="s">
        <v>1</v>
      </c>
      <c r="AD10" s="40" t="s">
        <v>2</v>
      </c>
      <c r="AE10" s="40" t="s">
        <v>1</v>
      </c>
      <c r="AF10" s="82" t="s">
        <v>2</v>
      </c>
    </row>
    <row r="11" spans="1:33" x14ac:dyDescent="0.4">
      <c r="A11" s="336" t="s">
        <v>186</v>
      </c>
      <c r="B11" s="337"/>
      <c r="C11" s="83">
        <v>137</v>
      </c>
      <c r="D11" s="30"/>
      <c r="E11" s="23">
        <v>146</v>
      </c>
      <c r="F11" s="30"/>
      <c r="G11" s="25">
        <f>C11+E11</f>
        <v>283</v>
      </c>
      <c r="H11" s="84"/>
      <c r="I11" s="83">
        <v>187</v>
      </c>
      <c r="J11" s="30"/>
      <c r="K11" s="23">
        <v>180</v>
      </c>
      <c r="L11" s="30"/>
      <c r="M11" s="25">
        <f>I11+K11</f>
        <v>367</v>
      </c>
      <c r="N11" s="84"/>
      <c r="O11" s="83">
        <v>141</v>
      </c>
      <c r="P11" s="30"/>
      <c r="Q11" s="23">
        <v>149</v>
      </c>
      <c r="R11" s="30"/>
      <c r="S11" s="25">
        <f t="shared" ref="S11:S59" si="0">O11+Q11</f>
        <v>290</v>
      </c>
      <c r="T11" s="84"/>
      <c r="U11" s="83">
        <v>185</v>
      </c>
      <c r="V11" s="30"/>
      <c r="W11" s="23">
        <v>159</v>
      </c>
      <c r="X11" s="30"/>
      <c r="Y11" s="25">
        <f t="shared" ref="Y11:Y59" si="1">U11+W11</f>
        <v>344</v>
      </c>
      <c r="Z11" s="84"/>
      <c r="AA11" s="85">
        <f t="shared" ref="AA11:AA59" si="2">C11+I11+O11+U11</f>
        <v>650</v>
      </c>
      <c r="AB11" s="30"/>
      <c r="AC11" s="25">
        <f>E11+K11+Q11+W11</f>
        <v>634</v>
      </c>
      <c r="AD11" s="30"/>
      <c r="AE11" s="25">
        <f>AA11+AC11</f>
        <v>1284</v>
      </c>
      <c r="AF11" s="84"/>
      <c r="AG11" s="86"/>
    </row>
    <row r="12" spans="1:33" x14ac:dyDescent="0.4">
      <c r="A12" s="275" t="s">
        <v>187</v>
      </c>
      <c r="B12" s="276"/>
      <c r="C12" s="83">
        <v>23</v>
      </c>
      <c r="D12" s="31">
        <f>ROUNDDOWN(C12/C11,5)</f>
        <v>0.16788</v>
      </c>
      <c r="E12" s="23">
        <v>23</v>
      </c>
      <c r="F12" s="31">
        <f>ROUNDDOWN(E12/E11,5)</f>
        <v>0.15753</v>
      </c>
      <c r="G12" s="25">
        <f>C12+E12</f>
        <v>46</v>
      </c>
      <c r="H12" s="87">
        <f>ROUNDDOWN(G12/G11,5)</f>
        <v>0.16253999999999999</v>
      </c>
      <c r="I12" s="83">
        <v>15</v>
      </c>
      <c r="J12" s="31">
        <f>ROUNDDOWN(I12/I11,5)</f>
        <v>8.0210000000000004E-2</v>
      </c>
      <c r="K12" s="23">
        <v>28</v>
      </c>
      <c r="L12" s="31">
        <f>ROUNDDOWN(K12/K11,5)</f>
        <v>0.15554999999999999</v>
      </c>
      <c r="M12" s="25">
        <f t="shared" ref="M12:M59" si="3">I12+K12</f>
        <v>43</v>
      </c>
      <c r="N12" s="87">
        <f>ROUNDDOWN(M12/M11,5)</f>
        <v>0.11716</v>
      </c>
      <c r="O12" s="83">
        <v>11</v>
      </c>
      <c r="P12" s="31">
        <f>ROUNDDOWN(O12/O11,5)</f>
        <v>7.8009999999999996E-2</v>
      </c>
      <c r="Q12" s="23">
        <v>26</v>
      </c>
      <c r="R12" s="31">
        <f>ROUNDDOWN(Q12/Q11,5)</f>
        <v>0.17449000000000001</v>
      </c>
      <c r="S12" s="25">
        <f t="shared" si="0"/>
        <v>37</v>
      </c>
      <c r="T12" s="87">
        <f>ROUNDDOWN(S12/S11,5)</f>
        <v>0.12758</v>
      </c>
      <c r="U12" s="83">
        <v>22</v>
      </c>
      <c r="V12" s="31">
        <f>ROUNDDOWN(U12/U11,5)</f>
        <v>0.11891</v>
      </c>
      <c r="W12" s="23">
        <v>30</v>
      </c>
      <c r="X12" s="31">
        <f>ROUNDDOWN(W12/W11,5)</f>
        <v>0.18867</v>
      </c>
      <c r="Y12" s="25">
        <f t="shared" si="1"/>
        <v>52</v>
      </c>
      <c r="Z12" s="87">
        <f>ROUNDDOWN(Y12/Y11,5)</f>
        <v>0.15115999999999999</v>
      </c>
      <c r="AA12" s="85">
        <f t="shared" si="2"/>
        <v>71</v>
      </c>
      <c r="AB12" s="31">
        <f>ROUNDDOWN(AA12/AA11,5)</f>
        <v>0.10922999999999999</v>
      </c>
      <c r="AC12" s="25">
        <f t="shared" ref="AC12:AC13" si="4">E12+K12+Q12+W12</f>
        <v>107</v>
      </c>
      <c r="AD12" s="31">
        <f>ROUNDDOWN(AC12/AC11,5)</f>
        <v>0.16875999999999999</v>
      </c>
      <c r="AE12" s="25">
        <f t="shared" ref="AE12:AE59" si="5">AA12+AC12</f>
        <v>178</v>
      </c>
      <c r="AF12" s="87">
        <f>ROUNDDOWN(AE12/AE11,5)</f>
        <v>0.13861999999999999</v>
      </c>
    </row>
    <row r="13" spans="1:33" x14ac:dyDescent="0.4">
      <c r="A13" s="275" t="s">
        <v>188</v>
      </c>
      <c r="B13" s="276"/>
      <c r="C13" s="83">
        <v>0</v>
      </c>
      <c r="D13" s="30"/>
      <c r="E13" s="23">
        <v>0</v>
      </c>
      <c r="F13" s="30"/>
      <c r="G13" s="25">
        <f>C13+E13</f>
        <v>0</v>
      </c>
      <c r="H13" s="84"/>
      <c r="I13" s="83">
        <v>0</v>
      </c>
      <c r="J13" s="30"/>
      <c r="K13" s="23">
        <v>0</v>
      </c>
      <c r="L13" s="30"/>
      <c r="M13" s="25">
        <f t="shared" si="3"/>
        <v>0</v>
      </c>
      <c r="N13" s="84"/>
      <c r="O13" s="83">
        <v>0</v>
      </c>
      <c r="P13" s="30"/>
      <c r="Q13" s="23">
        <v>0</v>
      </c>
      <c r="R13" s="30"/>
      <c r="S13" s="25">
        <f t="shared" si="0"/>
        <v>0</v>
      </c>
      <c r="T13" s="84"/>
      <c r="U13" s="83">
        <v>0</v>
      </c>
      <c r="V13" s="30"/>
      <c r="W13" s="23">
        <v>0</v>
      </c>
      <c r="X13" s="30"/>
      <c r="Y13" s="25">
        <f t="shared" si="1"/>
        <v>0</v>
      </c>
      <c r="Z13" s="84"/>
      <c r="AA13" s="85">
        <f t="shared" si="2"/>
        <v>0</v>
      </c>
      <c r="AB13" s="30"/>
      <c r="AC13" s="25">
        <f t="shared" si="4"/>
        <v>0</v>
      </c>
      <c r="AD13" s="30"/>
      <c r="AE13" s="25">
        <f t="shared" si="5"/>
        <v>0</v>
      </c>
      <c r="AF13" s="84"/>
    </row>
    <row r="14" spans="1:33" x14ac:dyDescent="0.4">
      <c r="A14" s="336" t="s">
        <v>189</v>
      </c>
      <c r="B14" s="337"/>
      <c r="C14" s="83">
        <f>C12+C13</f>
        <v>23</v>
      </c>
      <c r="D14" s="30"/>
      <c r="E14" s="23">
        <f>E12+E13</f>
        <v>23</v>
      </c>
      <c r="F14" s="30"/>
      <c r="G14" s="25">
        <f>C14+E14</f>
        <v>46</v>
      </c>
      <c r="H14" s="84"/>
      <c r="I14" s="83">
        <f>I12+I13</f>
        <v>15</v>
      </c>
      <c r="J14" s="30"/>
      <c r="K14" s="23">
        <f>K12+K13</f>
        <v>28</v>
      </c>
      <c r="L14" s="30"/>
      <c r="M14" s="25">
        <f t="shared" si="3"/>
        <v>43</v>
      </c>
      <c r="N14" s="84"/>
      <c r="O14" s="83">
        <f>O12+O13</f>
        <v>11</v>
      </c>
      <c r="P14" s="30"/>
      <c r="Q14" s="23">
        <f>Q12+Q13</f>
        <v>26</v>
      </c>
      <c r="R14" s="30"/>
      <c r="S14" s="25">
        <f t="shared" si="0"/>
        <v>37</v>
      </c>
      <c r="T14" s="84"/>
      <c r="U14" s="83">
        <f>U12+U13</f>
        <v>22</v>
      </c>
      <c r="V14" s="30"/>
      <c r="W14" s="23">
        <f>W12+W13</f>
        <v>30</v>
      </c>
      <c r="X14" s="30"/>
      <c r="Y14" s="25">
        <f t="shared" si="1"/>
        <v>52</v>
      </c>
      <c r="Z14" s="84"/>
      <c r="AA14" s="85">
        <f t="shared" si="2"/>
        <v>71</v>
      </c>
      <c r="AB14" s="30"/>
      <c r="AC14" s="25">
        <f>E14+K14+Q14+W14</f>
        <v>107</v>
      </c>
      <c r="AD14" s="30"/>
      <c r="AE14" s="25">
        <f t="shared" si="5"/>
        <v>178</v>
      </c>
      <c r="AF14" s="84"/>
    </row>
    <row r="15" spans="1:33" x14ac:dyDescent="0.4">
      <c r="A15" s="342" t="s">
        <v>9</v>
      </c>
      <c r="B15" s="88" t="s">
        <v>7</v>
      </c>
      <c r="C15" s="89">
        <v>0</v>
      </c>
      <c r="D15" s="90">
        <f>ROUNDDOWN(C15/$C$14,5)</f>
        <v>0</v>
      </c>
      <c r="E15" s="91">
        <v>0</v>
      </c>
      <c r="F15" s="90">
        <f>ROUNDDOWN(E15/$E$14,5)</f>
        <v>0</v>
      </c>
      <c r="G15" s="92">
        <f t="shared" ref="G15:G59" si="6">C15+E15</f>
        <v>0</v>
      </c>
      <c r="H15" s="93">
        <f>ROUNDDOWN(G15/$G$14,5)</f>
        <v>0</v>
      </c>
      <c r="I15" s="89">
        <v>0</v>
      </c>
      <c r="J15" s="90">
        <f>ROUNDDOWN(I15/$I$14,5)</f>
        <v>0</v>
      </c>
      <c r="K15" s="91">
        <v>0</v>
      </c>
      <c r="L15" s="90">
        <f>ROUNDDOWN(K15/$K$14,5)</f>
        <v>0</v>
      </c>
      <c r="M15" s="92">
        <f t="shared" si="3"/>
        <v>0</v>
      </c>
      <c r="N15" s="93">
        <f>ROUNDDOWN(M15/$M$14,5)</f>
        <v>0</v>
      </c>
      <c r="O15" s="89">
        <v>0</v>
      </c>
      <c r="P15" s="90">
        <f t="shared" ref="P15:P59" si="7">ROUNDDOWN(O15/$O$14,5)</f>
        <v>0</v>
      </c>
      <c r="Q15" s="91">
        <v>0</v>
      </c>
      <c r="R15" s="90">
        <f>ROUNDDOWN(Q15/$Q$14,5)</f>
        <v>0</v>
      </c>
      <c r="S15" s="92">
        <f t="shared" si="0"/>
        <v>0</v>
      </c>
      <c r="T15" s="93">
        <f>ROUNDDOWN(S15/$S$14,5)</f>
        <v>0</v>
      </c>
      <c r="U15" s="89">
        <v>0</v>
      </c>
      <c r="V15" s="90">
        <f t="shared" ref="V15:V59" si="8">ROUNDDOWN(U15/$U$14,5)</f>
        <v>0</v>
      </c>
      <c r="W15" s="91">
        <v>0</v>
      </c>
      <c r="X15" s="90">
        <f>ROUNDDOWN(W15/$W$14,5)</f>
        <v>0</v>
      </c>
      <c r="Y15" s="92">
        <f t="shared" si="1"/>
        <v>0</v>
      </c>
      <c r="Z15" s="93">
        <f>ROUNDDOWN(Y15/$Y$14,5)</f>
        <v>0</v>
      </c>
      <c r="AA15" s="94">
        <f t="shared" si="2"/>
        <v>0</v>
      </c>
      <c r="AB15" s="90">
        <f>ROUNDDOWN(AA15/$AA$14,5)</f>
        <v>0</v>
      </c>
      <c r="AC15" s="92">
        <f t="shared" ref="AC15:AC59" si="9">E15+K15+Q15+W15</f>
        <v>0</v>
      </c>
      <c r="AD15" s="90">
        <f>ROUNDDOWN(AC15/$AC$14,5)</f>
        <v>0</v>
      </c>
      <c r="AE15" s="92">
        <f t="shared" si="5"/>
        <v>0</v>
      </c>
      <c r="AF15" s="93">
        <f>ROUNDDOWN(AE15/$AE$14,5)</f>
        <v>0</v>
      </c>
    </row>
    <row r="16" spans="1:33" x14ac:dyDescent="0.4">
      <c r="A16" s="342"/>
      <c r="B16" s="95" t="s">
        <v>5</v>
      </c>
      <c r="C16" s="96">
        <v>4</v>
      </c>
      <c r="D16" s="97">
        <f t="shared" ref="D16:D59" si="10">ROUNDDOWN(C16/$C$14,5)</f>
        <v>0.17391000000000001</v>
      </c>
      <c r="E16" s="98">
        <v>0</v>
      </c>
      <c r="F16" s="97">
        <f t="shared" ref="F16:F59" si="11">ROUNDDOWN(E16/$E$14,5)</f>
        <v>0</v>
      </c>
      <c r="G16" s="99">
        <f t="shared" si="6"/>
        <v>4</v>
      </c>
      <c r="H16" s="100">
        <f t="shared" ref="H16:H59" si="12">ROUNDDOWN(G16/$G$14,5)</f>
        <v>8.695E-2</v>
      </c>
      <c r="I16" s="96">
        <v>2</v>
      </c>
      <c r="J16" s="97">
        <f t="shared" ref="J16:J59" si="13">ROUNDDOWN(I16/$I$14,5)</f>
        <v>0.13333</v>
      </c>
      <c r="K16" s="98">
        <v>1</v>
      </c>
      <c r="L16" s="97">
        <f t="shared" ref="L16:L59" si="14">ROUNDDOWN(K16/$K$14,5)</f>
        <v>3.5709999999999999E-2</v>
      </c>
      <c r="M16" s="99">
        <f t="shared" si="3"/>
        <v>3</v>
      </c>
      <c r="N16" s="100">
        <f t="shared" ref="N16:N59" si="15">ROUNDDOWN(M16/$M$14,5)</f>
        <v>6.9760000000000003E-2</v>
      </c>
      <c r="O16" s="96">
        <v>2</v>
      </c>
      <c r="P16" s="97">
        <f t="shared" si="7"/>
        <v>0.18181</v>
      </c>
      <c r="Q16" s="98">
        <v>2</v>
      </c>
      <c r="R16" s="97">
        <f t="shared" ref="R16:R59" si="16">ROUNDDOWN(Q16/$Q$14,5)</f>
        <v>7.6920000000000002E-2</v>
      </c>
      <c r="S16" s="99">
        <f t="shared" si="0"/>
        <v>4</v>
      </c>
      <c r="T16" s="100">
        <f t="shared" ref="T16:T59" si="17">ROUNDDOWN(S16/$S$14,5)</f>
        <v>0.1081</v>
      </c>
      <c r="U16" s="96">
        <v>4</v>
      </c>
      <c r="V16" s="97">
        <f t="shared" si="8"/>
        <v>0.18181</v>
      </c>
      <c r="W16" s="98">
        <v>4</v>
      </c>
      <c r="X16" s="97">
        <f t="shared" ref="X16:X59" si="18">ROUNDDOWN(W16/$W$14,5)</f>
        <v>0.13333</v>
      </c>
      <c r="Y16" s="99">
        <f t="shared" si="1"/>
        <v>8</v>
      </c>
      <c r="Z16" s="100">
        <f t="shared" ref="Z16:Z59" si="19">ROUNDDOWN(Y16/$Y$14,5)</f>
        <v>0.15384</v>
      </c>
      <c r="AA16" s="101">
        <f t="shared" si="2"/>
        <v>12</v>
      </c>
      <c r="AB16" s="97">
        <f t="shared" ref="AB16:AB59" si="20">ROUNDDOWN(AA16/$AA$14,5)</f>
        <v>0.16900999999999999</v>
      </c>
      <c r="AC16" s="99">
        <f t="shared" si="9"/>
        <v>7</v>
      </c>
      <c r="AD16" s="97">
        <f t="shared" ref="AD16:AD59" si="21">ROUNDDOWN(AC16/$AC$14,5)</f>
        <v>6.5420000000000006E-2</v>
      </c>
      <c r="AE16" s="99">
        <f t="shared" si="5"/>
        <v>19</v>
      </c>
      <c r="AF16" s="100">
        <f t="shared" ref="AF16:AF59" si="22">ROUNDDOWN(AE16/$AE$14,5)</f>
        <v>0.10674</v>
      </c>
    </row>
    <row r="17" spans="1:32" x14ac:dyDescent="0.4">
      <c r="A17" s="342"/>
      <c r="B17" s="95" t="s">
        <v>6</v>
      </c>
      <c r="C17" s="96">
        <v>16</v>
      </c>
      <c r="D17" s="97">
        <f>ROUNDDOWN(C17/$C$14,5)</f>
        <v>0.69564999999999999</v>
      </c>
      <c r="E17" s="98">
        <v>16</v>
      </c>
      <c r="F17" s="97">
        <f t="shared" si="11"/>
        <v>0.69564999999999999</v>
      </c>
      <c r="G17" s="99">
        <f t="shared" si="6"/>
        <v>32</v>
      </c>
      <c r="H17" s="100">
        <f t="shared" si="12"/>
        <v>0.69564999999999999</v>
      </c>
      <c r="I17" s="96">
        <v>9</v>
      </c>
      <c r="J17" s="97">
        <f t="shared" si="13"/>
        <v>0.6</v>
      </c>
      <c r="K17" s="98">
        <v>12</v>
      </c>
      <c r="L17" s="97">
        <f t="shared" si="14"/>
        <v>0.42857000000000001</v>
      </c>
      <c r="M17" s="99">
        <f t="shared" si="3"/>
        <v>21</v>
      </c>
      <c r="N17" s="100">
        <f t="shared" si="15"/>
        <v>0.48837000000000003</v>
      </c>
      <c r="O17" s="96">
        <v>8</v>
      </c>
      <c r="P17" s="97">
        <f t="shared" si="7"/>
        <v>0.72726999999999997</v>
      </c>
      <c r="Q17" s="98">
        <v>12</v>
      </c>
      <c r="R17" s="97">
        <f t="shared" si="16"/>
        <v>0.46153</v>
      </c>
      <c r="S17" s="99">
        <f t="shared" si="0"/>
        <v>20</v>
      </c>
      <c r="T17" s="100">
        <f t="shared" si="17"/>
        <v>0.54054000000000002</v>
      </c>
      <c r="U17" s="96">
        <v>9</v>
      </c>
      <c r="V17" s="97">
        <f t="shared" si="8"/>
        <v>0.40909000000000001</v>
      </c>
      <c r="W17" s="98">
        <v>15</v>
      </c>
      <c r="X17" s="97">
        <f t="shared" si="18"/>
        <v>0.5</v>
      </c>
      <c r="Y17" s="99">
        <f t="shared" si="1"/>
        <v>24</v>
      </c>
      <c r="Z17" s="100">
        <f t="shared" si="19"/>
        <v>0.46153</v>
      </c>
      <c r="AA17" s="101">
        <f t="shared" si="2"/>
        <v>42</v>
      </c>
      <c r="AB17" s="97">
        <f t="shared" si="20"/>
        <v>0.59153999999999995</v>
      </c>
      <c r="AC17" s="99">
        <f t="shared" si="9"/>
        <v>55</v>
      </c>
      <c r="AD17" s="97">
        <f t="shared" si="21"/>
        <v>0.51400999999999997</v>
      </c>
      <c r="AE17" s="99">
        <f t="shared" si="5"/>
        <v>97</v>
      </c>
      <c r="AF17" s="100">
        <f t="shared" si="22"/>
        <v>0.54493999999999998</v>
      </c>
    </row>
    <row r="18" spans="1:32" x14ac:dyDescent="0.4">
      <c r="A18" s="342"/>
      <c r="B18" s="102" t="s">
        <v>8</v>
      </c>
      <c r="C18" s="103">
        <v>3</v>
      </c>
      <c r="D18" s="104">
        <f t="shared" si="10"/>
        <v>0.13042999999999999</v>
      </c>
      <c r="E18" s="105">
        <v>7</v>
      </c>
      <c r="F18" s="104">
        <f t="shared" si="11"/>
        <v>0.30434</v>
      </c>
      <c r="G18" s="106">
        <f t="shared" si="6"/>
        <v>10</v>
      </c>
      <c r="H18" s="107">
        <f t="shared" si="12"/>
        <v>0.21739</v>
      </c>
      <c r="I18" s="103">
        <v>4</v>
      </c>
      <c r="J18" s="104">
        <f t="shared" si="13"/>
        <v>0.26666000000000001</v>
      </c>
      <c r="K18" s="105">
        <v>15</v>
      </c>
      <c r="L18" s="104">
        <f t="shared" si="14"/>
        <v>0.53571000000000002</v>
      </c>
      <c r="M18" s="106">
        <f t="shared" si="3"/>
        <v>19</v>
      </c>
      <c r="N18" s="107">
        <f t="shared" si="15"/>
        <v>0.44185999999999998</v>
      </c>
      <c r="O18" s="103">
        <v>1</v>
      </c>
      <c r="P18" s="104">
        <f t="shared" si="7"/>
        <v>9.0899999999999995E-2</v>
      </c>
      <c r="Q18" s="105">
        <v>12</v>
      </c>
      <c r="R18" s="104">
        <f t="shared" si="16"/>
        <v>0.46153</v>
      </c>
      <c r="S18" s="106">
        <f t="shared" si="0"/>
        <v>13</v>
      </c>
      <c r="T18" s="107">
        <f t="shared" si="17"/>
        <v>0.35135</v>
      </c>
      <c r="U18" s="103">
        <v>9</v>
      </c>
      <c r="V18" s="104">
        <f t="shared" si="8"/>
        <v>0.40909000000000001</v>
      </c>
      <c r="W18" s="105">
        <v>11</v>
      </c>
      <c r="X18" s="104">
        <f t="shared" si="18"/>
        <v>0.36665999999999999</v>
      </c>
      <c r="Y18" s="106">
        <f t="shared" si="1"/>
        <v>20</v>
      </c>
      <c r="Z18" s="107">
        <f t="shared" si="19"/>
        <v>0.38461000000000001</v>
      </c>
      <c r="AA18" s="108">
        <f t="shared" si="2"/>
        <v>17</v>
      </c>
      <c r="AB18" s="104">
        <f t="shared" si="20"/>
        <v>0.23943</v>
      </c>
      <c r="AC18" s="106">
        <f t="shared" si="9"/>
        <v>45</v>
      </c>
      <c r="AD18" s="104">
        <f t="shared" si="21"/>
        <v>0.42055999999999999</v>
      </c>
      <c r="AE18" s="106">
        <f t="shared" si="5"/>
        <v>62</v>
      </c>
      <c r="AF18" s="107">
        <f t="shared" si="22"/>
        <v>0.34831000000000001</v>
      </c>
    </row>
    <row r="19" spans="1:32" x14ac:dyDescent="0.4">
      <c r="A19" s="340" t="s">
        <v>29</v>
      </c>
      <c r="B19" s="88" t="s">
        <v>10</v>
      </c>
      <c r="C19" s="89">
        <v>5</v>
      </c>
      <c r="D19" s="90">
        <f t="shared" si="10"/>
        <v>0.21739</v>
      </c>
      <c r="E19" s="91">
        <v>5</v>
      </c>
      <c r="F19" s="90">
        <f t="shared" si="11"/>
        <v>0.21739</v>
      </c>
      <c r="G19" s="92">
        <f t="shared" si="6"/>
        <v>10</v>
      </c>
      <c r="H19" s="93">
        <f t="shared" si="12"/>
        <v>0.21739</v>
      </c>
      <c r="I19" s="89">
        <v>2</v>
      </c>
      <c r="J19" s="90">
        <f t="shared" si="13"/>
        <v>0.13333</v>
      </c>
      <c r="K19" s="91">
        <v>11</v>
      </c>
      <c r="L19" s="90">
        <f t="shared" si="14"/>
        <v>0.39284999999999998</v>
      </c>
      <c r="M19" s="92">
        <f t="shared" si="3"/>
        <v>13</v>
      </c>
      <c r="N19" s="93">
        <f t="shared" si="15"/>
        <v>0.30231999999999998</v>
      </c>
      <c r="O19" s="89">
        <v>3</v>
      </c>
      <c r="P19" s="90">
        <f t="shared" si="7"/>
        <v>0.27272000000000002</v>
      </c>
      <c r="Q19" s="91">
        <v>6</v>
      </c>
      <c r="R19" s="90">
        <f t="shared" si="16"/>
        <v>0.23075999999999999</v>
      </c>
      <c r="S19" s="92">
        <f t="shared" si="0"/>
        <v>9</v>
      </c>
      <c r="T19" s="93">
        <f t="shared" si="17"/>
        <v>0.24324000000000001</v>
      </c>
      <c r="U19" s="89">
        <v>9</v>
      </c>
      <c r="V19" s="90">
        <f t="shared" si="8"/>
        <v>0.40909000000000001</v>
      </c>
      <c r="W19" s="91">
        <v>17</v>
      </c>
      <c r="X19" s="90">
        <f t="shared" si="18"/>
        <v>0.56666000000000005</v>
      </c>
      <c r="Y19" s="92">
        <f t="shared" si="1"/>
        <v>26</v>
      </c>
      <c r="Z19" s="93">
        <f t="shared" si="19"/>
        <v>0.5</v>
      </c>
      <c r="AA19" s="94">
        <f t="shared" si="2"/>
        <v>19</v>
      </c>
      <c r="AB19" s="90">
        <f t="shared" si="20"/>
        <v>0.2676</v>
      </c>
      <c r="AC19" s="92">
        <f t="shared" si="9"/>
        <v>39</v>
      </c>
      <c r="AD19" s="90">
        <f t="shared" si="21"/>
        <v>0.36448000000000003</v>
      </c>
      <c r="AE19" s="92">
        <f t="shared" si="5"/>
        <v>58</v>
      </c>
      <c r="AF19" s="93">
        <f t="shared" si="22"/>
        <v>0.32584000000000002</v>
      </c>
    </row>
    <row r="20" spans="1:32" x14ac:dyDescent="0.4">
      <c r="A20" s="343"/>
      <c r="B20" s="95" t="s">
        <v>11</v>
      </c>
      <c r="C20" s="96">
        <v>14</v>
      </c>
      <c r="D20" s="97">
        <f>ROUNDDOWN(C20/$C$14,5)</f>
        <v>0.60868999999999995</v>
      </c>
      <c r="E20" s="98">
        <v>13</v>
      </c>
      <c r="F20" s="97">
        <f t="shared" si="11"/>
        <v>0.56520999999999999</v>
      </c>
      <c r="G20" s="99">
        <f t="shared" si="6"/>
        <v>27</v>
      </c>
      <c r="H20" s="100">
        <f t="shared" si="12"/>
        <v>0.58694999999999997</v>
      </c>
      <c r="I20" s="96">
        <v>8</v>
      </c>
      <c r="J20" s="97">
        <f t="shared" si="13"/>
        <v>0.53332999999999997</v>
      </c>
      <c r="K20" s="98">
        <v>13</v>
      </c>
      <c r="L20" s="97">
        <f t="shared" si="14"/>
        <v>0.46428000000000003</v>
      </c>
      <c r="M20" s="99">
        <f t="shared" si="3"/>
        <v>21</v>
      </c>
      <c r="N20" s="100">
        <f t="shared" si="15"/>
        <v>0.48837000000000003</v>
      </c>
      <c r="O20" s="96">
        <v>5</v>
      </c>
      <c r="P20" s="97">
        <f t="shared" si="7"/>
        <v>0.45454</v>
      </c>
      <c r="Q20" s="98">
        <v>16</v>
      </c>
      <c r="R20" s="97">
        <f t="shared" si="16"/>
        <v>0.61538000000000004</v>
      </c>
      <c r="S20" s="99">
        <f t="shared" si="0"/>
        <v>21</v>
      </c>
      <c r="T20" s="100">
        <f t="shared" si="17"/>
        <v>0.56755999999999995</v>
      </c>
      <c r="U20" s="96">
        <v>6</v>
      </c>
      <c r="V20" s="97">
        <f t="shared" si="8"/>
        <v>0.27272000000000002</v>
      </c>
      <c r="W20" s="98">
        <v>9</v>
      </c>
      <c r="X20" s="97">
        <f t="shared" si="18"/>
        <v>0.3</v>
      </c>
      <c r="Y20" s="99">
        <f t="shared" si="1"/>
        <v>15</v>
      </c>
      <c r="Z20" s="100">
        <f t="shared" si="19"/>
        <v>0.28845999999999999</v>
      </c>
      <c r="AA20" s="101">
        <f t="shared" si="2"/>
        <v>33</v>
      </c>
      <c r="AB20" s="97">
        <f t="shared" si="20"/>
        <v>0.46478000000000003</v>
      </c>
      <c r="AC20" s="99">
        <f t="shared" si="9"/>
        <v>51</v>
      </c>
      <c r="AD20" s="97">
        <f t="shared" si="21"/>
        <v>0.47663</v>
      </c>
      <c r="AE20" s="99">
        <f t="shared" si="5"/>
        <v>84</v>
      </c>
      <c r="AF20" s="100">
        <f t="shared" si="22"/>
        <v>0.47191</v>
      </c>
    </row>
    <row r="21" spans="1:32" x14ac:dyDescent="0.4">
      <c r="A21" s="343"/>
      <c r="B21" s="102" t="s">
        <v>12</v>
      </c>
      <c r="C21" s="103">
        <v>4</v>
      </c>
      <c r="D21" s="104">
        <f t="shared" si="10"/>
        <v>0.17391000000000001</v>
      </c>
      <c r="E21" s="105">
        <v>4</v>
      </c>
      <c r="F21" s="104">
        <f t="shared" si="11"/>
        <v>0.17391000000000001</v>
      </c>
      <c r="G21" s="106">
        <f t="shared" si="6"/>
        <v>8</v>
      </c>
      <c r="H21" s="107">
        <f t="shared" si="12"/>
        <v>0.17391000000000001</v>
      </c>
      <c r="I21" s="103">
        <v>5</v>
      </c>
      <c r="J21" s="104">
        <f t="shared" si="13"/>
        <v>0.33333000000000002</v>
      </c>
      <c r="K21" s="105">
        <v>4</v>
      </c>
      <c r="L21" s="104">
        <f t="shared" si="14"/>
        <v>0.14285</v>
      </c>
      <c r="M21" s="106">
        <f t="shared" si="3"/>
        <v>9</v>
      </c>
      <c r="N21" s="107">
        <f t="shared" si="15"/>
        <v>0.20930000000000001</v>
      </c>
      <c r="O21" s="103">
        <v>3</v>
      </c>
      <c r="P21" s="104">
        <f t="shared" si="7"/>
        <v>0.27272000000000002</v>
      </c>
      <c r="Q21" s="105">
        <v>4</v>
      </c>
      <c r="R21" s="104">
        <f t="shared" si="16"/>
        <v>0.15384</v>
      </c>
      <c r="S21" s="106">
        <f t="shared" si="0"/>
        <v>7</v>
      </c>
      <c r="T21" s="107">
        <f t="shared" si="17"/>
        <v>0.18917999999999999</v>
      </c>
      <c r="U21" s="103">
        <v>7</v>
      </c>
      <c r="V21" s="104">
        <f t="shared" si="8"/>
        <v>0.31818000000000002</v>
      </c>
      <c r="W21" s="105">
        <v>4</v>
      </c>
      <c r="X21" s="104">
        <f t="shared" si="18"/>
        <v>0.13333</v>
      </c>
      <c r="Y21" s="106">
        <f t="shared" si="1"/>
        <v>11</v>
      </c>
      <c r="Z21" s="107">
        <f t="shared" si="19"/>
        <v>0.21153</v>
      </c>
      <c r="AA21" s="108">
        <f t="shared" si="2"/>
        <v>19</v>
      </c>
      <c r="AB21" s="104">
        <f t="shared" si="20"/>
        <v>0.2676</v>
      </c>
      <c r="AC21" s="106">
        <f t="shared" si="9"/>
        <v>16</v>
      </c>
      <c r="AD21" s="104">
        <f t="shared" si="21"/>
        <v>0.14953</v>
      </c>
      <c r="AE21" s="106">
        <f t="shared" si="5"/>
        <v>35</v>
      </c>
      <c r="AF21" s="107">
        <f t="shared" si="22"/>
        <v>0.19661999999999999</v>
      </c>
    </row>
    <row r="22" spans="1:32" x14ac:dyDescent="0.4">
      <c r="A22" s="334" t="s">
        <v>30</v>
      </c>
      <c r="B22" s="109" t="s">
        <v>70</v>
      </c>
      <c r="C22" s="110">
        <v>10</v>
      </c>
      <c r="D22" s="90">
        <f t="shared" si="10"/>
        <v>0.43478</v>
      </c>
      <c r="E22" s="91">
        <v>12</v>
      </c>
      <c r="F22" s="90">
        <f t="shared" si="11"/>
        <v>0.52173000000000003</v>
      </c>
      <c r="G22" s="92">
        <f t="shared" si="6"/>
        <v>22</v>
      </c>
      <c r="H22" s="93">
        <f t="shared" si="12"/>
        <v>0.47826000000000002</v>
      </c>
      <c r="I22" s="89">
        <v>3</v>
      </c>
      <c r="J22" s="90">
        <f t="shared" si="13"/>
        <v>0.2</v>
      </c>
      <c r="K22" s="91">
        <v>12</v>
      </c>
      <c r="L22" s="90">
        <f t="shared" si="14"/>
        <v>0.42857000000000001</v>
      </c>
      <c r="M22" s="92">
        <f t="shared" si="3"/>
        <v>15</v>
      </c>
      <c r="N22" s="93">
        <f t="shared" si="15"/>
        <v>0.34882999999999997</v>
      </c>
      <c r="O22" s="89">
        <v>5</v>
      </c>
      <c r="P22" s="90">
        <f t="shared" si="7"/>
        <v>0.45454</v>
      </c>
      <c r="Q22" s="91">
        <v>12</v>
      </c>
      <c r="R22" s="90">
        <f t="shared" si="16"/>
        <v>0.46153</v>
      </c>
      <c r="S22" s="92">
        <f t="shared" si="0"/>
        <v>17</v>
      </c>
      <c r="T22" s="93">
        <f t="shared" si="17"/>
        <v>0.45945000000000003</v>
      </c>
      <c r="U22" s="89">
        <v>10</v>
      </c>
      <c r="V22" s="90">
        <f t="shared" si="8"/>
        <v>0.45454</v>
      </c>
      <c r="W22" s="91">
        <v>20</v>
      </c>
      <c r="X22" s="90">
        <f t="shared" si="18"/>
        <v>0.66666000000000003</v>
      </c>
      <c r="Y22" s="92">
        <f t="shared" si="1"/>
        <v>30</v>
      </c>
      <c r="Z22" s="93">
        <f t="shared" si="19"/>
        <v>0.57691999999999999</v>
      </c>
      <c r="AA22" s="94">
        <f t="shared" si="2"/>
        <v>28</v>
      </c>
      <c r="AB22" s="90">
        <f t="shared" si="20"/>
        <v>0.39435999999999999</v>
      </c>
      <c r="AC22" s="92">
        <f t="shared" si="9"/>
        <v>56</v>
      </c>
      <c r="AD22" s="90">
        <f t="shared" si="21"/>
        <v>0.52336000000000005</v>
      </c>
      <c r="AE22" s="92">
        <f t="shared" si="5"/>
        <v>84</v>
      </c>
      <c r="AF22" s="93">
        <f t="shared" si="22"/>
        <v>0.47191</v>
      </c>
    </row>
    <row r="23" spans="1:32" x14ac:dyDescent="0.4">
      <c r="A23" s="334"/>
      <c r="B23" s="109" t="s">
        <v>171</v>
      </c>
      <c r="C23" s="111">
        <v>13</v>
      </c>
      <c r="D23" s="104">
        <f t="shared" si="10"/>
        <v>0.56520999999999999</v>
      </c>
      <c r="E23" s="105">
        <v>10</v>
      </c>
      <c r="F23" s="104">
        <f t="shared" si="11"/>
        <v>0.43478</v>
      </c>
      <c r="G23" s="106">
        <f t="shared" si="6"/>
        <v>23</v>
      </c>
      <c r="H23" s="107">
        <f t="shared" si="12"/>
        <v>0.5</v>
      </c>
      <c r="I23" s="103">
        <v>12</v>
      </c>
      <c r="J23" s="104">
        <f t="shared" si="13"/>
        <v>0.8</v>
      </c>
      <c r="K23" s="105">
        <v>16</v>
      </c>
      <c r="L23" s="104">
        <f t="shared" si="14"/>
        <v>0.57142000000000004</v>
      </c>
      <c r="M23" s="106">
        <f t="shared" si="3"/>
        <v>28</v>
      </c>
      <c r="N23" s="107">
        <f t="shared" si="15"/>
        <v>0.65115999999999996</v>
      </c>
      <c r="O23" s="103">
        <v>6</v>
      </c>
      <c r="P23" s="104">
        <f t="shared" si="7"/>
        <v>0.54544999999999999</v>
      </c>
      <c r="Q23" s="105">
        <v>13</v>
      </c>
      <c r="R23" s="104">
        <f t="shared" si="16"/>
        <v>0.5</v>
      </c>
      <c r="S23" s="106">
        <f t="shared" si="0"/>
        <v>19</v>
      </c>
      <c r="T23" s="107">
        <f t="shared" si="17"/>
        <v>0.51351000000000002</v>
      </c>
      <c r="U23" s="103">
        <v>12</v>
      </c>
      <c r="V23" s="104">
        <f t="shared" si="8"/>
        <v>0.54544999999999999</v>
      </c>
      <c r="W23" s="105">
        <v>10</v>
      </c>
      <c r="X23" s="104">
        <f t="shared" si="18"/>
        <v>0.33333000000000002</v>
      </c>
      <c r="Y23" s="106">
        <f t="shared" si="1"/>
        <v>22</v>
      </c>
      <c r="Z23" s="107">
        <f t="shared" si="19"/>
        <v>0.42307</v>
      </c>
      <c r="AA23" s="108">
        <f t="shared" si="2"/>
        <v>43</v>
      </c>
      <c r="AB23" s="104">
        <f t="shared" si="20"/>
        <v>0.60563</v>
      </c>
      <c r="AC23" s="106">
        <f t="shared" si="9"/>
        <v>49</v>
      </c>
      <c r="AD23" s="104">
        <f t="shared" si="21"/>
        <v>0.45794000000000001</v>
      </c>
      <c r="AE23" s="106">
        <f t="shared" si="5"/>
        <v>92</v>
      </c>
      <c r="AF23" s="107">
        <f t="shared" si="22"/>
        <v>0.51685000000000003</v>
      </c>
    </row>
    <row r="24" spans="1:32" x14ac:dyDescent="0.4">
      <c r="A24" s="334" t="s">
        <v>31</v>
      </c>
      <c r="B24" s="109" t="s">
        <v>169</v>
      </c>
      <c r="C24" s="110">
        <v>9</v>
      </c>
      <c r="D24" s="90">
        <f t="shared" si="10"/>
        <v>0.39129999999999998</v>
      </c>
      <c r="E24" s="91">
        <v>13</v>
      </c>
      <c r="F24" s="90">
        <f t="shared" si="11"/>
        <v>0.56520999999999999</v>
      </c>
      <c r="G24" s="92">
        <f t="shared" si="6"/>
        <v>22</v>
      </c>
      <c r="H24" s="93">
        <f t="shared" si="12"/>
        <v>0.47826000000000002</v>
      </c>
      <c r="I24" s="89">
        <v>5</v>
      </c>
      <c r="J24" s="90">
        <f t="shared" si="13"/>
        <v>0.33333000000000002</v>
      </c>
      <c r="K24" s="91">
        <v>14</v>
      </c>
      <c r="L24" s="90">
        <f t="shared" si="14"/>
        <v>0.5</v>
      </c>
      <c r="M24" s="92">
        <f t="shared" si="3"/>
        <v>19</v>
      </c>
      <c r="N24" s="93">
        <f t="shared" si="15"/>
        <v>0.44185999999999998</v>
      </c>
      <c r="O24" s="89">
        <v>5</v>
      </c>
      <c r="P24" s="90">
        <f t="shared" si="7"/>
        <v>0.45454</v>
      </c>
      <c r="Q24" s="91">
        <v>14</v>
      </c>
      <c r="R24" s="90">
        <f t="shared" si="16"/>
        <v>0.53846000000000005</v>
      </c>
      <c r="S24" s="92">
        <f t="shared" si="0"/>
        <v>19</v>
      </c>
      <c r="T24" s="93">
        <f t="shared" si="17"/>
        <v>0.51351000000000002</v>
      </c>
      <c r="U24" s="89">
        <v>9</v>
      </c>
      <c r="V24" s="90">
        <f t="shared" si="8"/>
        <v>0.40909000000000001</v>
      </c>
      <c r="W24" s="91">
        <v>18</v>
      </c>
      <c r="X24" s="90">
        <f t="shared" si="18"/>
        <v>0.6</v>
      </c>
      <c r="Y24" s="92">
        <f t="shared" si="1"/>
        <v>27</v>
      </c>
      <c r="Z24" s="93">
        <f t="shared" si="19"/>
        <v>0.51922999999999997</v>
      </c>
      <c r="AA24" s="94">
        <f t="shared" si="2"/>
        <v>28</v>
      </c>
      <c r="AB24" s="90">
        <f t="shared" si="20"/>
        <v>0.39435999999999999</v>
      </c>
      <c r="AC24" s="92">
        <f t="shared" si="9"/>
        <v>59</v>
      </c>
      <c r="AD24" s="90">
        <f t="shared" si="21"/>
        <v>0.5514</v>
      </c>
      <c r="AE24" s="92">
        <f t="shared" si="5"/>
        <v>87</v>
      </c>
      <c r="AF24" s="93">
        <f t="shared" si="22"/>
        <v>0.48875999999999997</v>
      </c>
    </row>
    <row r="25" spans="1:32" x14ac:dyDescent="0.4">
      <c r="A25" s="334"/>
      <c r="B25" s="109" t="s">
        <v>71</v>
      </c>
      <c r="C25" s="111">
        <v>14</v>
      </c>
      <c r="D25" s="104">
        <f t="shared" si="10"/>
        <v>0.60868999999999995</v>
      </c>
      <c r="E25" s="105">
        <v>10</v>
      </c>
      <c r="F25" s="104">
        <f t="shared" si="11"/>
        <v>0.43478</v>
      </c>
      <c r="G25" s="106">
        <f t="shared" si="6"/>
        <v>24</v>
      </c>
      <c r="H25" s="107">
        <f t="shared" si="12"/>
        <v>0.52173000000000003</v>
      </c>
      <c r="I25" s="103">
        <v>10</v>
      </c>
      <c r="J25" s="104">
        <f t="shared" si="13"/>
        <v>0.66666000000000003</v>
      </c>
      <c r="K25" s="105">
        <v>14</v>
      </c>
      <c r="L25" s="104">
        <f t="shared" si="14"/>
        <v>0.5</v>
      </c>
      <c r="M25" s="106">
        <f t="shared" si="3"/>
        <v>24</v>
      </c>
      <c r="N25" s="107">
        <f t="shared" si="15"/>
        <v>0.55813000000000001</v>
      </c>
      <c r="O25" s="103">
        <v>6</v>
      </c>
      <c r="P25" s="104">
        <f t="shared" si="7"/>
        <v>0.54544999999999999</v>
      </c>
      <c r="Q25" s="105">
        <v>12</v>
      </c>
      <c r="R25" s="104">
        <f t="shared" si="16"/>
        <v>0.46153</v>
      </c>
      <c r="S25" s="106">
        <f t="shared" si="0"/>
        <v>18</v>
      </c>
      <c r="T25" s="107">
        <f t="shared" si="17"/>
        <v>0.48648000000000002</v>
      </c>
      <c r="U25" s="103">
        <v>13</v>
      </c>
      <c r="V25" s="104">
        <f t="shared" si="8"/>
        <v>0.59089999999999998</v>
      </c>
      <c r="W25" s="105">
        <v>11</v>
      </c>
      <c r="X25" s="104">
        <f t="shared" si="18"/>
        <v>0.36665999999999999</v>
      </c>
      <c r="Y25" s="106">
        <f t="shared" si="1"/>
        <v>24</v>
      </c>
      <c r="Z25" s="107">
        <f t="shared" si="19"/>
        <v>0.46153</v>
      </c>
      <c r="AA25" s="108">
        <f t="shared" si="2"/>
        <v>43</v>
      </c>
      <c r="AB25" s="104">
        <f t="shared" si="20"/>
        <v>0.60563</v>
      </c>
      <c r="AC25" s="106">
        <f t="shared" si="9"/>
        <v>47</v>
      </c>
      <c r="AD25" s="104">
        <f t="shared" si="21"/>
        <v>0.43924999999999997</v>
      </c>
      <c r="AE25" s="106">
        <f t="shared" si="5"/>
        <v>90</v>
      </c>
      <c r="AF25" s="107">
        <f t="shared" si="22"/>
        <v>0.50561</v>
      </c>
    </row>
    <row r="26" spans="1:32" x14ac:dyDescent="0.4">
      <c r="A26" s="338" t="s">
        <v>77</v>
      </c>
      <c r="B26" s="109" t="s">
        <v>15</v>
      </c>
      <c r="C26" s="110">
        <v>6</v>
      </c>
      <c r="D26" s="90">
        <f t="shared" si="10"/>
        <v>0.26085999999999998</v>
      </c>
      <c r="E26" s="91">
        <v>2</v>
      </c>
      <c r="F26" s="90">
        <f t="shared" si="11"/>
        <v>8.695E-2</v>
      </c>
      <c r="G26" s="92">
        <f t="shared" si="6"/>
        <v>8</v>
      </c>
      <c r="H26" s="93">
        <f t="shared" si="12"/>
        <v>0.17391000000000001</v>
      </c>
      <c r="I26" s="89">
        <v>5</v>
      </c>
      <c r="J26" s="90">
        <f t="shared" si="13"/>
        <v>0.33333000000000002</v>
      </c>
      <c r="K26" s="91">
        <v>1</v>
      </c>
      <c r="L26" s="90">
        <f t="shared" si="14"/>
        <v>3.5709999999999999E-2</v>
      </c>
      <c r="M26" s="92">
        <f t="shared" si="3"/>
        <v>6</v>
      </c>
      <c r="N26" s="93">
        <f t="shared" si="15"/>
        <v>0.13952999999999999</v>
      </c>
      <c r="O26" s="89">
        <v>3</v>
      </c>
      <c r="P26" s="90">
        <f t="shared" si="7"/>
        <v>0.27272000000000002</v>
      </c>
      <c r="Q26" s="91">
        <v>1</v>
      </c>
      <c r="R26" s="90">
        <f t="shared" si="16"/>
        <v>3.8460000000000001E-2</v>
      </c>
      <c r="S26" s="92">
        <f t="shared" si="0"/>
        <v>4</v>
      </c>
      <c r="T26" s="93">
        <f t="shared" si="17"/>
        <v>0.1081</v>
      </c>
      <c r="U26" s="89">
        <v>4</v>
      </c>
      <c r="V26" s="90">
        <f t="shared" si="8"/>
        <v>0.18181</v>
      </c>
      <c r="W26" s="91">
        <v>0</v>
      </c>
      <c r="X26" s="90">
        <f t="shared" si="18"/>
        <v>0</v>
      </c>
      <c r="Y26" s="92">
        <f t="shared" si="1"/>
        <v>4</v>
      </c>
      <c r="Z26" s="93">
        <f t="shared" si="19"/>
        <v>7.6920000000000002E-2</v>
      </c>
      <c r="AA26" s="94">
        <f t="shared" si="2"/>
        <v>18</v>
      </c>
      <c r="AB26" s="90">
        <f t="shared" si="20"/>
        <v>0.25352000000000002</v>
      </c>
      <c r="AC26" s="92">
        <f t="shared" si="9"/>
        <v>4</v>
      </c>
      <c r="AD26" s="90">
        <f t="shared" si="21"/>
        <v>3.7379999999999997E-2</v>
      </c>
      <c r="AE26" s="92">
        <f t="shared" si="5"/>
        <v>22</v>
      </c>
      <c r="AF26" s="93">
        <f t="shared" si="22"/>
        <v>0.12359000000000001</v>
      </c>
    </row>
    <row r="27" spans="1:32" x14ac:dyDescent="0.4">
      <c r="A27" s="338"/>
      <c r="B27" s="112" t="s">
        <v>16</v>
      </c>
      <c r="C27" s="113">
        <v>10</v>
      </c>
      <c r="D27" s="97">
        <f t="shared" si="10"/>
        <v>0.43478</v>
      </c>
      <c r="E27" s="98">
        <v>3</v>
      </c>
      <c r="F27" s="97">
        <f t="shared" si="11"/>
        <v>0.13042999999999999</v>
      </c>
      <c r="G27" s="99">
        <f t="shared" si="6"/>
        <v>13</v>
      </c>
      <c r="H27" s="100">
        <f t="shared" si="12"/>
        <v>0.28260000000000002</v>
      </c>
      <c r="I27" s="96">
        <v>5</v>
      </c>
      <c r="J27" s="97">
        <f t="shared" si="13"/>
        <v>0.33333000000000002</v>
      </c>
      <c r="K27" s="98">
        <v>3</v>
      </c>
      <c r="L27" s="97">
        <f t="shared" si="14"/>
        <v>0.10714</v>
      </c>
      <c r="M27" s="99">
        <f t="shared" si="3"/>
        <v>8</v>
      </c>
      <c r="N27" s="100">
        <f t="shared" si="15"/>
        <v>0.18604000000000001</v>
      </c>
      <c r="O27" s="96">
        <v>6</v>
      </c>
      <c r="P27" s="97">
        <f t="shared" si="7"/>
        <v>0.54544999999999999</v>
      </c>
      <c r="Q27" s="98">
        <v>7</v>
      </c>
      <c r="R27" s="97">
        <f t="shared" si="16"/>
        <v>0.26923000000000002</v>
      </c>
      <c r="S27" s="99">
        <f t="shared" si="0"/>
        <v>13</v>
      </c>
      <c r="T27" s="100">
        <f t="shared" si="17"/>
        <v>0.35135</v>
      </c>
      <c r="U27" s="96">
        <v>12</v>
      </c>
      <c r="V27" s="97">
        <f t="shared" si="8"/>
        <v>0.54544999999999999</v>
      </c>
      <c r="W27" s="98">
        <v>1</v>
      </c>
      <c r="X27" s="97">
        <f t="shared" si="18"/>
        <v>3.3329999999999999E-2</v>
      </c>
      <c r="Y27" s="99">
        <f t="shared" si="1"/>
        <v>13</v>
      </c>
      <c r="Z27" s="100">
        <f t="shared" si="19"/>
        <v>0.25</v>
      </c>
      <c r="AA27" s="101">
        <f t="shared" si="2"/>
        <v>33</v>
      </c>
      <c r="AB27" s="97">
        <f t="shared" si="20"/>
        <v>0.46478000000000003</v>
      </c>
      <c r="AC27" s="99">
        <f t="shared" si="9"/>
        <v>14</v>
      </c>
      <c r="AD27" s="97">
        <f t="shared" si="21"/>
        <v>0.13084000000000001</v>
      </c>
      <c r="AE27" s="99">
        <f t="shared" si="5"/>
        <v>47</v>
      </c>
      <c r="AF27" s="100">
        <f t="shared" si="22"/>
        <v>0.26404</v>
      </c>
    </row>
    <row r="28" spans="1:32" x14ac:dyDescent="0.4">
      <c r="A28" s="338"/>
      <c r="B28" s="112" t="s">
        <v>17</v>
      </c>
      <c r="C28" s="111">
        <v>7</v>
      </c>
      <c r="D28" s="104">
        <f t="shared" si="10"/>
        <v>0.30434</v>
      </c>
      <c r="E28" s="105">
        <v>18</v>
      </c>
      <c r="F28" s="104">
        <f t="shared" si="11"/>
        <v>0.78259999999999996</v>
      </c>
      <c r="G28" s="106">
        <f t="shared" si="6"/>
        <v>25</v>
      </c>
      <c r="H28" s="107">
        <f t="shared" si="12"/>
        <v>0.54347000000000001</v>
      </c>
      <c r="I28" s="103">
        <v>5</v>
      </c>
      <c r="J28" s="104">
        <f t="shared" si="13"/>
        <v>0.33333000000000002</v>
      </c>
      <c r="K28" s="105">
        <v>24</v>
      </c>
      <c r="L28" s="104">
        <f t="shared" si="14"/>
        <v>0.85714000000000001</v>
      </c>
      <c r="M28" s="106">
        <f t="shared" si="3"/>
        <v>29</v>
      </c>
      <c r="N28" s="107">
        <f t="shared" si="15"/>
        <v>0.67440999999999995</v>
      </c>
      <c r="O28" s="103">
        <v>2</v>
      </c>
      <c r="P28" s="104">
        <f t="shared" si="7"/>
        <v>0.18181</v>
      </c>
      <c r="Q28" s="105">
        <v>18</v>
      </c>
      <c r="R28" s="104">
        <f t="shared" si="16"/>
        <v>0.69230000000000003</v>
      </c>
      <c r="S28" s="106">
        <f t="shared" si="0"/>
        <v>20</v>
      </c>
      <c r="T28" s="107">
        <f t="shared" si="17"/>
        <v>0.54054000000000002</v>
      </c>
      <c r="U28" s="103">
        <v>6</v>
      </c>
      <c r="V28" s="104">
        <f t="shared" si="8"/>
        <v>0.27272000000000002</v>
      </c>
      <c r="W28" s="105">
        <v>29</v>
      </c>
      <c r="X28" s="104">
        <f t="shared" si="18"/>
        <v>0.96665999999999996</v>
      </c>
      <c r="Y28" s="106">
        <f t="shared" si="1"/>
        <v>35</v>
      </c>
      <c r="Z28" s="107">
        <f t="shared" si="19"/>
        <v>0.67306999999999995</v>
      </c>
      <c r="AA28" s="108">
        <f t="shared" si="2"/>
        <v>20</v>
      </c>
      <c r="AB28" s="104">
        <f t="shared" si="20"/>
        <v>0.28169</v>
      </c>
      <c r="AC28" s="106">
        <f t="shared" si="9"/>
        <v>89</v>
      </c>
      <c r="AD28" s="104">
        <f t="shared" si="21"/>
        <v>0.83177000000000001</v>
      </c>
      <c r="AE28" s="106">
        <f t="shared" si="5"/>
        <v>109</v>
      </c>
      <c r="AF28" s="107">
        <f t="shared" si="22"/>
        <v>0.61234999999999995</v>
      </c>
    </row>
    <row r="29" spans="1:32" x14ac:dyDescent="0.4">
      <c r="A29" s="340" t="s">
        <v>178</v>
      </c>
      <c r="B29" s="109" t="s">
        <v>169</v>
      </c>
      <c r="C29" s="110">
        <v>9</v>
      </c>
      <c r="D29" s="90">
        <f t="shared" si="10"/>
        <v>0.39129999999999998</v>
      </c>
      <c r="E29" s="91">
        <v>14</v>
      </c>
      <c r="F29" s="90">
        <f t="shared" si="11"/>
        <v>0.60868999999999995</v>
      </c>
      <c r="G29" s="92">
        <f t="shared" si="6"/>
        <v>23</v>
      </c>
      <c r="H29" s="93">
        <f t="shared" si="12"/>
        <v>0.5</v>
      </c>
      <c r="I29" s="89">
        <v>5</v>
      </c>
      <c r="J29" s="90">
        <f t="shared" si="13"/>
        <v>0.33333000000000002</v>
      </c>
      <c r="K29" s="91">
        <v>19</v>
      </c>
      <c r="L29" s="90">
        <f t="shared" si="14"/>
        <v>0.67857000000000001</v>
      </c>
      <c r="M29" s="92">
        <f t="shared" si="3"/>
        <v>24</v>
      </c>
      <c r="N29" s="93">
        <f t="shared" si="15"/>
        <v>0.55813000000000001</v>
      </c>
      <c r="O29" s="89">
        <v>5</v>
      </c>
      <c r="P29" s="90">
        <f t="shared" si="7"/>
        <v>0.45454</v>
      </c>
      <c r="Q29" s="91">
        <v>23</v>
      </c>
      <c r="R29" s="90">
        <f t="shared" si="16"/>
        <v>0.88461000000000001</v>
      </c>
      <c r="S29" s="92">
        <f t="shared" si="0"/>
        <v>28</v>
      </c>
      <c r="T29" s="93">
        <f t="shared" si="17"/>
        <v>0.75675000000000003</v>
      </c>
      <c r="U29" s="89">
        <v>16</v>
      </c>
      <c r="V29" s="90">
        <f t="shared" si="8"/>
        <v>0.72726999999999997</v>
      </c>
      <c r="W29" s="91">
        <v>26</v>
      </c>
      <c r="X29" s="90">
        <f t="shared" si="18"/>
        <v>0.86665999999999999</v>
      </c>
      <c r="Y29" s="92">
        <f t="shared" si="1"/>
        <v>42</v>
      </c>
      <c r="Z29" s="93">
        <f t="shared" si="19"/>
        <v>0.80769000000000002</v>
      </c>
      <c r="AA29" s="94">
        <f t="shared" si="2"/>
        <v>35</v>
      </c>
      <c r="AB29" s="90">
        <f t="shared" si="20"/>
        <v>0.49295</v>
      </c>
      <c r="AC29" s="92">
        <f t="shared" si="9"/>
        <v>82</v>
      </c>
      <c r="AD29" s="90">
        <f t="shared" si="21"/>
        <v>0.76634999999999998</v>
      </c>
      <c r="AE29" s="92">
        <f t="shared" si="5"/>
        <v>117</v>
      </c>
      <c r="AF29" s="93">
        <f t="shared" si="22"/>
        <v>0.6573</v>
      </c>
    </row>
    <row r="30" spans="1:32" x14ac:dyDescent="0.4">
      <c r="A30" s="340"/>
      <c r="B30" s="109" t="s">
        <v>171</v>
      </c>
      <c r="C30" s="111">
        <v>13</v>
      </c>
      <c r="D30" s="104">
        <f t="shared" si="10"/>
        <v>0.56520999999999999</v>
      </c>
      <c r="E30" s="105">
        <v>8</v>
      </c>
      <c r="F30" s="104">
        <f t="shared" si="11"/>
        <v>0.34782000000000002</v>
      </c>
      <c r="G30" s="106">
        <f t="shared" si="6"/>
        <v>21</v>
      </c>
      <c r="H30" s="107">
        <f t="shared" si="12"/>
        <v>0.45651999999999998</v>
      </c>
      <c r="I30" s="103">
        <v>10</v>
      </c>
      <c r="J30" s="104">
        <f t="shared" si="13"/>
        <v>0.66666000000000003</v>
      </c>
      <c r="K30" s="105">
        <v>7</v>
      </c>
      <c r="L30" s="104">
        <f t="shared" si="14"/>
        <v>0.25</v>
      </c>
      <c r="M30" s="106">
        <f t="shared" si="3"/>
        <v>17</v>
      </c>
      <c r="N30" s="107">
        <f t="shared" si="15"/>
        <v>0.39534000000000002</v>
      </c>
      <c r="O30" s="103">
        <v>6</v>
      </c>
      <c r="P30" s="104">
        <f t="shared" si="7"/>
        <v>0.54544999999999999</v>
      </c>
      <c r="Q30" s="105">
        <v>2</v>
      </c>
      <c r="R30" s="104">
        <f t="shared" si="16"/>
        <v>7.6920000000000002E-2</v>
      </c>
      <c r="S30" s="106">
        <f t="shared" si="0"/>
        <v>8</v>
      </c>
      <c r="T30" s="107">
        <f t="shared" si="17"/>
        <v>0.21621000000000001</v>
      </c>
      <c r="U30" s="103">
        <v>6</v>
      </c>
      <c r="V30" s="104">
        <f t="shared" si="8"/>
        <v>0.27272000000000002</v>
      </c>
      <c r="W30" s="105">
        <v>3</v>
      </c>
      <c r="X30" s="104">
        <f t="shared" si="18"/>
        <v>0.1</v>
      </c>
      <c r="Y30" s="106">
        <f t="shared" si="1"/>
        <v>9</v>
      </c>
      <c r="Z30" s="107">
        <f t="shared" si="19"/>
        <v>0.17307</v>
      </c>
      <c r="AA30" s="108">
        <f t="shared" si="2"/>
        <v>35</v>
      </c>
      <c r="AB30" s="104">
        <f t="shared" si="20"/>
        <v>0.49295</v>
      </c>
      <c r="AC30" s="106">
        <f t="shared" si="9"/>
        <v>20</v>
      </c>
      <c r="AD30" s="104">
        <f t="shared" si="21"/>
        <v>0.18690999999999999</v>
      </c>
      <c r="AE30" s="106">
        <f t="shared" si="5"/>
        <v>55</v>
      </c>
      <c r="AF30" s="107">
        <f t="shared" si="22"/>
        <v>0.30897999999999998</v>
      </c>
    </row>
    <row r="31" spans="1:32" x14ac:dyDescent="0.4">
      <c r="A31" s="338" t="s">
        <v>34</v>
      </c>
      <c r="B31" s="109" t="s">
        <v>18</v>
      </c>
      <c r="C31" s="110">
        <v>0</v>
      </c>
      <c r="D31" s="90">
        <f t="shared" si="10"/>
        <v>0</v>
      </c>
      <c r="E31" s="91">
        <v>0</v>
      </c>
      <c r="F31" s="90">
        <f t="shared" si="11"/>
        <v>0</v>
      </c>
      <c r="G31" s="92">
        <f t="shared" si="6"/>
        <v>0</v>
      </c>
      <c r="H31" s="93">
        <f t="shared" si="12"/>
        <v>0</v>
      </c>
      <c r="I31" s="89">
        <v>1</v>
      </c>
      <c r="J31" s="90">
        <f t="shared" si="13"/>
        <v>6.6659999999999997E-2</v>
      </c>
      <c r="K31" s="91">
        <v>0</v>
      </c>
      <c r="L31" s="90">
        <f t="shared" si="14"/>
        <v>0</v>
      </c>
      <c r="M31" s="92">
        <f t="shared" si="3"/>
        <v>1</v>
      </c>
      <c r="N31" s="93">
        <f t="shared" si="15"/>
        <v>2.325E-2</v>
      </c>
      <c r="O31" s="89">
        <v>1</v>
      </c>
      <c r="P31" s="90">
        <f t="shared" si="7"/>
        <v>9.0899999999999995E-2</v>
      </c>
      <c r="Q31" s="91">
        <v>0</v>
      </c>
      <c r="R31" s="90">
        <f t="shared" si="16"/>
        <v>0</v>
      </c>
      <c r="S31" s="92">
        <f t="shared" si="0"/>
        <v>1</v>
      </c>
      <c r="T31" s="93">
        <f t="shared" si="17"/>
        <v>2.7019999999999999E-2</v>
      </c>
      <c r="U31" s="89">
        <v>1</v>
      </c>
      <c r="V31" s="90">
        <f t="shared" si="8"/>
        <v>4.5449999999999997E-2</v>
      </c>
      <c r="W31" s="91">
        <v>0</v>
      </c>
      <c r="X31" s="90">
        <f t="shared" si="18"/>
        <v>0</v>
      </c>
      <c r="Y31" s="92">
        <f t="shared" si="1"/>
        <v>1</v>
      </c>
      <c r="Z31" s="93">
        <f t="shared" si="19"/>
        <v>1.9230000000000001E-2</v>
      </c>
      <c r="AA31" s="94">
        <f t="shared" si="2"/>
        <v>3</v>
      </c>
      <c r="AB31" s="90">
        <f t="shared" si="20"/>
        <v>4.2250000000000003E-2</v>
      </c>
      <c r="AC31" s="92">
        <f t="shared" si="9"/>
        <v>0</v>
      </c>
      <c r="AD31" s="90">
        <f t="shared" si="21"/>
        <v>0</v>
      </c>
      <c r="AE31" s="92">
        <f t="shared" si="5"/>
        <v>3</v>
      </c>
      <c r="AF31" s="93">
        <f t="shared" si="22"/>
        <v>1.685E-2</v>
      </c>
    </row>
    <row r="32" spans="1:32" x14ac:dyDescent="0.4">
      <c r="A32" s="338"/>
      <c r="B32" s="112" t="s">
        <v>19</v>
      </c>
      <c r="C32" s="113">
        <v>1</v>
      </c>
      <c r="D32" s="97">
        <f t="shared" si="10"/>
        <v>4.3470000000000002E-2</v>
      </c>
      <c r="E32" s="98">
        <v>0</v>
      </c>
      <c r="F32" s="97">
        <f t="shared" si="11"/>
        <v>0</v>
      </c>
      <c r="G32" s="99">
        <f t="shared" si="6"/>
        <v>1</v>
      </c>
      <c r="H32" s="100">
        <f t="shared" si="12"/>
        <v>2.1729999999999999E-2</v>
      </c>
      <c r="I32" s="96">
        <v>0</v>
      </c>
      <c r="J32" s="97">
        <f t="shared" si="13"/>
        <v>0</v>
      </c>
      <c r="K32" s="98">
        <v>0</v>
      </c>
      <c r="L32" s="97">
        <f t="shared" si="14"/>
        <v>0</v>
      </c>
      <c r="M32" s="99">
        <f t="shared" si="3"/>
        <v>0</v>
      </c>
      <c r="N32" s="100">
        <f t="shared" si="15"/>
        <v>0</v>
      </c>
      <c r="O32" s="96">
        <v>0</v>
      </c>
      <c r="P32" s="97">
        <f t="shared" si="7"/>
        <v>0</v>
      </c>
      <c r="Q32" s="98">
        <v>0</v>
      </c>
      <c r="R32" s="97">
        <f t="shared" si="16"/>
        <v>0</v>
      </c>
      <c r="S32" s="99">
        <f t="shared" si="0"/>
        <v>0</v>
      </c>
      <c r="T32" s="100">
        <f t="shared" si="17"/>
        <v>0</v>
      </c>
      <c r="U32" s="96">
        <v>2</v>
      </c>
      <c r="V32" s="97">
        <f t="shared" si="8"/>
        <v>9.0899999999999995E-2</v>
      </c>
      <c r="W32" s="98">
        <v>0</v>
      </c>
      <c r="X32" s="97">
        <f t="shared" si="18"/>
        <v>0</v>
      </c>
      <c r="Y32" s="99">
        <f t="shared" si="1"/>
        <v>2</v>
      </c>
      <c r="Z32" s="100">
        <f t="shared" si="19"/>
        <v>3.8460000000000001E-2</v>
      </c>
      <c r="AA32" s="101">
        <f t="shared" si="2"/>
        <v>3</v>
      </c>
      <c r="AB32" s="97">
        <f t="shared" si="20"/>
        <v>4.2250000000000003E-2</v>
      </c>
      <c r="AC32" s="99">
        <f t="shared" si="9"/>
        <v>0</v>
      </c>
      <c r="AD32" s="97">
        <f t="shared" si="21"/>
        <v>0</v>
      </c>
      <c r="AE32" s="99">
        <f t="shared" si="5"/>
        <v>3</v>
      </c>
      <c r="AF32" s="100">
        <f t="shared" si="22"/>
        <v>1.685E-2</v>
      </c>
    </row>
    <row r="33" spans="1:32" x14ac:dyDescent="0.4">
      <c r="A33" s="338"/>
      <c r="B33" s="109" t="s">
        <v>20</v>
      </c>
      <c r="C33" s="113">
        <v>0</v>
      </c>
      <c r="D33" s="97">
        <f t="shared" si="10"/>
        <v>0</v>
      </c>
      <c r="E33" s="98">
        <v>0</v>
      </c>
      <c r="F33" s="97">
        <f t="shared" si="11"/>
        <v>0</v>
      </c>
      <c r="G33" s="99">
        <f t="shared" si="6"/>
        <v>0</v>
      </c>
      <c r="H33" s="100">
        <f t="shared" si="12"/>
        <v>0</v>
      </c>
      <c r="I33" s="96">
        <v>0</v>
      </c>
      <c r="J33" s="97">
        <f t="shared" si="13"/>
        <v>0</v>
      </c>
      <c r="K33" s="98">
        <v>0</v>
      </c>
      <c r="L33" s="97">
        <f t="shared" si="14"/>
        <v>0</v>
      </c>
      <c r="M33" s="99">
        <f t="shared" si="3"/>
        <v>0</v>
      </c>
      <c r="N33" s="100">
        <f t="shared" si="15"/>
        <v>0</v>
      </c>
      <c r="O33" s="96">
        <v>0</v>
      </c>
      <c r="P33" s="97">
        <f t="shared" si="7"/>
        <v>0</v>
      </c>
      <c r="Q33" s="98">
        <v>0</v>
      </c>
      <c r="R33" s="97">
        <f t="shared" si="16"/>
        <v>0</v>
      </c>
      <c r="S33" s="99">
        <f t="shared" si="0"/>
        <v>0</v>
      </c>
      <c r="T33" s="100">
        <f t="shared" si="17"/>
        <v>0</v>
      </c>
      <c r="U33" s="96">
        <v>0</v>
      </c>
      <c r="V33" s="97">
        <f t="shared" si="8"/>
        <v>0</v>
      </c>
      <c r="W33" s="98">
        <v>0</v>
      </c>
      <c r="X33" s="97">
        <f t="shared" si="18"/>
        <v>0</v>
      </c>
      <c r="Y33" s="99">
        <f t="shared" si="1"/>
        <v>0</v>
      </c>
      <c r="Z33" s="100">
        <f t="shared" si="19"/>
        <v>0</v>
      </c>
      <c r="AA33" s="101">
        <f t="shared" si="2"/>
        <v>0</v>
      </c>
      <c r="AB33" s="97">
        <f t="shared" si="20"/>
        <v>0</v>
      </c>
      <c r="AC33" s="99">
        <f t="shared" si="9"/>
        <v>0</v>
      </c>
      <c r="AD33" s="97">
        <f t="shared" si="21"/>
        <v>0</v>
      </c>
      <c r="AE33" s="99">
        <f t="shared" si="5"/>
        <v>0</v>
      </c>
      <c r="AF33" s="100">
        <f t="shared" si="22"/>
        <v>0</v>
      </c>
    </row>
    <row r="34" spans="1:32" x14ac:dyDescent="0.4">
      <c r="A34" s="338"/>
      <c r="B34" s="109" t="s">
        <v>21</v>
      </c>
      <c r="C34" s="113">
        <v>0</v>
      </c>
      <c r="D34" s="97">
        <f t="shared" si="10"/>
        <v>0</v>
      </c>
      <c r="E34" s="98">
        <v>0</v>
      </c>
      <c r="F34" s="97">
        <f t="shared" si="11"/>
        <v>0</v>
      </c>
      <c r="G34" s="99">
        <f t="shared" si="6"/>
        <v>0</v>
      </c>
      <c r="H34" s="100">
        <f t="shared" si="12"/>
        <v>0</v>
      </c>
      <c r="I34" s="96">
        <v>0</v>
      </c>
      <c r="J34" s="97">
        <f t="shared" si="13"/>
        <v>0</v>
      </c>
      <c r="K34" s="98">
        <v>0</v>
      </c>
      <c r="L34" s="97">
        <f t="shared" si="14"/>
        <v>0</v>
      </c>
      <c r="M34" s="99">
        <f t="shared" si="3"/>
        <v>0</v>
      </c>
      <c r="N34" s="100">
        <f t="shared" si="15"/>
        <v>0</v>
      </c>
      <c r="O34" s="96">
        <v>1</v>
      </c>
      <c r="P34" s="97">
        <f t="shared" si="7"/>
        <v>9.0899999999999995E-2</v>
      </c>
      <c r="Q34" s="98">
        <v>1</v>
      </c>
      <c r="R34" s="97">
        <f t="shared" si="16"/>
        <v>3.8460000000000001E-2</v>
      </c>
      <c r="S34" s="99">
        <f t="shared" si="0"/>
        <v>2</v>
      </c>
      <c r="T34" s="100">
        <f t="shared" si="17"/>
        <v>5.4050000000000001E-2</v>
      </c>
      <c r="U34" s="96">
        <v>1</v>
      </c>
      <c r="V34" s="97">
        <f t="shared" si="8"/>
        <v>4.5449999999999997E-2</v>
      </c>
      <c r="W34" s="98">
        <v>1</v>
      </c>
      <c r="X34" s="97">
        <f t="shared" si="18"/>
        <v>3.3329999999999999E-2</v>
      </c>
      <c r="Y34" s="99">
        <f t="shared" si="1"/>
        <v>2</v>
      </c>
      <c r="Z34" s="100">
        <f t="shared" si="19"/>
        <v>3.8460000000000001E-2</v>
      </c>
      <c r="AA34" s="101">
        <f t="shared" si="2"/>
        <v>2</v>
      </c>
      <c r="AB34" s="97">
        <f t="shared" si="20"/>
        <v>2.8160000000000001E-2</v>
      </c>
      <c r="AC34" s="99">
        <f t="shared" si="9"/>
        <v>2</v>
      </c>
      <c r="AD34" s="97">
        <f t="shared" si="21"/>
        <v>1.8689999999999998E-2</v>
      </c>
      <c r="AE34" s="99">
        <f t="shared" si="5"/>
        <v>4</v>
      </c>
      <c r="AF34" s="100">
        <f t="shared" si="22"/>
        <v>2.247E-2</v>
      </c>
    </row>
    <row r="35" spans="1:32" x14ac:dyDescent="0.4">
      <c r="A35" s="338"/>
      <c r="B35" s="109" t="s">
        <v>22</v>
      </c>
      <c r="C35" s="113">
        <v>0</v>
      </c>
      <c r="D35" s="97">
        <f t="shared" si="10"/>
        <v>0</v>
      </c>
      <c r="E35" s="98">
        <v>0</v>
      </c>
      <c r="F35" s="97">
        <f t="shared" si="11"/>
        <v>0</v>
      </c>
      <c r="G35" s="99">
        <f t="shared" si="6"/>
        <v>0</v>
      </c>
      <c r="H35" s="100">
        <f t="shared" si="12"/>
        <v>0</v>
      </c>
      <c r="I35" s="96">
        <v>0</v>
      </c>
      <c r="J35" s="97">
        <f t="shared" si="13"/>
        <v>0</v>
      </c>
      <c r="K35" s="98">
        <v>0</v>
      </c>
      <c r="L35" s="97">
        <f t="shared" si="14"/>
        <v>0</v>
      </c>
      <c r="M35" s="99">
        <f t="shared" si="3"/>
        <v>0</v>
      </c>
      <c r="N35" s="100">
        <f t="shared" si="15"/>
        <v>0</v>
      </c>
      <c r="O35" s="96">
        <v>0</v>
      </c>
      <c r="P35" s="97">
        <f t="shared" si="7"/>
        <v>0</v>
      </c>
      <c r="Q35" s="98">
        <v>0</v>
      </c>
      <c r="R35" s="97">
        <f t="shared" si="16"/>
        <v>0</v>
      </c>
      <c r="S35" s="99">
        <f t="shared" si="0"/>
        <v>0</v>
      </c>
      <c r="T35" s="100">
        <f t="shared" si="17"/>
        <v>0</v>
      </c>
      <c r="U35" s="96">
        <v>0</v>
      </c>
      <c r="V35" s="97">
        <f t="shared" si="8"/>
        <v>0</v>
      </c>
      <c r="W35" s="98">
        <v>0</v>
      </c>
      <c r="X35" s="97">
        <f t="shared" si="18"/>
        <v>0</v>
      </c>
      <c r="Y35" s="99">
        <f t="shared" si="1"/>
        <v>0</v>
      </c>
      <c r="Z35" s="100">
        <f t="shared" si="19"/>
        <v>0</v>
      </c>
      <c r="AA35" s="101">
        <f t="shared" si="2"/>
        <v>0</v>
      </c>
      <c r="AB35" s="97">
        <f t="shared" si="20"/>
        <v>0</v>
      </c>
      <c r="AC35" s="99">
        <f t="shared" si="9"/>
        <v>0</v>
      </c>
      <c r="AD35" s="97">
        <f t="shared" si="21"/>
        <v>0</v>
      </c>
      <c r="AE35" s="99">
        <f t="shared" si="5"/>
        <v>0</v>
      </c>
      <c r="AF35" s="100">
        <f t="shared" si="22"/>
        <v>0</v>
      </c>
    </row>
    <row r="36" spans="1:32" x14ac:dyDescent="0.4">
      <c r="A36" s="338"/>
      <c r="B36" s="109" t="s">
        <v>23</v>
      </c>
      <c r="C36" s="111">
        <v>0</v>
      </c>
      <c r="D36" s="104">
        <f t="shared" si="10"/>
        <v>0</v>
      </c>
      <c r="E36" s="105">
        <v>1</v>
      </c>
      <c r="F36" s="104">
        <f t="shared" si="11"/>
        <v>4.3470000000000002E-2</v>
      </c>
      <c r="G36" s="106">
        <f t="shared" si="6"/>
        <v>1</v>
      </c>
      <c r="H36" s="107">
        <f t="shared" si="12"/>
        <v>2.1729999999999999E-2</v>
      </c>
      <c r="I36" s="103">
        <v>0</v>
      </c>
      <c r="J36" s="104">
        <f t="shared" si="13"/>
        <v>0</v>
      </c>
      <c r="K36" s="105">
        <v>2</v>
      </c>
      <c r="L36" s="104">
        <f t="shared" si="14"/>
        <v>7.1419999999999997E-2</v>
      </c>
      <c r="M36" s="106">
        <f t="shared" si="3"/>
        <v>2</v>
      </c>
      <c r="N36" s="107">
        <f t="shared" si="15"/>
        <v>4.6510000000000003E-2</v>
      </c>
      <c r="O36" s="103">
        <v>3</v>
      </c>
      <c r="P36" s="104">
        <f t="shared" si="7"/>
        <v>0.27272000000000002</v>
      </c>
      <c r="Q36" s="105">
        <v>5</v>
      </c>
      <c r="R36" s="104">
        <f t="shared" si="16"/>
        <v>0.1923</v>
      </c>
      <c r="S36" s="106">
        <f t="shared" si="0"/>
        <v>8</v>
      </c>
      <c r="T36" s="107">
        <f t="shared" si="17"/>
        <v>0.21621000000000001</v>
      </c>
      <c r="U36" s="103">
        <v>8</v>
      </c>
      <c r="V36" s="104">
        <f t="shared" si="8"/>
        <v>0.36363000000000001</v>
      </c>
      <c r="W36" s="105">
        <v>7</v>
      </c>
      <c r="X36" s="104">
        <f t="shared" si="18"/>
        <v>0.23333000000000001</v>
      </c>
      <c r="Y36" s="106">
        <f t="shared" si="1"/>
        <v>15</v>
      </c>
      <c r="Z36" s="107">
        <f t="shared" si="19"/>
        <v>0.28845999999999999</v>
      </c>
      <c r="AA36" s="108">
        <f t="shared" si="2"/>
        <v>11</v>
      </c>
      <c r="AB36" s="104">
        <f t="shared" si="20"/>
        <v>0.15492</v>
      </c>
      <c r="AC36" s="106">
        <f t="shared" si="9"/>
        <v>15</v>
      </c>
      <c r="AD36" s="104">
        <f t="shared" si="21"/>
        <v>0.14018</v>
      </c>
      <c r="AE36" s="106">
        <f t="shared" si="5"/>
        <v>26</v>
      </c>
      <c r="AF36" s="107">
        <f t="shared" si="22"/>
        <v>0.14606</v>
      </c>
    </row>
    <row r="37" spans="1:32" x14ac:dyDescent="0.4">
      <c r="A37" s="334" t="s">
        <v>35</v>
      </c>
      <c r="B37" s="109" t="s">
        <v>24</v>
      </c>
      <c r="C37" s="110">
        <v>0</v>
      </c>
      <c r="D37" s="90">
        <f t="shared" si="10"/>
        <v>0</v>
      </c>
      <c r="E37" s="91">
        <v>0</v>
      </c>
      <c r="F37" s="90">
        <f t="shared" si="11"/>
        <v>0</v>
      </c>
      <c r="G37" s="92">
        <f t="shared" si="6"/>
        <v>0</v>
      </c>
      <c r="H37" s="93">
        <f t="shared" si="12"/>
        <v>0</v>
      </c>
      <c r="I37" s="89">
        <v>0</v>
      </c>
      <c r="J37" s="90">
        <f t="shared" si="13"/>
        <v>0</v>
      </c>
      <c r="K37" s="91">
        <v>0</v>
      </c>
      <c r="L37" s="90">
        <f t="shared" si="14"/>
        <v>0</v>
      </c>
      <c r="M37" s="92">
        <f t="shared" si="3"/>
        <v>0</v>
      </c>
      <c r="N37" s="93">
        <f t="shared" si="15"/>
        <v>0</v>
      </c>
      <c r="O37" s="89">
        <v>0</v>
      </c>
      <c r="P37" s="90">
        <f t="shared" si="7"/>
        <v>0</v>
      </c>
      <c r="Q37" s="91">
        <v>0</v>
      </c>
      <c r="R37" s="90">
        <f t="shared" si="16"/>
        <v>0</v>
      </c>
      <c r="S37" s="92">
        <f t="shared" si="0"/>
        <v>0</v>
      </c>
      <c r="T37" s="93">
        <f t="shared" si="17"/>
        <v>0</v>
      </c>
      <c r="U37" s="89">
        <v>0</v>
      </c>
      <c r="V37" s="90">
        <f t="shared" si="8"/>
        <v>0</v>
      </c>
      <c r="W37" s="91">
        <v>0</v>
      </c>
      <c r="X37" s="90">
        <f t="shared" si="18"/>
        <v>0</v>
      </c>
      <c r="Y37" s="92">
        <f t="shared" si="1"/>
        <v>0</v>
      </c>
      <c r="Z37" s="93">
        <f t="shared" si="19"/>
        <v>0</v>
      </c>
      <c r="AA37" s="94">
        <f t="shared" si="2"/>
        <v>0</v>
      </c>
      <c r="AB37" s="90">
        <f t="shared" si="20"/>
        <v>0</v>
      </c>
      <c r="AC37" s="92">
        <f t="shared" si="9"/>
        <v>0</v>
      </c>
      <c r="AD37" s="90">
        <f t="shared" si="21"/>
        <v>0</v>
      </c>
      <c r="AE37" s="92">
        <f t="shared" si="5"/>
        <v>0</v>
      </c>
      <c r="AF37" s="93">
        <f t="shared" si="22"/>
        <v>0</v>
      </c>
    </row>
    <row r="38" spans="1:32" x14ac:dyDescent="0.4">
      <c r="A38" s="341"/>
      <c r="B38" s="112" t="s">
        <v>162</v>
      </c>
      <c r="C38" s="113">
        <v>0</v>
      </c>
      <c r="D38" s="97">
        <f t="shared" si="10"/>
        <v>0</v>
      </c>
      <c r="E38" s="98">
        <v>0</v>
      </c>
      <c r="F38" s="97">
        <f t="shared" si="11"/>
        <v>0</v>
      </c>
      <c r="G38" s="99">
        <f t="shared" si="6"/>
        <v>0</v>
      </c>
      <c r="H38" s="100">
        <f t="shared" si="12"/>
        <v>0</v>
      </c>
      <c r="I38" s="96">
        <v>0</v>
      </c>
      <c r="J38" s="97">
        <f t="shared" si="13"/>
        <v>0</v>
      </c>
      <c r="K38" s="98">
        <v>0</v>
      </c>
      <c r="L38" s="97">
        <f t="shared" si="14"/>
        <v>0</v>
      </c>
      <c r="M38" s="99">
        <f t="shared" si="3"/>
        <v>0</v>
      </c>
      <c r="N38" s="100">
        <f t="shared" si="15"/>
        <v>0</v>
      </c>
      <c r="O38" s="96">
        <v>0</v>
      </c>
      <c r="P38" s="97">
        <f t="shared" si="7"/>
        <v>0</v>
      </c>
      <c r="Q38" s="98">
        <v>0</v>
      </c>
      <c r="R38" s="97">
        <f t="shared" si="16"/>
        <v>0</v>
      </c>
      <c r="S38" s="99">
        <f t="shared" si="0"/>
        <v>0</v>
      </c>
      <c r="T38" s="100">
        <f t="shared" si="17"/>
        <v>0</v>
      </c>
      <c r="U38" s="96">
        <v>0</v>
      </c>
      <c r="V38" s="97">
        <f t="shared" si="8"/>
        <v>0</v>
      </c>
      <c r="W38" s="98">
        <v>0</v>
      </c>
      <c r="X38" s="97">
        <f t="shared" si="18"/>
        <v>0</v>
      </c>
      <c r="Y38" s="99">
        <f t="shared" si="1"/>
        <v>0</v>
      </c>
      <c r="Z38" s="100">
        <f t="shared" si="19"/>
        <v>0</v>
      </c>
      <c r="AA38" s="101">
        <f t="shared" si="2"/>
        <v>0</v>
      </c>
      <c r="AB38" s="97">
        <f t="shared" si="20"/>
        <v>0</v>
      </c>
      <c r="AC38" s="99">
        <f t="shared" si="9"/>
        <v>0</v>
      </c>
      <c r="AD38" s="97">
        <f t="shared" si="21"/>
        <v>0</v>
      </c>
      <c r="AE38" s="99">
        <f t="shared" si="5"/>
        <v>0</v>
      </c>
      <c r="AF38" s="100">
        <f t="shared" si="22"/>
        <v>0</v>
      </c>
    </row>
    <row r="39" spans="1:32" x14ac:dyDescent="0.4">
      <c r="A39" s="341"/>
      <c r="B39" s="112" t="s">
        <v>163</v>
      </c>
      <c r="C39" s="113">
        <v>0</v>
      </c>
      <c r="D39" s="97">
        <f t="shared" si="10"/>
        <v>0</v>
      </c>
      <c r="E39" s="98">
        <v>0</v>
      </c>
      <c r="F39" s="97">
        <f t="shared" si="11"/>
        <v>0</v>
      </c>
      <c r="G39" s="99">
        <f t="shared" si="6"/>
        <v>0</v>
      </c>
      <c r="H39" s="100">
        <f t="shared" si="12"/>
        <v>0</v>
      </c>
      <c r="I39" s="96">
        <v>0</v>
      </c>
      <c r="J39" s="97">
        <f t="shared" si="13"/>
        <v>0</v>
      </c>
      <c r="K39" s="98">
        <v>0</v>
      </c>
      <c r="L39" s="97">
        <f t="shared" si="14"/>
        <v>0</v>
      </c>
      <c r="M39" s="99">
        <f t="shared" si="3"/>
        <v>0</v>
      </c>
      <c r="N39" s="100">
        <f t="shared" si="15"/>
        <v>0</v>
      </c>
      <c r="O39" s="96">
        <v>0</v>
      </c>
      <c r="P39" s="97">
        <f t="shared" si="7"/>
        <v>0</v>
      </c>
      <c r="Q39" s="98">
        <v>0</v>
      </c>
      <c r="R39" s="97">
        <f t="shared" si="16"/>
        <v>0</v>
      </c>
      <c r="S39" s="99">
        <f t="shared" si="0"/>
        <v>0</v>
      </c>
      <c r="T39" s="100">
        <f t="shared" si="17"/>
        <v>0</v>
      </c>
      <c r="U39" s="96">
        <v>3</v>
      </c>
      <c r="V39" s="97">
        <f t="shared" si="8"/>
        <v>0.13636000000000001</v>
      </c>
      <c r="W39" s="98">
        <v>2</v>
      </c>
      <c r="X39" s="97">
        <f t="shared" si="18"/>
        <v>6.6659999999999997E-2</v>
      </c>
      <c r="Y39" s="99">
        <f t="shared" si="1"/>
        <v>5</v>
      </c>
      <c r="Z39" s="100">
        <f t="shared" si="19"/>
        <v>9.6149999999999999E-2</v>
      </c>
      <c r="AA39" s="101">
        <f t="shared" si="2"/>
        <v>3</v>
      </c>
      <c r="AB39" s="97">
        <f t="shared" si="20"/>
        <v>4.2250000000000003E-2</v>
      </c>
      <c r="AC39" s="99">
        <f t="shared" si="9"/>
        <v>2</v>
      </c>
      <c r="AD39" s="97">
        <f t="shared" si="21"/>
        <v>1.8689999999999998E-2</v>
      </c>
      <c r="AE39" s="99">
        <f t="shared" si="5"/>
        <v>5</v>
      </c>
      <c r="AF39" s="100">
        <f t="shared" si="22"/>
        <v>2.8080000000000001E-2</v>
      </c>
    </row>
    <row r="40" spans="1:32" x14ac:dyDescent="0.4">
      <c r="A40" s="341"/>
      <c r="B40" s="112" t="s">
        <v>164</v>
      </c>
      <c r="C40" s="113">
        <v>0</v>
      </c>
      <c r="D40" s="97">
        <f t="shared" si="10"/>
        <v>0</v>
      </c>
      <c r="E40" s="98">
        <v>0</v>
      </c>
      <c r="F40" s="97">
        <f t="shared" si="11"/>
        <v>0</v>
      </c>
      <c r="G40" s="99">
        <f t="shared" si="6"/>
        <v>0</v>
      </c>
      <c r="H40" s="100">
        <f t="shared" si="12"/>
        <v>0</v>
      </c>
      <c r="I40" s="96">
        <v>1</v>
      </c>
      <c r="J40" s="97">
        <f t="shared" si="13"/>
        <v>6.6659999999999997E-2</v>
      </c>
      <c r="K40" s="98">
        <v>0</v>
      </c>
      <c r="L40" s="97">
        <f t="shared" si="14"/>
        <v>0</v>
      </c>
      <c r="M40" s="99">
        <f t="shared" si="3"/>
        <v>1</v>
      </c>
      <c r="N40" s="100">
        <f t="shared" si="15"/>
        <v>2.325E-2</v>
      </c>
      <c r="O40" s="96">
        <v>0</v>
      </c>
      <c r="P40" s="97">
        <f t="shared" si="7"/>
        <v>0</v>
      </c>
      <c r="Q40" s="98">
        <v>2</v>
      </c>
      <c r="R40" s="97">
        <f t="shared" si="16"/>
        <v>7.6920000000000002E-2</v>
      </c>
      <c r="S40" s="99">
        <f t="shared" si="0"/>
        <v>2</v>
      </c>
      <c r="T40" s="100">
        <f t="shared" si="17"/>
        <v>5.4050000000000001E-2</v>
      </c>
      <c r="U40" s="96">
        <v>3</v>
      </c>
      <c r="V40" s="97">
        <f t="shared" si="8"/>
        <v>0.13636000000000001</v>
      </c>
      <c r="W40" s="98">
        <v>2</v>
      </c>
      <c r="X40" s="97">
        <f t="shared" si="18"/>
        <v>6.6659999999999997E-2</v>
      </c>
      <c r="Y40" s="99">
        <f t="shared" si="1"/>
        <v>5</v>
      </c>
      <c r="Z40" s="100">
        <f t="shared" si="19"/>
        <v>9.6149999999999999E-2</v>
      </c>
      <c r="AA40" s="101">
        <f t="shared" si="2"/>
        <v>4</v>
      </c>
      <c r="AB40" s="97">
        <f t="shared" si="20"/>
        <v>5.6329999999999998E-2</v>
      </c>
      <c r="AC40" s="99">
        <f t="shared" si="9"/>
        <v>4</v>
      </c>
      <c r="AD40" s="97">
        <f t="shared" si="21"/>
        <v>3.7379999999999997E-2</v>
      </c>
      <c r="AE40" s="99">
        <f t="shared" si="5"/>
        <v>8</v>
      </c>
      <c r="AF40" s="100">
        <f t="shared" si="22"/>
        <v>4.4940000000000001E-2</v>
      </c>
    </row>
    <row r="41" spans="1:32" x14ac:dyDescent="0.4">
      <c r="A41" s="341"/>
      <c r="B41" s="112" t="s">
        <v>28</v>
      </c>
      <c r="C41" s="111">
        <v>23</v>
      </c>
      <c r="D41" s="104">
        <f t="shared" si="10"/>
        <v>1</v>
      </c>
      <c r="E41" s="105">
        <v>23</v>
      </c>
      <c r="F41" s="104">
        <f t="shared" si="11"/>
        <v>1</v>
      </c>
      <c r="G41" s="106">
        <f t="shared" si="6"/>
        <v>46</v>
      </c>
      <c r="H41" s="107">
        <f t="shared" si="12"/>
        <v>1</v>
      </c>
      <c r="I41" s="103">
        <v>14</v>
      </c>
      <c r="J41" s="104">
        <f t="shared" si="13"/>
        <v>0.93332999999999999</v>
      </c>
      <c r="K41" s="105">
        <v>28</v>
      </c>
      <c r="L41" s="104">
        <f t="shared" si="14"/>
        <v>1</v>
      </c>
      <c r="M41" s="106">
        <f t="shared" si="3"/>
        <v>42</v>
      </c>
      <c r="N41" s="107">
        <f t="shared" si="15"/>
        <v>0.97674000000000005</v>
      </c>
      <c r="O41" s="103">
        <v>11</v>
      </c>
      <c r="P41" s="104">
        <f t="shared" si="7"/>
        <v>1</v>
      </c>
      <c r="Q41" s="105">
        <v>24</v>
      </c>
      <c r="R41" s="104">
        <f t="shared" si="16"/>
        <v>0.92306999999999995</v>
      </c>
      <c r="S41" s="106">
        <f t="shared" si="0"/>
        <v>35</v>
      </c>
      <c r="T41" s="107">
        <f t="shared" si="17"/>
        <v>0.94594</v>
      </c>
      <c r="U41" s="103">
        <v>16</v>
      </c>
      <c r="V41" s="104">
        <f t="shared" si="8"/>
        <v>0.72726999999999997</v>
      </c>
      <c r="W41" s="105">
        <v>25</v>
      </c>
      <c r="X41" s="104">
        <f t="shared" si="18"/>
        <v>0.83333000000000002</v>
      </c>
      <c r="Y41" s="106">
        <f t="shared" si="1"/>
        <v>41</v>
      </c>
      <c r="Z41" s="107">
        <f t="shared" si="19"/>
        <v>0.78846000000000005</v>
      </c>
      <c r="AA41" s="108">
        <f t="shared" si="2"/>
        <v>64</v>
      </c>
      <c r="AB41" s="104">
        <f t="shared" si="20"/>
        <v>0.90139999999999998</v>
      </c>
      <c r="AC41" s="106">
        <f t="shared" si="9"/>
        <v>100</v>
      </c>
      <c r="AD41" s="104">
        <f t="shared" si="21"/>
        <v>0.93457000000000001</v>
      </c>
      <c r="AE41" s="106">
        <f t="shared" si="5"/>
        <v>164</v>
      </c>
      <c r="AF41" s="107">
        <f t="shared" si="22"/>
        <v>0.92134000000000005</v>
      </c>
    </row>
    <row r="42" spans="1:32" x14ac:dyDescent="0.4">
      <c r="A42" s="338" t="s">
        <v>36</v>
      </c>
      <c r="B42" s="112" t="s">
        <v>51</v>
      </c>
      <c r="C42" s="110">
        <v>5</v>
      </c>
      <c r="D42" s="90">
        <f t="shared" si="10"/>
        <v>0.21739</v>
      </c>
      <c r="E42" s="91">
        <v>6</v>
      </c>
      <c r="F42" s="90">
        <f t="shared" si="11"/>
        <v>0.26085999999999998</v>
      </c>
      <c r="G42" s="92">
        <f t="shared" si="6"/>
        <v>11</v>
      </c>
      <c r="H42" s="93">
        <f t="shared" si="12"/>
        <v>0.23913000000000001</v>
      </c>
      <c r="I42" s="89">
        <v>2</v>
      </c>
      <c r="J42" s="90">
        <f t="shared" si="13"/>
        <v>0.13333</v>
      </c>
      <c r="K42" s="91">
        <v>9</v>
      </c>
      <c r="L42" s="90">
        <f t="shared" si="14"/>
        <v>0.32141999999999998</v>
      </c>
      <c r="M42" s="92">
        <f t="shared" si="3"/>
        <v>11</v>
      </c>
      <c r="N42" s="93">
        <f t="shared" si="15"/>
        <v>0.25580999999999998</v>
      </c>
      <c r="O42" s="89">
        <v>0</v>
      </c>
      <c r="P42" s="90">
        <f t="shared" si="7"/>
        <v>0</v>
      </c>
      <c r="Q42" s="91">
        <v>6</v>
      </c>
      <c r="R42" s="90">
        <f t="shared" si="16"/>
        <v>0.23075999999999999</v>
      </c>
      <c r="S42" s="92">
        <f t="shared" si="0"/>
        <v>6</v>
      </c>
      <c r="T42" s="93">
        <f t="shared" si="17"/>
        <v>0.16216</v>
      </c>
      <c r="U42" s="89">
        <v>1</v>
      </c>
      <c r="V42" s="90">
        <f t="shared" si="8"/>
        <v>4.5449999999999997E-2</v>
      </c>
      <c r="W42" s="91">
        <v>9</v>
      </c>
      <c r="X42" s="90">
        <f t="shared" si="18"/>
        <v>0.3</v>
      </c>
      <c r="Y42" s="92">
        <f t="shared" si="1"/>
        <v>10</v>
      </c>
      <c r="Z42" s="93">
        <f t="shared" si="19"/>
        <v>0.1923</v>
      </c>
      <c r="AA42" s="94">
        <f t="shared" si="2"/>
        <v>8</v>
      </c>
      <c r="AB42" s="90">
        <f t="shared" si="20"/>
        <v>0.11267000000000001</v>
      </c>
      <c r="AC42" s="92">
        <f t="shared" si="9"/>
        <v>30</v>
      </c>
      <c r="AD42" s="90">
        <f t="shared" si="21"/>
        <v>0.28037000000000001</v>
      </c>
      <c r="AE42" s="92">
        <f t="shared" si="5"/>
        <v>38</v>
      </c>
      <c r="AF42" s="93">
        <f t="shared" si="22"/>
        <v>0.21348</v>
      </c>
    </row>
    <row r="43" spans="1:32" x14ac:dyDescent="0.4">
      <c r="A43" s="338"/>
      <c r="B43" s="112" t="s">
        <v>52</v>
      </c>
      <c r="C43" s="113">
        <v>18</v>
      </c>
      <c r="D43" s="97">
        <f t="shared" si="10"/>
        <v>0.78259999999999996</v>
      </c>
      <c r="E43" s="98">
        <v>17</v>
      </c>
      <c r="F43" s="97">
        <f t="shared" si="11"/>
        <v>0.73912999999999995</v>
      </c>
      <c r="G43" s="99">
        <f t="shared" si="6"/>
        <v>35</v>
      </c>
      <c r="H43" s="100">
        <f t="shared" si="12"/>
        <v>0.76085999999999998</v>
      </c>
      <c r="I43" s="96">
        <v>12</v>
      </c>
      <c r="J43" s="97">
        <f t="shared" si="13"/>
        <v>0.8</v>
      </c>
      <c r="K43" s="98">
        <v>19</v>
      </c>
      <c r="L43" s="97">
        <f t="shared" si="14"/>
        <v>0.67857000000000001</v>
      </c>
      <c r="M43" s="99">
        <f t="shared" si="3"/>
        <v>31</v>
      </c>
      <c r="N43" s="100">
        <f t="shared" si="15"/>
        <v>0.72092999999999996</v>
      </c>
      <c r="O43" s="96">
        <v>11</v>
      </c>
      <c r="P43" s="97">
        <f t="shared" si="7"/>
        <v>1</v>
      </c>
      <c r="Q43" s="98">
        <v>20</v>
      </c>
      <c r="R43" s="97">
        <f t="shared" si="16"/>
        <v>0.76922999999999997</v>
      </c>
      <c r="S43" s="99">
        <f t="shared" si="0"/>
        <v>31</v>
      </c>
      <c r="T43" s="100">
        <f t="shared" si="17"/>
        <v>0.83782999999999996</v>
      </c>
      <c r="U43" s="96">
        <v>21</v>
      </c>
      <c r="V43" s="97">
        <f t="shared" si="8"/>
        <v>0.95454000000000006</v>
      </c>
      <c r="W43" s="98">
        <v>21</v>
      </c>
      <c r="X43" s="97">
        <f t="shared" si="18"/>
        <v>0.7</v>
      </c>
      <c r="Y43" s="99">
        <f t="shared" si="1"/>
        <v>42</v>
      </c>
      <c r="Z43" s="100">
        <f t="shared" si="19"/>
        <v>0.80769000000000002</v>
      </c>
      <c r="AA43" s="101">
        <f t="shared" si="2"/>
        <v>62</v>
      </c>
      <c r="AB43" s="97">
        <f t="shared" si="20"/>
        <v>0.87322999999999995</v>
      </c>
      <c r="AC43" s="99">
        <f t="shared" si="9"/>
        <v>77</v>
      </c>
      <c r="AD43" s="97">
        <f t="shared" si="21"/>
        <v>0.71962000000000004</v>
      </c>
      <c r="AE43" s="99">
        <f t="shared" si="5"/>
        <v>139</v>
      </c>
      <c r="AF43" s="100">
        <f t="shared" si="22"/>
        <v>0.78088999999999997</v>
      </c>
    </row>
    <row r="44" spans="1:32" x14ac:dyDescent="0.4">
      <c r="A44" s="338"/>
      <c r="B44" s="112" t="s">
        <v>53</v>
      </c>
      <c r="C44" s="113">
        <v>3</v>
      </c>
      <c r="D44" s="97">
        <f t="shared" si="10"/>
        <v>0.13042999999999999</v>
      </c>
      <c r="E44" s="98">
        <v>5</v>
      </c>
      <c r="F44" s="97">
        <f t="shared" si="11"/>
        <v>0.21739</v>
      </c>
      <c r="G44" s="99">
        <f t="shared" si="6"/>
        <v>8</v>
      </c>
      <c r="H44" s="100">
        <f t="shared" si="12"/>
        <v>0.17391000000000001</v>
      </c>
      <c r="I44" s="96">
        <v>0</v>
      </c>
      <c r="J44" s="97">
        <f t="shared" si="13"/>
        <v>0</v>
      </c>
      <c r="K44" s="98">
        <v>2</v>
      </c>
      <c r="L44" s="97">
        <f t="shared" si="14"/>
        <v>7.1419999999999997E-2</v>
      </c>
      <c r="M44" s="99">
        <f t="shared" si="3"/>
        <v>2</v>
      </c>
      <c r="N44" s="100">
        <f t="shared" si="15"/>
        <v>4.6510000000000003E-2</v>
      </c>
      <c r="O44" s="96">
        <v>0</v>
      </c>
      <c r="P44" s="97">
        <f t="shared" si="7"/>
        <v>0</v>
      </c>
      <c r="Q44" s="98">
        <v>1</v>
      </c>
      <c r="R44" s="97">
        <f t="shared" si="16"/>
        <v>3.8460000000000001E-2</v>
      </c>
      <c r="S44" s="99">
        <f t="shared" si="0"/>
        <v>1</v>
      </c>
      <c r="T44" s="100">
        <f t="shared" si="17"/>
        <v>2.7019999999999999E-2</v>
      </c>
      <c r="U44" s="96">
        <v>1</v>
      </c>
      <c r="V44" s="97">
        <f t="shared" si="8"/>
        <v>4.5449999999999997E-2</v>
      </c>
      <c r="W44" s="98">
        <v>6</v>
      </c>
      <c r="X44" s="97">
        <f t="shared" si="18"/>
        <v>0.2</v>
      </c>
      <c r="Y44" s="99">
        <f t="shared" si="1"/>
        <v>7</v>
      </c>
      <c r="Z44" s="100">
        <f t="shared" si="19"/>
        <v>0.13461000000000001</v>
      </c>
      <c r="AA44" s="101">
        <f t="shared" si="2"/>
        <v>4</v>
      </c>
      <c r="AB44" s="97">
        <f t="shared" si="20"/>
        <v>5.6329999999999998E-2</v>
      </c>
      <c r="AC44" s="99">
        <f t="shared" si="9"/>
        <v>14</v>
      </c>
      <c r="AD44" s="97">
        <f t="shared" si="21"/>
        <v>0.13084000000000001</v>
      </c>
      <c r="AE44" s="99">
        <f t="shared" si="5"/>
        <v>18</v>
      </c>
      <c r="AF44" s="100">
        <f t="shared" si="22"/>
        <v>0.10112</v>
      </c>
    </row>
    <row r="45" spans="1:32" x14ac:dyDescent="0.4">
      <c r="A45" s="338"/>
      <c r="B45" s="112" t="s">
        <v>54</v>
      </c>
      <c r="C45" s="113">
        <v>12</v>
      </c>
      <c r="D45" s="97">
        <f t="shared" si="10"/>
        <v>0.52173000000000003</v>
      </c>
      <c r="E45" s="98">
        <v>13</v>
      </c>
      <c r="F45" s="97">
        <f t="shared" si="11"/>
        <v>0.56520999999999999</v>
      </c>
      <c r="G45" s="99">
        <f t="shared" si="6"/>
        <v>25</v>
      </c>
      <c r="H45" s="100">
        <f t="shared" si="12"/>
        <v>0.54347000000000001</v>
      </c>
      <c r="I45" s="96">
        <v>5</v>
      </c>
      <c r="J45" s="97">
        <f t="shared" si="13"/>
        <v>0.33333000000000002</v>
      </c>
      <c r="K45" s="98">
        <v>22</v>
      </c>
      <c r="L45" s="97">
        <f t="shared" si="14"/>
        <v>0.78571000000000002</v>
      </c>
      <c r="M45" s="99">
        <f t="shared" si="3"/>
        <v>27</v>
      </c>
      <c r="N45" s="100">
        <f t="shared" si="15"/>
        <v>0.62790000000000001</v>
      </c>
      <c r="O45" s="96">
        <v>6</v>
      </c>
      <c r="P45" s="97">
        <f t="shared" si="7"/>
        <v>0.54544999999999999</v>
      </c>
      <c r="Q45" s="98">
        <v>16</v>
      </c>
      <c r="R45" s="97">
        <f t="shared" si="16"/>
        <v>0.61538000000000004</v>
      </c>
      <c r="S45" s="99">
        <f t="shared" si="0"/>
        <v>22</v>
      </c>
      <c r="T45" s="100">
        <f t="shared" si="17"/>
        <v>0.59458999999999995</v>
      </c>
      <c r="U45" s="96">
        <v>13</v>
      </c>
      <c r="V45" s="97">
        <f t="shared" si="8"/>
        <v>0.59089999999999998</v>
      </c>
      <c r="W45" s="98">
        <v>16</v>
      </c>
      <c r="X45" s="97">
        <f t="shared" si="18"/>
        <v>0.53332999999999997</v>
      </c>
      <c r="Y45" s="99">
        <f t="shared" si="1"/>
        <v>29</v>
      </c>
      <c r="Z45" s="100">
        <f t="shared" si="19"/>
        <v>0.55769000000000002</v>
      </c>
      <c r="AA45" s="101">
        <f t="shared" si="2"/>
        <v>36</v>
      </c>
      <c r="AB45" s="97">
        <f t="shared" si="20"/>
        <v>0.50704000000000005</v>
      </c>
      <c r="AC45" s="99">
        <f t="shared" si="9"/>
        <v>67</v>
      </c>
      <c r="AD45" s="97">
        <f t="shared" si="21"/>
        <v>0.62616000000000005</v>
      </c>
      <c r="AE45" s="99">
        <f t="shared" si="5"/>
        <v>103</v>
      </c>
      <c r="AF45" s="100">
        <f t="shared" si="22"/>
        <v>0.57865</v>
      </c>
    </row>
    <row r="46" spans="1:32" x14ac:dyDescent="0.4">
      <c r="A46" s="338"/>
      <c r="B46" s="112" t="s">
        <v>55</v>
      </c>
      <c r="C46" s="111">
        <v>8</v>
      </c>
      <c r="D46" s="104">
        <f t="shared" si="10"/>
        <v>0.34782000000000002</v>
      </c>
      <c r="E46" s="105">
        <v>5</v>
      </c>
      <c r="F46" s="104">
        <f t="shared" si="11"/>
        <v>0.21739</v>
      </c>
      <c r="G46" s="106">
        <f t="shared" si="6"/>
        <v>13</v>
      </c>
      <c r="H46" s="107">
        <f>ROUNDDOWN(G46/$G$14,5)</f>
        <v>0.28260000000000002</v>
      </c>
      <c r="I46" s="103">
        <v>9</v>
      </c>
      <c r="J46" s="104">
        <f t="shared" si="13"/>
        <v>0.6</v>
      </c>
      <c r="K46" s="105">
        <v>4</v>
      </c>
      <c r="L46" s="104">
        <f t="shared" si="14"/>
        <v>0.14285</v>
      </c>
      <c r="M46" s="106">
        <f t="shared" si="3"/>
        <v>13</v>
      </c>
      <c r="N46" s="107">
        <f t="shared" si="15"/>
        <v>0.30231999999999998</v>
      </c>
      <c r="O46" s="103">
        <v>5</v>
      </c>
      <c r="P46" s="104">
        <f t="shared" si="7"/>
        <v>0.45454</v>
      </c>
      <c r="Q46" s="105">
        <v>9</v>
      </c>
      <c r="R46" s="104">
        <f t="shared" si="16"/>
        <v>0.34615000000000001</v>
      </c>
      <c r="S46" s="106">
        <f t="shared" si="0"/>
        <v>14</v>
      </c>
      <c r="T46" s="107">
        <f t="shared" si="17"/>
        <v>0.37836999999999998</v>
      </c>
      <c r="U46" s="103">
        <v>8</v>
      </c>
      <c r="V46" s="104">
        <f t="shared" si="8"/>
        <v>0.36363000000000001</v>
      </c>
      <c r="W46" s="105">
        <v>8</v>
      </c>
      <c r="X46" s="104">
        <f t="shared" si="18"/>
        <v>0.26666000000000001</v>
      </c>
      <c r="Y46" s="106">
        <f t="shared" si="1"/>
        <v>16</v>
      </c>
      <c r="Z46" s="107">
        <f t="shared" si="19"/>
        <v>0.30769000000000002</v>
      </c>
      <c r="AA46" s="108">
        <f t="shared" si="2"/>
        <v>30</v>
      </c>
      <c r="AB46" s="104">
        <f t="shared" si="20"/>
        <v>0.42253000000000002</v>
      </c>
      <c r="AC46" s="106">
        <f t="shared" si="9"/>
        <v>26</v>
      </c>
      <c r="AD46" s="104">
        <f t="shared" si="21"/>
        <v>0.24299000000000001</v>
      </c>
      <c r="AE46" s="106">
        <f t="shared" si="5"/>
        <v>56</v>
      </c>
      <c r="AF46" s="107">
        <f t="shared" si="22"/>
        <v>0.31459999999999999</v>
      </c>
    </row>
    <row r="47" spans="1:32" x14ac:dyDescent="0.4">
      <c r="A47" s="338" t="s">
        <v>50</v>
      </c>
      <c r="B47" s="109" t="s">
        <v>37</v>
      </c>
      <c r="C47" s="110">
        <v>0</v>
      </c>
      <c r="D47" s="90">
        <f t="shared" si="10"/>
        <v>0</v>
      </c>
      <c r="E47" s="91">
        <v>3</v>
      </c>
      <c r="F47" s="90">
        <f t="shared" si="11"/>
        <v>0.13042999999999999</v>
      </c>
      <c r="G47" s="92">
        <f t="shared" si="6"/>
        <v>3</v>
      </c>
      <c r="H47" s="93">
        <f t="shared" si="12"/>
        <v>6.5210000000000004E-2</v>
      </c>
      <c r="I47" s="89">
        <v>0</v>
      </c>
      <c r="J47" s="90">
        <f t="shared" si="13"/>
        <v>0</v>
      </c>
      <c r="K47" s="91">
        <v>2</v>
      </c>
      <c r="L47" s="90">
        <f t="shared" si="14"/>
        <v>7.1419999999999997E-2</v>
      </c>
      <c r="M47" s="92">
        <f t="shared" si="3"/>
        <v>2</v>
      </c>
      <c r="N47" s="93">
        <f t="shared" si="15"/>
        <v>4.6510000000000003E-2</v>
      </c>
      <c r="O47" s="89">
        <v>0</v>
      </c>
      <c r="P47" s="90">
        <f t="shared" si="7"/>
        <v>0</v>
      </c>
      <c r="Q47" s="91">
        <v>1</v>
      </c>
      <c r="R47" s="90">
        <f t="shared" si="16"/>
        <v>3.8460000000000001E-2</v>
      </c>
      <c r="S47" s="92">
        <f t="shared" si="0"/>
        <v>1</v>
      </c>
      <c r="T47" s="93">
        <f t="shared" si="17"/>
        <v>2.7019999999999999E-2</v>
      </c>
      <c r="U47" s="89">
        <v>0</v>
      </c>
      <c r="V47" s="90">
        <f t="shared" si="8"/>
        <v>0</v>
      </c>
      <c r="W47" s="91">
        <v>3</v>
      </c>
      <c r="X47" s="90">
        <f t="shared" si="18"/>
        <v>0.1</v>
      </c>
      <c r="Y47" s="92">
        <f t="shared" si="1"/>
        <v>3</v>
      </c>
      <c r="Z47" s="93">
        <f t="shared" si="19"/>
        <v>5.7689999999999998E-2</v>
      </c>
      <c r="AA47" s="94">
        <f t="shared" si="2"/>
        <v>0</v>
      </c>
      <c r="AB47" s="90">
        <f t="shared" si="20"/>
        <v>0</v>
      </c>
      <c r="AC47" s="92">
        <f t="shared" si="9"/>
        <v>9</v>
      </c>
      <c r="AD47" s="90">
        <f t="shared" si="21"/>
        <v>8.4110000000000004E-2</v>
      </c>
      <c r="AE47" s="92">
        <f t="shared" si="5"/>
        <v>9</v>
      </c>
      <c r="AF47" s="93">
        <f t="shared" si="22"/>
        <v>5.0560000000000001E-2</v>
      </c>
    </row>
    <row r="48" spans="1:32" x14ac:dyDescent="0.4">
      <c r="A48" s="338"/>
      <c r="B48" s="109" t="s">
        <v>38</v>
      </c>
      <c r="C48" s="113">
        <v>16</v>
      </c>
      <c r="D48" s="97">
        <f t="shared" si="10"/>
        <v>0.69564999999999999</v>
      </c>
      <c r="E48" s="98">
        <v>17</v>
      </c>
      <c r="F48" s="97">
        <f t="shared" si="11"/>
        <v>0.73912999999999995</v>
      </c>
      <c r="G48" s="99">
        <f t="shared" si="6"/>
        <v>33</v>
      </c>
      <c r="H48" s="100">
        <f t="shared" si="12"/>
        <v>0.71738999999999997</v>
      </c>
      <c r="I48" s="96">
        <v>9</v>
      </c>
      <c r="J48" s="97">
        <f t="shared" si="13"/>
        <v>0.6</v>
      </c>
      <c r="K48" s="98">
        <v>22</v>
      </c>
      <c r="L48" s="97">
        <f t="shared" si="14"/>
        <v>0.78571000000000002</v>
      </c>
      <c r="M48" s="99">
        <f t="shared" si="3"/>
        <v>31</v>
      </c>
      <c r="N48" s="100">
        <f t="shared" si="15"/>
        <v>0.72092999999999996</v>
      </c>
      <c r="O48" s="96">
        <v>7</v>
      </c>
      <c r="P48" s="97">
        <f t="shared" si="7"/>
        <v>0.63636000000000004</v>
      </c>
      <c r="Q48" s="98">
        <v>17</v>
      </c>
      <c r="R48" s="97">
        <f t="shared" si="16"/>
        <v>0.65383999999999998</v>
      </c>
      <c r="S48" s="99">
        <f t="shared" si="0"/>
        <v>24</v>
      </c>
      <c r="T48" s="100">
        <f t="shared" si="17"/>
        <v>0.64863999999999999</v>
      </c>
      <c r="U48" s="96">
        <v>17</v>
      </c>
      <c r="V48" s="97">
        <f t="shared" si="8"/>
        <v>0.77271999999999996</v>
      </c>
      <c r="W48" s="98">
        <v>20</v>
      </c>
      <c r="X48" s="97">
        <f t="shared" si="18"/>
        <v>0.66666000000000003</v>
      </c>
      <c r="Y48" s="99">
        <f t="shared" si="1"/>
        <v>37</v>
      </c>
      <c r="Z48" s="100">
        <f t="shared" si="19"/>
        <v>0.71153</v>
      </c>
      <c r="AA48" s="101">
        <f t="shared" si="2"/>
        <v>49</v>
      </c>
      <c r="AB48" s="97">
        <f t="shared" si="20"/>
        <v>0.69013999999999998</v>
      </c>
      <c r="AC48" s="99">
        <f t="shared" si="9"/>
        <v>76</v>
      </c>
      <c r="AD48" s="97">
        <f t="shared" si="21"/>
        <v>0.71028000000000002</v>
      </c>
      <c r="AE48" s="99">
        <f t="shared" si="5"/>
        <v>125</v>
      </c>
      <c r="AF48" s="100">
        <f t="shared" si="22"/>
        <v>0.70223999999999998</v>
      </c>
    </row>
    <row r="49" spans="1:32" ht="56.25" x14ac:dyDescent="0.4">
      <c r="A49" s="338"/>
      <c r="B49" s="114" t="s">
        <v>39</v>
      </c>
      <c r="C49" s="113">
        <v>2</v>
      </c>
      <c r="D49" s="97">
        <f t="shared" si="10"/>
        <v>8.695E-2</v>
      </c>
      <c r="E49" s="98">
        <v>6</v>
      </c>
      <c r="F49" s="97">
        <f t="shared" si="11"/>
        <v>0.26085999999999998</v>
      </c>
      <c r="G49" s="99">
        <f t="shared" si="6"/>
        <v>8</v>
      </c>
      <c r="H49" s="100">
        <f t="shared" si="12"/>
        <v>0.17391000000000001</v>
      </c>
      <c r="I49" s="96">
        <v>2</v>
      </c>
      <c r="J49" s="97">
        <f t="shared" si="13"/>
        <v>0.13333</v>
      </c>
      <c r="K49" s="98">
        <v>7</v>
      </c>
      <c r="L49" s="97">
        <f t="shared" si="14"/>
        <v>0.25</v>
      </c>
      <c r="M49" s="99">
        <f t="shared" si="3"/>
        <v>9</v>
      </c>
      <c r="N49" s="100">
        <f t="shared" si="15"/>
        <v>0.20930000000000001</v>
      </c>
      <c r="O49" s="96">
        <v>1</v>
      </c>
      <c r="P49" s="97">
        <f t="shared" si="7"/>
        <v>9.0899999999999995E-2</v>
      </c>
      <c r="Q49" s="98">
        <v>1</v>
      </c>
      <c r="R49" s="97">
        <f t="shared" si="16"/>
        <v>3.8460000000000001E-2</v>
      </c>
      <c r="S49" s="99">
        <f t="shared" si="0"/>
        <v>2</v>
      </c>
      <c r="T49" s="100">
        <f t="shared" si="17"/>
        <v>5.4050000000000001E-2</v>
      </c>
      <c r="U49" s="96">
        <v>5</v>
      </c>
      <c r="V49" s="97">
        <f t="shared" si="8"/>
        <v>0.22727</v>
      </c>
      <c r="W49" s="98">
        <v>3</v>
      </c>
      <c r="X49" s="97">
        <f t="shared" si="18"/>
        <v>0.1</v>
      </c>
      <c r="Y49" s="99">
        <f t="shared" si="1"/>
        <v>8</v>
      </c>
      <c r="Z49" s="100">
        <f t="shared" si="19"/>
        <v>0.15384</v>
      </c>
      <c r="AA49" s="101">
        <f t="shared" si="2"/>
        <v>10</v>
      </c>
      <c r="AB49" s="97">
        <f t="shared" si="20"/>
        <v>0.14083999999999999</v>
      </c>
      <c r="AC49" s="99">
        <f t="shared" si="9"/>
        <v>17</v>
      </c>
      <c r="AD49" s="97">
        <f t="shared" si="21"/>
        <v>0.15887000000000001</v>
      </c>
      <c r="AE49" s="99">
        <f t="shared" si="5"/>
        <v>27</v>
      </c>
      <c r="AF49" s="100">
        <f t="shared" si="22"/>
        <v>0.15168000000000001</v>
      </c>
    </row>
    <row r="50" spans="1:32" x14ac:dyDescent="0.4">
      <c r="A50" s="338"/>
      <c r="B50" s="112" t="s">
        <v>40</v>
      </c>
      <c r="C50" s="113">
        <v>2</v>
      </c>
      <c r="D50" s="97">
        <f t="shared" si="10"/>
        <v>8.695E-2</v>
      </c>
      <c r="E50" s="98">
        <v>5</v>
      </c>
      <c r="F50" s="97">
        <f t="shared" si="11"/>
        <v>0.21739</v>
      </c>
      <c r="G50" s="99">
        <f t="shared" si="6"/>
        <v>7</v>
      </c>
      <c r="H50" s="100">
        <f t="shared" si="12"/>
        <v>0.15217</v>
      </c>
      <c r="I50" s="96">
        <v>5</v>
      </c>
      <c r="J50" s="97">
        <f t="shared" si="13"/>
        <v>0.33333000000000002</v>
      </c>
      <c r="K50" s="98">
        <v>4</v>
      </c>
      <c r="L50" s="97">
        <f t="shared" si="14"/>
        <v>0.14285</v>
      </c>
      <c r="M50" s="99">
        <f t="shared" si="3"/>
        <v>9</v>
      </c>
      <c r="N50" s="100">
        <f t="shared" si="15"/>
        <v>0.20930000000000001</v>
      </c>
      <c r="O50" s="96">
        <v>1</v>
      </c>
      <c r="P50" s="97">
        <f t="shared" si="7"/>
        <v>9.0899999999999995E-2</v>
      </c>
      <c r="Q50" s="98">
        <v>2</v>
      </c>
      <c r="R50" s="97">
        <f t="shared" si="16"/>
        <v>7.6920000000000002E-2</v>
      </c>
      <c r="S50" s="99">
        <f t="shared" si="0"/>
        <v>3</v>
      </c>
      <c r="T50" s="100">
        <f t="shared" si="17"/>
        <v>8.1079999999999999E-2</v>
      </c>
      <c r="U50" s="96">
        <v>4</v>
      </c>
      <c r="V50" s="97">
        <f t="shared" si="8"/>
        <v>0.18181</v>
      </c>
      <c r="W50" s="98">
        <v>6</v>
      </c>
      <c r="X50" s="97">
        <f t="shared" si="18"/>
        <v>0.2</v>
      </c>
      <c r="Y50" s="99">
        <f t="shared" si="1"/>
        <v>10</v>
      </c>
      <c r="Z50" s="100">
        <f t="shared" si="19"/>
        <v>0.1923</v>
      </c>
      <c r="AA50" s="101">
        <f t="shared" si="2"/>
        <v>12</v>
      </c>
      <c r="AB50" s="97">
        <f t="shared" si="20"/>
        <v>0.16900999999999999</v>
      </c>
      <c r="AC50" s="99">
        <f t="shared" si="9"/>
        <v>17</v>
      </c>
      <c r="AD50" s="97">
        <f t="shared" si="21"/>
        <v>0.15887000000000001</v>
      </c>
      <c r="AE50" s="99">
        <f t="shared" si="5"/>
        <v>29</v>
      </c>
      <c r="AF50" s="100">
        <f t="shared" si="22"/>
        <v>0.16292000000000001</v>
      </c>
    </row>
    <row r="51" spans="1:32" ht="56.25" x14ac:dyDescent="0.4">
      <c r="A51" s="338"/>
      <c r="B51" s="114" t="s">
        <v>41</v>
      </c>
      <c r="C51" s="113">
        <v>13</v>
      </c>
      <c r="D51" s="97">
        <f t="shared" si="10"/>
        <v>0.56520999999999999</v>
      </c>
      <c r="E51" s="98">
        <v>9</v>
      </c>
      <c r="F51" s="97">
        <f t="shared" si="11"/>
        <v>0.39129999999999998</v>
      </c>
      <c r="G51" s="99">
        <f t="shared" si="6"/>
        <v>22</v>
      </c>
      <c r="H51" s="100">
        <f t="shared" si="12"/>
        <v>0.47826000000000002</v>
      </c>
      <c r="I51" s="96">
        <v>8</v>
      </c>
      <c r="J51" s="97">
        <f t="shared" si="13"/>
        <v>0.53332999999999997</v>
      </c>
      <c r="K51" s="98">
        <v>17</v>
      </c>
      <c r="L51" s="97">
        <f t="shared" si="14"/>
        <v>0.60714000000000001</v>
      </c>
      <c r="M51" s="99">
        <f t="shared" si="3"/>
        <v>25</v>
      </c>
      <c r="N51" s="100">
        <f t="shared" si="15"/>
        <v>0.58138999999999996</v>
      </c>
      <c r="O51" s="96">
        <v>5</v>
      </c>
      <c r="P51" s="97">
        <f t="shared" si="7"/>
        <v>0.45454</v>
      </c>
      <c r="Q51" s="98">
        <v>17</v>
      </c>
      <c r="R51" s="97">
        <f t="shared" si="16"/>
        <v>0.65383999999999998</v>
      </c>
      <c r="S51" s="99">
        <f t="shared" si="0"/>
        <v>22</v>
      </c>
      <c r="T51" s="100">
        <f t="shared" si="17"/>
        <v>0.59458999999999995</v>
      </c>
      <c r="U51" s="96">
        <v>14</v>
      </c>
      <c r="V51" s="97">
        <f t="shared" si="8"/>
        <v>0.63636000000000004</v>
      </c>
      <c r="W51" s="98">
        <v>13</v>
      </c>
      <c r="X51" s="97">
        <f t="shared" si="18"/>
        <v>0.43332999999999999</v>
      </c>
      <c r="Y51" s="99">
        <f t="shared" si="1"/>
        <v>27</v>
      </c>
      <c r="Z51" s="100">
        <f t="shared" si="19"/>
        <v>0.51922999999999997</v>
      </c>
      <c r="AA51" s="101">
        <f t="shared" si="2"/>
        <v>40</v>
      </c>
      <c r="AB51" s="97">
        <f t="shared" si="20"/>
        <v>0.56337999999999999</v>
      </c>
      <c r="AC51" s="99">
        <f t="shared" si="9"/>
        <v>56</v>
      </c>
      <c r="AD51" s="97">
        <f t="shared" si="21"/>
        <v>0.52336000000000005</v>
      </c>
      <c r="AE51" s="99">
        <f t="shared" si="5"/>
        <v>96</v>
      </c>
      <c r="AF51" s="100">
        <f t="shared" si="22"/>
        <v>0.53932000000000002</v>
      </c>
    </row>
    <row r="52" spans="1:32" ht="47.25" x14ac:dyDescent="0.4">
      <c r="A52" s="338"/>
      <c r="B52" s="115" t="s">
        <v>42</v>
      </c>
      <c r="C52" s="113">
        <v>0</v>
      </c>
      <c r="D52" s="97">
        <f t="shared" si="10"/>
        <v>0</v>
      </c>
      <c r="E52" s="98">
        <v>0</v>
      </c>
      <c r="F52" s="97">
        <f t="shared" si="11"/>
        <v>0</v>
      </c>
      <c r="G52" s="99">
        <f t="shared" si="6"/>
        <v>0</v>
      </c>
      <c r="H52" s="100">
        <f t="shared" si="12"/>
        <v>0</v>
      </c>
      <c r="I52" s="96">
        <v>0</v>
      </c>
      <c r="J52" s="97">
        <f t="shared" si="13"/>
        <v>0</v>
      </c>
      <c r="K52" s="98">
        <v>0</v>
      </c>
      <c r="L52" s="97">
        <f t="shared" si="14"/>
        <v>0</v>
      </c>
      <c r="M52" s="99">
        <f t="shared" si="3"/>
        <v>0</v>
      </c>
      <c r="N52" s="100">
        <f t="shared" si="15"/>
        <v>0</v>
      </c>
      <c r="O52" s="96">
        <v>1</v>
      </c>
      <c r="P52" s="97">
        <f t="shared" si="7"/>
        <v>9.0899999999999995E-2</v>
      </c>
      <c r="Q52" s="98">
        <v>0</v>
      </c>
      <c r="R52" s="97">
        <f t="shared" si="16"/>
        <v>0</v>
      </c>
      <c r="S52" s="99">
        <f t="shared" si="0"/>
        <v>1</v>
      </c>
      <c r="T52" s="100">
        <f t="shared" si="17"/>
        <v>2.7019999999999999E-2</v>
      </c>
      <c r="U52" s="96">
        <v>1</v>
      </c>
      <c r="V52" s="97">
        <f t="shared" si="8"/>
        <v>4.5449999999999997E-2</v>
      </c>
      <c r="W52" s="98">
        <v>1</v>
      </c>
      <c r="X52" s="97">
        <f t="shared" si="18"/>
        <v>3.3329999999999999E-2</v>
      </c>
      <c r="Y52" s="99">
        <f t="shared" si="1"/>
        <v>2</v>
      </c>
      <c r="Z52" s="100">
        <f t="shared" si="19"/>
        <v>3.8460000000000001E-2</v>
      </c>
      <c r="AA52" s="101">
        <f t="shared" si="2"/>
        <v>2</v>
      </c>
      <c r="AB52" s="97">
        <f t="shared" si="20"/>
        <v>2.8160000000000001E-2</v>
      </c>
      <c r="AC52" s="99">
        <f t="shared" si="9"/>
        <v>1</v>
      </c>
      <c r="AD52" s="97">
        <f t="shared" si="21"/>
        <v>9.3399999999999993E-3</v>
      </c>
      <c r="AE52" s="99">
        <f t="shared" si="5"/>
        <v>3</v>
      </c>
      <c r="AF52" s="100">
        <f t="shared" si="22"/>
        <v>1.685E-2</v>
      </c>
    </row>
    <row r="53" spans="1:32" x14ac:dyDescent="0.4">
      <c r="A53" s="338"/>
      <c r="B53" s="109" t="s">
        <v>43</v>
      </c>
      <c r="C53" s="113">
        <v>10</v>
      </c>
      <c r="D53" s="97">
        <f t="shared" si="10"/>
        <v>0.43478</v>
      </c>
      <c r="E53" s="98">
        <v>8</v>
      </c>
      <c r="F53" s="97">
        <f t="shared" si="11"/>
        <v>0.34782000000000002</v>
      </c>
      <c r="G53" s="99">
        <f t="shared" si="6"/>
        <v>18</v>
      </c>
      <c r="H53" s="100">
        <f t="shared" si="12"/>
        <v>0.39129999999999998</v>
      </c>
      <c r="I53" s="96">
        <v>10</v>
      </c>
      <c r="J53" s="97">
        <f t="shared" si="13"/>
        <v>0.66666000000000003</v>
      </c>
      <c r="K53" s="98">
        <v>12</v>
      </c>
      <c r="L53" s="97">
        <f t="shared" si="14"/>
        <v>0.42857000000000001</v>
      </c>
      <c r="M53" s="99">
        <f t="shared" si="3"/>
        <v>22</v>
      </c>
      <c r="N53" s="100">
        <f t="shared" si="15"/>
        <v>0.51161999999999996</v>
      </c>
      <c r="O53" s="96">
        <v>5</v>
      </c>
      <c r="P53" s="97">
        <f t="shared" si="7"/>
        <v>0.45454</v>
      </c>
      <c r="Q53" s="98">
        <v>18</v>
      </c>
      <c r="R53" s="97">
        <f t="shared" si="16"/>
        <v>0.69230000000000003</v>
      </c>
      <c r="S53" s="99">
        <f t="shared" si="0"/>
        <v>23</v>
      </c>
      <c r="T53" s="100">
        <f t="shared" si="17"/>
        <v>0.62161999999999995</v>
      </c>
      <c r="U53" s="96">
        <v>15</v>
      </c>
      <c r="V53" s="97">
        <f t="shared" si="8"/>
        <v>0.68181000000000003</v>
      </c>
      <c r="W53" s="98">
        <v>15</v>
      </c>
      <c r="X53" s="97">
        <f t="shared" si="18"/>
        <v>0.5</v>
      </c>
      <c r="Y53" s="99">
        <f t="shared" si="1"/>
        <v>30</v>
      </c>
      <c r="Z53" s="100">
        <f t="shared" si="19"/>
        <v>0.57691999999999999</v>
      </c>
      <c r="AA53" s="101">
        <f t="shared" si="2"/>
        <v>40</v>
      </c>
      <c r="AB53" s="97">
        <f t="shared" si="20"/>
        <v>0.56337999999999999</v>
      </c>
      <c r="AC53" s="99">
        <f t="shared" si="9"/>
        <v>53</v>
      </c>
      <c r="AD53" s="97">
        <f t="shared" si="21"/>
        <v>0.49531999999999998</v>
      </c>
      <c r="AE53" s="99">
        <f t="shared" si="5"/>
        <v>93</v>
      </c>
      <c r="AF53" s="100">
        <f t="shared" si="22"/>
        <v>0.52246999999999999</v>
      </c>
    </row>
    <row r="54" spans="1:32" x14ac:dyDescent="0.4">
      <c r="A54" s="338"/>
      <c r="B54" s="112" t="s">
        <v>44</v>
      </c>
      <c r="C54" s="113">
        <v>5</v>
      </c>
      <c r="D54" s="97">
        <f t="shared" si="10"/>
        <v>0.21739</v>
      </c>
      <c r="E54" s="98">
        <v>5</v>
      </c>
      <c r="F54" s="97">
        <f t="shared" si="11"/>
        <v>0.21739</v>
      </c>
      <c r="G54" s="99">
        <f t="shared" si="6"/>
        <v>10</v>
      </c>
      <c r="H54" s="100">
        <f t="shared" si="12"/>
        <v>0.21739</v>
      </c>
      <c r="I54" s="96">
        <v>3</v>
      </c>
      <c r="J54" s="97">
        <f t="shared" si="13"/>
        <v>0.2</v>
      </c>
      <c r="K54" s="98">
        <v>8</v>
      </c>
      <c r="L54" s="97">
        <f t="shared" si="14"/>
        <v>0.28571000000000002</v>
      </c>
      <c r="M54" s="99">
        <f t="shared" si="3"/>
        <v>11</v>
      </c>
      <c r="N54" s="100">
        <f t="shared" si="15"/>
        <v>0.25580999999999998</v>
      </c>
      <c r="O54" s="96">
        <v>2</v>
      </c>
      <c r="P54" s="97">
        <f t="shared" si="7"/>
        <v>0.18181</v>
      </c>
      <c r="Q54" s="98">
        <v>9</v>
      </c>
      <c r="R54" s="97">
        <f t="shared" si="16"/>
        <v>0.34615000000000001</v>
      </c>
      <c r="S54" s="99">
        <f t="shared" si="0"/>
        <v>11</v>
      </c>
      <c r="T54" s="100">
        <f t="shared" si="17"/>
        <v>0.29729</v>
      </c>
      <c r="U54" s="96">
        <v>7</v>
      </c>
      <c r="V54" s="97">
        <f t="shared" si="8"/>
        <v>0.31818000000000002</v>
      </c>
      <c r="W54" s="98">
        <v>9</v>
      </c>
      <c r="X54" s="97">
        <f t="shared" si="18"/>
        <v>0.3</v>
      </c>
      <c r="Y54" s="99">
        <f t="shared" si="1"/>
        <v>16</v>
      </c>
      <c r="Z54" s="100">
        <f t="shared" si="19"/>
        <v>0.30769000000000002</v>
      </c>
      <c r="AA54" s="101">
        <f t="shared" si="2"/>
        <v>17</v>
      </c>
      <c r="AB54" s="97">
        <f t="shared" si="20"/>
        <v>0.23943</v>
      </c>
      <c r="AC54" s="99">
        <f t="shared" si="9"/>
        <v>31</v>
      </c>
      <c r="AD54" s="97">
        <f t="shared" si="21"/>
        <v>0.28971000000000002</v>
      </c>
      <c r="AE54" s="99">
        <f t="shared" si="5"/>
        <v>48</v>
      </c>
      <c r="AF54" s="100">
        <f t="shared" si="22"/>
        <v>0.26966000000000001</v>
      </c>
    </row>
    <row r="55" spans="1:32" x14ac:dyDescent="0.4">
      <c r="A55" s="338"/>
      <c r="B55" s="112" t="s">
        <v>45</v>
      </c>
      <c r="C55" s="113">
        <v>4</v>
      </c>
      <c r="D55" s="97">
        <f t="shared" si="10"/>
        <v>0.17391000000000001</v>
      </c>
      <c r="E55" s="98">
        <v>1</v>
      </c>
      <c r="F55" s="97">
        <f t="shared" si="11"/>
        <v>4.3470000000000002E-2</v>
      </c>
      <c r="G55" s="99">
        <f t="shared" si="6"/>
        <v>5</v>
      </c>
      <c r="H55" s="100">
        <f t="shared" si="12"/>
        <v>0.10868999999999999</v>
      </c>
      <c r="I55" s="96">
        <v>7</v>
      </c>
      <c r="J55" s="97">
        <f t="shared" si="13"/>
        <v>0.46666000000000002</v>
      </c>
      <c r="K55" s="98">
        <v>0</v>
      </c>
      <c r="L55" s="97">
        <f t="shared" si="14"/>
        <v>0</v>
      </c>
      <c r="M55" s="99">
        <f t="shared" si="3"/>
        <v>7</v>
      </c>
      <c r="N55" s="100">
        <f t="shared" si="15"/>
        <v>0.16278999999999999</v>
      </c>
      <c r="O55" s="96">
        <v>2</v>
      </c>
      <c r="P55" s="97">
        <f t="shared" si="7"/>
        <v>0.18181</v>
      </c>
      <c r="Q55" s="98">
        <v>7</v>
      </c>
      <c r="R55" s="97">
        <f t="shared" si="16"/>
        <v>0.26923000000000002</v>
      </c>
      <c r="S55" s="99">
        <f t="shared" si="0"/>
        <v>9</v>
      </c>
      <c r="T55" s="100">
        <f t="shared" si="17"/>
        <v>0.24324000000000001</v>
      </c>
      <c r="U55" s="96">
        <v>6</v>
      </c>
      <c r="V55" s="97">
        <f t="shared" si="8"/>
        <v>0.27272000000000002</v>
      </c>
      <c r="W55" s="98">
        <v>4</v>
      </c>
      <c r="X55" s="97">
        <f t="shared" si="18"/>
        <v>0.13333</v>
      </c>
      <c r="Y55" s="99">
        <f t="shared" si="1"/>
        <v>10</v>
      </c>
      <c r="Z55" s="100">
        <f t="shared" si="19"/>
        <v>0.1923</v>
      </c>
      <c r="AA55" s="101">
        <f t="shared" si="2"/>
        <v>19</v>
      </c>
      <c r="AB55" s="97">
        <f t="shared" si="20"/>
        <v>0.2676</v>
      </c>
      <c r="AC55" s="99">
        <f t="shared" si="9"/>
        <v>12</v>
      </c>
      <c r="AD55" s="97">
        <f t="shared" si="21"/>
        <v>0.11214</v>
      </c>
      <c r="AE55" s="99">
        <f t="shared" si="5"/>
        <v>31</v>
      </c>
      <c r="AF55" s="100">
        <f t="shared" si="22"/>
        <v>0.17415</v>
      </c>
    </row>
    <row r="56" spans="1:32" x14ac:dyDescent="0.4">
      <c r="A56" s="338"/>
      <c r="B56" s="109" t="s">
        <v>46</v>
      </c>
      <c r="C56" s="113">
        <v>5</v>
      </c>
      <c r="D56" s="97">
        <f t="shared" si="10"/>
        <v>0.21739</v>
      </c>
      <c r="E56" s="98">
        <v>2</v>
      </c>
      <c r="F56" s="97">
        <f t="shared" si="11"/>
        <v>8.695E-2</v>
      </c>
      <c r="G56" s="99">
        <f t="shared" si="6"/>
        <v>7</v>
      </c>
      <c r="H56" s="100">
        <f t="shared" si="12"/>
        <v>0.15217</v>
      </c>
      <c r="I56" s="96">
        <v>5</v>
      </c>
      <c r="J56" s="97">
        <f t="shared" si="13"/>
        <v>0.33333000000000002</v>
      </c>
      <c r="K56" s="98">
        <v>4</v>
      </c>
      <c r="L56" s="97">
        <f t="shared" si="14"/>
        <v>0.14285</v>
      </c>
      <c r="M56" s="99">
        <f t="shared" si="3"/>
        <v>9</v>
      </c>
      <c r="N56" s="100">
        <f>ROUNDDOWN(M56/$M$14,5)</f>
        <v>0.20930000000000001</v>
      </c>
      <c r="O56" s="96">
        <v>3</v>
      </c>
      <c r="P56" s="97">
        <f t="shared" si="7"/>
        <v>0.27272000000000002</v>
      </c>
      <c r="Q56" s="98">
        <v>5</v>
      </c>
      <c r="R56" s="97">
        <f t="shared" si="16"/>
        <v>0.1923</v>
      </c>
      <c r="S56" s="99">
        <f t="shared" si="0"/>
        <v>8</v>
      </c>
      <c r="T56" s="100">
        <f t="shared" si="17"/>
        <v>0.21621000000000001</v>
      </c>
      <c r="U56" s="96">
        <v>7</v>
      </c>
      <c r="V56" s="97">
        <f t="shared" si="8"/>
        <v>0.31818000000000002</v>
      </c>
      <c r="W56" s="98">
        <v>3</v>
      </c>
      <c r="X56" s="97">
        <f t="shared" si="18"/>
        <v>0.1</v>
      </c>
      <c r="Y56" s="99">
        <f t="shared" si="1"/>
        <v>10</v>
      </c>
      <c r="Z56" s="100">
        <f t="shared" si="19"/>
        <v>0.1923</v>
      </c>
      <c r="AA56" s="101">
        <f t="shared" si="2"/>
        <v>20</v>
      </c>
      <c r="AB56" s="97">
        <f t="shared" si="20"/>
        <v>0.28169</v>
      </c>
      <c r="AC56" s="99">
        <f t="shared" si="9"/>
        <v>14</v>
      </c>
      <c r="AD56" s="97">
        <f t="shared" si="21"/>
        <v>0.13084000000000001</v>
      </c>
      <c r="AE56" s="99">
        <f t="shared" si="5"/>
        <v>34</v>
      </c>
      <c r="AF56" s="100">
        <f t="shared" si="22"/>
        <v>0.19101000000000001</v>
      </c>
    </row>
    <row r="57" spans="1:32" x14ac:dyDescent="0.4">
      <c r="A57" s="338"/>
      <c r="B57" s="109" t="s">
        <v>47</v>
      </c>
      <c r="C57" s="113">
        <v>1</v>
      </c>
      <c r="D57" s="97">
        <f t="shared" si="10"/>
        <v>4.3470000000000002E-2</v>
      </c>
      <c r="E57" s="98">
        <v>0</v>
      </c>
      <c r="F57" s="97">
        <f t="shared" si="11"/>
        <v>0</v>
      </c>
      <c r="G57" s="99">
        <f t="shared" si="6"/>
        <v>1</v>
      </c>
      <c r="H57" s="100">
        <f t="shared" si="12"/>
        <v>2.1729999999999999E-2</v>
      </c>
      <c r="I57" s="96">
        <v>2</v>
      </c>
      <c r="J57" s="97">
        <f>ROUNDDOWN(I57/$I$14,5)</f>
        <v>0.13333</v>
      </c>
      <c r="K57" s="98">
        <v>0</v>
      </c>
      <c r="L57" s="97">
        <f>ROUNDDOWN(K57/$K$14,5)</f>
        <v>0</v>
      </c>
      <c r="M57" s="99">
        <f t="shared" si="3"/>
        <v>2</v>
      </c>
      <c r="N57" s="100">
        <f t="shared" si="15"/>
        <v>4.6510000000000003E-2</v>
      </c>
      <c r="O57" s="96">
        <v>1</v>
      </c>
      <c r="P57" s="97">
        <f t="shared" si="7"/>
        <v>9.0899999999999995E-2</v>
      </c>
      <c r="Q57" s="98">
        <v>2</v>
      </c>
      <c r="R57" s="97">
        <f>ROUNDDOWN(Q57/$Q$14,5)</f>
        <v>7.6920000000000002E-2</v>
      </c>
      <c r="S57" s="99">
        <f t="shared" si="0"/>
        <v>3</v>
      </c>
      <c r="T57" s="100">
        <f t="shared" si="17"/>
        <v>8.1079999999999999E-2</v>
      </c>
      <c r="U57" s="96">
        <v>2</v>
      </c>
      <c r="V57" s="97">
        <f t="shared" si="8"/>
        <v>9.0899999999999995E-2</v>
      </c>
      <c r="W57" s="98">
        <v>0</v>
      </c>
      <c r="X57" s="97">
        <f t="shared" si="18"/>
        <v>0</v>
      </c>
      <c r="Y57" s="99">
        <f t="shared" si="1"/>
        <v>2</v>
      </c>
      <c r="Z57" s="100">
        <f t="shared" si="19"/>
        <v>3.8460000000000001E-2</v>
      </c>
      <c r="AA57" s="101">
        <f t="shared" si="2"/>
        <v>6</v>
      </c>
      <c r="AB57" s="97">
        <f t="shared" si="20"/>
        <v>8.4500000000000006E-2</v>
      </c>
      <c r="AC57" s="99">
        <f t="shared" si="9"/>
        <v>2</v>
      </c>
      <c r="AD57" s="97">
        <f t="shared" si="21"/>
        <v>1.8689999999999998E-2</v>
      </c>
      <c r="AE57" s="99">
        <f t="shared" si="5"/>
        <v>8</v>
      </c>
      <c r="AF57" s="100">
        <f t="shared" si="22"/>
        <v>4.4940000000000001E-2</v>
      </c>
    </row>
    <row r="58" spans="1:32" ht="49.5" x14ac:dyDescent="0.4">
      <c r="A58" s="338"/>
      <c r="B58" s="116" t="s">
        <v>48</v>
      </c>
      <c r="C58" s="113">
        <v>0</v>
      </c>
      <c r="D58" s="97">
        <f t="shared" si="10"/>
        <v>0</v>
      </c>
      <c r="E58" s="98">
        <v>0</v>
      </c>
      <c r="F58" s="97">
        <f t="shared" si="11"/>
        <v>0</v>
      </c>
      <c r="G58" s="99">
        <f t="shared" si="6"/>
        <v>0</v>
      </c>
      <c r="H58" s="100">
        <f t="shared" si="12"/>
        <v>0</v>
      </c>
      <c r="I58" s="96">
        <v>0</v>
      </c>
      <c r="J58" s="97">
        <f t="shared" si="13"/>
        <v>0</v>
      </c>
      <c r="K58" s="98">
        <v>0</v>
      </c>
      <c r="L58" s="97">
        <f t="shared" si="14"/>
        <v>0</v>
      </c>
      <c r="M58" s="99">
        <f t="shared" si="3"/>
        <v>0</v>
      </c>
      <c r="N58" s="100">
        <f t="shared" si="15"/>
        <v>0</v>
      </c>
      <c r="O58" s="96">
        <v>0</v>
      </c>
      <c r="P58" s="97">
        <f t="shared" si="7"/>
        <v>0</v>
      </c>
      <c r="Q58" s="98">
        <v>1</v>
      </c>
      <c r="R58" s="97">
        <f t="shared" si="16"/>
        <v>3.8460000000000001E-2</v>
      </c>
      <c r="S58" s="99">
        <f t="shared" si="0"/>
        <v>1</v>
      </c>
      <c r="T58" s="100">
        <f t="shared" si="17"/>
        <v>2.7019999999999999E-2</v>
      </c>
      <c r="U58" s="96">
        <v>1</v>
      </c>
      <c r="V58" s="97">
        <f t="shared" si="8"/>
        <v>4.5449999999999997E-2</v>
      </c>
      <c r="W58" s="98">
        <v>0</v>
      </c>
      <c r="X58" s="97">
        <f t="shared" si="18"/>
        <v>0</v>
      </c>
      <c r="Y58" s="99">
        <f t="shared" si="1"/>
        <v>1</v>
      </c>
      <c r="Z58" s="100">
        <f t="shared" si="19"/>
        <v>1.9230000000000001E-2</v>
      </c>
      <c r="AA58" s="101">
        <f t="shared" si="2"/>
        <v>1</v>
      </c>
      <c r="AB58" s="97">
        <f>ROUNDDOWN(AA58/$AA$14,5)</f>
        <v>1.4080000000000001E-2</v>
      </c>
      <c r="AC58" s="99">
        <f t="shared" si="9"/>
        <v>1</v>
      </c>
      <c r="AD58" s="97">
        <f t="shared" si="21"/>
        <v>9.3399999999999993E-3</v>
      </c>
      <c r="AE58" s="99">
        <f t="shared" si="5"/>
        <v>2</v>
      </c>
      <c r="AF58" s="100">
        <f t="shared" si="22"/>
        <v>1.123E-2</v>
      </c>
    </row>
    <row r="59" spans="1:32" ht="19.5" thickBot="1" x14ac:dyDescent="0.45">
      <c r="A59" s="339"/>
      <c r="B59" s="117" t="s">
        <v>49</v>
      </c>
      <c r="C59" s="118">
        <v>0</v>
      </c>
      <c r="D59" s="119">
        <f t="shared" si="10"/>
        <v>0</v>
      </c>
      <c r="E59" s="120">
        <v>0</v>
      </c>
      <c r="F59" s="119">
        <f t="shared" si="11"/>
        <v>0</v>
      </c>
      <c r="G59" s="121">
        <f t="shared" si="6"/>
        <v>0</v>
      </c>
      <c r="H59" s="122">
        <f t="shared" si="12"/>
        <v>0</v>
      </c>
      <c r="I59" s="123">
        <v>0</v>
      </c>
      <c r="J59" s="119">
        <f t="shared" si="13"/>
        <v>0</v>
      </c>
      <c r="K59" s="120">
        <v>0</v>
      </c>
      <c r="L59" s="119">
        <f t="shared" si="14"/>
        <v>0</v>
      </c>
      <c r="M59" s="121">
        <f t="shared" si="3"/>
        <v>0</v>
      </c>
      <c r="N59" s="122">
        <f t="shared" si="15"/>
        <v>0</v>
      </c>
      <c r="O59" s="123">
        <v>0</v>
      </c>
      <c r="P59" s="119">
        <f t="shared" si="7"/>
        <v>0</v>
      </c>
      <c r="Q59" s="120">
        <v>0</v>
      </c>
      <c r="R59" s="119">
        <f t="shared" si="16"/>
        <v>0</v>
      </c>
      <c r="S59" s="121">
        <f t="shared" si="0"/>
        <v>0</v>
      </c>
      <c r="T59" s="122">
        <f t="shared" si="17"/>
        <v>0</v>
      </c>
      <c r="U59" s="123">
        <v>1</v>
      </c>
      <c r="V59" s="119">
        <f t="shared" si="8"/>
        <v>4.5449999999999997E-2</v>
      </c>
      <c r="W59" s="120">
        <v>0</v>
      </c>
      <c r="X59" s="119">
        <f t="shared" si="18"/>
        <v>0</v>
      </c>
      <c r="Y59" s="121">
        <f t="shared" si="1"/>
        <v>1</v>
      </c>
      <c r="Z59" s="122">
        <f t="shared" si="19"/>
        <v>1.9230000000000001E-2</v>
      </c>
      <c r="AA59" s="124">
        <f t="shared" si="2"/>
        <v>1</v>
      </c>
      <c r="AB59" s="119">
        <f t="shared" si="20"/>
        <v>1.4080000000000001E-2</v>
      </c>
      <c r="AC59" s="121">
        <f t="shared" si="9"/>
        <v>0</v>
      </c>
      <c r="AD59" s="119">
        <f t="shared" si="21"/>
        <v>0</v>
      </c>
      <c r="AE59" s="121">
        <f t="shared" si="5"/>
        <v>1</v>
      </c>
      <c r="AF59" s="122">
        <f t="shared" si="22"/>
        <v>5.6100000000000004E-3</v>
      </c>
    </row>
    <row r="60" spans="1:32" x14ac:dyDescent="0.4">
      <c r="C60" s="167"/>
      <c r="D60" s="168"/>
      <c r="E60" s="169"/>
      <c r="F60" s="169"/>
      <c r="G60" s="10"/>
      <c r="H60" s="168"/>
      <c r="I60" s="169"/>
      <c r="AA60" s="10"/>
      <c r="AB60" s="168"/>
      <c r="AC60" s="169"/>
    </row>
  </sheetData>
  <mergeCells count="72">
    <mergeCell ref="A37:A41"/>
    <mergeCell ref="A42:A46"/>
    <mergeCell ref="AC9:AD9"/>
    <mergeCell ref="M9:N9"/>
    <mergeCell ref="O9:P9"/>
    <mergeCell ref="Q9:R9"/>
    <mergeCell ref="S9:T9"/>
    <mergeCell ref="U9:V9"/>
    <mergeCell ref="A8:B10"/>
    <mergeCell ref="C8:H8"/>
    <mergeCell ref="I8:N8"/>
    <mergeCell ref="O8:T8"/>
    <mergeCell ref="A13:B13"/>
    <mergeCell ref="A14:B14"/>
    <mergeCell ref="A6:B6"/>
    <mergeCell ref="A5:B5"/>
    <mergeCell ref="K6:L6"/>
    <mergeCell ref="C5:D5"/>
    <mergeCell ref="E5:F5"/>
    <mergeCell ref="G5:H5"/>
    <mergeCell ref="I5:J5"/>
    <mergeCell ref="Z1:AF5"/>
    <mergeCell ref="AE9:AF9"/>
    <mergeCell ref="U8:Z8"/>
    <mergeCell ref="AA8:AF8"/>
    <mergeCell ref="C9:D9"/>
    <mergeCell ref="E9:F9"/>
    <mergeCell ref="K1:L1"/>
    <mergeCell ref="K5:L5"/>
    <mergeCell ref="C6:D6"/>
    <mergeCell ref="E6:F6"/>
    <mergeCell ref="G6:H6"/>
    <mergeCell ref="I6:J6"/>
    <mergeCell ref="I4:J4"/>
    <mergeCell ref="K2:L2"/>
    <mergeCell ref="I2:J2"/>
    <mergeCell ref="K4:L4"/>
    <mergeCell ref="A47:A59"/>
    <mergeCell ref="A26:A28"/>
    <mergeCell ref="W9:X9"/>
    <mergeCell ref="Y9:Z9"/>
    <mergeCell ref="AA9:AB9"/>
    <mergeCell ref="G9:H9"/>
    <mergeCell ref="I9:J9"/>
    <mergeCell ref="A12:B12"/>
    <mergeCell ref="A15:A18"/>
    <mergeCell ref="A19:A21"/>
    <mergeCell ref="A22:A23"/>
    <mergeCell ref="A24:A25"/>
    <mergeCell ref="A11:B11"/>
    <mergeCell ref="K9:L9"/>
    <mergeCell ref="A29:A30"/>
    <mergeCell ref="A31:A36"/>
    <mergeCell ref="A4:B4"/>
    <mergeCell ref="E3:F3"/>
    <mergeCell ref="G3:H3"/>
    <mergeCell ref="C4:D4"/>
    <mergeCell ref="E4:F4"/>
    <mergeCell ref="G4:H4"/>
    <mergeCell ref="C3:D3"/>
    <mergeCell ref="I3:J3"/>
    <mergeCell ref="K3:L3"/>
    <mergeCell ref="A1:B1"/>
    <mergeCell ref="C1:D1"/>
    <mergeCell ref="E1:F1"/>
    <mergeCell ref="G1:H1"/>
    <mergeCell ref="I1:J1"/>
    <mergeCell ref="A2:B2"/>
    <mergeCell ref="A3:B3"/>
    <mergeCell ref="C2:D2"/>
    <mergeCell ref="E2:F2"/>
    <mergeCell ref="G2:H2"/>
  </mergeCells>
  <phoneticPr fontId="1"/>
  <pageMargins left="0.70866141732283472" right="0.70866141732283472" top="0.74803149606299213" bottom="0.74803149606299213" header="0.31496062992125984" footer="0.31496062992125984"/>
  <pageSetup paperSize="9" scale="39" fitToHeight="0" orientation="landscape" cellComments="asDisplayed" r:id="rId1"/>
  <headerFooter>
    <oddHeader>&amp;R&amp;12集計表１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G59"/>
  <sheetViews>
    <sheetView view="pageBreakPreview" zoomScale="80" zoomScaleNormal="60" zoomScaleSheetLayoutView="80" workbookViewId="0">
      <selection activeCell="K31" sqref="K31"/>
    </sheetView>
  </sheetViews>
  <sheetFormatPr defaultRowHeight="18.75" x14ac:dyDescent="0.4"/>
  <cols>
    <col min="2" max="2" width="18.5" customWidth="1"/>
  </cols>
  <sheetData>
    <row r="1" spans="1:33" x14ac:dyDescent="0.4">
      <c r="A1" s="331" t="s">
        <v>68</v>
      </c>
      <c r="B1" s="301"/>
      <c r="C1" s="330" t="s">
        <v>69</v>
      </c>
      <c r="D1" s="301"/>
      <c r="E1" s="330" t="s">
        <v>65</v>
      </c>
      <c r="F1" s="301"/>
      <c r="G1" s="330" t="s">
        <v>66</v>
      </c>
      <c r="H1" s="301"/>
      <c r="I1" s="330" t="s">
        <v>67</v>
      </c>
      <c r="J1" s="301"/>
      <c r="K1" s="330" t="s">
        <v>4</v>
      </c>
      <c r="L1" s="302"/>
      <c r="M1" s="6"/>
      <c r="N1" s="7"/>
      <c r="O1" s="7"/>
      <c r="P1" s="7"/>
      <c r="Q1" s="7"/>
      <c r="R1" s="7"/>
      <c r="S1" s="7"/>
      <c r="T1" s="8"/>
      <c r="U1" s="9"/>
      <c r="V1" s="8"/>
      <c r="W1" s="9"/>
      <c r="X1" s="8"/>
      <c r="Y1" s="9"/>
      <c r="Z1" s="387" t="s">
        <v>149</v>
      </c>
      <c r="AA1" s="387"/>
      <c r="AB1" s="387"/>
      <c r="AC1" s="387"/>
      <c r="AD1" s="387"/>
      <c r="AE1" s="387"/>
      <c r="AF1" s="387"/>
    </row>
    <row r="2" spans="1:33" x14ac:dyDescent="0.4">
      <c r="A2" s="303" t="s">
        <v>60</v>
      </c>
      <c r="B2" s="304"/>
      <c r="C2" s="307">
        <v>28.46</v>
      </c>
      <c r="D2" s="307"/>
      <c r="E2" s="307">
        <v>27.86</v>
      </c>
      <c r="F2" s="307"/>
      <c r="G2" s="307">
        <v>27.77</v>
      </c>
      <c r="H2" s="307"/>
      <c r="I2" s="307">
        <v>25.5</v>
      </c>
      <c r="J2" s="307"/>
      <c r="K2" s="307">
        <v>27.59</v>
      </c>
      <c r="L2" s="328"/>
      <c r="M2" s="6"/>
      <c r="N2" s="10"/>
      <c r="O2" s="10"/>
      <c r="P2" s="10"/>
      <c r="Q2" s="10"/>
      <c r="R2" s="10"/>
      <c r="S2" s="10"/>
      <c r="T2" s="7"/>
      <c r="U2" s="10"/>
      <c r="V2" s="7"/>
      <c r="W2" s="10"/>
      <c r="X2" s="7"/>
      <c r="Y2" s="10"/>
      <c r="Z2" s="387"/>
      <c r="AA2" s="387"/>
      <c r="AB2" s="387"/>
      <c r="AC2" s="387"/>
      <c r="AD2" s="387"/>
      <c r="AE2" s="387"/>
      <c r="AF2" s="387"/>
    </row>
    <row r="3" spans="1:33" x14ac:dyDescent="0.4">
      <c r="A3" s="303" t="s">
        <v>61</v>
      </c>
      <c r="B3" s="304"/>
      <c r="C3" s="307">
        <v>17.670000000000002</v>
      </c>
      <c r="D3" s="307"/>
      <c r="E3" s="307">
        <v>14.49</v>
      </c>
      <c r="F3" s="307"/>
      <c r="G3" s="307">
        <v>12.61</v>
      </c>
      <c r="H3" s="307"/>
      <c r="I3" s="307">
        <v>10.92</v>
      </c>
      <c r="J3" s="307"/>
      <c r="K3" s="307">
        <v>14.98</v>
      </c>
      <c r="L3" s="328"/>
      <c r="M3" s="6"/>
      <c r="N3" s="10"/>
      <c r="O3" s="10"/>
      <c r="P3" s="10"/>
      <c r="Q3" s="10"/>
      <c r="R3" s="10"/>
      <c r="S3" s="10"/>
      <c r="T3" s="7"/>
      <c r="U3" s="10"/>
      <c r="V3" s="7"/>
      <c r="W3" s="10"/>
      <c r="X3" s="7"/>
      <c r="Y3" s="10"/>
      <c r="Z3" s="387"/>
      <c r="AA3" s="387"/>
      <c r="AB3" s="387"/>
      <c r="AC3" s="387"/>
      <c r="AD3" s="387"/>
      <c r="AE3" s="387"/>
      <c r="AF3" s="387"/>
    </row>
    <row r="4" spans="1:33" x14ac:dyDescent="0.4">
      <c r="A4" s="303" t="s">
        <v>62</v>
      </c>
      <c r="B4" s="304"/>
      <c r="C4" s="307">
        <v>9.73</v>
      </c>
      <c r="D4" s="307"/>
      <c r="E4" s="307">
        <v>12.81</v>
      </c>
      <c r="F4" s="307"/>
      <c r="G4" s="307">
        <v>14.66</v>
      </c>
      <c r="H4" s="307"/>
      <c r="I4" s="307">
        <v>14.17</v>
      </c>
      <c r="J4" s="307"/>
      <c r="K4" s="307">
        <v>11.85</v>
      </c>
      <c r="L4" s="328"/>
      <c r="M4" s="6"/>
      <c r="N4" s="10"/>
      <c r="O4" s="10"/>
      <c r="P4" s="10"/>
      <c r="Q4" s="10"/>
      <c r="R4" s="10"/>
      <c r="S4" s="10"/>
      <c r="T4" s="7"/>
      <c r="U4" s="10"/>
      <c r="V4" s="7"/>
      <c r="W4" s="10"/>
      <c r="X4" s="7"/>
      <c r="Y4" s="10"/>
      <c r="Z4" s="387"/>
      <c r="AA4" s="387"/>
      <c r="AB4" s="387"/>
      <c r="AC4" s="387"/>
      <c r="AD4" s="387"/>
      <c r="AE4" s="387"/>
      <c r="AF4" s="387"/>
    </row>
    <row r="5" spans="1:33" x14ac:dyDescent="0.4">
      <c r="A5" s="303" t="s">
        <v>63</v>
      </c>
      <c r="B5" s="304"/>
      <c r="C5" s="307">
        <v>1.06</v>
      </c>
      <c r="D5" s="307"/>
      <c r="E5" s="307">
        <v>0.56000000000000005</v>
      </c>
      <c r="F5" s="307"/>
      <c r="G5" s="307">
        <v>0.5</v>
      </c>
      <c r="H5" s="307"/>
      <c r="I5" s="307">
        <v>0.4</v>
      </c>
      <c r="J5" s="307"/>
      <c r="K5" s="307">
        <v>0.76</v>
      </c>
      <c r="L5" s="328"/>
      <c r="M5" s="6"/>
      <c r="N5" s="10"/>
      <c r="O5" s="10"/>
      <c r="P5" s="10"/>
      <c r="Q5" s="10"/>
      <c r="R5" s="10"/>
      <c r="S5" s="10"/>
      <c r="T5" s="7"/>
      <c r="U5" s="10"/>
      <c r="V5" s="7"/>
      <c r="W5" s="10"/>
      <c r="X5" s="7"/>
      <c r="Y5" s="10"/>
      <c r="Z5" s="387"/>
      <c r="AA5" s="387"/>
      <c r="AB5" s="387"/>
      <c r="AC5" s="387"/>
      <c r="AD5" s="387"/>
      <c r="AE5" s="387"/>
      <c r="AF5" s="387"/>
    </row>
    <row r="6" spans="1:33" ht="19.5" thickBot="1" x14ac:dyDescent="0.45">
      <c r="A6" s="311" t="s">
        <v>64</v>
      </c>
      <c r="B6" s="312"/>
      <c r="C6" s="313">
        <v>0.03</v>
      </c>
      <c r="D6" s="313"/>
      <c r="E6" s="313">
        <v>0.06</v>
      </c>
      <c r="F6" s="313"/>
      <c r="G6" s="313">
        <v>0</v>
      </c>
      <c r="H6" s="313"/>
      <c r="I6" s="313">
        <v>0.22</v>
      </c>
      <c r="J6" s="313"/>
      <c r="K6" s="313">
        <v>0.08</v>
      </c>
      <c r="L6" s="332"/>
      <c r="M6" s="6"/>
      <c r="N6" s="9"/>
      <c r="O6" s="9"/>
      <c r="P6" s="10"/>
      <c r="Q6" s="10"/>
      <c r="R6" s="10"/>
      <c r="S6" s="10"/>
      <c r="T6" s="7"/>
      <c r="U6" s="10"/>
      <c r="V6" s="7"/>
      <c r="W6" s="10"/>
      <c r="X6" s="7"/>
      <c r="Y6" s="10"/>
      <c r="Z6" s="7"/>
      <c r="AA6" s="10"/>
      <c r="AB6" s="7"/>
      <c r="AC6" s="10"/>
      <c r="AD6" s="10"/>
      <c r="AE6" s="10"/>
      <c r="AF6" s="10"/>
    </row>
    <row r="7" spans="1:33" ht="19.5" thickBot="1" x14ac:dyDescent="0.45">
      <c r="A7" s="11"/>
      <c r="B7" s="7"/>
      <c r="C7" s="7"/>
      <c r="D7" s="7"/>
      <c r="E7" s="7"/>
      <c r="F7" s="7"/>
      <c r="G7" s="7"/>
      <c r="H7" s="7"/>
      <c r="I7" s="7"/>
      <c r="J7" s="7"/>
      <c r="K7" s="6"/>
      <c r="L7" s="6"/>
      <c r="M7" s="6"/>
      <c r="N7" s="7"/>
      <c r="O7" s="7"/>
      <c r="P7" s="7"/>
      <c r="Q7" s="7"/>
      <c r="R7" s="7"/>
      <c r="S7" s="7"/>
      <c r="T7" s="7"/>
      <c r="U7" s="7"/>
      <c r="V7" s="6"/>
      <c r="W7" s="6"/>
      <c r="X7" s="6"/>
      <c r="Y7" s="7"/>
      <c r="Z7" s="11"/>
      <c r="AA7" s="7"/>
      <c r="AB7" s="7"/>
      <c r="AC7" s="7"/>
      <c r="AD7" s="7"/>
      <c r="AE7" s="7"/>
      <c r="AF7" s="7"/>
    </row>
    <row r="8" spans="1:33" ht="19.5" thickBot="1" x14ac:dyDescent="0.45">
      <c r="A8" s="331"/>
      <c r="B8" s="335"/>
      <c r="C8" s="333" t="s">
        <v>56</v>
      </c>
      <c r="D8" s="315"/>
      <c r="E8" s="315"/>
      <c r="F8" s="315"/>
      <c r="G8" s="315"/>
      <c r="H8" s="316"/>
      <c r="I8" s="333" t="s">
        <v>57</v>
      </c>
      <c r="J8" s="315"/>
      <c r="K8" s="315"/>
      <c r="L8" s="315"/>
      <c r="M8" s="315"/>
      <c r="N8" s="316"/>
      <c r="O8" s="333" t="s">
        <v>58</v>
      </c>
      <c r="P8" s="315"/>
      <c r="Q8" s="315"/>
      <c r="R8" s="315"/>
      <c r="S8" s="315"/>
      <c r="T8" s="316"/>
      <c r="U8" s="333" t="s">
        <v>59</v>
      </c>
      <c r="V8" s="315"/>
      <c r="W8" s="315"/>
      <c r="X8" s="315"/>
      <c r="Y8" s="315"/>
      <c r="Z8" s="316"/>
      <c r="AA8" s="314" t="s">
        <v>4</v>
      </c>
      <c r="AB8" s="315"/>
      <c r="AC8" s="315"/>
      <c r="AD8" s="315"/>
      <c r="AE8" s="315"/>
      <c r="AF8" s="316"/>
    </row>
    <row r="9" spans="1:33" x14ac:dyDescent="0.4">
      <c r="A9" s="336"/>
      <c r="B9" s="337"/>
      <c r="C9" s="319" t="s">
        <v>0</v>
      </c>
      <c r="D9" s="317"/>
      <c r="E9" s="317" t="s">
        <v>3</v>
      </c>
      <c r="F9" s="317"/>
      <c r="G9" s="317" t="s">
        <v>4</v>
      </c>
      <c r="H9" s="318"/>
      <c r="I9" s="319" t="s">
        <v>0</v>
      </c>
      <c r="J9" s="317"/>
      <c r="K9" s="317" t="s">
        <v>3</v>
      </c>
      <c r="L9" s="317"/>
      <c r="M9" s="317" t="s">
        <v>4</v>
      </c>
      <c r="N9" s="318"/>
      <c r="O9" s="319" t="s">
        <v>0</v>
      </c>
      <c r="P9" s="317"/>
      <c r="Q9" s="317" t="s">
        <v>3</v>
      </c>
      <c r="R9" s="317"/>
      <c r="S9" s="317" t="s">
        <v>4</v>
      </c>
      <c r="T9" s="318"/>
      <c r="U9" s="319" t="s">
        <v>0</v>
      </c>
      <c r="V9" s="317"/>
      <c r="W9" s="317" t="s">
        <v>3</v>
      </c>
      <c r="X9" s="317"/>
      <c r="Y9" s="317" t="s">
        <v>4</v>
      </c>
      <c r="Z9" s="318"/>
      <c r="AA9" s="319" t="s">
        <v>0</v>
      </c>
      <c r="AB9" s="317"/>
      <c r="AC9" s="317" t="s">
        <v>3</v>
      </c>
      <c r="AD9" s="317"/>
      <c r="AE9" s="317" t="s">
        <v>4</v>
      </c>
      <c r="AF9" s="318"/>
    </row>
    <row r="10" spans="1:33" x14ac:dyDescent="0.4">
      <c r="A10" s="336"/>
      <c r="B10" s="337"/>
      <c r="C10" s="81" t="s">
        <v>1</v>
      </c>
      <c r="D10" s="40" t="s">
        <v>2</v>
      </c>
      <c r="E10" s="40" t="s">
        <v>1</v>
      </c>
      <c r="F10" s="40" t="s">
        <v>2</v>
      </c>
      <c r="G10" s="40" t="s">
        <v>1</v>
      </c>
      <c r="H10" s="82" t="s">
        <v>2</v>
      </c>
      <c r="I10" s="81" t="s">
        <v>1</v>
      </c>
      <c r="J10" s="40" t="s">
        <v>2</v>
      </c>
      <c r="K10" s="40" t="s">
        <v>1</v>
      </c>
      <c r="L10" s="40" t="s">
        <v>2</v>
      </c>
      <c r="M10" s="40" t="s">
        <v>1</v>
      </c>
      <c r="N10" s="82" t="s">
        <v>2</v>
      </c>
      <c r="O10" s="81" t="s">
        <v>1</v>
      </c>
      <c r="P10" s="40" t="s">
        <v>2</v>
      </c>
      <c r="Q10" s="40" t="s">
        <v>1</v>
      </c>
      <c r="R10" s="40" t="s">
        <v>2</v>
      </c>
      <c r="S10" s="40" t="s">
        <v>1</v>
      </c>
      <c r="T10" s="82" t="s">
        <v>2</v>
      </c>
      <c r="U10" s="81" t="s">
        <v>1</v>
      </c>
      <c r="V10" s="40" t="s">
        <v>2</v>
      </c>
      <c r="W10" s="40" t="s">
        <v>1</v>
      </c>
      <c r="X10" s="40" t="s">
        <v>2</v>
      </c>
      <c r="Y10" s="40" t="s">
        <v>1</v>
      </c>
      <c r="Z10" s="82" t="s">
        <v>2</v>
      </c>
      <c r="AA10" s="81" t="s">
        <v>1</v>
      </c>
      <c r="AB10" s="40" t="s">
        <v>2</v>
      </c>
      <c r="AC10" s="40" t="s">
        <v>1</v>
      </c>
      <c r="AD10" s="40" t="s">
        <v>2</v>
      </c>
      <c r="AE10" s="40" t="s">
        <v>1</v>
      </c>
      <c r="AF10" s="82" t="s">
        <v>2</v>
      </c>
    </row>
    <row r="11" spans="1:33" x14ac:dyDescent="0.4">
      <c r="A11" s="336" t="s">
        <v>186</v>
      </c>
      <c r="B11" s="337"/>
      <c r="C11" s="83">
        <v>1230</v>
      </c>
      <c r="D11" s="30"/>
      <c r="E11" s="23">
        <v>1166</v>
      </c>
      <c r="F11" s="30"/>
      <c r="G11" s="25">
        <f>C11+E11</f>
        <v>2396</v>
      </c>
      <c r="H11" s="84"/>
      <c r="I11" s="83">
        <v>1580</v>
      </c>
      <c r="J11" s="30"/>
      <c r="K11" s="23">
        <v>1509</v>
      </c>
      <c r="L11" s="30"/>
      <c r="M11" s="25">
        <f>I11+K11</f>
        <v>3089</v>
      </c>
      <c r="N11" s="84"/>
      <c r="O11" s="83">
        <v>1071</v>
      </c>
      <c r="P11" s="30"/>
      <c r="Q11" s="23">
        <v>1061</v>
      </c>
      <c r="R11" s="30"/>
      <c r="S11" s="25">
        <f>O11+Q11</f>
        <v>2132</v>
      </c>
      <c r="T11" s="84"/>
      <c r="U11" s="83">
        <v>997</v>
      </c>
      <c r="V11" s="30"/>
      <c r="W11" s="23">
        <v>1053</v>
      </c>
      <c r="X11" s="30"/>
      <c r="Y11" s="25">
        <f>U11+W11</f>
        <v>2050</v>
      </c>
      <c r="Z11" s="84"/>
      <c r="AA11" s="85">
        <f>C11+I11+O11+U11</f>
        <v>4878</v>
      </c>
      <c r="AB11" s="30"/>
      <c r="AC11" s="25">
        <f>E11+K11+Q11+W11</f>
        <v>4789</v>
      </c>
      <c r="AD11" s="30"/>
      <c r="AE11" s="25">
        <f>AA11+AC11</f>
        <v>9667</v>
      </c>
      <c r="AF11" s="84"/>
      <c r="AG11" s="86"/>
    </row>
    <row r="12" spans="1:33" x14ac:dyDescent="0.4">
      <c r="A12" s="275" t="s">
        <v>187</v>
      </c>
      <c r="B12" s="276"/>
      <c r="C12" s="83">
        <v>65</v>
      </c>
      <c r="D12" s="31">
        <f>ROUNDDOWN(C12/C11,5)</f>
        <v>5.2839999999999998E-2</v>
      </c>
      <c r="E12" s="23">
        <v>126</v>
      </c>
      <c r="F12" s="31">
        <f>ROUNDDOWN(E12/E11,5)</f>
        <v>0.10806</v>
      </c>
      <c r="G12" s="25">
        <f>C12+E12</f>
        <v>191</v>
      </c>
      <c r="H12" s="87">
        <f>ROUNDDOWN(G12/G11,5)</f>
        <v>7.9710000000000003E-2</v>
      </c>
      <c r="I12" s="83">
        <v>17</v>
      </c>
      <c r="J12" s="31">
        <f>ROUNDDOWN(I12/I11,5)</f>
        <v>1.0749999999999999E-2</v>
      </c>
      <c r="K12" s="23">
        <v>53</v>
      </c>
      <c r="L12" s="31">
        <f>ROUNDDOWN(K12/K11,5)</f>
        <v>3.5119999999999998E-2</v>
      </c>
      <c r="M12" s="25">
        <f t="shared" ref="M12:M59" si="0">I12+K12</f>
        <v>70</v>
      </c>
      <c r="N12" s="87">
        <f>ROUNDDOWN(M12/M11,5)</f>
        <v>2.266E-2</v>
      </c>
      <c r="O12" s="83">
        <v>5</v>
      </c>
      <c r="P12" s="31">
        <f>ROUNDDOWN(O12/O11,5)</f>
        <v>4.6600000000000001E-3</v>
      </c>
      <c r="Q12" s="23">
        <v>39</v>
      </c>
      <c r="R12" s="31">
        <f>ROUNDDOWN(Q12/Q11,5)</f>
        <v>3.6749999999999998E-2</v>
      </c>
      <c r="S12" s="25">
        <f t="shared" ref="S12:S13" si="1">O12+Q12</f>
        <v>44</v>
      </c>
      <c r="T12" s="87">
        <f>ROUNDDOWN(S12/S11,5)</f>
        <v>2.0629999999999999E-2</v>
      </c>
      <c r="U12" s="83">
        <v>31</v>
      </c>
      <c r="V12" s="31">
        <f>ROUNDDOWN(U12/U11,5)</f>
        <v>3.109E-2</v>
      </c>
      <c r="W12" s="23">
        <v>61</v>
      </c>
      <c r="X12" s="31">
        <f>ROUNDDOWN(W12/W11,5)</f>
        <v>5.7919999999999999E-2</v>
      </c>
      <c r="Y12" s="25">
        <f t="shared" ref="Y12:Y59" si="2">U12+W12</f>
        <v>92</v>
      </c>
      <c r="Z12" s="87">
        <f>ROUNDDOWN(Y12/Y11,5)</f>
        <v>4.487E-2</v>
      </c>
      <c r="AA12" s="85">
        <f t="shared" ref="AA12:AA14" si="3">C12+I12+O12+U12</f>
        <v>118</v>
      </c>
      <c r="AB12" s="31">
        <f>ROUNDDOWN(AA12/AA11,5)</f>
        <v>2.419E-2</v>
      </c>
      <c r="AC12" s="25">
        <f t="shared" ref="AC12:AC13" si="4">E12+K12+Q12+W12</f>
        <v>279</v>
      </c>
      <c r="AD12" s="31">
        <f>ROUNDDOWN(AC12/AC11,5)</f>
        <v>5.8250000000000003E-2</v>
      </c>
      <c r="AE12" s="25">
        <f t="shared" ref="AE12:AE59" si="5">AA12+AC12</f>
        <v>397</v>
      </c>
      <c r="AF12" s="87">
        <f>ROUNDDOWN(AE12/AE11,5)</f>
        <v>4.1059999999999999E-2</v>
      </c>
    </row>
    <row r="13" spans="1:33" x14ac:dyDescent="0.4">
      <c r="A13" s="275" t="s">
        <v>188</v>
      </c>
      <c r="B13" s="276"/>
      <c r="C13" s="83"/>
      <c r="D13" s="30"/>
      <c r="E13" s="23"/>
      <c r="F13" s="30"/>
      <c r="G13" s="25">
        <f>C13+E13</f>
        <v>0</v>
      </c>
      <c r="H13" s="84"/>
      <c r="I13" s="83"/>
      <c r="J13" s="30"/>
      <c r="K13" s="23"/>
      <c r="L13" s="30"/>
      <c r="M13" s="25">
        <f t="shared" si="0"/>
        <v>0</v>
      </c>
      <c r="N13" s="84"/>
      <c r="O13" s="83"/>
      <c r="P13" s="30"/>
      <c r="Q13" s="23"/>
      <c r="R13" s="30"/>
      <c r="S13" s="25">
        <f t="shared" si="1"/>
        <v>0</v>
      </c>
      <c r="T13" s="84"/>
      <c r="U13" s="83"/>
      <c r="V13" s="30"/>
      <c r="W13" s="23"/>
      <c r="X13" s="30"/>
      <c r="Y13" s="25">
        <f t="shared" si="2"/>
        <v>0</v>
      </c>
      <c r="Z13" s="84"/>
      <c r="AA13" s="85">
        <f t="shared" si="3"/>
        <v>0</v>
      </c>
      <c r="AB13" s="30"/>
      <c r="AC13" s="25">
        <f t="shared" si="4"/>
        <v>0</v>
      </c>
      <c r="AD13" s="30"/>
      <c r="AE13" s="25">
        <f t="shared" si="5"/>
        <v>0</v>
      </c>
      <c r="AF13" s="84"/>
    </row>
    <row r="14" spans="1:33" x14ac:dyDescent="0.4">
      <c r="A14" s="336" t="s">
        <v>189</v>
      </c>
      <c r="B14" s="337"/>
      <c r="C14" s="83">
        <f>C12+C13</f>
        <v>65</v>
      </c>
      <c r="D14" s="30"/>
      <c r="E14" s="23">
        <f>E12+E13</f>
        <v>126</v>
      </c>
      <c r="F14" s="30"/>
      <c r="G14" s="25">
        <f>C14+E14</f>
        <v>191</v>
      </c>
      <c r="H14" s="84"/>
      <c r="I14" s="83">
        <f>I12+I13</f>
        <v>17</v>
      </c>
      <c r="J14" s="30"/>
      <c r="K14" s="23">
        <f>K12+K13</f>
        <v>53</v>
      </c>
      <c r="L14" s="30"/>
      <c r="M14" s="25">
        <f t="shared" si="0"/>
        <v>70</v>
      </c>
      <c r="N14" s="84"/>
      <c r="O14" s="83">
        <f>O12+O13</f>
        <v>5</v>
      </c>
      <c r="P14" s="30"/>
      <c r="Q14" s="23">
        <f>Q12+Q13</f>
        <v>39</v>
      </c>
      <c r="R14" s="30"/>
      <c r="S14" s="25">
        <f>O14+Q14</f>
        <v>44</v>
      </c>
      <c r="T14" s="84"/>
      <c r="U14" s="83">
        <f>U12+U13</f>
        <v>31</v>
      </c>
      <c r="V14" s="30"/>
      <c r="W14" s="23">
        <f>W12+W13</f>
        <v>61</v>
      </c>
      <c r="X14" s="30"/>
      <c r="Y14" s="25">
        <f t="shared" si="2"/>
        <v>92</v>
      </c>
      <c r="Z14" s="84"/>
      <c r="AA14" s="85">
        <f t="shared" si="3"/>
        <v>118</v>
      </c>
      <c r="AB14" s="30"/>
      <c r="AC14" s="25">
        <f>E14+K14+Q14+W14</f>
        <v>279</v>
      </c>
      <c r="AD14" s="30"/>
      <c r="AE14" s="25">
        <f t="shared" si="5"/>
        <v>397</v>
      </c>
      <c r="AF14" s="84"/>
    </row>
    <row r="15" spans="1:33" x14ac:dyDescent="0.4">
      <c r="A15" s="342" t="s">
        <v>9</v>
      </c>
      <c r="B15" s="88" t="s">
        <v>7</v>
      </c>
      <c r="C15" s="89">
        <v>0</v>
      </c>
      <c r="D15" s="90">
        <f>ROUNDDOWN(C15/$C$14,5)</f>
        <v>0</v>
      </c>
      <c r="E15" s="91">
        <v>0</v>
      </c>
      <c r="F15" s="90">
        <f>ROUNDDOWN(E15/$E$14,5)</f>
        <v>0</v>
      </c>
      <c r="G15" s="92">
        <f t="shared" ref="G15:G59" si="6">C15+E15</f>
        <v>0</v>
      </c>
      <c r="H15" s="93">
        <f>ROUNDDOWN(G15/$G$14,5)</f>
        <v>0</v>
      </c>
      <c r="I15" s="89">
        <v>0</v>
      </c>
      <c r="J15" s="90">
        <f>ROUNDDOWN(I15/$I$14,5)</f>
        <v>0</v>
      </c>
      <c r="K15" s="91">
        <v>0</v>
      </c>
      <c r="L15" s="90">
        <f>ROUNDDOWN(K15/$K$14,5)</f>
        <v>0</v>
      </c>
      <c r="M15" s="92">
        <f t="shared" si="0"/>
        <v>0</v>
      </c>
      <c r="N15" s="93">
        <f>ROUNDDOWN(M15/$M$14,5)</f>
        <v>0</v>
      </c>
      <c r="O15" s="89">
        <v>0</v>
      </c>
      <c r="P15" s="90">
        <f>ROUNDDOWN(O15/$O$14,5)</f>
        <v>0</v>
      </c>
      <c r="Q15" s="91">
        <v>0</v>
      </c>
      <c r="R15" s="90">
        <f>ROUNDDOWN(Q15/$Q$14,5)</f>
        <v>0</v>
      </c>
      <c r="S15" s="92">
        <f t="shared" ref="S15:S59" si="7">O15+Q15</f>
        <v>0</v>
      </c>
      <c r="T15" s="93">
        <f>ROUNDDOWN(S15/$S$14,5)</f>
        <v>0</v>
      </c>
      <c r="U15" s="89">
        <v>0</v>
      </c>
      <c r="V15" s="90">
        <f>ROUNDDOWN(U15/$U$14,5)</f>
        <v>0</v>
      </c>
      <c r="W15" s="91">
        <v>0</v>
      </c>
      <c r="X15" s="90">
        <f>ROUNDDOWN(W15/$W$14,5)</f>
        <v>0</v>
      </c>
      <c r="Y15" s="92">
        <f t="shared" si="2"/>
        <v>0</v>
      </c>
      <c r="Z15" s="93">
        <f>ROUNDDOWN(Y15/$Y$14,5)</f>
        <v>0</v>
      </c>
      <c r="AA15" s="94">
        <f>C15+I15+O15+U15</f>
        <v>0</v>
      </c>
      <c r="AB15" s="90">
        <f>ROUNDDOWN(AA15/$AA$14,5)</f>
        <v>0</v>
      </c>
      <c r="AC15" s="92">
        <f t="shared" ref="AC15:AC59" si="8">E15+K15+Q15+W15</f>
        <v>0</v>
      </c>
      <c r="AD15" s="90">
        <f>ROUNDDOWN(AC15/$AC$14,5)</f>
        <v>0</v>
      </c>
      <c r="AE15" s="92">
        <f t="shared" si="5"/>
        <v>0</v>
      </c>
      <c r="AF15" s="93">
        <f>ROUNDDOWN(AE15/$AE$14,5)</f>
        <v>0</v>
      </c>
    </row>
    <row r="16" spans="1:33" x14ac:dyDescent="0.4">
      <c r="A16" s="342"/>
      <c r="B16" s="95" t="s">
        <v>5</v>
      </c>
      <c r="C16" s="96">
        <v>8</v>
      </c>
      <c r="D16" s="97">
        <f t="shared" ref="D16:D59" si="9">ROUNDDOWN(C16/$C$14,5)</f>
        <v>0.12307</v>
      </c>
      <c r="E16" s="98">
        <v>12</v>
      </c>
      <c r="F16" s="97">
        <f t="shared" ref="F16:F59" si="10">ROUNDDOWN(E16/$E$14,5)</f>
        <v>9.5229999999999995E-2</v>
      </c>
      <c r="G16" s="99">
        <f t="shared" si="6"/>
        <v>20</v>
      </c>
      <c r="H16" s="100">
        <f t="shared" ref="H16:H59" si="11">ROUNDDOWN(G16/$G$14,5)</f>
        <v>0.10471</v>
      </c>
      <c r="I16" s="96">
        <v>2</v>
      </c>
      <c r="J16" s="97">
        <f t="shared" ref="J16:J59" si="12">ROUNDDOWN(I16/$I$14,5)</f>
        <v>0.11763999999999999</v>
      </c>
      <c r="K16" s="98">
        <v>4</v>
      </c>
      <c r="L16" s="97">
        <f t="shared" ref="L16:L59" si="13">ROUNDDOWN(K16/$K$14,5)</f>
        <v>7.5469999999999995E-2</v>
      </c>
      <c r="M16" s="99">
        <f t="shared" si="0"/>
        <v>6</v>
      </c>
      <c r="N16" s="100">
        <f t="shared" ref="N16:N59" si="14">ROUNDDOWN(M16/$M$14,5)</f>
        <v>8.5709999999999995E-2</v>
      </c>
      <c r="O16" s="96">
        <v>0</v>
      </c>
      <c r="P16" s="97">
        <f t="shared" ref="P16:P59" si="15">ROUNDDOWN(O16/$O$14,5)</f>
        <v>0</v>
      </c>
      <c r="Q16" s="98">
        <v>2</v>
      </c>
      <c r="R16" s="97">
        <f t="shared" ref="R16:R59" si="16">ROUNDDOWN(Q16/$Q$14,5)</f>
        <v>5.1279999999999999E-2</v>
      </c>
      <c r="S16" s="99">
        <f t="shared" si="7"/>
        <v>2</v>
      </c>
      <c r="T16" s="100">
        <f t="shared" ref="T16:T59" si="17">ROUNDDOWN(S16/$S$14,5)</f>
        <v>4.5449999999999997E-2</v>
      </c>
      <c r="U16" s="96">
        <v>6</v>
      </c>
      <c r="V16" s="97">
        <f t="shared" ref="V16:V59" si="18">ROUNDDOWN(U16/$U$14,5)</f>
        <v>0.19353999999999999</v>
      </c>
      <c r="W16" s="98">
        <v>4</v>
      </c>
      <c r="X16" s="97">
        <f t="shared" ref="X16:X59" si="19">ROUNDDOWN(W16/$W$14,5)</f>
        <v>6.5570000000000003E-2</v>
      </c>
      <c r="Y16" s="99">
        <f t="shared" si="2"/>
        <v>10</v>
      </c>
      <c r="Z16" s="100">
        <f t="shared" ref="Z16:Z59" si="20">ROUNDDOWN(Y16/$Y$14,5)</f>
        <v>0.10868999999999999</v>
      </c>
      <c r="AA16" s="101">
        <f t="shared" ref="AA16:AA59" si="21">C16+I16+O16+U16</f>
        <v>16</v>
      </c>
      <c r="AB16" s="97">
        <f t="shared" ref="AB16:AB59" si="22">ROUNDDOWN(AA16/$AA$14,5)</f>
        <v>0.13558999999999999</v>
      </c>
      <c r="AC16" s="99">
        <f t="shared" si="8"/>
        <v>22</v>
      </c>
      <c r="AD16" s="97">
        <f t="shared" ref="AD16:AD59" si="23">ROUNDDOWN(AC16/$AC$14,5)</f>
        <v>7.8850000000000003E-2</v>
      </c>
      <c r="AE16" s="99">
        <f t="shared" si="5"/>
        <v>38</v>
      </c>
      <c r="AF16" s="100">
        <f t="shared" ref="AF16:AF59" si="24">ROUNDDOWN(AE16/$AE$14,5)</f>
        <v>9.5710000000000003E-2</v>
      </c>
    </row>
    <row r="17" spans="1:32" x14ac:dyDescent="0.4">
      <c r="A17" s="342"/>
      <c r="B17" s="95" t="s">
        <v>6</v>
      </c>
      <c r="C17" s="96">
        <v>40</v>
      </c>
      <c r="D17" s="97">
        <f>ROUNDDOWN(C17/$C$14,5)</f>
        <v>0.61538000000000004</v>
      </c>
      <c r="E17" s="98">
        <v>76</v>
      </c>
      <c r="F17" s="97">
        <f t="shared" si="10"/>
        <v>0.60316999999999998</v>
      </c>
      <c r="G17" s="99">
        <f t="shared" si="6"/>
        <v>116</v>
      </c>
      <c r="H17" s="100">
        <f t="shared" si="11"/>
        <v>0.60731999999999997</v>
      </c>
      <c r="I17" s="96">
        <v>9</v>
      </c>
      <c r="J17" s="97">
        <f t="shared" si="12"/>
        <v>0.52941000000000005</v>
      </c>
      <c r="K17" s="98">
        <v>31</v>
      </c>
      <c r="L17" s="97">
        <f t="shared" si="13"/>
        <v>0.58489999999999998</v>
      </c>
      <c r="M17" s="99">
        <f t="shared" si="0"/>
        <v>40</v>
      </c>
      <c r="N17" s="100">
        <f t="shared" si="14"/>
        <v>0.57142000000000004</v>
      </c>
      <c r="O17" s="96">
        <v>3</v>
      </c>
      <c r="P17" s="97">
        <f t="shared" si="15"/>
        <v>0.6</v>
      </c>
      <c r="Q17" s="98">
        <v>28</v>
      </c>
      <c r="R17" s="97">
        <f t="shared" si="16"/>
        <v>0.71794000000000002</v>
      </c>
      <c r="S17" s="99">
        <f t="shared" si="7"/>
        <v>31</v>
      </c>
      <c r="T17" s="100">
        <f t="shared" si="17"/>
        <v>0.70454000000000006</v>
      </c>
      <c r="U17" s="96">
        <v>19</v>
      </c>
      <c r="V17" s="97">
        <f t="shared" si="18"/>
        <v>0.6129</v>
      </c>
      <c r="W17" s="98">
        <v>33</v>
      </c>
      <c r="X17" s="97">
        <f t="shared" si="19"/>
        <v>0.54098000000000002</v>
      </c>
      <c r="Y17" s="99">
        <f t="shared" si="2"/>
        <v>52</v>
      </c>
      <c r="Z17" s="100">
        <f t="shared" si="20"/>
        <v>0.56520999999999999</v>
      </c>
      <c r="AA17" s="101">
        <f t="shared" si="21"/>
        <v>71</v>
      </c>
      <c r="AB17" s="97">
        <f t="shared" si="22"/>
        <v>0.60168999999999995</v>
      </c>
      <c r="AC17" s="99">
        <f t="shared" si="8"/>
        <v>168</v>
      </c>
      <c r="AD17" s="97">
        <f t="shared" si="23"/>
        <v>0.60214999999999996</v>
      </c>
      <c r="AE17" s="99">
        <f t="shared" si="5"/>
        <v>239</v>
      </c>
      <c r="AF17" s="100">
        <f t="shared" si="24"/>
        <v>0.60201000000000005</v>
      </c>
    </row>
    <row r="18" spans="1:32" x14ac:dyDescent="0.4">
      <c r="A18" s="342"/>
      <c r="B18" s="102" t="s">
        <v>8</v>
      </c>
      <c r="C18" s="103">
        <v>17</v>
      </c>
      <c r="D18" s="104">
        <f t="shared" si="9"/>
        <v>0.26152999999999998</v>
      </c>
      <c r="E18" s="105">
        <v>38</v>
      </c>
      <c r="F18" s="104">
        <f t="shared" si="10"/>
        <v>0.30158000000000001</v>
      </c>
      <c r="G18" s="106">
        <f t="shared" si="6"/>
        <v>55</v>
      </c>
      <c r="H18" s="107">
        <f t="shared" si="11"/>
        <v>0.28794999999999998</v>
      </c>
      <c r="I18" s="103">
        <v>6</v>
      </c>
      <c r="J18" s="104">
        <f t="shared" si="12"/>
        <v>0.35293999999999998</v>
      </c>
      <c r="K18" s="105">
        <v>18</v>
      </c>
      <c r="L18" s="104">
        <f t="shared" si="13"/>
        <v>0.33961999999999998</v>
      </c>
      <c r="M18" s="106">
        <f t="shared" si="0"/>
        <v>24</v>
      </c>
      <c r="N18" s="107">
        <f t="shared" si="14"/>
        <v>0.34284999999999999</v>
      </c>
      <c r="O18" s="103">
        <v>2</v>
      </c>
      <c r="P18" s="104">
        <f t="shared" si="15"/>
        <v>0.4</v>
      </c>
      <c r="Q18" s="105">
        <v>9</v>
      </c>
      <c r="R18" s="104">
        <f t="shared" si="16"/>
        <v>0.23075999999999999</v>
      </c>
      <c r="S18" s="106">
        <f t="shared" si="7"/>
        <v>11</v>
      </c>
      <c r="T18" s="107">
        <f t="shared" si="17"/>
        <v>0.25</v>
      </c>
      <c r="U18" s="103">
        <v>6</v>
      </c>
      <c r="V18" s="104">
        <f t="shared" si="18"/>
        <v>0.19353999999999999</v>
      </c>
      <c r="W18" s="105">
        <v>24</v>
      </c>
      <c r="X18" s="104">
        <f t="shared" si="19"/>
        <v>0.39344000000000001</v>
      </c>
      <c r="Y18" s="106">
        <f t="shared" si="2"/>
        <v>30</v>
      </c>
      <c r="Z18" s="107">
        <f t="shared" si="20"/>
        <v>0.32607999999999998</v>
      </c>
      <c r="AA18" s="108">
        <f t="shared" si="21"/>
        <v>31</v>
      </c>
      <c r="AB18" s="104">
        <f t="shared" si="22"/>
        <v>0.26271</v>
      </c>
      <c r="AC18" s="106">
        <f t="shared" si="8"/>
        <v>89</v>
      </c>
      <c r="AD18" s="104">
        <f t="shared" si="23"/>
        <v>0.31899</v>
      </c>
      <c r="AE18" s="106">
        <f t="shared" si="5"/>
        <v>120</v>
      </c>
      <c r="AF18" s="107">
        <f t="shared" si="24"/>
        <v>0.30225999999999997</v>
      </c>
    </row>
    <row r="19" spans="1:32" x14ac:dyDescent="0.4">
      <c r="A19" s="340" t="s">
        <v>29</v>
      </c>
      <c r="B19" s="88" t="s">
        <v>10</v>
      </c>
      <c r="C19" s="89">
        <v>13</v>
      </c>
      <c r="D19" s="90">
        <f t="shared" si="9"/>
        <v>0.2</v>
      </c>
      <c r="E19" s="91">
        <v>31</v>
      </c>
      <c r="F19" s="90">
        <f t="shared" si="10"/>
        <v>0.24603</v>
      </c>
      <c r="G19" s="92">
        <f t="shared" si="6"/>
        <v>44</v>
      </c>
      <c r="H19" s="93">
        <f t="shared" si="11"/>
        <v>0.23036000000000001</v>
      </c>
      <c r="I19" s="89">
        <v>5</v>
      </c>
      <c r="J19" s="90">
        <f t="shared" si="12"/>
        <v>0.29410999999999998</v>
      </c>
      <c r="K19" s="91">
        <v>16</v>
      </c>
      <c r="L19" s="90">
        <f t="shared" si="13"/>
        <v>0.30187999999999998</v>
      </c>
      <c r="M19" s="92">
        <f t="shared" si="0"/>
        <v>21</v>
      </c>
      <c r="N19" s="93">
        <f t="shared" si="14"/>
        <v>0.3</v>
      </c>
      <c r="O19" s="89">
        <v>2</v>
      </c>
      <c r="P19" s="90">
        <f t="shared" si="15"/>
        <v>0.4</v>
      </c>
      <c r="Q19" s="91">
        <v>21</v>
      </c>
      <c r="R19" s="90">
        <f t="shared" si="16"/>
        <v>0.53846000000000005</v>
      </c>
      <c r="S19" s="92">
        <f t="shared" si="7"/>
        <v>23</v>
      </c>
      <c r="T19" s="93">
        <f t="shared" si="17"/>
        <v>0.52271999999999996</v>
      </c>
      <c r="U19" s="89">
        <v>13</v>
      </c>
      <c r="V19" s="90">
        <f t="shared" si="18"/>
        <v>0.41935</v>
      </c>
      <c r="W19" s="91">
        <v>34</v>
      </c>
      <c r="X19" s="90">
        <f t="shared" si="19"/>
        <v>0.55737000000000003</v>
      </c>
      <c r="Y19" s="92">
        <f t="shared" si="2"/>
        <v>47</v>
      </c>
      <c r="Z19" s="93">
        <f t="shared" si="20"/>
        <v>0.51085999999999998</v>
      </c>
      <c r="AA19" s="94">
        <f t="shared" si="21"/>
        <v>33</v>
      </c>
      <c r="AB19" s="90">
        <f t="shared" si="22"/>
        <v>0.27966000000000002</v>
      </c>
      <c r="AC19" s="92">
        <f t="shared" si="8"/>
        <v>102</v>
      </c>
      <c r="AD19" s="90">
        <f t="shared" si="23"/>
        <v>0.36559000000000003</v>
      </c>
      <c r="AE19" s="92">
        <f t="shared" si="5"/>
        <v>135</v>
      </c>
      <c r="AF19" s="93">
        <f t="shared" si="24"/>
        <v>0.34005000000000002</v>
      </c>
    </row>
    <row r="20" spans="1:32" x14ac:dyDescent="0.4">
      <c r="A20" s="343"/>
      <c r="B20" s="95" t="s">
        <v>11</v>
      </c>
      <c r="C20" s="96">
        <v>37</v>
      </c>
      <c r="D20" s="97">
        <f>ROUNDDOWN(C20/$C$14,5)</f>
        <v>0.56923000000000001</v>
      </c>
      <c r="E20" s="98">
        <v>75</v>
      </c>
      <c r="F20" s="97">
        <f t="shared" si="10"/>
        <v>0.59523000000000004</v>
      </c>
      <c r="G20" s="99">
        <f t="shared" si="6"/>
        <v>112</v>
      </c>
      <c r="H20" s="100">
        <f t="shared" si="11"/>
        <v>0.58638000000000001</v>
      </c>
      <c r="I20" s="96">
        <v>9</v>
      </c>
      <c r="J20" s="97">
        <f t="shared" si="12"/>
        <v>0.52941000000000005</v>
      </c>
      <c r="K20" s="98">
        <v>30</v>
      </c>
      <c r="L20" s="97">
        <f t="shared" si="13"/>
        <v>0.56603000000000003</v>
      </c>
      <c r="M20" s="99">
        <f t="shared" si="0"/>
        <v>39</v>
      </c>
      <c r="N20" s="100">
        <f t="shared" si="14"/>
        <v>0.55713999999999997</v>
      </c>
      <c r="O20" s="96">
        <v>2</v>
      </c>
      <c r="P20" s="97">
        <f t="shared" si="15"/>
        <v>0.4</v>
      </c>
      <c r="Q20" s="98">
        <v>16</v>
      </c>
      <c r="R20" s="97">
        <f t="shared" si="16"/>
        <v>0.41025</v>
      </c>
      <c r="S20" s="99">
        <f t="shared" si="7"/>
        <v>18</v>
      </c>
      <c r="T20" s="100">
        <f t="shared" si="17"/>
        <v>0.40909000000000001</v>
      </c>
      <c r="U20" s="96">
        <v>10</v>
      </c>
      <c r="V20" s="97">
        <f t="shared" si="18"/>
        <v>0.32257999999999998</v>
      </c>
      <c r="W20" s="98">
        <v>17</v>
      </c>
      <c r="X20" s="97">
        <f t="shared" si="19"/>
        <v>0.27867999999999998</v>
      </c>
      <c r="Y20" s="99">
        <f t="shared" si="2"/>
        <v>27</v>
      </c>
      <c r="Z20" s="100">
        <f t="shared" si="20"/>
        <v>0.29347000000000001</v>
      </c>
      <c r="AA20" s="101">
        <f t="shared" si="21"/>
        <v>58</v>
      </c>
      <c r="AB20" s="97">
        <f t="shared" si="22"/>
        <v>0.49152000000000001</v>
      </c>
      <c r="AC20" s="99">
        <f t="shared" si="8"/>
        <v>138</v>
      </c>
      <c r="AD20" s="97">
        <f t="shared" si="23"/>
        <v>0.49462</v>
      </c>
      <c r="AE20" s="99">
        <f t="shared" si="5"/>
        <v>196</v>
      </c>
      <c r="AF20" s="100">
        <f t="shared" si="24"/>
        <v>0.49370000000000003</v>
      </c>
    </row>
    <row r="21" spans="1:32" x14ac:dyDescent="0.4">
      <c r="A21" s="343"/>
      <c r="B21" s="102" t="s">
        <v>12</v>
      </c>
      <c r="C21" s="103">
        <v>15</v>
      </c>
      <c r="D21" s="104">
        <f t="shared" si="9"/>
        <v>0.23075999999999999</v>
      </c>
      <c r="E21" s="105">
        <v>20</v>
      </c>
      <c r="F21" s="104">
        <f t="shared" si="10"/>
        <v>0.15873000000000001</v>
      </c>
      <c r="G21" s="106">
        <f t="shared" si="6"/>
        <v>35</v>
      </c>
      <c r="H21" s="107">
        <f t="shared" si="11"/>
        <v>0.18323999999999999</v>
      </c>
      <c r="I21" s="103">
        <v>3</v>
      </c>
      <c r="J21" s="104">
        <f t="shared" si="12"/>
        <v>0.17646999999999999</v>
      </c>
      <c r="K21" s="105">
        <v>7</v>
      </c>
      <c r="L21" s="104">
        <f t="shared" si="13"/>
        <v>0.13206999999999999</v>
      </c>
      <c r="M21" s="106">
        <f t="shared" si="0"/>
        <v>10</v>
      </c>
      <c r="N21" s="107">
        <f t="shared" si="14"/>
        <v>0.14285</v>
      </c>
      <c r="O21" s="103">
        <v>1</v>
      </c>
      <c r="P21" s="104">
        <f t="shared" si="15"/>
        <v>0.2</v>
      </c>
      <c r="Q21" s="105">
        <v>2</v>
      </c>
      <c r="R21" s="104">
        <f t="shared" si="16"/>
        <v>5.1279999999999999E-2</v>
      </c>
      <c r="S21" s="106">
        <f t="shared" si="7"/>
        <v>3</v>
      </c>
      <c r="T21" s="107">
        <f t="shared" si="17"/>
        <v>6.8180000000000004E-2</v>
      </c>
      <c r="U21" s="103">
        <v>8</v>
      </c>
      <c r="V21" s="104">
        <f t="shared" si="18"/>
        <v>0.25806000000000001</v>
      </c>
      <c r="W21" s="105">
        <v>10</v>
      </c>
      <c r="X21" s="104">
        <f t="shared" si="19"/>
        <v>0.16392999999999999</v>
      </c>
      <c r="Y21" s="106">
        <f t="shared" si="2"/>
        <v>18</v>
      </c>
      <c r="Z21" s="107">
        <f t="shared" si="20"/>
        <v>0.19564999999999999</v>
      </c>
      <c r="AA21" s="108">
        <f t="shared" si="21"/>
        <v>27</v>
      </c>
      <c r="AB21" s="104">
        <f t="shared" si="22"/>
        <v>0.22881000000000001</v>
      </c>
      <c r="AC21" s="106">
        <f t="shared" si="8"/>
        <v>39</v>
      </c>
      <c r="AD21" s="104">
        <f t="shared" si="23"/>
        <v>0.13977999999999999</v>
      </c>
      <c r="AE21" s="106">
        <f t="shared" si="5"/>
        <v>66</v>
      </c>
      <c r="AF21" s="107">
        <f t="shared" si="24"/>
        <v>0.16624</v>
      </c>
    </row>
    <row r="22" spans="1:32" x14ac:dyDescent="0.4">
      <c r="A22" s="334" t="s">
        <v>30</v>
      </c>
      <c r="B22" s="109" t="s">
        <v>70</v>
      </c>
      <c r="C22" s="110">
        <v>23</v>
      </c>
      <c r="D22" s="90">
        <f t="shared" si="9"/>
        <v>0.35383999999999999</v>
      </c>
      <c r="E22" s="91">
        <v>53</v>
      </c>
      <c r="F22" s="90">
        <f t="shared" si="10"/>
        <v>0.42063</v>
      </c>
      <c r="G22" s="92">
        <f t="shared" si="6"/>
        <v>76</v>
      </c>
      <c r="H22" s="93">
        <f t="shared" si="11"/>
        <v>0.39789999999999998</v>
      </c>
      <c r="I22" s="89">
        <v>6</v>
      </c>
      <c r="J22" s="90">
        <f t="shared" si="12"/>
        <v>0.35293999999999998</v>
      </c>
      <c r="K22" s="91">
        <v>25</v>
      </c>
      <c r="L22" s="90">
        <f t="shared" si="13"/>
        <v>0.47169</v>
      </c>
      <c r="M22" s="92">
        <f t="shared" si="0"/>
        <v>31</v>
      </c>
      <c r="N22" s="93">
        <f t="shared" si="14"/>
        <v>0.44285000000000002</v>
      </c>
      <c r="O22" s="89">
        <v>2</v>
      </c>
      <c r="P22" s="90">
        <f t="shared" si="15"/>
        <v>0.4</v>
      </c>
      <c r="Q22" s="91">
        <v>19</v>
      </c>
      <c r="R22" s="90">
        <f t="shared" si="16"/>
        <v>0.48716999999999999</v>
      </c>
      <c r="S22" s="92">
        <f t="shared" si="7"/>
        <v>21</v>
      </c>
      <c r="T22" s="93">
        <f t="shared" si="17"/>
        <v>0.47727000000000003</v>
      </c>
      <c r="U22" s="89">
        <v>19</v>
      </c>
      <c r="V22" s="90">
        <f t="shared" si="18"/>
        <v>0.6129</v>
      </c>
      <c r="W22" s="91">
        <v>46</v>
      </c>
      <c r="X22" s="90">
        <f t="shared" si="19"/>
        <v>0.75409000000000004</v>
      </c>
      <c r="Y22" s="92">
        <f t="shared" si="2"/>
        <v>65</v>
      </c>
      <c r="Z22" s="93">
        <f t="shared" si="20"/>
        <v>0.70652000000000004</v>
      </c>
      <c r="AA22" s="94">
        <f t="shared" si="21"/>
        <v>50</v>
      </c>
      <c r="AB22" s="90">
        <f t="shared" si="22"/>
        <v>0.42371999999999999</v>
      </c>
      <c r="AC22" s="92">
        <f t="shared" si="8"/>
        <v>143</v>
      </c>
      <c r="AD22" s="90">
        <f t="shared" si="23"/>
        <v>0.51254</v>
      </c>
      <c r="AE22" s="92">
        <f t="shared" si="5"/>
        <v>193</v>
      </c>
      <c r="AF22" s="93">
        <f t="shared" si="24"/>
        <v>0.48614000000000002</v>
      </c>
    </row>
    <row r="23" spans="1:32" x14ac:dyDescent="0.4">
      <c r="A23" s="334"/>
      <c r="B23" s="109" t="s">
        <v>71</v>
      </c>
      <c r="C23" s="111">
        <v>42</v>
      </c>
      <c r="D23" s="104">
        <f t="shared" si="9"/>
        <v>0.64615</v>
      </c>
      <c r="E23" s="105">
        <v>73</v>
      </c>
      <c r="F23" s="104">
        <f t="shared" si="10"/>
        <v>0.57935999999999999</v>
      </c>
      <c r="G23" s="106">
        <f t="shared" si="6"/>
        <v>115</v>
      </c>
      <c r="H23" s="107">
        <f t="shared" si="11"/>
        <v>0.60209000000000001</v>
      </c>
      <c r="I23" s="103">
        <v>11</v>
      </c>
      <c r="J23" s="104">
        <f t="shared" si="12"/>
        <v>0.64705000000000001</v>
      </c>
      <c r="K23" s="105">
        <v>28</v>
      </c>
      <c r="L23" s="104">
        <f t="shared" si="13"/>
        <v>0.52829999999999999</v>
      </c>
      <c r="M23" s="106">
        <f t="shared" si="0"/>
        <v>39</v>
      </c>
      <c r="N23" s="107">
        <f t="shared" si="14"/>
        <v>0.55713999999999997</v>
      </c>
      <c r="O23" s="103">
        <v>3</v>
      </c>
      <c r="P23" s="104">
        <f t="shared" si="15"/>
        <v>0.6</v>
      </c>
      <c r="Q23" s="105">
        <v>20</v>
      </c>
      <c r="R23" s="104">
        <f t="shared" si="16"/>
        <v>0.51282000000000005</v>
      </c>
      <c r="S23" s="106">
        <f t="shared" si="7"/>
        <v>23</v>
      </c>
      <c r="T23" s="107">
        <f t="shared" si="17"/>
        <v>0.52271999999999996</v>
      </c>
      <c r="U23" s="103">
        <v>12</v>
      </c>
      <c r="V23" s="104">
        <f t="shared" si="18"/>
        <v>0.38708999999999999</v>
      </c>
      <c r="W23" s="105">
        <v>15</v>
      </c>
      <c r="X23" s="104">
        <f t="shared" si="19"/>
        <v>0.24590000000000001</v>
      </c>
      <c r="Y23" s="106">
        <f t="shared" si="2"/>
        <v>27</v>
      </c>
      <c r="Z23" s="107">
        <f t="shared" si="20"/>
        <v>0.29347000000000001</v>
      </c>
      <c r="AA23" s="108">
        <f t="shared" si="21"/>
        <v>68</v>
      </c>
      <c r="AB23" s="104">
        <f t="shared" si="22"/>
        <v>0.57626999999999995</v>
      </c>
      <c r="AC23" s="106">
        <f t="shared" si="8"/>
        <v>136</v>
      </c>
      <c r="AD23" s="104">
        <f t="shared" si="23"/>
        <v>0.48744999999999999</v>
      </c>
      <c r="AE23" s="106">
        <f t="shared" si="5"/>
        <v>204</v>
      </c>
      <c r="AF23" s="107">
        <f t="shared" si="24"/>
        <v>0.51385000000000003</v>
      </c>
    </row>
    <row r="24" spans="1:32" x14ac:dyDescent="0.4">
      <c r="A24" s="334" t="s">
        <v>31</v>
      </c>
      <c r="B24" s="109" t="s">
        <v>179</v>
      </c>
      <c r="C24" s="110">
        <v>25</v>
      </c>
      <c r="D24" s="90">
        <f t="shared" si="9"/>
        <v>0.38461000000000001</v>
      </c>
      <c r="E24" s="91">
        <v>56</v>
      </c>
      <c r="F24" s="90">
        <f t="shared" si="10"/>
        <v>0.44444</v>
      </c>
      <c r="G24" s="92">
        <f t="shared" si="6"/>
        <v>81</v>
      </c>
      <c r="H24" s="93">
        <f t="shared" si="11"/>
        <v>0.42408000000000001</v>
      </c>
      <c r="I24" s="89">
        <v>8</v>
      </c>
      <c r="J24" s="90">
        <f t="shared" si="12"/>
        <v>0.47058</v>
      </c>
      <c r="K24" s="91">
        <v>29</v>
      </c>
      <c r="L24" s="90">
        <f t="shared" si="13"/>
        <v>0.54715999999999998</v>
      </c>
      <c r="M24" s="92">
        <f t="shared" si="0"/>
        <v>37</v>
      </c>
      <c r="N24" s="93">
        <f t="shared" si="14"/>
        <v>0.52856999999999998</v>
      </c>
      <c r="O24" s="89">
        <v>3</v>
      </c>
      <c r="P24" s="90">
        <f t="shared" si="15"/>
        <v>0.6</v>
      </c>
      <c r="Q24" s="91">
        <v>19</v>
      </c>
      <c r="R24" s="90">
        <f t="shared" si="16"/>
        <v>0.48716999999999999</v>
      </c>
      <c r="S24" s="92">
        <f t="shared" si="7"/>
        <v>22</v>
      </c>
      <c r="T24" s="93">
        <f t="shared" si="17"/>
        <v>0.5</v>
      </c>
      <c r="U24" s="89">
        <v>19</v>
      </c>
      <c r="V24" s="90">
        <f t="shared" si="18"/>
        <v>0.6129</v>
      </c>
      <c r="W24" s="91">
        <v>50</v>
      </c>
      <c r="X24" s="90">
        <f t="shared" si="19"/>
        <v>0.81967000000000001</v>
      </c>
      <c r="Y24" s="92">
        <f t="shared" si="2"/>
        <v>69</v>
      </c>
      <c r="Z24" s="93">
        <f t="shared" si="20"/>
        <v>0.75</v>
      </c>
      <c r="AA24" s="94">
        <f t="shared" si="21"/>
        <v>55</v>
      </c>
      <c r="AB24" s="90">
        <f t="shared" si="22"/>
        <v>0.46610000000000001</v>
      </c>
      <c r="AC24" s="92">
        <f t="shared" si="8"/>
        <v>154</v>
      </c>
      <c r="AD24" s="90">
        <f t="shared" si="23"/>
        <v>0.55196999999999996</v>
      </c>
      <c r="AE24" s="92">
        <f t="shared" si="5"/>
        <v>209</v>
      </c>
      <c r="AF24" s="93">
        <f t="shared" si="24"/>
        <v>0.52644000000000002</v>
      </c>
    </row>
    <row r="25" spans="1:32" x14ac:dyDescent="0.4">
      <c r="A25" s="334"/>
      <c r="B25" s="109" t="s">
        <v>71</v>
      </c>
      <c r="C25" s="111">
        <v>40</v>
      </c>
      <c r="D25" s="104">
        <f t="shared" si="9"/>
        <v>0.61538000000000004</v>
      </c>
      <c r="E25" s="105">
        <v>70</v>
      </c>
      <c r="F25" s="104">
        <f t="shared" si="10"/>
        <v>0.55554999999999999</v>
      </c>
      <c r="G25" s="106">
        <f t="shared" si="6"/>
        <v>110</v>
      </c>
      <c r="H25" s="107">
        <f t="shared" si="11"/>
        <v>0.57591000000000003</v>
      </c>
      <c r="I25" s="103">
        <v>9</v>
      </c>
      <c r="J25" s="104">
        <f t="shared" si="12"/>
        <v>0.52941000000000005</v>
      </c>
      <c r="K25" s="105">
        <v>24</v>
      </c>
      <c r="L25" s="104">
        <f t="shared" si="13"/>
        <v>0.45283000000000001</v>
      </c>
      <c r="M25" s="106">
        <f t="shared" si="0"/>
        <v>33</v>
      </c>
      <c r="N25" s="107">
        <f t="shared" si="14"/>
        <v>0.47142000000000001</v>
      </c>
      <c r="O25" s="103">
        <v>2</v>
      </c>
      <c r="P25" s="104">
        <f t="shared" si="15"/>
        <v>0.4</v>
      </c>
      <c r="Q25" s="105">
        <v>20</v>
      </c>
      <c r="R25" s="104">
        <f t="shared" si="16"/>
        <v>0.51282000000000005</v>
      </c>
      <c r="S25" s="106">
        <f t="shared" si="7"/>
        <v>22</v>
      </c>
      <c r="T25" s="107">
        <f t="shared" si="17"/>
        <v>0.5</v>
      </c>
      <c r="U25" s="103">
        <v>12</v>
      </c>
      <c r="V25" s="104">
        <f t="shared" si="18"/>
        <v>0.38708999999999999</v>
      </c>
      <c r="W25" s="105">
        <v>11</v>
      </c>
      <c r="X25" s="104">
        <f t="shared" si="19"/>
        <v>0.18032000000000001</v>
      </c>
      <c r="Y25" s="106">
        <f t="shared" si="2"/>
        <v>23</v>
      </c>
      <c r="Z25" s="107">
        <f t="shared" si="20"/>
        <v>0.25</v>
      </c>
      <c r="AA25" s="108">
        <f t="shared" si="21"/>
        <v>63</v>
      </c>
      <c r="AB25" s="104">
        <f t="shared" si="22"/>
        <v>0.53388999999999998</v>
      </c>
      <c r="AC25" s="106">
        <f t="shared" si="8"/>
        <v>125</v>
      </c>
      <c r="AD25" s="104">
        <f t="shared" si="23"/>
        <v>0.44801999999999997</v>
      </c>
      <c r="AE25" s="106">
        <f t="shared" si="5"/>
        <v>188</v>
      </c>
      <c r="AF25" s="107">
        <f t="shared" si="24"/>
        <v>0.47355000000000003</v>
      </c>
    </row>
    <row r="26" spans="1:32" x14ac:dyDescent="0.4">
      <c r="A26" s="338" t="s">
        <v>77</v>
      </c>
      <c r="B26" s="109" t="s">
        <v>15</v>
      </c>
      <c r="C26" s="110">
        <v>11</v>
      </c>
      <c r="D26" s="90">
        <f t="shared" si="9"/>
        <v>0.16922999999999999</v>
      </c>
      <c r="E26" s="91">
        <v>6</v>
      </c>
      <c r="F26" s="90">
        <f t="shared" si="10"/>
        <v>4.761E-2</v>
      </c>
      <c r="G26" s="92">
        <f t="shared" si="6"/>
        <v>17</v>
      </c>
      <c r="H26" s="93">
        <f t="shared" si="11"/>
        <v>8.8999999999999996E-2</v>
      </c>
      <c r="I26" s="89">
        <v>3</v>
      </c>
      <c r="J26" s="90">
        <f t="shared" si="12"/>
        <v>0.17646999999999999</v>
      </c>
      <c r="K26" s="91">
        <v>1</v>
      </c>
      <c r="L26" s="90">
        <f t="shared" si="13"/>
        <v>1.8859999999999998E-2</v>
      </c>
      <c r="M26" s="92">
        <f t="shared" si="0"/>
        <v>4</v>
      </c>
      <c r="N26" s="93">
        <f t="shared" si="14"/>
        <v>5.7140000000000003E-2</v>
      </c>
      <c r="O26" s="89">
        <v>1</v>
      </c>
      <c r="P26" s="90">
        <f t="shared" si="15"/>
        <v>0.2</v>
      </c>
      <c r="Q26" s="91">
        <v>1</v>
      </c>
      <c r="R26" s="90">
        <f t="shared" si="16"/>
        <v>2.564E-2</v>
      </c>
      <c r="S26" s="92">
        <f t="shared" si="7"/>
        <v>2</v>
      </c>
      <c r="T26" s="93">
        <f t="shared" si="17"/>
        <v>4.5449999999999997E-2</v>
      </c>
      <c r="U26" s="89">
        <v>3</v>
      </c>
      <c r="V26" s="90">
        <f t="shared" si="18"/>
        <v>9.6769999999999995E-2</v>
      </c>
      <c r="W26" s="91">
        <v>0</v>
      </c>
      <c r="X26" s="90">
        <f t="shared" si="19"/>
        <v>0</v>
      </c>
      <c r="Y26" s="92">
        <f t="shared" si="2"/>
        <v>3</v>
      </c>
      <c r="Z26" s="93">
        <f t="shared" si="20"/>
        <v>3.2599999999999997E-2</v>
      </c>
      <c r="AA26" s="94">
        <f t="shared" si="21"/>
        <v>18</v>
      </c>
      <c r="AB26" s="90">
        <f t="shared" si="22"/>
        <v>0.15254000000000001</v>
      </c>
      <c r="AC26" s="92">
        <f t="shared" si="8"/>
        <v>8</v>
      </c>
      <c r="AD26" s="90">
        <f t="shared" si="23"/>
        <v>2.8670000000000001E-2</v>
      </c>
      <c r="AE26" s="92">
        <f t="shared" si="5"/>
        <v>26</v>
      </c>
      <c r="AF26" s="93">
        <f t="shared" si="24"/>
        <v>6.5490000000000007E-2</v>
      </c>
    </row>
    <row r="27" spans="1:32" x14ac:dyDescent="0.4">
      <c r="A27" s="338"/>
      <c r="B27" s="112" t="s">
        <v>16</v>
      </c>
      <c r="C27" s="113">
        <v>20</v>
      </c>
      <c r="D27" s="97">
        <f t="shared" si="9"/>
        <v>0.30769000000000002</v>
      </c>
      <c r="E27" s="98">
        <v>19</v>
      </c>
      <c r="F27" s="97">
        <f t="shared" si="10"/>
        <v>0.15079000000000001</v>
      </c>
      <c r="G27" s="99">
        <f t="shared" si="6"/>
        <v>39</v>
      </c>
      <c r="H27" s="100">
        <f t="shared" si="11"/>
        <v>0.20418</v>
      </c>
      <c r="I27" s="96">
        <v>6</v>
      </c>
      <c r="J27" s="97">
        <f t="shared" si="12"/>
        <v>0.35293999999999998</v>
      </c>
      <c r="K27" s="98">
        <v>11</v>
      </c>
      <c r="L27" s="97">
        <f t="shared" si="13"/>
        <v>0.20754</v>
      </c>
      <c r="M27" s="99">
        <f t="shared" si="0"/>
        <v>17</v>
      </c>
      <c r="N27" s="100">
        <f t="shared" si="14"/>
        <v>0.24285000000000001</v>
      </c>
      <c r="O27" s="96">
        <v>1</v>
      </c>
      <c r="P27" s="97">
        <f t="shared" si="15"/>
        <v>0.2</v>
      </c>
      <c r="Q27" s="98">
        <v>2</v>
      </c>
      <c r="R27" s="97">
        <f t="shared" si="16"/>
        <v>5.1279999999999999E-2</v>
      </c>
      <c r="S27" s="99">
        <f t="shared" si="7"/>
        <v>3</v>
      </c>
      <c r="T27" s="100">
        <f t="shared" si="17"/>
        <v>6.8180000000000004E-2</v>
      </c>
      <c r="U27" s="96">
        <v>19</v>
      </c>
      <c r="V27" s="97">
        <f t="shared" si="18"/>
        <v>0.6129</v>
      </c>
      <c r="W27" s="98">
        <v>8</v>
      </c>
      <c r="X27" s="97">
        <f t="shared" si="19"/>
        <v>0.13114000000000001</v>
      </c>
      <c r="Y27" s="99">
        <f t="shared" si="2"/>
        <v>27</v>
      </c>
      <c r="Z27" s="100">
        <f t="shared" si="20"/>
        <v>0.29347000000000001</v>
      </c>
      <c r="AA27" s="101">
        <f t="shared" si="21"/>
        <v>46</v>
      </c>
      <c r="AB27" s="97">
        <f t="shared" si="22"/>
        <v>0.38983000000000001</v>
      </c>
      <c r="AC27" s="99">
        <f t="shared" si="8"/>
        <v>40</v>
      </c>
      <c r="AD27" s="97">
        <f t="shared" si="23"/>
        <v>0.14335999999999999</v>
      </c>
      <c r="AE27" s="99">
        <f t="shared" si="5"/>
        <v>86</v>
      </c>
      <c r="AF27" s="100">
        <f t="shared" si="24"/>
        <v>0.21662000000000001</v>
      </c>
    </row>
    <row r="28" spans="1:32" x14ac:dyDescent="0.4">
      <c r="A28" s="338"/>
      <c r="B28" s="112" t="s">
        <v>17</v>
      </c>
      <c r="C28" s="111">
        <v>34</v>
      </c>
      <c r="D28" s="104">
        <f t="shared" si="9"/>
        <v>0.52307000000000003</v>
      </c>
      <c r="E28" s="105">
        <v>101</v>
      </c>
      <c r="F28" s="104">
        <f t="shared" si="10"/>
        <v>0.80157999999999996</v>
      </c>
      <c r="G28" s="106">
        <f t="shared" si="6"/>
        <v>135</v>
      </c>
      <c r="H28" s="107">
        <f t="shared" si="11"/>
        <v>0.70679999999999998</v>
      </c>
      <c r="I28" s="103">
        <v>8</v>
      </c>
      <c r="J28" s="104">
        <f t="shared" si="12"/>
        <v>0.47058</v>
      </c>
      <c r="K28" s="105">
        <v>41</v>
      </c>
      <c r="L28" s="104">
        <f t="shared" si="13"/>
        <v>0.77358000000000005</v>
      </c>
      <c r="M28" s="106">
        <f t="shared" si="0"/>
        <v>49</v>
      </c>
      <c r="N28" s="107">
        <f t="shared" si="14"/>
        <v>0.7</v>
      </c>
      <c r="O28" s="103">
        <v>3</v>
      </c>
      <c r="P28" s="104">
        <f t="shared" si="15"/>
        <v>0.6</v>
      </c>
      <c r="Q28" s="105">
        <v>36</v>
      </c>
      <c r="R28" s="104">
        <f t="shared" si="16"/>
        <v>0.92306999999999995</v>
      </c>
      <c r="S28" s="106">
        <f t="shared" si="7"/>
        <v>39</v>
      </c>
      <c r="T28" s="107">
        <f t="shared" si="17"/>
        <v>0.88636000000000004</v>
      </c>
      <c r="U28" s="103">
        <v>9</v>
      </c>
      <c r="V28" s="104">
        <f t="shared" si="18"/>
        <v>0.29032000000000002</v>
      </c>
      <c r="W28" s="105">
        <v>53</v>
      </c>
      <c r="X28" s="104">
        <f t="shared" si="19"/>
        <v>0.86885000000000001</v>
      </c>
      <c r="Y28" s="106">
        <f t="shared" si="2"/>
        <v>62</v>
      </c>
      <c r="Z28" s="107">
        <f t="shared" si="20"/>
        <v>0.67391000000000001</v>
      </c>
      <c r="AA28" s="108">
        <f t="shared" si="21"/>
        <v>54</v>
      </c>
      <c r="AB28" s="104">
        <f t="shared" si="22"/>
        <v>0.45762000000000003</v>
      </c>
      <c r="AC28" s="106">
        <f t="shared" si="8"/>
        <v>231</v>
      </c>
      <c r="AD28" s="104">
        <f t="shared" si="23"/>
        <v>0.82794999999999996</v>
      </c>
      <c r="AE28" s="106">
        <f t="shared" si="5"/>
        <v>285</v>
      </c>
      <c r="AF28" s="107">
        <f t="shared" si="24"/>
        <v>0.71787999999999996</v>
      </c>
    </row>
    <row r="29" spans="1:32" x14ac:dyDescent="0.4">
      <c r="A29" s="340" t="s">
        <v>74</v>
      </c>
      <c r="B29" s="109" t="s">
        <v>70</v>
      </c>
      <c r="C29" s="110">
        <v>36</v>
      </c>
      <c r="D29" s="90">
        <f t="shared" si="9"/>
        <v>0.55384</v>
      </c>
      <c r="E29" s="91">
        <v>82</v>
      </c>
      <c r="F29" s="90">
        <f t="shared" si="10"/>
        <v>0.65078999999999998</v>
      </c>
      <c r="G29" s="92">
        <f t="shared" si="6"/>
        <v>118</v>
      </c>
      <c r="H29" s="93">
        <f t="shared" si="11"/>
        <v>0.61780000000000002</v>
      </c>
      <c r="I29" s="89">
        <v>7</v>
      </c>
      <c r="J29" s="90">
        <f t="shared" si="12"/>
        <v>0.41176000000000001</v>
      </c>
      <c r="K29" s="91">
        <v>46</v>
      </c>
      <c r="L29" s="90">
        <f t="shared" si="13"/>
        <v>0.86792000000000002</v>
      </c>
      <c r="M29" s="92">
        <f t="shared" si="0"/>
        <v>53</v>
      </c>
      <c r="N29" s="93">
        <f t="shared" si="14"/>
        <v>0.75714000000000004</v>
      </c>
      <c r="O29" s="89">
        <v>4</v>
      </c>
      <c r="P29" s="90">
        <f t="shared" si="15"/>
        <v>0.8</v>
      </c>
      <c r="Q29" s="91">
        <v>32</v>
      </c>
      <c r="R29" s="90">
        <f t="shared" si="16"/>
        <v>0.82050999999999996</v>
      </c>
      <c r="S29" s="92">
        <f t="shared" si="7"/>
        <v>36</v>
      </c>
      <c r="T29" s="93">
        <f t="shared" si="17"/>
        <v>0.81818000000000002</v>
      </c>
      <c r="U29" s="89">
        <v>30</v>
      </c>
      <c r="V29" s="90">
        <f t="shared" si="18"/>
        <v>0.96774000000000004</v>
      </c>
      <c r="W29" s="91">
        <v>50</v>
      </c>
      <c r="X29" s="90">
        <f t="shared" si="19"/>
        <v>0.81967000000000001</v>
      </c>
      <c r="Y29" s="92">
        <f t="shared" si="2"/>
        <v>80</v>
      </c>
      <c r="Z29" s="93">
        <f t="shared" si="20"/>
        <v>0.86956</v>
      </c>
      <c r="AA29" s="94">
        <f t="shared" si="21"/>
        <v>77</v>
      </c>
      <c r="AB29" s="90">
        <f t="shared" si="22"/>
        <v>0.65254000000000001</v>
      </c>
      <c r="AC29" s="92">
        <f t="shared" si="8"/>
        <v>210</v>
      </c>
      <c r="AD29" s="90">
        <f t="shared" si="23"/>
        <v>0.75268000000000002</v>
      </c>
      <c r="AE29" s="92">
        <f t="shared" si="5"/>
        <v>287</v>
      </c>
      <c r="AF29" s="93">
        <f t="shared" si="24"/>
        <v>0.72292000000000001</v>
      </c>
    </row>
    <row r="30" spans="1:32" x14ac:dyDescent="0.4">
      <c r="A30" s="340"/>
      <c r="B30" s="109" t="s">
        <v>71</v>
      </c>
      <c r="C30" s="111">
        <v>29</v>
      </c>
      <c r="D30" s="104">
        <f t="shared" si="9"/>
        <v>0.44614999999999999</v>
      </c>
      <c r="E30" s="105">
        <v>44</v>
      </c>
      <c r="F30" s="104">
        <f t="shared" si="10"/>
        <v>0.34920000000000001</v>
      </c>
      <c r="G30" s="106">
        <f t="shared" si="6"/>
        <v>73</v>
      </c>
      <c r="H30" s="107">
        <f t="shared" si="11"/>
        <v>0.38218999999999997</v>
      </c>
      <c r="I30" s="103">
        <v>10</v>
      </c>
      <c r="J30" s="104">
        <f t="shared" si="12"/>
        <v>0.58823000000000003</v>
      </c>
      <c r="K30" s="105">
        <v>7</v>
      </c>
      <c r="L30" s="104">
        <f t="shared" si="13"/>
        <v>0.13206999999999999</v>
      </c>
      <c r="M30" s="106">
        <f t="shared" si="0"/>
        <v>17</v>
      </c>
      <c r="N30" s="107">
        <f t="shared" si="14"/>
        <v>0.24285000000000001</v>
      </c>
      <c r="O30" s="103">
        <v>1</v>
      </c>
      <c r="P30" s="104">
        <f t="shared" si="15"/>
        <v>0.2</v>
      </c>
      <c r="Q30" s="105">
        <v>7</v>
      </c>
      <c r="R30" s="104">
        <f t="shared" si="16"/>
        <v>0.17948</v>
      </c>
      <c r="S30" s="106">
        <f t="shared" si="7"/>
        <v>8</v>
      </c>
      <c r="T30" s="107">
        <f t="shared" si="17"/>
        <v>0.18181</v>
      </c>
      <c r="U30" s="103">
        <v>1</v>
      </c>
      <c r="V30" s="104">
        <f t="shared" si="18"/>
        <v>3.2250000000000001E-2</v>
      </c>
      <c r="W30" s="105">
        <v>11</v>
      </c>
      <c r="X30" s="104">
        <f t="shared" si="19"/>
        <v>0.18032000000000001</v>
      </c>
      <c r="Y30" s="106">
        <f t="shared" si="2"/>
        <v>12</v>
      </c>
      <c r="Z30" s="107">
        <f t="shared" si="20"/>
        <v>0.13042999999999999</v>
      </c>
      <c r="AA30" s="108">
        <f t="shared" si="21"/>
        <v>41</v>
      </c>
      <c r="AB30" s="104">
        <f t="shared" si="22"/>
        <v>0.34744999999999998</v>
      </c>
      <c r="AC30" s="106">
        <f t="shared" si="8"/>
        <v>69</v>
      </c>
      <c r="AD30" s="104">
        <f t="shared" si="23"/>
        <v>0.24731</v>
      </c>
      <c r="AE30" s="106">
        <f t="shared" si="5"/>
        <v>110</v>
      </c>
      <c r="AF30" s="107">
        <f t="shared" si="24"/>
        <v>0.27706999999999998</v>
      </c>
    </row>
    <row r="31" spans="1:32" x14ac:dyDescent="0.4">
      <c r="A31" s="338" t="s">
        <v>34</v>
      </c>
      <c r="B31" s="109" t="s">
        <v>18</v>
      </c>
      <c r="C31" s="110">
        <v>0</v>
      </c>
      <c r="D31" s="90">
        <f t="shared" si="9"/>
        <v>0</v>
      </c>
      <c r="E31" s="91">
        <v>1</v>
      </c>
      <c r="F31" s="90">
        <f t="shared" si="10"/>
        <v>7.9299999999999995E-3</v>
      </c>
      <c r="G31" s="92">
        <f t="shared" si="6"/>
        <v>1</v>
      </c>
      <c r="H31" s="93">
        <f t="shared" si="11"/>
        <v>5.2300000000000003E-3</v>
      </c>
      <c r="I31" s="89">
        <v>0</v>
      </c>
      <c r="J31" s="90">
        <f t="shared" si="12"/>
        <v>0</v>
      </c>
      <c r="K31" s="91">
        <v>0</v>
      </c>
      <c r="L31" s="90">
        <f t="shared" si="13"/>
        <v>0</v>
      </c>
      <c r="M31" s="92">
        <f t="shared" si="0"/>
        <v>0</v>
      </c>
      <c r="N31" s="93">
        <f t="shared" si="14"/>
        <v>0</v>
      </c>
      <c r="O31" s="89">
        <v>1</v>
      </c>
      <c r="P31" s="90">
        <f t="shared" si="15"/>
        <v>0.2</v>
      </c>
      <c r="Q31" s="91">
        <v>1</v>
      </c>
      <c r="R31" s="90">
        <f t="shared" si="16"/>
        <v>2.564E-2</v>
      </c>
      <c r="S31" s="92">
        <f t="shared" si="7"/>
        <v>2</v>
      </c>
      <c r="T31" s="93">
        <f t="shared" si="17"/>
        <v>4.5449999999999997E-2</v>
      </c>
      <c r="U31" s="89">
        <v>2</v>
      </c>
      <c r="V31" s="90">
        <f t="shared" si="18"/>
        <v>6.4509999999999998E-2</v>
      </c>
      <c r="W31" s="91">
        <v>3</v>
      </c>
      <c r="X31" s="90">
        <f t="shared" si="19"/>
        <v>4.9180000000000001E-2</v>
      </c>
      <c r="Y31" s="92">
        <f t="shared" si="2"/>
        <v>5</v>
      </c>
      <c r="Z31" s="93">
        <f t="shared" si="20"/>
        <v>5.4339999999999999E-2</v>
      </c>
      <c r="AA31" s="94">
        <f t="shared" si="21"/>
        <v>3</v>
      </c>
      <c r="AB31" s="90">
        <f t="shared" si="22"/>
        <v>2.5420000000000002E-2</v>
      </c>
      <c r="AC31" s="92">
        <f t="shared" si="8"/>
        <v>5</v>
      </c>
      <c r="AD31" s="90">
        <f t="shared" si="23"/>
        <v>1.7919999999999998E-2</v>
      </c>
      <c r="AE31" s="92">
        <f t="shared" si="5"/>
        <v>8</v>
      </c>
      <c r="AF31" s="93">
        <f t="shared" si="24"/>
        <v>2.0150000000000001E-2</v>
      </c>
    </row>
    <row r="32" spans="1:32" x14ac:dyDescent="0.4">
      <c r="A32" s="338"/>
      <c r="B32" s="112" t="s">
        <v>19</v>
      </c>
      <c r="C32" s="113">
        <v>1</v>
      </c>
      <c r="D32" s="97">
        <f t="shared" si="9"/>
        <v>1.538E-2</v>
      </c>
      <c r="E32" s="98">
        <v>0</v>
      </c>
      <c r="F32" s="97">
        <f t="shared" si="10"/>
        <v>0</v>
      </c>
      <c r="G32" s="99">
        <f t="shared" si="6"/>
        <v>1</v>
      </c>
      <c r="H32" s="100">
        <f t="shared" si="11"/>
        <v>5.2300000000000003E-3</v>
      </c>
      <c r="I32" s="96">
        <v>0</v>
      </c>
      <c r="J32" s="97">
        <f t="shared" si="12"/>
        <v>0</v>
      </c>
      <c r="K32" s="98">
        <v>0</v>
      </c>
      <c r="L32" s="97">
        <f t="shared" si="13"/>
        <v>0</v>
      </c>
      <c r="M32" s="99">
        <f t="shared" si="0"/>
        <v>0</v>
      </c>
      <c r="N32" s="100">
        <f t="shared" si="14"/>
        <v>0</v>
      </c>
      <c r="O32" s="96">
        <v>0</v>
      </c>
      <c r="P32" s="97">
        <f t="shared" si="15"/>
        <v>0</v>
      </c>
      <c r="Q32" s="98">
        <v>0</v>
      </c>
      <c r="R32" s="97">
        <f t="shared" si="16"/>
        <v>0</v>
      </c>
      <c r="S32" s="99">
        <f t="shared" si="7"/>
        <v>0</v>
      </c>
      <c r="T32" s="100">
        <f t="shared" si="17"/>
        <v>0</v>
      </c>
      <c r="U32" s="96">
        <v>2</v>
      </c>
      <c r="V32" s="97">
        <f t="shared" si="18"/>
        <v>6.4509999999999998E-2</v>
      </c>
      <c r="W32" s="98">
        <v>0</v>
      </c>
      <c r="X32" s="97">
        <f t="shared" si="19"/>
        <v>0</v>
      </c>
      <c r="Y32" s="99">
        <f t="shared" si="2"/>
        <v>2</v>
      </c>
      <c r="Z32" s="100">
        <f t="shared" si="20"/>
        <v>2.1729999999999999E-2</v>
      </c>
      <c r="AA32" s="101">
        <f t="shared" si="21"/>
        <v>3</v>
      </c>
      <c r="AB32" s="97">
        <f t="shared" si="22"/>
        <v>2.5420000000000002E-2</v>
      </c>
      <c r="AC32" s="99">
        <f t="shared" si="8"/>
        <v>0</v>
      </c>
      <c r="AD32" s="97">
        <f t="shared" si="23"/>
        <v>0</v>
      </c>
      <c r="AE32" s="99">
        <f t="shared" si="5"/>
        <v>3</v>
      </c>
      <c r="AF32" s="100">
        <f t="shared" si="24"/>
        <v>7.5500000000000003E-3</v>
      </c>
    </row>
    <row r="33" spans="1:32" x14ac:dyDescent="0.4">
      <c r="A33" s="338"/>
      <c r="B33" s="109" t="s">
        <v>20</v>
      </c>
      <c r="C33" s="113">
        <v>0</v>
      </c>
      <c r="D33" s="97">
        <f t="shared" si="9"/>
        <v>0</v>
      </c>
      <c r="E33" s="98">
        <v>0</v>
      </c>
      <c r="F33" s="97">
        <f t="shared" si="10"/>
        <v>0</v>
      </c>
      <c r="G33" s="99">
        <f t="shared" si="6"/>
        <v>0</v>
      </c>
      <c r="H33" s="100">
        <f t="shared" si="11"/>
        <v>0</v>
      </c>
      <c r="I33" s="96">
        <v>1</v>
      </c>
      <c r="J33" s="97">
        <f t="shared" si="12"/>
        <v>5.8819999999999997E-2</v>
      </c>
      <c r="K33" s="98">
        <v>2</v>
      </c>
      <c r="L33" s="97">
        <f t="shared" si="13"/>
        <v>3.773E-2</v>
      </c>
      <c r="M33" s="99">
        <f t="shared" si="0"/>
        <v>3</v>
      </c>
      <c r="N33" s="100">
        <f t="shared" si="14"/>
        <v>4.2849999999999999E-2</v>
      </c>
      <c r="O33" s="96">
        <v>0</v>
      </c>
      <c r="P33" s="97">
        <f t="shared" si="15"/>
        <v>0</v>
      </c>
      <c r="Q33" s="98">
        <v>0</v>
      </c>
      <c r="R33" s="97">
        <f t="shared" si="16"/>
        <v>0</v>
      </c>
      <c r="S33" s="99">
        <f t="shared" si="7"/>
        <v>0</v>
      </c>
      <c r="T33" s="100">
        <f t="shared" si="17"/>
        <v>0</v>
      </c>
      <c r="U33" s="96">
        <v>0</v>
      </c>
      <c r="V33" s="97">
        <f t="shared" si="18"/>
        <v>0</v>
      </c>
      <c r="W33" s="98">
        <v>0</v>
      </c>
      <c r="X33" s="97">
        <f t="shared" si="19"/>
        <v>0</v>
      </c>
      <c r="Y33" s="99">
        <f t="shared" si="2"/>
        <v>0</v>
      </c>
      <c r="Z33" s="100">
        <f t="shared" si="20"/>
        <v>0</v>
      </c>
      <c r="AA33" s="101">
        <f t="shared" si="21"/>
        <v>1</v>
      </c>
      <c r="AB33" s="97">
        <f t="shared" si="22"/>
        <v>8.4700000000000001E-3</v>
      </c>
      <c r="AC33" s="99">
        <f t="shared" si="8"/>
        <v>2</v>
      </c>
      <c r="AD33" s="97">
        <f t="shared" si="23"/>
        <v>7.1599999999999997E-3</v>
      </c>
      <c r="AE33" s="99">
        <f t="shared" si="5"/>
        <v>3</v>
      </c>
      <c r="AF33" s="100">
        <f t="shared" si="24"/>
        <v>7.5500000000000003E-3</v>
      </c>
    </row>
    <row r="34" spans="1:32" x14ac:dyDescent="0.4">
      <c r="A34" s="338"/>
      <c r="B34" s="109" t="s">
        <v>21</v>
      </c>
      <c r="C34" s="113">
        <v>0</v>
      </c>
      <c r="D34" s="97">
        <f t="shared" si="9"/>
        <v>0</v>
      </c>
      <c r="E34" s="98">
        <v>0</v>
      </c>
      <c r="F34" s="97">
        <f t="shared" si="10"/>
        <v>0</v>
      </c>
      <c r="G34" s="99">
        <f t="shared" si="6"/>
        <v>0</v>
      </c>
      <c r="H34" s="100">
        <f t="shared" si="11"/>
        <v>0</v>
      </c>
      <c r="I34" s="96">
        <v>0</v>
      </c>
      <c r="J34" s="97">
        <f t="shared" si="12"/>
        <v>0</v>
      </c>
      <c r="K34" s="98">
        <v>2</v>
      </c>
      <c r="L34" s="97">
        <f t="shared" si="13"/>
        <v>3.773E-2</v>
      </c>
      <c r="M34" s="99">
        <f t="shared" si="0"/>
        <v>2</v>
      </c>
      <c r="N34" s="100">
        <f t="shared" si="14"/>
        <v>2.8570000000000002E-2</v>
      </c>
      <c r="O34" s="96">
        <v>0</v>
      </c>
      <c r="P34" s="97">
        <f t="shared" si="15"/>
        <v>0</v>
      </c>
      <c r="Q34" s="98">
        <v>1</v>
      </c>
      <c r="R34" s="97">
        <f t="shared" si="16"/>
        <v>2.564E-2</v>
      </c>
      <c r="S34" s="99">
        <f t="shared" si="7"/>
        <v>1</v>
      </c>
      <c r="T34" s="100">
        <f t="shared" si="17"/>
        <v>2.2720000000000001E-2</v>
      </c>
      <c r="U34" s="96">
        <v>0</v>
      </c>
      <c r="V34" s="97">
        <f t="shared" si="18"/>
        <v>0</v>
      </c>
      <c r="W34" s="98">
        <v>1</v>
      </c>
      <c r="X34" s="97">
        <f t="shared" si="19"/>
        <v>1.6389999999999998E-2</v>
      </c>
      <c r="Y34" s="99">
        <f t="shared" si="2"/>
        <v>1</v>
      </c>
      <c r="Z34" s="100">
        <f t="shared" si="20"/>
        <v>1.086E-2</v>
      </c>
      <c r="AA34" s="101">
        <f t="shared" si="21"/>
        <v>0</v>
      </c>
      <c r="AB34" s="97">
        <f t="shared" si="22"/>
        <v>0</v>
      </c>
      <c r="AC34" s="99">
        <f t="shared" si="8"/>
        <v>4</v>
      </c>
      <c r="AD34" s="97">
        <f t="shared" si="23"/>
        <v>1.4330000000000001E-2</v>
      </c>
      <c r="AE34" s="99">
        <f t="shared" si="5"/>
        <v>4</v>
      </c>
      <c r="AF34" s="100">
        <f t="shared" si="24"/>
        <v>1.0070000000000001E-2</v>
      </c>
    </row>
    <row r="35" spans="1:32" x14ac:dyDescent="0.4">
      <c r="A35" s="338"/>
      <c r="B35" s="109" t="s">
        <v>22</v>
      </c>
      <c r="C35" s="113">
        <v>0</v>
      </c>
      <c r="D35" s="97">
        <f t="shared" si="9"/>
        <v>0</v>
      </c>
      <c r="E35" s="98">
        <v>0</v>
      </c>
      <c r="F35" s="97">
        <f t="shared" si="10"/>
        <v>0</v>
      </c>
      <c r="G35" s="99">
        <f t="shared" si="6"/>
        <v>0</v>
      </c>
      <c r="H35" s="100">
        <f t="shared" si="11"/>
        <v>0</v>
      </c>
      <c r="I35" s="96">
        <v>0</v>
      </c>
      <c r="J35" s="97">
        <f t="shared" si="12"/>
        <v>0</v>
      </c>
      <c r="K35" s="98">
        <v>0</v>
      </c>
      <c r="L35" s="97">
        <f t="shared" si="13"/>
        <v>0</v>
      </c>
      <c r="M35" s="99">
        <f t="shared" si="0"/>
        <v>0</v>
      </c>
      <c r="N35" s="100">
        <f t="shared" si="14"/>
        <v>0</v>
      </c>
      <c r="O35" s="96">
        <v>0</v>
      </c>
      <c r="P35" s="97">
        <f t="shared" si="15"/>
        <v>0</v>
      </c>
      <c r="Q35" s="98">
        <v>0</v>
      </c>
      <c r="R35" s="97">
        <f t="shared" si="16"/>
        <v>0</v>
      </c>
      <c r="S35" s="99">
        <f t="shared" si="7"/>
        <v>0</v>
      </c>
      <c r="T35" s="100">
        <f t="shared" si="17"/>
        <v>0</v>
      </c>
      <c r="U35" s="96">
        <v>0</v>
      </c>
      <c r="V35" s="97">
        <f t="shared" si="18"/>
        <v>0</v>
      </c>
      <c r="W35" s="98">
        <v>0</v>
      </c>
      <c r="X35" s="97">
        <f t="shared" si="19"/>
        <v>0</v>
      </c>
      <c r="Y35" s="99">
        <f t="shared" si="2"/>
        <v>0</v>
      </c>
      <c r="Z35" s="100">
        <f t="shared" si="20"/>
        <v>0</v>
      </c>
      <c r="AA35" s="101">
        <f t="shared" si="21"/>
        <v>0</v>
      </c>
      <c r="AB35" s="97">
        <f t="shared" si="22"/>
        <v>0</v>
      </c>
      <c r="AC35" s="99">
        <f t="shared" si="8"/>
        <v>0</v>
      </c>
      <c r="AD35" s="97">
        <f t="shared" si="23"/>
        <v>0</v>
      </c>
      <c r="AE35" s="99">
        <f t="shared" si="5"/>
        <v>0</v>
      </c>
      <c r="AF35" s="100">
        <f t="shared" si="24"/>
        <v>0</v>
      </c>
    </row>
    <row r="36" spans="1:32" x14ac:dyDescent="0.4">
      <c r="A36" s="338"/>
      <c r="B36" s="109" t="s">
        <v>23</v>
      </c>
      <c r="C36" s="111">
        <v>3</v>
      </c>
      <c r="D36" s="104">
        <f t="shared" si="9"/>
        <v>4.6149999999999997E-2</v>
      </c>
      <c r="E36" s="105">
        <v>7</v>
      </c>
      <c r="F36" s="104">
        <f t="shared" si="10"/>
        <v>5.5550000000000002E-2</v>
      </c>
      <c r="G36" s="106">
        <f t="shared" si="6"/>
        <v>10</v>
      </c>
      <c r="H36" s="107">
        <f t="shared" si="11"/>
        <v>5.2350000000000001E-2</v>
      </c>
      <c r="I36" s="103">
        <v>2</v>
      </c>
      <c r="J36" s="104">
        <f t="shared" si="12"/>
        <v>0.11763999999999999</v>
      </c>
      <c r="K36" s="105">
        <v>4</v>
      </c>
      <c r="L36" s="104">
        <f t="shared" si="13"/>
        <v>7.5469999999999995E-2</v>
      </c>
      <c r="M36" s="106">
        <f t="shared" si="0"/>
        <v>6</v>
      </c>
      <c r="N36" s="107">
        <f t="shared" si="14"/>
        <v>8.5709999999999995E-2</v>
      </c>
      <c r="O36" s="103">
        <v>1</v>
      </c>
      <c r="P36" s="104">
        <f t="shared" si="15"/>
        <v>0.2</v>
      </c>
      <c r="Q36" s="105">
        <v>1</v>
      </c>
      <c r="R36" s="104">
        <f t="shared" si="16"/>
        <v>2.564E-2</v>
      </c>
      <c r="S36" s="106">
        <f t="shared" si="7"/>
        <v>2</v>
      </c>
      <c r="T36" s="107">
        <f t="shared" si="17"/>
        <v>4.5449999999999997E-2</v>
      </c>
      <c r="U36" s="103">
        <v>5</v>
      </c>
      <c r="V36" s="104">
        <f t="shared" si="18"/>
        <v>0.16128999999999999</v>
      </c>
      <c r="W36" s="105">
        <v>12</v>
      </c>
      <c r="X36" s="104">
        <f t="shared" si="19"/>
        <v>0.19672000000000001</v>
      </c>
      <c r="Y36" s="106">
        <f t="shared" si="2"/>
        <v>17</v>
      </c>
      <c r="Z36" s="107">
        <f t="shared" si="20"/>
        <v>0.18478</v>
      </c>
      <c r="AA36" s="108">
        <f t="shared" si="21"/>
        <v>11</v>
      </c>
      <c r="AB36" s="104">
        <f t="shared" si="22"/>
        <v>9.3219999999999997E-2</v>
      </c>
      <c r="AC36" s="106">
        <f t="shared" si="8"/>
        <v>24</v>
      </c>
      <c r="AD36" s="104">
        <f t="shared" si="23"/>
        <v>8.6019999999999999E-2</v>
      </c>
      <c r="AE36" s="106">
        <f t="shared" si="5"/>
        <v>35</v>
      </c>
      <c r="AF36" s="107">
        <f t="shared" si="24"/>
        <v>8.8160000000000002E-2</v>
      </c>
    </row>
    <row r="37" spans="1:32" x14ac:dyDescent="0.4">
      <c r="A37" s="334" t="s">
        <v>35</v>
      </c>
      <c r="B37" s="109" t="s">
        <v>24</v>
      </c>
      <c r="C37" s="110">
        <v>0</v>
      </c>
      <c r="D37" s="90">
        <f t="shared" si="9"/>
        <v>0</v>
      </c>
      <c r="E37" s="91">
        <v>0</v>
      </c>
      <c r="F37" s="90">
        <f t="shared" si="10"/>
        <v>0</v>
      </c>
      <c r="G37" s="92">
        <f t="shared" si="6"/>
        <v>0</v>
      </c>
      <c r="H37" s="93">
        <f t="shared" si="11"/>
        <v>0</v>
      </c>
      <c r="I37" s="89">
        <v>0</v>
      </c>
      <c r="J37" s="90">
        <f t="shared" si="12"/>
        <v>0</v>
      </c>
      <c r="K37" s="91">
        <v>0</v>
      </c>
      <c r="L37" s="90">
        <f t="shared" si="13"/>
        <v>0</v>
      </c>
      <c r="M37" s="92">
        <f t="shared" si="0"/>
        <v>0</v>
      </c>
      <c r="N37" s="93">
        <f t="shared" si="14"/>
        <v>0</v>
      </c>
      <c r="O37" s="89">
        <v>0</v>
      </c>
      <c r="P37" s="90">
        <f t="shared" si="15"/>
        <v>0</v>
      </c>
      <c r="Q37" s="91">
        <v>0</v>
      </c>
      <c r="R37" s="90">
        <f t="shared" si="16"/>
        <v>0</v>
      </c>
      <c r="S37" s="92">
        <f t="shared" si="7"/>
        <v>0</v>
      </c>
      <c r="T37" s="93">
        <f t="shared" si="17"/>
        <v>0</v>
      </c>
      <c r="U37" s="89">
        <v>0</v>
      </c>
      <c r="V37" s="90">
        <f t="shared" si="18"/>
        <v>0</v>
      </c>
      <c r="W37" s="91">
        <v>0</v>
      </c>
      <c r="X37" s="90">
        <f t="shared" si="19"/>
        <v>0</v>
      </c>
      <c r="Y37" s="92">
        <f t="shared" si="2"/>
        <v>0</v>
      </c>
      <c r="Z37" s="93">
        <f t="shared" si="20"/>
        <v>0</v>
      </c>
      <c r="AA37" s="94">
        <f t="shared" si="21"/>
        <v>0</v>
      </c>
      <c r="AB37" s="90">
        <f t="shared" si="22"/>
        <v>0</v>
      </c>
      <c r="AC37" s="92">
        <f t="shared" si="8"/>
        <v>0</v>
      </c>
      <c r="AD37" s="90">
        <f t="shared" si="23"/>
        <v>0</v>
      </c>
      <c r="AE37" s="92">
        <f t="shared" si="5"/>
        <v>0</v>
      </c>
      <c r="AF37" s="93">
        <f t="shared" si="24"/>
        <v>0</v>
      </c>
    </row>
    <row r="38" spans="1:32" x14ac:dyDescent="0.4">
      <c r="A38" s="341"/>
      <c r="B38" s="112" t="s">
        <v>162</v>
      </c>
      <c r="C38" s="113">
        <v>0</v>
      </c>
      <c r="D38" s="97">
        <f t="shared" si="9"/>
        <v>0</v>
      </c>
      <c r="E38" s="98">
        <v>0</v>
      </c>
      <c r="F38" s="97">
        <f t="shared" si="10"/>
        <v>0</v>
      </c>
      <c r="G38" s="99">
        <f t="shared" si="6"/>
        <v>0</v>
      </c>
      <c r="H38" s="100">
        <f t="shared" si="11"/>
        <v>0</v>
      </c>
      <c r="I38" s="96">
        <v>0</v>
      </c>
      <c r="J38" s="97">
        <f t="shared" si="12"/>
        <v>0</v>
      </c>
      <c r="K38" s="98">
        <v>0</v>
      </c>
      <c r="L38" s="97">
        <f t="shared" si="13"/>
        <v>0</v>
      </c>
      <c r="M38" s="99">
        <f t="shared" si="0"/>
        <v>0</v>
      </c>
      <c r="N38" s="100">
        <f t="shared" si="14"/>
        <v>0</v>
      </c>
      <c r="O38" s="96">
        <v>0</v>
      </c>
      <c r="P38" s="97">
        <f t="shared" si="15"/>
        <v>0</v>
      </c>
      <c r="Q38" s="98">
        <v>0</v>
      </c>
      <c r="R38" s="97">
        <f t="shared" si="16"/>
        <v>0</v>
      </c>
      <c r="S38" s="99">
        <f t="shared" si="7"/>
        <v>0</v>
      </c>
      <c r="T38" s="100">
        <f t="shared" si="17"/>
        <v>0</v>
      </c>
      <c r="U38" s="96">
        <v>0</v>
      </c>
      <c r="V38" s="97">
        <f t="shared" si="18"/>
        <v>0</v>
      </c>
      <c r="W38" s="98">
        <v>1</v>
      </c>
      <c r="X38" s="97">
        <f t="shared" si="19"/>
        <v>1.6389999999999998E-2</v>
      </c>
      <c r="Y38" s="99">
        <f t="shared" si="2"/>
        <v>1</v>
      </c>
      <c r="Z38" s="100">
        <f t="shared" si="20"/>
        <v>1.086E-2</v>
      </c>
      <c r="AA38" s="101">
        <f t="shared" si="21"/>
        <v>0</v>
      </c>
      <c r="AB38" s="97">
        <f t="shared" si="22"/>
        <v>0</v>
      </c>
      <c r="AC38" s="99">
        <f t="shared" si="8"/>
        <v>1</v>
      </c>
      <c r="AD38" s="97">
        <f t="shared" si="23"/>
        <v>3.5799999999999998E-3</v>
      </c>
      <c r="AE38" s="99">
        <f t="shared" si="5"/>
        <v>1</v>
      </c>
      <c r="AF38" s="100">
        <f t="shared" si="24"/>
        <v>2.5100000000000001E-3</v>
      </c>
    </row>
    <row r="39" spans="1:32" x14ac:dyDescent="0.4">
      <c r="A39" s="341"/>
      <c r="B39" s="112" t="s">
        <v>163</v>
      </c>
      <c r="C39" s="113">
        <v>0</v>
      </c>
      <c r="D39" s="97">
        <f t="shared" si="9"/>
        <v>0</v>
      </c>
      <c r="E39" s="98">
        <v>0</v>
      </c>
      <c r="F39" s="97">
        <f t="shared" si="10"/>
        <v>0</v>
      </c>
      <c r="G39" s="99">
        <f t="shared" si="6"/>
        <v>0</v>
      </c>
      <c r="H39" s="100">
        <f t="shared" si="11"/>
        <v>0</v>
      </c>
      <c r="I39" s="96">
        <v>0</v>
      </c>
      <c r="J39" s="97">
        <f t="shared" si="12"/>
        <v>0</v>
      </c>
      <c r="K39" s="98">
        <v>0</v>
      </c>
      <c r="L39" s="97">
        <f t="shared" si="13"/>
        <v>0</v>
      </c>
      <c r="M39" s="99">
        <f t="shared" si="0"/>
        <v>0</v>
      </c>
      <c r="N39" s="100">
        <f t="shared" si="14"/>
        <v>0</v>
      </c>
      <c r="O39" s="96">
        <v>0</v>
      </c>
      <c r="P39" s="97">
        <f t="shared" si="15"/>
        <v>0</v>
      </c>
      <c r="Q39" s="98">
        <v>0</v>
      </c>
      <c r="R39" s="97">
        <f t="shared" si="16"/>
        <v>0</v>
      </c>
      <c r="S39" s="99">
        <f t="shared" si="7"/>
        <v>0</v>
      </c>
      <c r="T39" s="100">
        <f t="shared" si="17"/>
        <v>0</v>
      </c>
      <c r="U39" s="96">
        <v>0</v>
      </c>
      <c r="V39" s="97">
        <f t="shared" si="18"/>
        <v>0</v>
      </c>
      <c r="W39" s="98">
        <v>3</v>
      </c>
      <c r="X39" s="97">
        <f t="shared" si="19"/>
        <v>4.9180000000000001E-2</v>
      </c>
      <c r="Y39" s="99">
        <f t="shared" si="2"/>
        <v>3</v>
      </c>
      <c r="Z39" s="100">
        <f t="shared" si="20"/>
        <v>3.2599999999999997E-2</v>
      </c>
      <c r="AA39" s="101">
        <f t="shared" si="21"/>
        <v>0</v>
      </c>
      <c r="AB39" s="97">
        <f t="shared" si="22"/>
        <v>0</v>
      </c>
      <c r="AC39" s="99">
        <f t="shared" si="8"/>
        <v>3</v>
      </c>
      <c r="AD39" s="97">
        <f t="shared" si="23"/>
        <v>1.0749999999999999E-2</v>
      </c>
      <c r="AE39" s="99">
        <f t="shared" si="5"/>
        <v>3</v>
      </c>
      <c r="AF39" s="100">
        <f t="shared" si="24"/>
        <v>7.5500000000000003E-3</v>
      </c>
    </row>
    <row r="40" spans="1:32" x14ac:dyDescent="0.4">
      <c r="A40" s="341"/>
      <c r="B40" s="112" t="s">
        <v>164</v>
      </c>
      <c r="C40" s="113">
        <v>0</v>
      </c>
      <c r="D40" s="97">
        <f t="shared" si="9"/>
        <v>0</v>
      </c>
      <c r="E40" s="98">
        <v>1</v>
      </c>
      <c r="F40" s="97">
        <f t="shared" si="10"/>
        <v>7.9299999999999995E-3</v>
      </c>
      <c r="G40" s="99">
        <f t="shared" si="6"/>
        <v>1</v>
      </c>
      <c r="H40" s="100">
        <f t="shared" si="11"/>
        <v>5.2300000000000003E-3</v>
      </c>
      <c r="I40" s="96">
        <v>0</v>
      </c>
      <c r="J40" s="97">
        <f t="shared" si="12"/>
        <v>0</v>
      </c>
      <c r="K40" s="98">
        <v>1</v>
      </c>
      <c r="L40" s="97">
        <f t="shared" si="13"/>
        <v>1.8859999999999998E-2</v>
      </c>
      <c r="M40" s="99">
        <f t="shared" si="0"/>
        <v>1</v>
      </c>
      <c r="N40" s="100">
        <f t="shared" si="14"/>
        <v>1.4279999999999999E-2</v>
      </c>
      <c r="O40" s="96">
        <v>0</v>
      </c>
      <c r="P40" s="97">
        <f t="shared" si="15"/>
        <v>0</v>
      </c>
      <c r="Q40" s="98">
        <v>2</v>
      </c>
      <c r="R40" s="97">
        <f t="shared" si="16"/>
        <v>5.1279999999999999E-2</v>
      </c>
      <c r="S40" s="99">
        <f t="shared" si="7"/>
        <v>2</v>
      </c>
      <c r="T40" s="100">
        <f t="shared" si="17"/>
        <v>4.5449999999999997E-2</v>
      </c>
      <c r="U40" s="96">
        <v>4</v>
      </c>
      <c r="V40" s="97">
        <f t="shared" si="18"/>
        <v>0.12903000000000001</v>
      </c>
      <c r="W40" s="98">
        <v>12</v>
      </c>
      <c r="X40" s="97">
        <f t="shared" si="19"/>
        <v>0.19672000000000001</v>
      </c>
      <c r="Y40" s="99">
        <f t="shared" si="2"/>
        <v>16</v>
      </c>
      <c r="Z40" s="100">
        <f t="shared" si="20"/>
        <v>0.17391000000000001</v>
      </c>
      <c r="AA40" s="101">
        <f t="shared" si="21"/>
        <v>4</v>
      </c>
      <c r="AB40" s="97">
        <f t="shared" si="22"/>
        <v>3.3890000000000003E-2</v>
      </c>
      <c r="AC40" s="99">
        <f t="shared" si="8"/>
        <v>16</v>
      </c>
      <c r="AD40" s="97">
        <f t="shared" si="23"/>
        <v>5.7340000000000002E-2</v>
      </c>
      <c r="AE40" s="99">
        <f t="shared" si="5"/>
        <v>20</v>
      </c>
      <c r="AF40" s="100">
        <f t="shared" si="24"/>
        <v>5.0369999999999998E-2</v>
      </c>
    </row>
    <row r="41" spans="1:32" x14ac:dyDescent="0.4">
      <c r="A41" s="341"/>
      <c r="B41" s="112" t="s">
        <v>28</v>
      </c>
      <c r="C41" s="111">
        <v>65</v>
      </c>
      <c r="D41" s="104">
        <f t="shared" si="9"/>
        <v>1</v>
      </c>
      <c r="E41" s="105">
        <v>125</v>
      </c>
      <c r="F41" s="104">
        <f t="shared" si="10"/>
        <v>0.99206000000000005</v>
      </c>
      <c r="G41" s="106">
        <f t="shared" si="6"/>
        <v>190</v>
      </c>
      <c r="H41" s="107">
        <f t="shared" si="11"/>
        <v>0.99475999999999998</v>
      </c>
      <c r="I41" s="103">
        <v>17</v>
      </c>
      <c r="J41" s="104">
        <f t="shared" si="12"/>
        <v>1</v>
      </c>
      <c r="K41" s="105">
        <v>52</v>
      </c>
      <c r="L41" s="104">
        <f t="shared" si="13"/>
        <v>0.98112999999999995</v>
      </c>
      <c r="M41" s="106">
        <f t="shared" si="0"/>
        <v>69</v>
      </c>
      <c r="N41" s="107">
        <f t="shared" si="14"/>
        <v>0.98570999999999998</v>
      </c>
      <c r="O41" s="103">
        <v>5</v>
      </c>
      <c r="P41" s="104">
        <f t="shared" si="15"/>
        <v>1</v>
      </c>
      <c r="Q41" s="105">
        <v>37</v>
      </c>
      <c r="R41" s="104">
        <f t="shared" si="16"/>
        <v>0.94871000000000005</v>
      </c>
      <c r="S41" s="106">
        <f t="shared" si="7"/>
        <v>42</v>
      </c>
      <c r="T41" s="107">
        <f t="shared" si="17"/>
        <v>0.95454000000000006</v>
      </c>
      <c r="U41" s="103">
        <v>27</v>
      </c>
      <c r="V41" s="104">
        <f t="shared" si="18"/>
        <v>0.87095999999999996</v>
      </c>
      <c r="W41" s="105">
        <v>45</v>
      </c>
      <c r="X41" s="104">
        <f t="shared" si="19"/>
        <v>0.73770000000000002</v>
      </c>
      <c r="Y41" s="106">
        <f t="shared" si="2"/>
        <v>72</v>
      </c>
      <c r="Z41" s="107">
        <f t="shared" si="20"/>
        <v>0.78259999999999996</v>
      </c>
      <c r="AA41" s="108">
        <f t="shared" si="21"/>
        <v>114</v>
      </c>
      <c r="AB41" s="104">
        <f t="shared" si="22"/>
        <v>0.96609999999999996</v>
      </c>
      <c r="AC41" s="106">
        <f t="shared" si="8"/>
        <v>259</v>
      </c>
      <c r="AD41" s="104">
        <f t="shared" si="23"/>
        <v>0.92830999999999997</v>
      </c>
      <c r="AE41" s="106">
        <f t="shared" si="5"/>
        <v>373</v>
      </c>
      <c r="AF41" s="107">
        <f t="shared" si="24"/>
        <v>0.93954000000000004</v>
      </c>
    </row>
    <row r="42" spans="1:32" x14ac:dyDescent="0.4">
      <c r="A42" s="338" t="s">
        <v>36</v>
      </c>
      <c r="B42" s="112" t="s">
        <v>51</v>
      </c>
      <c r="C42" s="110">
        <v>38</v>
      </c>
      <c r="D42" s="90">
        <f t="shared" si="9"/>
        <v>0.58460999999999996</v>
      </c>
      <c r="E42" s="91">
        <v>77</v>
      </c>
      <c r="F42" s="90">
        <f t="shared" si="10"/>
        <v>0.61111000000000004</v>
      </c>
      <c r="G42" s="92">
        <f t="shared" si="6"/>
        <v>115</v>
      </c>
      <c r="H42" s="93">
        <f t="shared" si="11"/>
        <v>0.60209000000000001</v>
      </c>
      <c r="I42" s="89">
        <v>7</v>
      </c>
      <c r="J42" s="90">
        <f t="shared" si="12"/>
        <v>0.41176000000000001</v>
      </c>
      <c r="K42" s="91">
        <v>36</v>
      </c>
      <c r="L42" s="90">
        <f t="shared" si="13"/>
        <v>0.67923999999999995</v>
      </c>
      <c r="M42" s="92">
        <f t="shared" si="0"/>
        <v>43</v>
      </c>
      <c r="N42" s="93">
        <f t="shared" si="14"/>
        <v>0.61428000000000005</v>
      </c>
      <c r="O42" s="89">
        <v>3</v>
      </c>
      <c r="P42" s="90">
        <f t="shared" si="15"/>
        <v>0.6</v>
      </c>
      <c r="Q42" s="91">
        <v>24</v>
      </c>
      <c r="R42" s="90">
        <f t="shared" si="16"/>
        <v>0.61538000000000004</v>
      </c>
      <c r="S42" s="92">
        <f t="shared" si="7"/>
        <v>27</v>
      </c>
      <c r="T42" s="93">
        <f t="shared" si="17"/>
        <v>0.61363000000000001</v>
      </c>
      <c r="U42" s="89">
        <v>20</v>
      </c>
      <c r="V42" s="90">
        <f t="shared" si="18"/>
        <v>0.64515999999999996</v>
      </c>
      <c r="W42" s="91">
        <v>33</v>
      </c>
      <c r="X42" s="90">
        <f t="shared" si="19"/>
        <v>0.54098000000000002</v>
      </c>
      <c r="Y42" s="92">
        <f t="shared" si="2"/>
        <v>53</v>
      </c>
      <c r="Z42" s="93">
        <f t="shared" si="20"/>
        <v>0.57608000000000004</v>
      </c>
      <c r="AA42" s="94">
        <f t="shared" si="21"/>
        <v>68</v>
      </c>
      <c r="AB42" s="90">
        <f t="shared" si="22"/>
        <v>0.57626999999999995</v>
      </c>
      <c r="AC42" s="92">
        <f t="shared" si="8"/>
        <v>170</v>
      </c>
      <c r="AD42" s="90">
        <f t="shared" si="23"/>
        <v>0.60931000000000002</v>
      </c>
      <c r="AE42" s="92">
        <f t="shared" si="5"/>
        <v>238</v>
      </c>
      <c r="AF42" s="93">
        <f t="shared" si="24"/>
        <v>0.59948999999999997</v>
      </c>
    </row>
    <row r="43" spans="1:32" x14ac:dyDescent="0.4">
      <c r="A43" s="338"/>
      <c r="B43" s="112" t="s">
        <v>52</v>
      </c>
      <c r="C43" s="113">
        <v>27</v>
      </c>
      <c r="D43" s="97">
        <f t="shared" si="9"/>
        <v>0.41538000000000003</v>
      </c>
      <c r="E43" s="98">
        <v>49</v>
      </c>
      <c r="F43" s="97">
        <f t="shared" si="10"/>
        <v>0.38888</v>
      </c>
      <c r="G43" s="99">
        <f t="shared" si="6"/>
        <v>76</v>
      </c>
      <c r="H43" s="100">
        <f t="shared" si="11"/>
        <v>0.39789999999999998</v>
      </c>
      <c r="I43" s="96">
        <v>10</v>
      </c>
      <c r="J43" s="97">
        <f t="shared" si="12"/>
        <v>0.58823000000000003</v>
      </c>
      <c r="K43" s="98">
        <v>16</v>
      </c>
      <c r="L43" s="97">
        <f t="shared" si="13"/>
        <v>0.30187999999999998</v>
      </c>
      <c r="M43" s="99">
        <f t="shared" si="0"/>
        <v>26</v>
      </c>
      <c r="N43" s="100">
        <f t="shared" si="14"/>
        <v>0.37141999999999997</v>
      </c>
      <c r="O43" s="96">
        <v>2</v>
      </c>
      <c r="P43" s="97">
        <f t="shared" si="15"/>
        <v>0.4</v>
      </c>
      <c r="Q43" s="98">
        <v>15</v>
      </c>
      <c r="R43" s="97">
        <f t="shared" si="16"/>
        <v>0.38461000000000001</v>
      </c>
      <c r="S43" s="99">
        <f t="shared" si="7"/>
        <v>17</v>
      </c>
      <c r="T43" s="100">
        <f t="shared" si="17"/>
        <v>0.38635999999999998</v>
      </c>
      <c r="U43" s="96">
        <v>8</v>
      </c>
      <c r="V43" s="97">
        <f t="shared" si="18"/>
        <v>0.25806000000000001</v>
      </c>
      <c r="W43" s="98">
        <v>24</v>
      </c>
      <c r="X43" s="97">
        <f t="shared" si="19"/>
        <v>0.39344000000000001</v>
      </c>
      <c r="Y43" s="99">
        <f t="shared" si="2"/>
        <v>32</v>
      </c>
      <c r="Z43" s="100">
        <f t="shared" si="20"/>
        <v>0.34782000000000002</v>
      </c>
      <c r="AA43" s="101">
        <f t="shared" si="21"/>
        <v>47</v>
      </c>
      <c r="AB43" s="97">
        <f t="shared" si="22"/>
        <v>0.39829999999999999</v>
      </c>
      <c r="AC43" s="99">
        <f t="shared" si="8"/>
        <v>104</v>
      </c>
      <c r="AD43" s="97">
        <f t="shared" si="23"/>
        <v>0.37275000000000003</v>
      </c>
      <c r="AE43" s="99">
        <f t="shared" si="5"/>
        <v>151</v>
      </c>
      <c r="AF43" s="100">
        <f t="shared" si="24"/>
        <v>0.38035000000000002</v>
      </c>
    </row>
    <row r="44" spans="1:32" x14ac:dyDescent="0.4">
      <c r="A44" s="338"/>
      <c r="B44" s="112" t="s">
        <v>53</v>
      </c>
      <c r="C44" s="113">
        <v>41</v>
      </c>
      <c r="D44" s="97">
        <f t="shared" si="9"/>
        <v>0.63075999999999999</v>
      </c>
      <c r="E44" s="98">
        <v>95</v>
      </c>
      <c r="F44" s="97">
        <f t="shared" si="10"/>
        <v>0.75395999999999996</v>
      </c>
      <c r="G44" s="99">
        <f t="shared" si="6"/>
        <v>136</v>
      </c>
      <c r="H44" s="100">
        <f t="shared" si="11"/>
        <v>0.71204000000000001</v>
      </c>
      <c r="I44" s="96">
        <v>9</v>
      </c>
      <c r="J44" s="97">
        <f t="shared" si="12"/>
        <v>0.52941000000000005</v>
      </c>
      <c r="K44" s="98">
        <v>37</v>
      </c>
      <c r="L44" s="97">
        <f t="shared" si="13"/>
        <v>0.69811000000000001</v>
      </c>
      <c r="M44" s="99">
        <f t="shared" si="0"/>
        <v>46</v>
      </c>
      <c r="N44" s="100">
        <f t="shared" si="14"/>
        <v>0.65713999999999995</v>
      </c>
      <c r="O44" s="96">
        <v>3</v>
      </c>
      <c r="P44" s="97">
        <f t="shared" si="15"/>
        <v>0.6</v>
      </c>
      <c r="Q44" s="98">
        <v>20</v>
      </c>
      <c r="R44" s="97">
        <f t="shared" si="16"/>
        <v>0.51282000000000005</v>
      </c>
      <c r="S44" s="99">
        <f t="shared" si="7"/>
        <v>23</v>
      </c>
      <c r="T44" s="100">
        <f t="shared" si="17"/>
        <v>0.52271999999999996</v>
      </c>
      <c r="U44" s="96">
        <v>13</v>
      </c>
      <c r="V44" s="97">
        <f t="shared" si="18"/>
        <v>0.41935</v>
      </c>
      <c r="W44" s="98">
        <v>28</v>
      </c>
      <c r="X44" s="97">
        <f t="shared" si="19"/>
        <v>0.45900999999999997</v>
      </c>
      <c r="Y44" s="99">
        <f t="shared" si="2"/>
        <v>41</v>
      </c>
      <c r="Z44" s="100">
        <f t="shared" si="20"/>
        <v>0.44564999999999999</v>
      </c>
      <c r="AA44" s="101">
        <f t="shared" si="21"/>
        <v>66</v>
      </c>
      <c r="AB44" s="97">
        <f t="shared" si="22"/>
        <v>0.55932000000000004</v>
      </c>
      <c r="AC44" s="99">
        <f t="shared" si="8"/>
        <v>180</v>
      </c>
      <c r="AD44" s="97">
        <f t="shared" si="23"/>
        <v>0.64515999999999996</v>
      </c>
      <c r="AE44" s="99">
        <f t="shared" si="5"/>
        <v>246</v>
      </c>
      <c r="AF44" s="100">
        <f t="shared" si="24"/>
        <v>0.61963999999999997</v>
      </c>
    </row>
    <row r="45" spans="1:32" x14ac:dyDescent="0.4">
      <c r="A45" s="338"/>
      <c r="B45" s="112" t="s">
        <v>54</v>
      </c>
      <c r="C45" s="113">
        <v>20</v>
      </c>
      <c r="D45" s="97">
        <f t="shared" si="9"/>
        <v>0.30769000000000002</v>
      </c>
      <c r="E45" s="98">
        <v>28</v>
      </c>
      <c r="F45" s="97">
        <f t="shared" si="10"/>
        <v>0.22222</v>
      </c>
      <c r="G45" s="99">
        <f t="shared" si="6"/>
        <v>48</v>
      </c>
      <c r="H45" s="100">
        <f t="shared" si="11"/>
        <v>0.25130000000000002</v>
      </c>
      <c r="I45" s="96">
        <v>7</v>
      </c>
      <c r="J45" s="97">
        <f t="shared" si="12"/>
        <v>0.41176000000000001</v>
      </c>
      <c r="K45" s="98">
        <v>13</v>
      </c>
      <c r="L45" s="97">
        <f t="shared" si="13"/>
        <v>0.24528</v>
      </c>
      <c r="M45" s="99">
        <f t="shared" si="0"/>
        <v>20</v>
      </c>
      <c r="N45" s="100">
        <f t="shared" si="14"/>
        <v>0.28571000000000002</v>
      </c>
      <c r="O45" s="96">
        <v>2</v>
      </c>
      <c r="P45" s="97">
        <f t="shared" si="15"/>
        <v>0.4</v>
      </c>
      <c r="Q45" s="98">
        <v>16</v>
      </c>
      <c r="R45" s="97">
        <f t="shared" si="16"/>
        <v>0.41025</v>
      </c>
      <c r="S45" s="99">
        <f t="shared" si="7"/>
        <v>18</v>
      </c>
      <c r="T45" s="100">
        <f t="shared" si="17"/>
        <v>0.40909000000000001</v>
      </c>
      <c r="U45" s="96">
        <v>11</v>
      </c>
      <c r="V45" s="97">
        <f t="shared" si="18"/>
        <v>0.35482999999999998</v>
      </c>
      <c r="W45" s="98">
        <v>23</v>
      </c>
      <c r="X45" s="97">
        <f t="shared" si="19"/>
        <v>0.37703999999999999</v>
      </c>
      <c r="Y45" s="99">
        <f t="shared" si="2"/>
        <v>34</v>
      </c>
      <c r="Z45" s="100">
        <f t="shared" si="20"/>
        <v>0.36956</v>
      </c>
      <c r="AA45" s="101">
        <f t="shared" si="21"/>
        <v>40</v>
      </c>
      <c r="AB45" s="97">
        <f t="shared" si="22"/>
        <v>0.33898</v>
      </c>
      <c r="AC45" s="99">
        <f t="shared" si="8"/>
        <v>80</v>
      </c>
      <c r="AD45" s="97">
        <f t="shared" si="23"/>
        <v>0.28672999999999998</v>
      </c>
      <c r="AE45" s="99">
        <f t="shared" si="5"/>
        <v>120</v>
      </c>
      <c r="AF45" s="100">
        <f t="shared" si="24"/>
        <v>0.30225999999999997</v>
      </c>
    </row>
    <row r="46" spans="1:32" x14ac:dyDescent="0.4">
      <c r="A46" s="338"/>
      <c r="B46" s="112" t="s">
        <v>55</v>
      </c>
      <c r="C46" s="111">
        <v>4</v>
      </c>
      <c r="D46" s="104">
        <f t="shared" si="9"/>
        <v>6.1530000000000001E-2</v>
      </c>
      <c r="E46" s="105">
        <v>1</v>
      </c>
      <c r="F46" s="104">
        <f t="shared" si="10"/>
        <v>7.9299999999999995E-3</v>
      </c>
      <c r="G46" s="106">
        <f t="shared" si="6"/>
        <v>5</v>
      </c>
      <c r="H46" s="107">
        <f>ROUNDDOWN(G46/$G$14,5)</f>
        <v>2.6169999999999999E-2</v>
      </c>
      <c r="I46" s="103">
        <v>0</v>
      </c>
      <c r="J46" s="104">
        <f t="shared" si="12"/>
        <v>0</v>
      </c>
      <c r="K46" s="105">
        <v>3</v>
      </c>
      <c r="L46" s="104">
        <f t="shared" si="13"/>
        <v>5.6599999999999998E-2</v>
      </c>
      <c r="M46" s="106">
        <f t="shared" si="0"/>
        <v>3</v>
      </c>
      <c r="N46" s="107">
        <f t="shared" si="14"/>
        <v>4.2849999999999999E-2</v>
      </c>
      <c r="O46" s="103">
        <v>0</v>
      </c>
      <c r="P46" s="104">
        <f t="shared" si="15"/>
        <v>0</v>
      </c>
      <c r="Q46" s="105">
        <v>3</v>
      </c>
      <c r="R46" s="104">
        <f t="shared" si="16"/>
        <v>7.6920000000000002E-2</v>
      </c>
      <c r="S46" s="106">
        <f t="shared" si="7"/>
        <v>3</v>
      </c>
      <c r="T46" s="107">
        <f t="shared" si="17"/>
        <v>6.8180000000000004E-2</v>
      </c>
      <c r="U46" s="103">
        <v>4</v>
      </c>
      <c r="V46" s="104">
        <f t="shared" si="18"/>
        <v>0.12903000000000001</v>
      </c>
      <c r="W46" s="105">
        <v>6</v>
      </c>
      <c r="X46" s="104">
        <f t="shared" si="19"/>
        <v>9.8360000000000003E-2</v>
      </c>
      <c r="Y46" s="106">
        <f t="shared" si="2"/>
        <v>10</v>
      </c>
      <c r="Z46" s="107">
        <f t="shared" si="20"/>
        <v>0.10868999999999999</v>
      </c>
      <c r="AA46" s="108">
        <f t="shared" si="21"/>
        <v>8</v>
      </c>
      <c r="AB46" s="104">
        <f t="shared" si="22"/>
        <v>6.7790000000000003E-2</v>
      </c>
      <c r="AC46" s="106">
        <f t="shared" si="8"/>
        <v>13</v>
      </c>
      <c r="AD46" s="104">
        <f t="shared" si="23"/>
        <v>4.6589999999999999E-2</v>
      </c>
      <c r="AE46" s="106">
        <f t="shared" si="5"/>
        <v>21</v>
      </c>
      <c r="AF46" s="107">
        <f t="shared" si="24"/>
        <v>5.289E-2</v>
      </c>
    </row>
    <row r="47" spans="1:32" x14ac:dyDescent="0.4">
      <c r="A47" s="338" t="s">
        <v>50</v>
      </c>
      <c r="B47" s="109" t="s">
        <v>37</v>
      </c>
      <c r="C47" s="110">
        <v>1</v>
      </c>
      <c r="D47" s="90">
        <f t="shared" si="9"/>
        <v>1.538E-2</v>
      </c>
      <c r="E47" s="91">
        <v>8</v>
      </c>
      <c r="F47" s="90">
        <f t="shared" si="10"/>
        <v>6.3490000000000005E-2</v>
      </c>
      <c r="G47" s="92">
        <f t="shared" si="6"/>
        <v>9</v>
      </c>
      <c r="H47" s="93">
        <f t="shared" si="11"/>
        <v>4.7120000000000002E-2</v>
      </c>
      <c r="I47" s="89">
        <v>0</v>
      </c>
      <c r="J47" s="90">
        <f t="shared" si="12"/>
        <v>0</v>
      </c>
      <c r="K47" s="91">
        <v>5</v>
      </c>
      <c r="L47" s="90">
        <f t="shared" si="13"/>
        <v>9.4329999999999997E-2</v>
      </c>
      <c r="M47" s="92">
        <f t="shared" si="0"/>
        <v>5</v>
      </c>
      <c r="N47" s="93">
        <f t="shared" si="14"/>
        <v>7.1419999999999997E-2</v>
      </c>
      <c r="O47" s="89">
        <v>1</v>
      </c>
      <c r="P47" s="90">
        <f t="shared" si="15"/>
        <v>0.2</v>
      </c>
      <c r="Q47" s="91">
        <v>2</v>
      </c>
      <c r="R47" s="90">
        <f t="shared" si="16"/>
        <v>5.1279999999999999E-2</v>
      </c>
      <c r="S47" s="92">
        <f t="shared" si="7"/>
        <v>3</v>
      </c>
      <c r="T47" s="93">
        <f t="shared" si="17"/>
        <v>6.8180000000000004E-2</v>
      </c>
      <c r="U47" s="89">
        <v>4</v>
      </c>
      <c r="V47" s="90">
        <f t="shared" si="18"/>
        <v>0.12903000000000001</v>
      </c>
      <c r="W47" s="91">
        <v>5</v>
      </c>
      <c r="X47" s="90">
        <f t="shared" si="19"/>
        <v>8.1960000000000005E-2</v>
      </c>
      <c r="Y47" s="92">
        <f t="shared" si="2"/>
        <v>9</v>
      </c>
      <c r="Z47" s="93">
        <f t="shared" si="20"/>
        <v>9.7820000000000004E-2</v>
      </c>
      <c r="AA47" s="94">
        <f t="shared" si="21"/>
        <v>6</v>
      </c>
      <c r="AB47" s="90">
        <f t="shared" si="22"/>
        <v>5.0840000000000003E-2</v>
      </c>
      <c r="AC47" s="92">
        <f t="shared" si="8"/>
        <v>20</v>
      </c>
      <c r="AD47" s="90">
        <f t="shared" si="23"/>
        <v>7.1679999999999994E-2</v>
      </c>
      <c r="AE47" s="92">
        <f t="shared" si="5"/>
        <v>26</v>
      </c>
      <c r="AF47" s="93">
        <f t="shared" si="24"/>
        <v>6.5490000000000007E-2</v>
      </c>
    </row>
    <row r="48" spans="1:32" x14ac:dyDescent="0.4">
      <c r="A48" s="338"/>
      <c r="B48" s="109" t="s">
        <v>38</v>
      </c>
      <c r="C48" s="113">
        <v>11</v>
      </c>
      <c r="D48" s="97">
        <f t="shared" si="9"/>
        <v>0.16922999999999999</v>
      </c>
      <c r="E48" s="98">
        <v>43</v>
      </c>
      <c r="F48" s="97">
        <f t="shared" si="10"/>
        <v>0.34126000000000001</v>
      </c>
      <c r="G48" s="99">
        <f t="shared" si="6"/>
        <v>54</v>
      </c>
      <c r="H48" s="100">
        <f t="shared" si="11"/>
        <v>0.28272000000000003</v>
      </c>
      <c r="I48" s="96">
        <v>5</v>
      </c>
      <c r="J48" s="97">
        <f t="shared" si="12"/>
        <v>0.29410999999999998</v>
      </c>
      <c r="K48" s="98">
        <v>17</v>
      </c>
      <c r="L48" s="97">
        <f t="shared" si="13"/>
        <v>0.32074999999999998</v>
      </c>
      <c r="M48" s="99">
        <f t="shared" si="0"/>
        <v>22</v>
      </c>
      <c r="N48" s="100">
        <f t="shared" si="14"/>
        <v>0.31428</v>
      </c>
      <c r="O48" s="96">
        <v>1</v>
      </c>
      <c r="P48" s="97">
        <f t="shared" si="15"/>
        <v>0.2</v>
      </c>
      <c r="Q48" s="98">
        <v>11</v>
      </c>
      <c r="R48" s="97">
        <f t="shared" si="16"/>
        <v>0.28205000000000002</v>
      </c>
      <c r="S48" s="99">
        <f t="shared" si="7"/>
        <v>12</v>
      </c>
      <c r="T48" s="100">
        <f t="shared" si="17"/>
        <v>0.27272000000000002</v>
      </c>
      <c r="U48" s="96">
        <v>4</v>
      </c>
      <c r="V48" s="97">
        <f t="shared" si="18"/>
        <v>0.12903000000000001</v>
      </c>
      <c r="W48" s="98">
        <v>7</v>
      </c>
      <c r="X48" s="97">
        <f t="shared" si="19"/>
        <v>0.11475</v>
      </c>
      <c r="Y48" s="99">
        <f t="shared" si="2"/>
        <v>11</v>
      </c>
      <c r="Z48" s="100">
        <f t="shared" si="20"/>
        <v>0.11956</v>
      </c>
      <c r="AA48" s="101">
        <f t="shared" si="21"/>
        <v>21</v>
      </c>
      <c r="AB48" s="97">
        <f t="shared" si="22"/>
        <v>0.17796000000000001</v>
      </c>
      <c r="AC48" s="99">
        <f t="shared" si="8"/>
        <v>78</v>
      </c>
      <c r="AD48" s="97">
        <f t="shared" si="23"/>
        <v>0.27955999999999998</v>
      </c>
      <c r="AE48" s="99">
        <f t="shared" si="5"/>
        <v>99</v>
      </c>
      <c r="AF48" s="100">
        <f t="shared" si="24"/>
        <v>0.24937000000000001</v>
      </c>
    </row>
    <row r="49" spans="1:32" ht="56.25" x14ac:dyDescent="0.4">
      <c r="A49" s="338"/>
      <c r="B49" s="114" t="s">
        <v>39</v>
      </c>
      <c r="C49" s="113">
        <v>7</v>
      </c>
      <c r="D49" s="97">
        <f t="shared" si="9"/>
        <v>0.10768999999999999</v>
      </c>
      <c r="E49" s="98">
        <v>19</v>
      </c>
      <c r="F49" s="97">
        <f t="shared" si="10"/>
        <v>0.15079000000000001</v>
      </c>
      <c r="G49" s="99">
        <f t="shared" si="6"/>
        <v>26</v>
      </c>
      <c r="H49" s="100">
        <f t="shared" si="11"/>
        <v>0.13611999999999999</v>
      </c>
      <c r="I49" s="96">
        <v>2</v>
      </c>
      <c r="J49" s="97">
        <f t="shared" si="12"/>
        <v>0.11763999999999999</v>
      </c>
      <c r="K49" s="98">
        <v>9</v>
      </c>
      <c r="L49" s="97">
        <f t="shared" si="13"/>
        <v>0.16980999999999999</v>
      </c>
      <c r="M49" s="99">
        <f t="shared" si="0"/>
        <v>11</v>
      </c>
      <c r="N49" s="100">
        <f t="shared" si="14"/>
        <v>0.15714</v>
      </c>
      <c r="O49" s="96">
        <v>0</v>
      </c>
      <c r="P49" s="97">
        <f t="shared" si="15"/>
        <v>0</v>
      </c>
      <c r="Q49" s="98">
        <v>4</v>
      </c>
      <c r="R49" s="97">
        <f t="shared" si="16"/>
        <v>0.10256</v>
      </c>
      <c r="S49" s="99">
        <f t="shared" si="7"/>
        <v>4</v>
      </c>
      <c r="T49" s="100">
        <f t="shared" si="17"/>
        <v>9.0899999999999995E-2</v>
      </c>
      <c r="U49" s="96">
        <v>0</v>
      </c>
      <c r="V49" s="97">
        <f t="shared" si="18"/>
        <v>0</v>
      </c>
      <c r="W49" s="98">
        <v>3</v>
      </c>
      <c r="X49" s="97">
        <f t="shared" si="19"/>
        <v>4.9180000000000001E-2</v>
      </c>
      <c r="Y49" s="99">
        <f t="shared" si="2"/>
        <v>3</v>
      </c>
      <c r="Z49" s="100">
        <f t="shared" si="20"/>
        <v>3.2599999999999997E-2</v>
      </c>
      <c r="AA49" s="101">
        <f t="shared" si="21"/>
        <v>9</v>
      </c>
      <c r="AB49" s="97">
        <f t="shared" si="22"/>
        <v>7.6270000000000004E-2</v>
      </c>
      <c r="AC49" s="99">
        <f t="shared" si="8"/>
        <v>35</v>
      </c>
      <c r="AD49" s="97">
        <f t="shared" si="23"/>
        <v>0.12544</v>
      </c>
      <c r="AE49" s="99">
        <f t="shared" si="5"/>
        <v>44</v>
      </c>
      <c r="AF49" s="100">
        <f t="shared" si="24"/>
        <v>0.11083</v>
      </c>
    </row>
    <row r="50" spans="1:32" x14ac:dyDescent="0.4">
      <c r="A50" s="338"/>
      <c r="B50" s="112" t="s">
        <v>40</v>
      </c>
      <c r="C50" s="113">
        <v>0</v>
      </c>
      <c r="D50" s="97">
        <f t="shared" si="9"/>
        <v>0</v>
      </c>
      <c r="E50" s="98">
        <v>0</v>
      </c>
      <c r="F50" s="97">
        <f t="shared" si="10"/>
        <v>0</v>
      </c>
      <c r="G50" s="99">
        <f t="shared" si="6"/>
        <v>0</v>
      </c>
      <c r="H50" s="100">
        <f t="shared" si="11"/>
        <v>0</v>
      </c>
      <c r="I50" s="96">
        <v>0</v>
      </c>
      <c r="J50" s="97">
        <f t="shared" si="12"/>
        <v>0</v>
      </c>
      <c r="K50" s="98">
        <v>1</v>
      </c>
      <c r="L50" s="97">
        <f t="shared" si="13"/>
        <v>1.8859999999999998E-2</v>
      </c>
      <c r="M50" s="99">
        <f t="shared" si="0"/>
        <v>1</v>
      </c>
      <c r="N50" s="100">
        <f t="shared" si="14"/>
        <v>1.4279999999999999E-2</v>
      </c>
      <c r="O50" s="96">
        <v>0</v>
      </c>
      <c r="P50" s="97">
        <f t="shared" si="15"/>
        <v>0</v>
      </c>
      <c r="Q50" s="98">
        <v>1</v>
      </c>
      <c r="R50" s="97">
        <f t="shared" si="16"/>
        <v>2.564E-2</v>
      </c>
      <c r="S50" s="99">
        <f t="shared" si="7"/>
        <v>1</v>
      </c>
      <c r="T50" s="100">
        <f t="shared" si="17"/>
        <v>2.2720000000000001E-2</v>
      </c>
      <c r="U50" s="96">
        <v>0</v>
      </c>
      <c r="V50" s="97">
        <f t="shared" si="18"/>
        <v>0</v>
      </c>
      <c r="W50" s="98">
        <v>0</v>
      </c>
      <c r="X50" s="97">
        <f t="shared" si="19"/>
        <v>0</v>
      </c>
      <c r="Y50" s="99">
        <f t="shared" si="2"/>
        <v>0</v>
      </c>
      <c r="Z50" s="100">
        <f t="shared" si="20"/>
        <v>0</v>
      </c>
      <c r="AA50" s="101">
        <f t="shared" si="21"/>
        <v>0</v>
      </c>
      <c r="AB50" s="97">
        <f t="shared" si="22"/>
        <v>0</v>
      </c>
      <c r="AC50" s="99">
        <f t="shared" si="8"/>
        <v>2</v>
      </c>
      <c r="AD50" s="97">
        <f t="shared" si="23"/>
        <v>7.1599999999999997E-3</v>
      </c>
      <c r="AE50" s="99">
        <f t="shared" si="5"/>
        <v>2</v>
      </c>
      <c r="AF50" s="100">
        <f t="shared" si="24"/>
        <v>5.0299999999999997E-3</v>
      </c>
    </row>
    <row r="51" spans="1:32" ht="56.25" x14ac:dyDescent="0.4">
      <c r="A51" s="338"/>
      <c r="B51" s="114" t="s">
        <v>41</v>
      </c>
      <c r="C51" s="113">
        <v>4</v>
      </c>
      <c r="D51" s="97">
        <f t="shared" si="9"/>
        <v>6.1530000000000001E-2</v>
      </c>
      <c r="E51" s="98">
        <v>24</v>
      </c>
      <c r="F51" s="97">
        <f t="shared" si="10"/>
        <v>0.19047</v>
      </c>
      <c r="G51" s="99">
        <f t="shared" si="6"/>
        <v>28</v>
      </c>
      <c r="H51" s="100">
        <f t="shared" si="11"/>
        <v>0.14659</v>
      </c>
      <c r="I51" s="96">
        <v>3</v>
      </c>
      <c r="J51" s="97">
        <f t="shared" si="12"/>
        <v>0.17646999999999999</v>
      </c>
      <c r="K51" s="98">
        <v>7</v>
      </c>
      <c r="L51" s="97">
        <f t="shared" si="13"/>
        <v>0.13206999999999999</v>
      </c>
      <c r="M51" s="99">
        <f t="shared" si="0"/>
        <v>10</v>
      </c>
      <c r="N51" s="100">
        <f t="shared" si="14"/>
        <v>0.14285</v>
      </c>
      <c r="O51" s="96">
        <v>1</v>
      </c>
      <c r="P51" s="97">
        <f t="shared" si="15"/>
        <v>0.2</v>
      </c>
      <c r="Q51" s="98">
        <v>6</v>
      </c>
      <c r="R51" s="97">
        <f t="shared" si="16"/>
        <v>0.15384</v>
      </c>
      <c r="S51" s="99">
        <f t="shared" si="7"/>
        <v>7</v>
      </c>
      <c r="T51" s="100">
        <f t="shared" si="17"/>
        <v>0.15909000000000001</v>
      </c>
      <c r="U51" s="96">
        <v>4</v>
      </c>
      <c r="V51" s="97">
        <f t="shared" si="18"/>
        <v>0.12903000000000001</v>
      </c>
      <c r="W51" s="98">
        <v>4</v>
      </c>
      <c r="X51" s="97">
        <f t="shared" si="19"/>
        <v>6.5570000000000003E-2</v>
      </c>
      <c r="Y51" s="99">
        <f t="shared" si="2"/>
        <v>8</v>
      </c>
      <c r="Z51" s="100">
        <f t="shared" si="20"/>
        <v>8.695E-2</v>
      </c>
      <c r="AA51" s="101">
        <f t="shared" si="21"/>
        <v>12</v>
      </c>
      <c r="AB51" s="97">
        <f t="shared" si="22"/>
        <v>0.10169</v>
      </c>
      <c r="AC51" s="99">
        <f t="shared" si="8"/>
        <v>41</v>
      </c>
      <c r="AD51" s="97">
        <f t="shared" si="23"/>
        <v>0.14695</v>
      </c>
      <c r="AE51" s="99">
        <f t="shared" si="5"/>
        <v>53</v>
      </c>
      <c r="AF51" s="100">
        <f t="shared" si="24"/>
        <v>0.13350000000000001</v>
      </c>
    </row>
    <row r="52" spans="1:32" ht="47.25" x14ac:dyDescent="0.4">
      <c r="A52" s="338"/>
      <c r="B52" s="115" t="s">
        <v>42</v>
      </c>
      <c r="C52" s="113">
        <v>0</v>
      </c>
      <c r="D52" s="97">
        <f t="shared" si="9"/>
        <v>0</v>
      </c>
      <c r="E52" s="98">
        <v>0</v>
      </c>
      <c r="F52" s="97">
        <f t="shared" si="10"/>
        <v>0</v>
      </c>
      <c r="G52" s="99">
        <f t="shared" si="6"/>
        <v>0</v>
      </c>
      <c r="H52" s="100">
        <f t="shared" si="11"/>
        <v>0</v>
      </c>
      <c r="I52" s="96">
        <v>0</v>
      </c>
      <c r="J52" s="97">
        <f t="shared" si="12"/>
        <v>0</v>
      </c>
      <c r="K52" s="98">
        <v>0</v>
      </c>
      <c r="L52" s="97">
        <f t="shared" si="13"/>
        <v>0</v>
      </c>
      <c r="M52" s="99">
        <f t="shared" si="0"/>
        <v>0</v>
      </c>
      <c r="N52" s="100">
        <f t="shared" si="14"/>
        <v>0</v>
      </c>
      <c r="O52" s="96">
        <v>0</v>
      </c>
      <c r="P52" s="97">
        <f t="shared" si="15"/>
        <v>0</v>
      </c>
      <c r="Q52" s="98">
        <v>0</v>
      </c>
      <c r="R52" s="97">
        <f t="shared" si="16"/>
        <v>0</v>
      </c>
      <c r="S52" s="99">
        <f t="shared" si="7"/>
        <v>0</v>
      </c>
      <c r="T52" s="100">
        <f t="shared" si="17"/>
        <v>0</v>
      </c>
      <c r="U52" s="96">
        <v>0</v>
      </c>
      <c r="V52" s="97">
        <f t="shared" si="18"/>
        <v>0</v>
      </c>
      <c r="W52" s="98">
        <v>0</v>
      </c>
      <c r="X52" s="97">
        <f t="shared" si="19"/>
        <v>0</v>
      </c>
      <c r="Y52" s="99">
        <f t="shared" si="2"/>
        <v>0</v>
      </c>
      <c r="Z52" s="100">
        <f t="shared" si="20"/>
        <v>0</v>
      </c>
      <c r="AA52" s="101">
        <f t="shared" si="21"/>
        <v>0</v>
      </c>
      <c r="AB52" s="97">
        <f t="shared" si="22"/>
        <v>0</v>
      </c>
      <c r="AC52" s="99">
        <f t="shared" si="8"/>
        <v>0</v>
      </c>
      <c r="AD52" s="97">
        <f t="shared" si="23"/>
        <v>0</v>
      </c>
      <c r="AE52" s="99">
        <f t="shared" si="5"/>
        <v>0</v>
      </c>
      <c r="AF52" s="100">
        <f t="shared" si="24"/>
        <v>0</v>
      </c>
    </row>
    <row r="53" spans="1:32" x14ac:dyDescent="0.4">
      <c r="A53" s="338"/>
      <c r="B53" s="109" t="s">
        <v>43</v>
      </c>
      <c r="C53" s="113">
        <v>53</v>
      </c>
      <c r="D53" s="97">
        <f t="shared" si="9"/>
        <v>0.81537999999999999</v>
      </c>
      <c r="E53" s="98">
        <v>75</v>
      </c>
      <c r="F53" s="97">
        <f t="shared" si="10"/>
        <v>0.59523000000000004</v>
      </c>
      <c r="G53" s="99">
        <f t="shared" si="6"/>
        <v>128</v>
      </c>
      <c r="H53" s="100">
        <f t="shared" si="11"/>
        <v>0.67015000000000002</v>
      </c>
      <c r="I53" s="96">
        <v>12</v>
      </c>
      <c r="J53" s="97">
        <f t="shared" si="12"/>
        <v>0.70587999999999995</v>
      </c>
      <c r="K53" s="98">
        <v>31</v>
      </c>
      <c r="L53" s="97">
        <f t="shared" si="13"/>
        <v>0.58489999999999998</v>
      </c>
      <c r="M53" s="99">
        <f t="shared" si="0"/>
        <v>43</v>
      </c>
      <c r="N53" s="100">
        <f t="shared" si="14"/>
        <v>0.61428000000000005</v>
      </c>
      <c r="O53" s="96">
        <v>3</v>
      </c>
      <c r="P53" s="97">
        <f t="shared" si="15"/>
        <v>0.6</v>
      </c>
      <c r="Q53" s="98">
        <v>26</v>
      </c>
      <c r="R53" s="97">
        <f t="shared" si="16"/>
        <v>0.66666000000000003</v>
      </c>
      <c r="S53" s="99">
        <f t="shared" si="7"/>
        <v>29</v>
      </c>
      <c r="T53" s="100">
        <f t="shared" si="17"/>
        <v>0.65908999999999995</v>
      </c>
      <c r="U53" s="96">
        <v>23</v>
      </c>
      <c r="V53" s="97">
        <f t="shared" si="18"/>
        <v>0.74192999999999998</v>
      </c>
      <c r="W53" s="98">
        <v>49</v>
      </c>
      <c r="X53" s="97">
        <f t="shared" si="19"/>
        <v>0.80327000000000004</v>
      </c>
      <c r="Y53" s="99">
        <f t="shared" si="2"/>
        <v>72</v>
      </c>
      <c r="Z53" s="100">
        <f t="shared" si="20"/>
        <v>0.78259999999999996</v>
      </c>
      <c r="AA53" s="101">
        <f t="shared" si="21"/>
        <v>91</v>
      </c>
      <c r="AB53" s="97">
        <f t="shared" si="22"/>
        <v>0.77117999999999998</v>
      </c>
      <c r="AC53" s="99">
        <f t="shared" si="8"/>
        <v>181</v>
      </c>
      <c r="AD53" s="97">
        <f t="shared" si="23"/>
        <v>0.64873999999999998</v>
      </c>
      <c r="AE53" s="99">
        <f t="shared" si="5"/>
        <v>272</v>
      </c>
      <c r="AF53" s="100">
        <f t="shared" si="24"/>
        <v>0.68513000000000002</v>
      </c>
    </row>
    <row r="54" spans="1:32" x14ac:dyDescent="0.4">
      <c r="A54" s="338"/>
      <c r="B54" s="112" t="s">
        <v>44</v>
      </c>
      <c r="C54" s="113">
        <v>30</v>
      </c>
      <c r="D54" s="97">
        <f t="shared" si="9"/>
        <v>0.46153</v>
      </c>
      <c r="E54" s="98">
        <v>48</v>
      </c>
      <c r="F54" s="97">
        <f t="shared" si="10"/>
        <v>0.38095000000000001</v>
      </c>
      <c r="G54" s="99">
        <f t="shared" si="6"/>
        <v>78</v>
      </c>
      <c r="H54" s="100">
        <f t="shared" si="11"/>
        <v>0.40837000000000001</v>
      </c>
      <c r="I54" s="96">
        <v>10</v>
      </c>
      <c r="J54" s="97">
        <f t="shared" si="12"/>
        <v>0.58823000000000003</v>
      </c>
      <c r="K54" s="98">
        <v>15</v>
      </c>
      <c r="L54" s="97">
        <f t="shared" si="13"/>
        <v>0.28300999999999998</v>
      </c>
      <c r="M54" s="99">
        <f t="shared" si="0"/>
        <v>25</v>
      </c>
      <c r="N54" s="100">
        <f t="shared" si="14"/>
        <v>0.35714000000000001</v>
      </c>
      <c r="O54" s="96">
        <v>2</v>
      </c>
      <c r="P54" s="97">
        <f t="shared" si="15"/>
        <v>0.4</v>
      </c>
      <c r="Q54" s="98">
        <v>16</v>
      </c>
      <c r="R54" s="97">
        <f t="shared" si="16"/>
        <v>0.41025</v>
      </c>
      <c r="S54" s="99">
        <f t="shared" si="7"/>
        <v>18</v>
      </c>
      <c r="T54" s="100">
        <f t="shared" si="17"/>
        <v>0.40909000000000001</v>
      </c>
      <c r="U54" s="96">
        <v>11</v>
      </c>
      <c r="V54" s="97">
        <f t="shared" si="18"/>
        <v>0.35482999999999998</v>
      </c>
      <c r="W54" s="98">
        <v>31</v>
      </c>
      <c r="X54" s="97">
        <f t="shared" si="19"/>
        <v>0.50819000000000003</v>
      </c>
      <c r="Y54" s="99">
        <f t="shared" si="2"/>
        <v>42</v>
      </c>
      <c r="Z54" s="100">
        <f t="shared" si="20"/>
        <v>0.45651999999999998</v>
      </c>
      <c r="AA54" s="101">
        <f t="shared" si="21"/>
        <v>53</v>
      </c>
      <c r="AB54" s="97">
        <f t="shared" si="22"/>
        <v>0.44914999999999999</v>
      </c>
      <c r="AC54" s="99">
        <f t="shared" si="8"/>
        <v>110</v>
      </c>
      <c r="AD54" s="97">
        <f t="shared" si="23"/>
        <v>0.39426</v>
      </c>
      <c r="AE54" s="99">
        <f t="shared" si="5"/>
        <v>163</v>
      </c>
      <c r="AF54" s="100">
        <f t="shared" si="24"/>
        <v>0.41056999999999999</v>
      </c>
    </row>
    <row r="55" spans="1:32" x14ac:dyDescent="0.4">
      <c r="A55" s="338"/>
      <c r="B55" s="112" t="s">
        <v>45</v>
      </c>
      <c r="C55" s="113">
        <v>9</v>
      </c>
      <c r="D55" s="97">
        <f t="shared" si="9"/>
        <v>0.13846</v>
      </c>
      <c r="E55" s="98">
        <v>3</v>
      </c>
      <c r="F55" s="97">
        <f t="shared" si="10"/>
        <v>2.3800000000000002E-2</v>
      </c>
      <c r="G55" s="99">
        <f t="shared" si="6"/>
        <v>12</v>
      </c>
      <c r="H55" s="100">
        <f t="shared" si="11"/>
        <v>6.2820000000000001E-2</v>
      </c>
      <c r="I55" s="96">
        <v>0</v>
      </c>
      <c r="J55" s="97">
        <f t="shared" si="12"/>
        <v>0</v>
      </c>
      <c r="K55" s="98">
        <v>6</v>
      </c>
      <c r="L55" s="97">
        <f t="shared" si="13"/>
        <v>0.1132</v>
      </c>
      <c r="M55" s="99">
        <f t="shared" si="0"/>
        <v>6</v>
      </c>
      <c r="N55" s="100">
        <f t="shared" si="14"/>
        <v>8.5709999999999995E-2</v>
      </c>
      <c r="O55" s="96">
        <v>1</v>
      </c>
      <c r="P55" s="97">
        <f t="shared" si="15"/>
        <v>0.2</v>
      </c>
      <c r="Q55" s="98">
        <v>7</v>
      </c>
      <c r="R55" s="97">
        <f t="shared" si="16"/>
        <v>0.17948</v>
      </c>
      <c r="S55" s="99">
        <f t="shared" si="7"/>
        <v>8</v>
      </c>
      <c r="T55" s="100">
        <f t="shared" si="17"/>
        <v>0.18181</v>
      </c>
      <c r="U55" s="96">
        <v>10</v>
      </c>
      <c r="V55" s="97">
        <f t="shared" si="18"/>
        <v>0.32257999999999998</v>
      </c>
      <c r="W55" s="98">
        <v>11</v>
      </c>
      <c r="X55" s="97">
        <f t="shared" si="19"/>
        <v>0.18032000000000001</v>
      </c>
      <c r="Y55" s="99">
        <f t="shared" si="2"/>
        <v>21</v>
      </c>
      <c r="Z55" s="100">
        <f t="shared" si="20"/>
        <v>0.22825999999999999</v>
      </c>
      <c r="AA55" s="101">
        <f t="shared" si="21"/>
        <v>20</v>
      </c>
      <c r="AB55" s="97">
        <f t="shared" si="22"/>
        <v>0.16949</v>
      </c>
      <c r="AC55" s="99">
        <f t="shared" si="8"/>
        <v>27</v>
      </c>
      <c r="AD55" s="97">
        <f t="shared" si="23"/>
        <v>9.6769999999999995E-2</v>
      </c>
      <c r="AE55" s="99">
        <f t="shared" si="5"/>
        <v>47</v>
      </c>
      <c r="AF55" s="100">
        <f t="shared" si="24"/>
        <v>0.11838</v>
      </c>
    </row>
    <row r="56" spans="1:32" x14ac:dyDescent="0.4">
      <c r="A56" s="338"/>
      <c r="B56" s="109" t="s">
        <v>46</v>
      </c>
      <c r="C56" s="113">
        <v>10</v>
      </c>
      <c r="D56" s="97">
        <f t="shared" si="9"/>
        <v>0.15384</v>
      </c>
      <c r="E56" s="98">
        <v>21</v>
      </c>
      <c r="F56" s="97">
        <f t="shared" si="10"/>
        <v>0.16666</v>
      </c>
      <c r="G56" s="99">
        <f t="shared" si="6"/>
        <v>31</v>
      </c>
      <c r="H56" s="100">
        <f t="shared" si="11"/>
        <v>0.1623</v>
      </c>
      <c r="I56" s="96">
        <v>2</v>
      </c>
      <c r="J56" s="97">
        <f t="shared" si="12"/>
        <v>0.11763999999999999</v>
      </c>
      <c r="K56" s="98">
        <v>5</v>
      </c>
      <c r="L56" s="97">
        <f t="shared" si="13"/>
        <v>9.4329999999999997E-2</v>
      </c>
      <c r="M56" s="99">
        <f t="shared" si="0"/>
        <v>7</v>
      </c>
      <c r="N56" s="100">
        <f>ROUNDDOWN(M56/$M$14,5)</f>
        <v>0.1</v>
      </c>
      <c r="O56" s="96">
        <v>0</v>
      </c>
      <c r="P56" s="97">
        <f t="shared" si="15"/>
        <v>0</v>
      </c>
      <c r="Q56" s="98">
        <v>2</v>
      </c>
      <c r="R56" s="97">
        <f t="shared" si="16"/>
        <v>5.1279999999999999E-2</v>
      </c>
      <c r="S56" s="99">
        <f t="shared" si="7"/>
        <v>2</v>
      </c>
      <c r="T56" s="100">
        <f t="shared" si="17"/>
        <v>4.5449999999999997E-2</v>
      </c>
      <c r="U56" s="96">
        <v>2</v>
      </c>
      <c r="V56" s="97">
        <f t="shared" si="18"/>
        <v>6.4509999999999998E-2</v>
      </c>
      <c r="W56" s="98">
        <v>5</v>
      </c>
      <c r="X56" s="97">
        <f t="shared" si="19"/>
        <v>8.1960000000000005E-2</v>
      </c>
      <c r="Y56" s="99">
        <f t="shared" si="2"/>
        <v>7</v>
      </c>
      <c r="Z56" s="100">
        <f t="shared" si="20"/>
        <v>7.6079999999999995E-2</v>
      </c>
      <c r="AA56" s="101">
        <f t="shared" si="21"/>
        <v>14</v>
      </c>
      <c r="AB56" s="97">
        <f t="shared" si="22"/>
        <v>0.11864</v>
      </c>
      <c r="AC56" s="99">
        <f t="shared" si="8"/>
        <v>33</v>
      </c>
      <c r="AD56" s="97">
        <f t="shared" si="23"/>
        <v>0.11827</v>
      </c>
      <c r="AE56" s="99">
        <f t="shared" si="5"/>
        <v>47</v>
      </c>
      <c r="AF56" s="100">
        <f t="shared" si="24"/>
        <v>0.11838</v>
      </c>
    </row>
    <row r="57" spans="1:32" x14ac:dyDescent="0.4">
      <c r="A57" s="338"/>
      <c r="B57" s="109" t="s">
        <v>47</v>
      </c>
      <c r="C57" s="113">
        <v>0</v>
      </c>
      <c r="D57" s="97">
        <f t="shared" si="9"/>
        <v>0</v>
      </c>
      <c r="E57" s="98">
        <v>0</v>
      </c>
      <c r="F57" s="97">
        <f t="shared" si="10"/>
        <v>0</v>
      </c>
      <c r="G57" s="99">
        <f t="shared" si="6"/>
        <v>0</v>
      </c>
      <c r="H57" s="100">
        <f t="shared" si="11"/>
        <v>0</v>
      </c>
      <c r="I57" s="96">
        <v>0</v>
      </c>
      <c r="J57" s="97">
        <f>ROUNDDOWN(I57/$I$14,5)</f>
        <v>0</v>
      </c>
      <c r="K57" s="98">
        <v>0</v>
      </c>
      <c r="L57" s="97">
        <f>ROUNDDOWN(K57/$K$14,5)</f>
        <v>0</v>
      </c>
      <c r="M57" s="99">
        <f t="shared" si="0"/>
        <v>0</v>
      </c>
      <c r="N57" s="100">
        <f t="shared" si="14"/>
        <v>0</v>
      </c>
      <c r="O57" s="96">
        <v>0</v>
      </c>
      <c r="P57" s="97">
        <f>ROUNDDOWN(O57/$O$14,5)</f>
        <v>0</v>
      </c>
      <c r="Q57" s="98">
        <v>0</v>
      </c>
      <c r="R57" s="97">
        <f>ROUNDDOWN(Q57/$Q$14,5)</f>
        <v>0</v>
      </c>
      <c r="S57" s="99">
        <f t="shared" si="7"/>
        <v>0</v>
      </c>
      <c r="T57" s="100">
        <f t="shared" si="17"/>
        <v>0</v>
      </c>
      <c r="U57" s="96">
        <v>0</v>
      </c>
      <c r="V57" s="97">
        <f t="shared" si="18"/>
        <v>0</v>
      </c>
      <c r="W57" s="98">
        <v>1</v>
      </c>
      <c r="X57" s="97">
        <f t="shared" si="19"/>
        <v>1.6389999999999998E-2</v>
      </c>
      <c r="Y57" s="99">
        <f t="shared" si="2"/>
        <v>1</v>
      </c>
      <c r="Z57" s="100">
        <f t="shared" si="20"/>
        <v>1.086E-2</v>
      </c>
      <c r="AA57" s="101">
        <f t="shared" si="21"/>
        <v>0</v>
      </c>
      <c r="AB57" s="97">
        <f t="shared" si="22"/>
        <v>0</v>
      </c>
      <c r="AC57" s="99">
        <f t="shared" si="8"/>
        <v>1</v>
      </c>
      <c r="AD57" s="97">
        <f t="shared" si="23"/>
        <v>3.5799999999999998E-3</v>
      </c>
      <c r="AE57" s="99">
        <f t="shared" si="5"/>
        <v>1</v>
      </c>
      <c r="AF57" s="100">
        <f t="shared" si="24"/>
        <v>2.5100000000000001E-3</v>
      </c>
    </row>
    <row r="58" spans="1:32" ht="49.5" x14ac:dyDescent="0.4">
      <c r="A58" s="338"/>
      <c r="B58" s="116" t="s">
        <v>48</v>
      </c>
      <c r="C58" s="113">
        <v>1</v>
      </c>
      <c r="D58" s="97">
        <f t="shared" si="9"/>
        <v>1.538E-2</v>
      </c>
      <c r="E58" s="98">
        <v>0</v>
      </c>
      <c r="F58" s="97">
        <f t="shared" si="10"/>
        <v>0</v>
      </c>
      <c r="G58" s="99">
        <f t="shared" si="6"/>
        <v>1</v>
      </c>
      <c r="H58" s="100">
        <f t="shared" si="11"/>
        <v>5.2300000000000003E-3</v>
      </c>
      <c r="I58" s="96">
        <v>0</v>
      </c>
      <c r="J58" s="97">
        <f t="shared" si="12"/>
        <v>0</v>
      </c>
      <c r="K58" s="98">
        <v>0</v>
      </c>
      <c r="L58" s="97">
        <f t="shared" si="13"/>
        <v>0</v>
      </c>
      <c r="M58" s="99">
        <f t="shared" si="0"/>
        <v>0</v>
      </c>
      <c r="N58" s="100">
        <f t="shared" si="14"/>
        <v>0</v>
      </c>
      <c r="O58" s="96">
        <v>0</v>
      </c>
      <c r="P58" s="97">
        <f t="shared" si="15"/>
        <v>0</v>
      </c>
      <c r="Q58" s="98">
        <v>0</v>
      </c>
      <c r="R58" s="97">
        <f t="shared" si="16"/>
        <v>0</v>
      </c>
      <c r="S58" s="99">
        <f t="shared" si="7"/>
        <v>0</v>
      </c>
      <c r="T58" s="100">
        <f t="shared" si="17"/>
        <v>0</v>
      </c>
      <c r="U58" s="96">
        <v>0</v>
      </c>
      <c r="V58" s="97">
        <f t="shared" si="18"/>
        <v>0</v>
      </c>
      <c r="W58" s="98">
        <v>0</v>
      </c>
      <c r="X58" s="97">
        <f t="shared" si="19"/>
        <v>0</v>
      </c>
      <c r="Y58" s="99">
        <f t="shared" si="2"/>
        <v>0</v>
      </c>
      <c r="Z58" s="100">
        <f t="shared" si="20"/>
        <v>0</v>
      </c>
      <c r="AA58" s="101">
        <f t="shared" si="21"/>
        <v>1</v>
      </c>
      <c r="AB58" s="97">
        <f>ROUNDDOWN(AA58/$AA$14,5)</f>
        <v>8.4700000000000001E-3</v>
      </c>
      <c r="AC58" s="99">
        <f t="shared" si="8"/>
        <v>0</v>
      </c>
      <c r="AD58" s="97">
        <f t="shared" si="23"/>
        <v>0</v>
      </c>
      <c r="AE58" s="99">
        <f t="shared" si="5"/>
        <v>1</v>
      </c>
      <c r="AF58" s="100">
        <f t="shared" si="24"/>
        <v>2.5100000000000001E-3</v>
      </c>
    </row>
    <row r="59" spans="1:32" ht="19.5" thickBot="1" x14ac:dyDescent="0.45">
      <c r="A59" s="339"/>
      <c r="B59" s="117" t="s">
        <v>49</v>
      </c>
      <c r="C59" s="118">
        <v>3</v>
      </c>
      <c r="D59" s="119">
        <f t="shared" si="9"/>
        <v>4.6149999999999997E-2</v>
      </c>
      <c r="E59" s="120">
        <v>3</v>
      </c>
      <c r="F59" s="119">
        <f t="shared" si="10"/>
        <v>2.3800000000000002E-2</v>
      </c>
      <c r="G59" s="121">
        <f t="shared" si="6"/>
        <v>6</v>
      </c>
      <c r="H59" s="122">
        <f t="shared" si="11"/>
        <v>3.141E-2</v>
      </c>
      <c r="I59" s="123">
        <v>0</v>
      </c>
      <c r="J59" s="119">
        <f t="shared" si="12"/>
        <v>0</v>
      </c>
      <c r="K59" s="120">
        <v>5</v>
      </c>
      <c r="L59" s="119">
        <f t="shared" si="13"/>
        <v>9.4329999999999997E-2</v>
      </c>
      <c r="M59" s="121">
        <f t="shared" si="0"/>
        <v>5</v>
      </c>
      <c r="N59" s="122">
        <f t="shared" si="14"/>
        <v>7.1419999999999997E-2</v>
      </c>
      <c r="O59" s="123">
        <v>0</v>
      </c>
      <c r="P59" s="119">
        <f t="shared" si="15"/>
        <v>0</v>
      </c>
      <c r="Q59" s="120">
        <v>1</v>
      </c>
      <c r="R59" s="119">
        <f t="shared" si="16"/>
        <v>2.564E-2</v>
      </c>
      <c r="S59" s="121">
        <f t="shared" si="7"/>
        <v>1</v>
      </c>
      <c r="T59" s="122">
        <f t="shared" si="17"/>
        <v>2.2720000000000001E-2</v>
      </c>
      <c r="U59" s="123">
        <v>0</v>
      </c>
      <c r="V59" s="119">
        <f t="shared" si="18"/>
        <v>0</v>
      </c>
      <c r="W59" s="120">
        <v>1</v>
      </c>
      <c r="X59" s="119">
        <f t="shared" si="19"/>
        <v>1.6389999999999998E-2</v>
      </c>
      <c r="Y59" s="121">
        <f t="shared" si="2"/>
        <v>1</v>
      </c>
      <c r="Z59" s="122">
        <f t="shared" si="20"/>
        <v>1.086E-2</v>
      </c>
      <c r="AA59" s="124">
        <f t="shared" si="21"/>
        <v>3</v>
      </c>
      <c r="AB59" s="119">
        <f t="shared" si="22"/>
        <v>2.5420000000000002E-2</v>
      </c>
      <c r="AC59" s="121">
        <f t="shared" si="8"/>
        <v>10</v>
      </c>
      <c r="AD59" s="119">
        <f t="shared" si="23"/>
        <v>3.5839999999999997E-2</v>
      </c>
      <c r="AE59" s="121">
        <f t="shared" si="5"/>
        <v>13</v>
      </c>
      <c r="AF59" s="122">
        <f t="shared" si="24"/>
        <v>3.2739999999999998E-2</v>
      </c>
    </row>
  </sheetData>
  <mergeCells count="72">
    <mergeCell ref="Z1:AF5"/>
    <mergeCell ref="A29:A30"/>
    <mergeCell ref="A31:A36"/>
    <mergeCell ref="A37:A41"/>
    <mergeCell ref="A42:A46"/>
    <mergeCell ref="AC9:AD9"/>
    <mergeCell ref="AE9:AF9"/>
    <mergeCell ref="M9:N9"/>
    <mergeCell ref="O9:P9"/>
    <mergeCell ref="Q9:R9"/>
    <mergeCell ref="S9:T9"/>
    <mergeCell ref="U9:V9"/>
    <mergeCell ref="A8:B10"/>
    <mergeCell ref="C8:H8"/>
    <mergeCell ref="I8:N8"/>
    <mergeCell ref="O8:T8"/>
    <mergeCell ref="A47:A59"/>
    <mergeCell ref="A26:A28"/>
    <mergeCell ref="W9:X9"/>
    <mergeCell ref="Y9:Z9"/>
    <mergeCell ref="AA9:AB9"/>
    <mergeCell ref="G9:H9"/>
    <mergeCell ref="I9:J9"/>
    <mergeCell ref="A12:B12"/>
    <mergeCell ref="A15:A18"/>
    <mergeCell ref="A19:A21"/>
    <mergeCell ref="A22:A23"/>
    <mergeCell ref="A24:A25"/>
    <mergeCell ref="A13:B13"/>
    <mergeCell ref="A14:B14"/>
    <mergeCell ref="A11:B11"/>
    <mergeCell ref="K9:L9"/>
    <mergeCell ref="U8:Z8"/>
    <mergeCell ref="AA8:AF8"/>
    <mergeCell ref="C9:D9"/>
    <mergeCell ref="E9:F9"/>
    <mergeCell ref="K6:L6"/>
    <mergeCell ref="K5:L5"/>
    <mergeCell ref="A6:B6"/>
    <mergeCell ref="C6:D6"/>
    <mergeCell ref="E6:F6"/>
    <mergeCell ref="G6:H6"/>
    <mergeCell ref="I6:J6"/>
    <mergeCell ref="A5:B5"/>
    <mergeCell ref="C5:D5"/>
    <mergeCell ref="E5:F5"/>
    <mergeCell ref="G5:H5"/>
    <mergeCell ref="I5:J5"/>
    <mergeCell ref="K4:L4"/>
    <mergeCell ref="A3:B3"/>
    <mergeCell ref="C3:D3"/>
    <mergeCell ref="E3:F3"/>
    <mergeCell ref="G3:H3"/>
    <mergeCell ref="I3:J3"/>
    <mergeCell ref="K3:L3"/>
    <mergeCell ref="A4:B4"/>
    <mergeCell ref="C4:D4"/>
    <mergeCell ref="E4:F4"/>
    <mergeCell ref="G4:H4"/>
    <mergeCell ref="I4:J4"/>
    <mergeCell ref="K2:L2"/>
    <mergeCell ref="A1:B1"/>
    <mergeCell ref="C1:D1"/>
    <mergeCell ref="E1:F1"/>
    <mergeCell ref="G1:H1"/>
    <mergeCell ref="I1:J1"/>
    <mergeCell ref="K1:L1"/>
    <mergeCell ref="A2:B2"/>
    <mergeCell ref="C2:D2"/>
    <mergeCell ref="E2:F2"/>
    <mergeCell ref="G2:H2"/>
    <mergeCell ref="I2:J2"/>
  </mergeCells>
  <phoneticPr fontId="1"/>
  <pageMargins left="0.70866141732283472" right="0.70866141732283472" top="0.74803149606299213" bottom="0.74803149606299213" header="0.31496062992125984" footer="0.31496062992125984"/>
  <pageSetup paperSize="9" scale="39" fitToHeight="0" orientation="landscape" cellComments="asDisplayed" r:id="rId1"/>
  <headerFooter>
    <oddHeader>&amp;R&amp;12集計表１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G59"/>
  <sheetViews>
    <sheetView view="pageBreakPreview" zoomScale="80" zoomScaleNormal="60" zoomScaleSheetLayoutView="80" workbookViewId="0">
      <pane xSplit="2" topLeftCell="C1" activePane="topRight" state="frozen"/>
      <selection activeCell="F29" sqref="F29"/>
      <selection pane="topRight" activeCell="M13" sqref="M13"/>
    </sheetView>
  </sheetViews>
  <sheetFormatPr defaultRowHeight="18.75" x14ac:dyDescent="0.4"/>
  <cols>
    <col min="2" max="2" width="18.5" customWidth="1"/>
  </cols>
  <sheetData>
    <row r="1" spans="1:33" x14ac:dyDescent="0.4">
      <c r="A1" s="344" t="s">
        <v>78</v>
      </c>
      <c r="B1" s="345"/>
      <c r="C1" s="345" t="s">
        <v>79</v>
      </c>
      <c r="D1" s="345"/>
      <c r="E1" s="345" t="s">
        <v>80</v>
      </c>
      <c r="F1" s="345"/>
      <c r="G1" s="345" t="s">
        <v>81</v>
      </c>
      <c r="H1" s="345"/>
      <c r="I1" s="345" t="s">
        <v>82</v>
      </c>
      <c r="J1" s="345"/>
      <c r="K1" s="345" t="s">
        <v>83</v>
      </c>
      <c r="L1" s="346"/>
      <c r="M1" s="44"/>
      <c r="N1" s="45"/>
      <c r="O1" s="45"/>
      <c r="P1" s="45"/>
      <c r="Q1" s="45"/>
      <c r="R1" s="45"/>
      <c r="S1" s="45"/>
      <c r="T1" s="46"/>
      <c r="U1" s="46"/>
      <c r="V1" s="46"/>
      <c r="W1" s="46"/>
      <c r="X1" s="46"/>
      <c r="Y1" s="46"/>
      <c r="Z1" s="363" t="s">
        <v>150</v>
      </c>
      <c r="AA1" s="363"/>
      <c r="AB1" s="363"/>
      <c r="AC1" s="363"/>
      <c r="AD1" s="363"/>
      <c r="AE1" s="363"/>
      <c r="AF1" s="363"/>
    </row>
    <row r="2" spans="1:33" x14ac:dyDescent="0.4">
      <c r="A2" s="347" t="s">
        <v>85</v>
      </c>
      <c r="B2" s="348"/>
      <c r="C2" s="367">
        <v>28.27</v>
      </c>
      <c r="D2" s="367"/>
      <c r="E2" s="367">
        <v>27.83</v>
      </c>
      <c r="F2" s="367"/>
      <c r="G2" s="367">
        <v>27.59</v>
      </c>
      <c r="H2" s="367"/>
      <c r="I2" s="367">
        <v>25.64</v>
      </c>
      <c r="J2" s="367"/>
      <c r="K2" s="367">
        <v>28.61</v>
      </c>
      <c r="L2" s="366"/>
      <c r="M2" s="44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363"/>
      <c r="AA2" s="363"/>
      <c r="AB2" s="363"/>
      <c r="AC2" s="363"/>
      <c r="AD2" s="363"/>
      <c r="AE2" s="363"/>
      <c r="AF2" s="363"/>
    </row>
    <row r="3" spans="1:33" x14ac:dyDescent="0.4">
      <c r="A3" s="347" t="s">
        <v>86</v>
      </c>
      <c r="B3" s="348"/>
      <c r="C3" s="367">
        <v>19.45</v>
      </c>
      <c r="D3" s="367"/>
      <c r="E3" s="367">
        <v>15.24</v>
      </c>
      <c r="F3" s="367"/>
      <c r="G3" s="367">
        <v>13.06</v>
      </c>
      <c r="H3" s="367"/>
      <c r="I3" s="367">
        <v>12.65</v>
      </c>
      <c r="J3" s="367"/>
      <c r="K3" s="367">
        <v>15.22</v>
      </c>
      <c r="L3" s="366"/>
      <c r="M3" s="44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363"/>
      <c r="AA3" s="363"/>
      <c r="AB3" s="363"/>
      <c r="AC3" s="363"/>
      <c r="AD3" s="363"/>
      <c r="AE3" s="363"/>
      <c r="AF3" s="363"/>
    </row>
    <row r="4" spans="1:33" x14ac:dyDescent="0.4">
      <c r="A4" s="347" t="s">
        <v>87</v>
      </c>
      <c r="B4" s="348"/>
      <c r="C4" s="367">
        <v>8.31</v>
      </c>
      <c r="D4" s="367"/>
      <c r="E4" s="367">
        <v>12.21</v>
      </c>
      <c r="F4" s="367"/>
      <c r="G4" s="367">
        <v>13.9</v>
      </c>
      <c r="H4" s="367"/>
      <c r="I4" s="367">
        <v>12.87</v>
      </c>
      <c r="J4" s="367"/>
      <c r="K4" s="367">
        <v>11.64</v>
      </c>
      <c r="L4" s="366"/>
      <c r="M4" s="44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363"/>
      <c r="AA4" s="363"/>
      <c r="AB4" s="363"/>
      <c r="AC4" s="363"/>
      <c r="AD4" s="363"/>
      <c r="AE4" s="363"/>
      <c r="AF4" s="363"/>
    </row>
    <row r="5" spans="1:33" x14ac:dyDescent="0.4">
      <c r="A5" s="347" t="s">
        <v>88</v>
      </c>
      <c r="B5" s="348"/>
      <c r="C5" s="367">
        <v>0.5</v>
      </c>
      <c r="D5" s="367"/>
      <c r="E5" s="367">
        <v>0.37</v>
      </c>
      <c r="F5" s="367"/>
      <c r="G5" s="367">
        <v>0.64</v>
      </c>
      <c r="H5" s="367"/>
      <c r="I5" s="367">
        <v>0.42</v>
      </c>
      <c r="J5" s="367"/>
      <c r="K5" s="367">
        <v>0.47</v>
      </c>
      <c r="L5" s="366"/>
      <c r="M5" s="44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363"/>
      <c r="AA5" s="363"/>
      <c r="AB5" s="363"/>
      <c r="AC5" s="363"/>
      <c r="AD5" s="363"/>
      <c r="AE5" s="363"/>
      <c r="AF5" s="363"/>
    </row>
    <row r="6" spans="1:33" ht="19.5" thickBot="1" x14ac:dyDescent="0.45">
      <c r="A6" s="349" t="s">
        <v>89</v>
      </c>
      <c r="B6" s="350"/>
      <c r="C6" s="368">
        <v>7.0000000000000007E-2</v>
      </c>
      <c r="D6" s="368"/>
      <c r="E6" s="368">
        <v>7.0000000000000007E-2</v>
      </c>
      <c r="F6" s="368"/>
      <c r="G6" s="368">
        <v>0.13</v>
      </c>
      <c r="H6" s="368"/>
      <c r="I6" s="368">
        <v>0.22</v>
      </c>
      <c r="J6" s="368"/>
      <c r="K6" s="368">
        <v>0.12</v>
      </c>
      <c r="L6" s="369"/>
      <c r="M6" s="44"/>
      <c r="N6" s="46"/>
      <c r="O6" s="46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1:33" ht="19.5" thickBot="1" x14ac:dyDescent="0.45">
      <c r="A7" s="47"/>
      <c r="B7" s="45"/>
      <c r="C7" s="45"/>
      <c r="D7" s="45"/>
      <c r="E7" s="45"/>
      <c r="F7" s="45"/>
      <c r="G7" s="45"/>
      <c r="H7" s="45"/>
      <c r="I7" s="45"/>
      <c r="J7" s="45"/>
      <c r="K7" s="44"/>
      <c r="L7" s="44"/>
      <c r="M7" s="44"/>
      <c r="N7" s="45"/>
      <c r="O7" s="45"/>
      <c r="P7" s="45"/>
      <c r="Q7" s="45"/>
      <c r="R7" s="45"/>
      <c r="S7" s="45"/>
      <c r="T7" s="45"/>
      <c r="U7" s="45"/>
      <c r="V7" s="44"/>
      <c r="W7" s="44"/>
      <c r="X7" s="44"/>
      <c r="Y7" s="45"/>
      <c r="Z7" s="47"/>
      <c r="AA7" s="45"/>
      <c r="AB7" s="45"/>
      <c r="AC7" s="45"/>
      <c r="AD7" s="45"/>
      <c r="AE7" s="45"/>
      <c r="AF7" s="45"/>
    </row>
    <row r="8" spans="1:33" ht="19.5" thickBot="1" x14ac:dyDescent="0.45">
      <c r="A8" s="344"/>
      <c r="B8" s="346"/>
      <c r="C8" s="351" t="s">
        <v>90</v>
      </c>
      <c r="D8" s="352"/>
      <c r="E8" s="352"/>
      <c r="F8" s="352"/>
      <c r="G8" s="352"/>
      <c r="H8" s="353"/>
      <c r="I8" s="351" t="s">
        <v>91</v>
      </c>
      <c r="J8" s="352"/>
      <c r="K8" s="352"/>
      <c r="L8" s="352"/>
      <c r="M8" s="352"/>
      <c r="N8" s="353"/>
      <c r="O8" s="351" t="s">
        <v>92</v>
      </c>
      <c r="P8" s="352"/>
      <c r="Q8" s="352"/>
      <c r="R8" s="352"/>
      <c r="S8" s="352"/>
      <c r="T8" s="353"/>
      <c r="U8" s="351" t="s">
        <v>93</v>
      </c>
      <c r="V8" s="352"/>
      <c r="W8" s="352"/>
      <c r="X8" s="352"/>
      <c r="Y8" s="352"/>
      <c r="Z8" s="353"/>
      <c r="AA8" s="351" t="s">
        <v>83</v>
      </c>
      <c r="AB8" s="352"/>
      <c r="AC8" s="352"/>
      <c r="AD8" s="352"/>
      <c r="AE8" s="352"/>
      <c r="AF8" s="353"/>
    </row>
    <row r="9" spans="1:33" x14ac:dyDescent="0.4">
      <c r="A9" s="365"/>
      <c r="B9" s="366"/>
      <c r="C9" s="354" t="s">
        <v>94</v>
      </c>
      <c r="D9" s="355"/>
      <c r="E9" s="355" t="s">
        <v>95</v>
      </c>
      <c r="F9" s="355"/>
      <c r="G9" s="355" t="s">
        <v>83</v>
      </c>
      <c r="H9" s="358"/>
      <c r="I9" s="354" t="s">
        <v>94</v>
      </c>
      <c r="J9" s="355"/>
      <c r="K9" s="355" t="s">
        <v>95</v>
      </c>
      <c r="L9" s="355"/>
      <c r="M9" s="355" t="s">
        <v>83</v>
      </c>
      <c r="N9" s="358"/>
      <c r="O9" s="354" t="s">
        <v>94</v>
      </c>
      <c r="P9" s="355"/>
      <c r="Q9" s="355" t="s">
        <v>95</v>
      </c>
      <c r="R9" s="355"/>
      <c r="S9" s="355" t="s">
        <v>83</v>
      </c>
      <c r="T9" s="358"/>
      <c r="U9" s="354" t="s">
        <v>94</v>
      </c>
      <c r="V9" s="355"/>
      <c r="W9" s="355" t="s">
        <v>95</v>
      </c>
      <c r="X9" s="355"/>
      <c r="Y9" s="355" t="s">
        <v>83</v>
      </c>
      <c r="Z9" s="358"/>
      <c r="AA9" s="354" t="s">
        <v>94</v>
      </c>
      <c r="AB9" s="355"/>
      <c r="AC9" s="355" t="s">
        <v>95</v>
      </c>
      <c r="AD9" s="355"/>
      <c r="AE9" s="355" t="s">
        <v>83</v>
      </c>
      <c r="AF9" s="358"/>
    </row>
    <row r="10" spans="1:33" x14ac:dyDescent="0.4">
      <c r="A10" s="365"/>
      <c r="B10" s="366"/>
      <c r="C10" s="79" t="s">
        <v>96</v>
      </c>
      <c r="D10" s="78" t="s">
        <v>97</v>
      </c>
      <c r="E10" s="78" t="s">
        <v>96</v>
      </c>
      <c r="F10" s="78" t="s">
        <v>97</v>
      </c>
      <c r="G10" s="78" t="s">
        <v>96</v>
      </c>
      <c r="H10" s="125" t="s">
        <v>97</v>
      </c>
      <c r="I10" s="79" t="s">
        <v>96</v>
      </c>
      <c r="J10" s="78" t="s">
        <v>97</v>
      </c>
      <c r="K10" s="78" t="s">
        <v>96</v>
      </c>
      <c r="L10" s="78" t="s">
        <v>97</v>
      </c>
      <c r="M10" s="78" t="s">
        <v>96</v>
      </c>
      <c r="N10" s="125" t="s">
        <v>97</v>
      </c>
      <c r="O10" s="79" t="s">
        <v>96</v>
      </c>
      <c r="P10" s="78" t="s">
        <v>97</v>
      </c>
      <c r="Q10" s="78" t="s">
        <v>96</v>
      </c>
      <c r="R10" s="78" t="s">
        <v>97</v>
      </c>
      <c r="S10" s="78" t="s">
        <v>96</v>
      </c>
      <c r="T10" s="125" t="s">
        <v>97</v>
      </c>
      <c r="U10" s="79" t="s">
        <v>96</v>
      </c>
      <c r="V10" s="78" t="s">
        <v>97</v>
      </c>
      <c r="W10" s="78" t="s">
        <v>96</v>
      </c>
      <c r="X10" s="78" t="s">
        <v>97</v>
      </c>
      <c r="Y10" s="78" t="s">
        <v>96</v>
      </c>
      <c r="Z10" s="125" t="s">
        <v>97</v>
      </c>
      <c r="AA10" s="79" t="s">
        <v>96</v>
      </c>
      <c r="AB10" s="78" t="s">
        <v>97</v>
      </c>
      <c r="AC10" s="78" t="s">
        <v>96</v>
      </c>
      <c r="AD10" s="78" t="s">
        <v>97</v>
      </c>
      <c r="AE10" s="78" t="s">
        <v>96</v>
      </c>
      <c r="AF10" s="125" t="s">
        <v>97</v>
      </c>
    </row>
    <row r="11" spans="1:33" x14ac:dyDescent="0.4">
      <c r="A11" s="365" t="s">
        <v>190</v>
      </c>
      <c r="B11" s="366"/>
      <c r="C11" s="126">
        <v>747</v>
      </c>
      <c r="D11" s="32"/>
      <c r="E11" s="28">
        <v>750</v>
      </c>
      <c r="F11" s="32"/>
      <c r="G11" s="29">
        <f t="shared" ref="G11:G59" si="0">C11+E11</f>
        <v>1497</v>
      </c>
      <c r="H11" s="127"/>
      <c r="I11" s="126">
        <v>857</v>
      </c>
      <c r="J11" s="32"/>
      <c r="K11" s="28">
        <v>876</v>
      </c>
      <c r="L11" s="32"/>
      <c r="M11" s="29">
        <f t="shared" ref="M11:M59" si="1">I11+K11</f>
        <v>1733</v>
      </c>
      <c r="N11" s="127"/>
      <c r="O11" s="126">
        <v>626</v>
      </c>
      <c r="P11" s="32"/>
      <c r="Q11" s="28">
        <v>721</v>
      </c>
      <c r="R11" s="32"/>
      <c r="S11" s="29">
        <f t="shared" ref="S11:S59" si="2">O11+Q11</f>
        <v>1347</v>
      </c>
      <c r="T11" s="127"/>
      <c r="U11" s="126">
        <v>748</v>
      </c>
      <c r="V11" s="32"/>
      <c r="W11" s="28">
        <v>866</v>
      </c>
      <c r="X11" s="32"/>
      <c r="Y11" s="29">
        <f t="shared" ref="Y11:Y59" si="3">U11+W11</f>
        <v>1614</v>
      </c>
      <c r="Z11" s="127"/>
      <c r="AA11" s="128">
        <f t="shared" ref="AA11:AA59" si="4">C11+I11+O11+U11</f>
        <v>2978</v>
      </c>
      <c r="AB11" s="32"/>
      <c r="AC11" s="29">
        <f t="shared" ref="AC11:AC59" si="5">E11+K11+Q11+W11</f>
        <v>3213</v>
      </c>
      <c r="AD11" s="32"/>
      <c r="AE11" s="29">
        <f t="shared" ref="AE11:AE59" si="6">AA11+AC11</f>
        <v>6191</v>
      </c>
      <c r="AF11" s="127"/>
      <c r="AG11" s="86"/>
    </row>
    <row r="12" spans="1:33" x14ac:dyDescent="0.4">
      <c r="A12" s="370" t="s">
        <v>191</v>
      </c>
      <c r="B12" s="371"/>
      <c r="C12" s="126">
        <v>49</v>
      </c>
      <c r="D12" s="33">
        <f>ROUNDDOWN(C12/C11,5)</f>
        <v>6.5589999999999996E-2</v>
      </c>
      <c r="E12" s="28">
        <v>75</v>
      </c>
      <c r="F12" s="33">
        <f>ROUNDDOWN(E12/E11,5)</f>
        <v>0.1</v>
      </c>
      <c r="G12" s="29">
        <f t="shared" si="0"/>
        <v>124</v>
      </c>
      <c r="H12" s="129">
        <f>ROUNDDOWN(G12/G11,5)</f>
        <v>8.2830000000000001E-2</v>
      </c>
      <c r="I12" s="126">
        <v>24</v>
      </c>
      <c r="J12" s="33">
        <f>ROUNDDOWN(I12/I11,5)</f>
        <v>2.8000000000000001E-2</v>
      </c>
      <c r="K12" s="28">
        <v>97</v>
      </c>
      <c r="L12" s="33">
        <f>ROUNDDOWN(K12/K11,5)</f>
        <v>0.11073</v>
      </c>
      <c r="M12" s="29">
        <f t="shared" si="1"/>
        <v>121</v>
      </c>
      <c r="N12" s="129">
        <f>ROUNDDOWN(M12/M11,5)</f>
        <v>6.9819999999999993E-2</v>
      </c>
      <c r="O12" s="126">
        <v>27</v>
      </c>
      <c r="P12" s="33">
        <f>ROUNDDOWN(O12/O11,5)</f>
        <v>4.3130000000000002E-2</v>
      </c>
      <c r="Q12" s="28">
        <v>61</v>
      </c>
      <c r="R12" s="33">
        <f>ROUNDDOWN(Q12/Q11,5)</f>
        <v>8.4599999999999995E-2</v>
      </c>
      <c r="S12" s="29">
        <f t="shared" si="2"/>
        <v>88</v>
      </c>
      <c r="T12" s="129">
        <f>ROUNDDOWN(S12/S11,5)</f>
        <v>6.5329999999999999E-2</v>
      </c>
      <c r="U12" s="126">
        <v>46</v>
      </c>
      <c r="V12" s="33">
        <f>ROUNDDOWN(U12/U11,5)</f>
        <v>6.1490000000000003E-2</v>
      </c>
      <c r="W12" s="28">
        <v>72</v>
      </c>
      <c r="X12" s="33">
        <f>ROUNDDOWN(W12/W11,5)</f>
        <v>8.3140000000000006E-2</v>
      </c>
      <c r="Y12" s="29">
        <f t="shared" si="3"/>
        <v>118</v>
      </c>
      <c r="Z12" s="129">
        <f>ROUNDDOWN(Y12/Y11,5)</f>
        <v>7.3109999999999994E-2</v>
      </c>
      <c r="AA12" s="128">
        <f t="shared" si="4"/>
        <v>146</v>
      </c>
      <c r="AB12" s="33">
        <f>ROUNDDOWN(AA12/AA11,5)</f>
        <v>4.9020000000000001E-2</v>
      </c>
      <c r="AC12" s="29">
        <f t="shared" si="5"/>
        <v>305</v>
      </c>
      <c r="AD12" s="33">
        <f>ROUNDDOWN(AC12/AC11,5)</f>
        <v>9.4920000000000004E-2</v>
      </c>
      <c r="AE12" s="29">
        <f t="shared" si="6"/>
        <v>451</v>
      </c>
      <c r="AF12" s="129">
        <f>ROUNDDOWN(AE12/AE11,5)</f>
        <v>7.2840000000000002E-2</v>
      </c>
    </row>
    <row r="13" spans="1:33" x14ac:dyDescent="0.4">
      <c r="A13" s="370" t="s">
        <v>192</v>
      </c>
      <c r="B13" s="371"/>
      <c r="C13" s="126"/>
      <c r="D13" s="32"/>
      <c r="E13" s="28"/>
      <c r="F13" s="32"/>
      <c r="G13" s="29">
        <f t="shared" si="0"/>
        <v>0</v>
      </c>
      <c r="H13" s="127"/>
      <c r="I13" s="126"/>
      <c r="J13" s="32"/>
      <c r="K13" s="28"/>
      <c r="L13" s="32"/>
      <c r="M13" s="29">
        <f t="shared" si="1"/>
        <v>0</v>
      </c>
      <c r="N13" s="127"/>
      <c r="O13" s="126"/>
      <c r="P13" s="32"/>
      <c r="Q13" s="28"/>
      <c r="R13" s="32"/>
      <c r="S13" s="29">
        <f t="shared" si="2"/>
        <v>0</v>
      </c>
      <c r="T13" s="127"/>
      <c r="U13" s="126"/>
      <c r="V13" s="32"/>
      <c r="W13" s="28"/>
      <c r="X13" s="32"/>
      <c r="Y13" s="29">
        <f t="shared" si="3"/>
        <v>0</v>
      </c>
      <c r="Z13" s="127"/>
      <c r="AA13" s="128">
        <f t="shared" si="4"/>
        <v>0</v>
      </c>
      <c r="AB13" s="32"/>
      <c r="AC13" s="29">
        <f t="shared" si="5"/>
        <v>0</v>
      </c>
      <c r="AD13" s="32"/>
      <c r="AE13" s="29">
        <f t="shared" si="6"/>
        <v>0</v>
      </c>
      <c r="AF13" s="127"/>
    </row>
    <row r="14" spans="1:33" x14ac:dyDescent="0.4">
      <c r="A14" s="365" t="s">
        <v>193</v>
      </c>
      <c r="B14" s="366"/>
      <c r="C14" s="126">
        <f>C12+C13</f>
        <v>49</v>
      </c>
      <c r="D14" s="32"/>
      <c r="E14" s="28">
        <f>E12+E13</f>
        <v>75</v>
      </c>
      <c r="F14" s="32"/>
      <c r="G14" s="29">
        <f t="shared" si="0"/>
        <v>124</v>
      </c>
      <c r="H14" s="127"/>
      <c r="I14" s="126">
        <f>I12+I13</f>
        <v>24</v>
      </c>
      <c r="J14" s="32"/>
      <c r="K14" s="28">
        <f>K12+K13</f>
        <v>97</v>
      </c>
      <c r="L14" s="32"/>
      <c r="M14" s="29">
        <f t="shared" si="1"/>
        <v>121</v>
      </c>
      <c r="N14" s="127"/>
      <c r="O14" s="126">
        <f>O12+O13</f>
        <v>27</v>
      </c>
      <c r="P14" s="32"/>
      <c r="Q14" s="28">
        <f>Q12+Q13</f>
        <v>61</v>
      </c>
      <c r="R14" s="32"/>
      <c r="S14" s="29">
        <f t="shared" si="2"/>
        <v>88</v>
      </c>
      <c r="T14" s="127"/>
      <c r="U14" s="126">
        <f>U12+U13</f>
        <v>46</v>
      </c>
      <c r="V14" s="32"/>
      <c r="W14" s="28">
        <f>W12+W13</f>
        <v>72</v>
      </c>
      <c r="X14" s="32"/>
      <c r="Y14" s="29">
        <f t="shared" si="3"/>
        <v>118</v>
      </c>
      <c r="Z14" s="127"/>
      <c r="AA14" s="128">
        <f t="shared" si="4"/>
        <v>146</v>
      </c>
      <c r="AB14" s="32"/>
      <c r="AC14" s="29">
        <f t="shared" si="5"/>
        <v>305</v>
      </c>
      <c r="AD14" s="32"/>
      <c r="AE14" s="29">
        <f t="shared" si="6"/>
        <v>451</v>
      </c>
      <c r="AF14" s="127"/>
    </row>
    <row r="15" spans="1:33" x14ac:dyDescent="0.4">
      <c r="A15" s="359" t="s">
        <v>98</v>
      </c>
      <c r="B15" s="130" t="s">
        <v>99</v>
      </c>
      <c r="C15" s="131">
        <v>0</v>
      </c>
      <c r="D15" s="132">
        <f t="shared" ref="D15:D59" si="7">ROUNDDOWN(C15/$C$14,5)</f>
        <v>0</v>
      </c>
      <c r="E15" s="133">
        <v>0</v>
      </c>
      <c r="F15" s="132">
        <f t="shared" ref="F15:F59" si="8">ROUNDDOWN(E15/$E$14,5)</f>
        <v>0</v>
      </c>
      <c r="G15" s="134">
        <f t="shared" si="0"/>
        <v>0</v>
      </c>
      <c r="H15" s="135">
        <f t="shared" ref="H15:H59" si="9">ROUNDDOWN(G15/$G$14,5)</f>
        <v>0</v>
      </c>
      <c r="I15" s="131">
        <v>0</v>
      </c>
      <c r="J15" s="132">
        <f t="shared" ref="J15:J59" si="10">ROUNDDOWN(I15/$I$14,5)</f>
        <v>0</v>
      </c>
      <c r="K15" s="133">
        <v>0</v>
      </c>
      <c r="L15" s="132">
        <f t="shared" ref="L15:L59" si="11">ROUNDDOWN(K15/$K$14,5)</f>
        <v>0</v>
      </c>
      <c r="M15" s="134">
        <f t="shared" si="1"/>
        <v>0</v>
      </c>
      <c r="N15" s="135">
        <f t="shared" ref="N15:N59" si="12">ROUNDDOWN(M15/$M$14,5)</f>
        <v>0</v>
      </c>
      <c r="O15" s="131">
        <v>0</v>
      </c>
      <c r="P15" s="132">
        <f t="shared" ref="P15:P59" si="13">ROUNDDOWN(O15/$O$14,5)</f>
        <v>0</v>
      </c>
      <c r="Q15" s="133">
        <v>0</v>
      </c>
      <c r="R15" s="132">
        <f t="shared" ref="R15:R59" si="14">ROUNDDOWN(Q15/$Q$14,5)</f>
        <v>0</v>
      </c>
      <c r="S15" s="134">
        <f t="shared" si="2"/>
        <v>0</v>
      </c>
      <c r="T15" s="135">
        <f t="shared" ref="T15:T59" si="15">ROUNDDOWN(S15/$S$14,5)</f>
        <v>0</v>
      </c>
      <c r="U15" s="131">
        <v>0</v>
      </c>
      <c r="V15" s="132">
        <f t="shared" ref="V15:V59" si="16">ROUNDDOWN(U15/$U$14,5)</f>
        <v>0</v>
      </c>
      <c r="W15" s="133">
        <v>0</v>
      </c>
      <c r="X15" s="132">
        <f t="shared" ref="X15:X59" si="17">ROUNDDOWN(W15/$W$14,5)</f>
        <v>0</v>
      </c>
      <c r="Y15" s="134">
        <f t="shared" si="3"/>
        <v>0</v>
      </c>
      <c r="Z15" s="135">
        <f t="shared" ref="Z15:Z59" si="18">ROUNDDOWN(Y15/$Y$14,5)</f>
        <v>0</v>
      </c>
      <c r="AA15" s="136">
        <f t="shared" si="4"/>
        <v>0</v>
      </c>
      <c r="AB15" s="132">
        <f t="shared" ref="AB15:AB59" si="19">ROUNDDOWN(AA15/$AA$14,5)</f>
        <v>0</v>
      </c>
      <c r="AC15" s="134">
        <f t="shared" si="5"/>
        <v>0</v>
      </c>
      <c r="AD15" s="132">
        <f t="shared" ref="AD15:AD59" si="20">ROUNDDOWN(AC15/$AC$14,5)</f>
        <v>0</v>
      </c>
      <c r="AE15" s="134">
        <f t="shared" si="6"/>
        <v>0</v>
      </c>
      <c r="AF15" s="135">
        <f t="shared" ref="AF15:AF59" si="21">ROUNDDOWN(AE15/$AE$14,5)</f>
        <v>0</v>
      </c>
    </row>
    <row r="16" spans="1:33" x14ac:dyDescent="0.4">
      <c r="A16" s="359"/>
      <c r="B16" s="137" t="s">
        <v>100</v>
      </c>
      <c r="C16" s="138">
        <v>8</v>
      </c>
      <c r="D16" s="139">
        <f t="shared" si="7"/>
        <v>0.16325999999999999</v>
      </c>
      <c r="E16" s="140">
        <v>3</v>
      </c>
      <c r="F16" s="139">
        <f t="shared" si="8"/>
        <v>0.04</v>
      </c>
      <c r="G16" s="141">
        <f t="shared" si="0"/>
        <v>11</v>
      </c>
      <c r="H16" s="142">
        <f t="shared" si="9"/>
        <v>8.8700000000000001E-2</v>
      </c>
      <c r="I16" s="138">
        <v>7</v>
      </c>
      <c r="J16" s="139">
        <f t="shared" si="10"/>
        <v>0.29165999999999997</v>
      </c>
      <c r="K16" s="140">
        <v>7</v>
      </c>
      <c r="L16" s="139">
        <f t="shared" si="11"/>
        <v>7.2160000000000002E-2</v>
      </c>
      <c r="M16" s="141">
        <f t="shared" si="1"/>
        <v>14</v>
      </c>
      <c r="N16" s="142">
        <f t="shared" si="12"/>
        <v>0.1157</v>
      </c>
      <c r="O16" s="138">
        <v>6</v>
      </c>
      <c r="P16" s="139">
        <f t="shared" si="13"/>
        <v>0.22222</v>
      </c>
      <c r="Q16" s="140">
        <v>4</v>
      </c>
      <c r="R16" s="139">
        <f t="shared" si="14"/>
        <v>6.5570000000000003E-2</v>
      </c>
      <c r="S16" s="141">
        <f t="shared" si="2"/>
        <v>10</v>
      </c>
      <c r="T16" s="142">
        <f t="shared" si="15"/>
        <v>0.11362999999999999</v>
      </c>
      <c r="U16" s="138">
        <v>8</v>
      </c>
      <c r="V16" s="139">
        <f t="shared" si="16"/>
        <v>0.17391000000000001</v>
      </c>
      <c r="W16" s="140">
        <v>6</v>
      </c>
      <c r="X16" s="139">
        <f t="shared" si="17"/>
        <v>8.3330000000000001E-2</v>
      </c>
      <c r="Y16" s="141">
        <f t="shared" si="3"/>
        <v>14</v>
      </c>
      <c r="Z16" s="142">
        <f t="shared" si="18"/>
        <v>0.11864</v>
      </c>
      <c r="AA16" s="143">
        <f t="shared" si="4"/>
        <v>29</v>
      </c>
      <c r="AB16" s="139">
        <f t="shared" si="19"/>
        <v>0.19863</v>
      </c>
      <c r="AC16" s="141">
        <f t="shared" si="5"/>
        <v>20</v>
      </c>
      <c r="AD16" s="139">
        <f t="shared" si="20"/>
        <v>6.5570000000000003E-2</v>
      </c>
      <c r="AE16" s="141">
        <f t="shared" si="6"/>
        <v>49</v>
      </c>
      <c r="AF16" s="142">
        <f t="shared" si="21"/>
        <v>0.10864</v>
      </c>
    </row>
    <row r="17" spans="1:32" x14ac:dyDescent="0.4">
      <c r="A17" s="359"/>
      <c r="B17" s="137" t="s">
        <v>101</v>
      </c>
      <c r="C17" s="138">
        <v>33</v>
      </c>
      <c r="D17" s="139">
        <f t="shared" si="7"/>
        <v>0.67345999999999995</v>
      </c>
      <c r="E17" s="140">
        <v>40</v>
      </c>
      <c r="F17" s="139">
        <f t="shared" si="8"/>
        <v>0.53332999999999997</v>
      </c>
      <c r="G17" s="141">
        <f t="shared" si="0"/>
        <v>73</v>
      </c>
      <c r="H17" s="142">
        <f t="shared" si="9"/>
        <v>0.5887</v>
      </c>
      <c r="I17" s="138">
        <v>9</v>
      </c>
      <c r="J17" s="139">
        <f t="shared" si="10"/>
        <v>0.375</v>
      </c>
      <c r="K17" s="140">
        <v>54</v>
      </c>
      <c r="L17" s="139">
        <f t="shared" si="11"/>
        <v>0.55669999999999997</v>
      </c>
      <c r="M17" s="141">
        <f t="shared" si="1"/>
        <v>63</v>
      </c>
      <c r="N17" s="142">
        <f t="shared" si="12"/>
        <v>0.52066000000000001</v>
      </c>
      <c r="O17" s="138">
        <v>17</v>
      </c>
      <c r="P17" s="139">
        <f t="shared" si="13"/>
        <v>0.62961999999999996</v>
      </c>
      <c r="Q17" s="140">
        <v>31</v>
      </c>
      <c r="R17" s="139">
        <f t="shared" si="14"/>
        <v>0.50819000000000003</v>
      </c>
      <c r="S17" s="141">
        <f t="shared" si="2"/>
        <v>48</v>
      </c>
      <c r="T17" s="142">
        <f t="shared" si="15"/>
        <v>0.54544999999999999</v>
      </c>
      <c r="U17" s="138">
        <v>31</v>
      </c>
      <c r="V17" s="139">
        <f t="shared" si="16"/>
        <v>0.67391000000000001</v>
      </c>
      <c r="W17" s="140">
        <v>44</v>
      </c>
      <c r="X17" s="139">
        <f t="shared" si="17"/>
        <v>0.61111000000000004</v>
      </c>
      <c r="Y17" s="141">
        <f t="shared" si="3"/>
        <v>75</v>
      </c>
      <c r="Z17" s="142">
        <f t="shared" si="18"/>
        <v>0.63558999999999999</v>
      </c>
      <c r="AA17" s="143">
        <f t="shared" si="4"/>
        <v>90</v>
      </c>
      <c r="AB17" s="139">
        <f t="shared" si="19"/>
        <v>0.61643000000000003</v>
      </c>
      <c r="AC17" s="141">
        <f t="shared" si="5"/>
        <v>169</v>
      </c>
      <c r="AD17" s="139">
        <f t="shared" si="20"/>
        <v>0.55408999999999997</v>
      </c>
      <c r="AE17" s="141">
        <f t="shared" si="6"/>
        <v>259</v>
      </c>
      <c r="AF17" s="142">
        <f t="shared" si="21"/>
        <v>0.57426999999999995</v>
      </c>
    </row>
    <row r="18" spans="1:32" x14ac:dyDescent="0.4">
      <c r="A18" s="359"/>
      <c r="B18" s="144" t="s">
        <v>102</v>
      </c>
      <c r="C18" s="145">
        <v>8</v>
      </c>
      <c r="D18" s="146">
        <f t="shared" si="7"/>
        <v>0.16325999999999999</v>
      </c>
      <c r="E18" s="147">
        <v>32</v>
      </c>
      <c r="F18" s="146">
        <f t="shared" si="8"/>
        <v>0.42665999999999998</v>
      </c>
      <c r="G18" s="148">
        <f t="shared" si="0"/>
        <v>40</v>
      </c>
      <c r="H18" s="149">
        <f t="shared" si="9"/>
        <v>0.32257999999999998</v>
      </c>
      <c r="I18" s="145">
        <v>7</v>
      </c>
      <c r="J18" s="146">
        <f t="shared" si="10"/>
        <v>0.29165999999999997</v>
      </c>
      <c r="K18" s="147">
        <v>36</v>
      </c>
      <c r="L18" s="146">
        <f t="shared" si="11"/>
        <v>0.37113000000000002</v>
      </c>
      <c r="M18" s="148">
        <f t="shared" si="1"/>
        <v>43</v>
      </c>
      <c r="N18" s="149">
        <f t="shared" si="12"/>
        <v>0.35537000000000002</v>
      </c>
      <c r="O18" s="145">
        <v>4</v>
      </c>
      <c r="P18" s="146">
        <f t="shared" si="13"/>
        <v>0.14813999999999999</v>
      </c>
      <c r="Q18" s="147">
        <v>26</v>
      </c>
      <c r="R18" s="146">
        <f t="shared" si="14"/>
        <v>0.42621999999999999</v>
      </c>
      <c r="S18" s="148">
        <f t="shared" si="2"/>
        <v>30</v>
      </c>
      <c r="T18" s="149">
        <f t="shared" si="15"/>
        <v>0.34089999999999998</v>
      </c>
      <c r="U18" s="145">
        <v>7</v>
      </c>
      <c r="V18" s="146">
        <f t="shared" si="16"/>
        <v>0.15217</v>
      </c>
      <c r="W18" s="147">
        <v>22</v>
      </c>
      <c r="X18" s="146">
        <f t="shared" si="17"/>
        <v>0.30554999999999999</v>
      </c>
      <c r="Y18" s="148">
        <f t="shared" si="3"/>
        <v>29</v>
      </c>
      <c r="Z18" s="149">
        <f t="shared" si="18"/>
        <v>0.24576000000000001</v>
      </c>
      <c r="AA18" s="150">
        <f t="shared" si="4"/>
        <v>26</v>
      </c>
      <c r="AB18" s="146">
        <f t="shared" si="19"/>
        <v>0.17807999999999999</v>
      </c>
      <c r="AC18" s="148">
        <f t="shared" si="5"/>
        <v>116</v>
      </c>
      <c r="AD18" s="146">
        <f t="shared" si="20"/>
        <v>0.38031999999999999</v>
      </c>
      <c r="AE18" s="148">
        <f t="shared" si="6"/>
        <v>142</v>
      </c>
      <c r="AF18" s="149">
        <f t="shared" si="21"/>
        <v>0.31485000000000002</v>
      </c>
    </row>
    <row r="19" spans="1:32" x14ac:dyDescent="0.4">
      <c r="A19" s="360" t="s">
        <v>103</v>
      </c>
      <c r="B19" s="130" t="s">
        <v>104</v>
      </c>
      <c r="C19" s="131">
        <v>6</v>
      </c>
      <c r="D19" s="132">
        <f t="shared" si="7"/>
        <v>0.12243999999999999</v>
      </c>
      <c r="E19" s="133">
        <v>23</v>
      </c>
      <c r="F19" s="132">
        <f t="shared" si="8"/>
        <v>0.30665999999999999</v>
      </c>
      <c r="G19" s="134">
        <f t="shared" si="0"/>
        <v>29</v>
      </c>
      <c r="H19" s="135">
        <f t="shared" si="9"/>
        <v>0.23386999999999999</v>
      </c>
      <c r="I19" s="131">
        <v>6</v>
      </c>
      <c r="J19" s="132">
        <f t="shared" si="10"/>
        <v>0.25</v>
      </c>
      <c r="K19" s="133">
        <v>27</v>
      </c>
      <c r="L19" s="132">
        <f t="shared" si="11"/>
        <v>0.27834999999999999</v>
      </c>
      <c r="M19" s="134">
        <f t="shared" si="1"/>
        <v>33</v>
      </c>
      <c r="N19" s="135">
        <f t="shared" si="12"/>
        <v>0.27272000000000002</v>
      </c>
      <c r="O19" s="131">
        <v>5</v>
      </c>
      <c r="P19" s="132">
        <f t="shared" si="13"/>
        <v>0.18518000000000001</v>
      </c>
      <c r="Q19" s="133">
        <v>25</v>
      </c>
      <c r="R19" s="132">
        <f t="shared" si="14"/>
        <v>0.40983000000000003</v>
      </c>
      <c r="S19" s="134">
        <f t="shared" si="2"/>
        <v>30</v>
      </c>
      <c r="T19" s="135">
        <f t="shared" si="15"/>
        <v>0.34089999999999998</v>
      </c>
      <c r="U19" s="131">
        <v>17</v>
      </c>
      <c r="V19" s="132">
        <f t="shared" si="16"/>
        <v>0.36956</v>
      </c>
      <c r="W19" s="133">
        <v>33</v>
      </c>
      <c r="X19" s="132">
        <f t="shared" si="17"/>
        <v>0.45833000000000002</v>
      </c>
      <c r="Y19" s="134">
        <f t="shared" si="3"/>
        <v>50</v>
      </c>
      <c r="Z19" s="135">
        <f t="shared" si="18"/>
        <v>0.42371999999999999</v>
      </c>
      <c r="AA19" s="136">
        <f t="shared" si="4"/>
        <v>34</v>
      </c>
      <c r="AB19" s="132">
        <f t="shared" si="19"/>
        <v>0.23286999999999999</v>
      </c>
      <c r="AC19" s="134">
        <f t="shared" si="5"/>
        <v>108</v>
      </c>
      <c r="AD19" s="132">
        <f t="shared" si="20"/>
        <v>0.35409000000000002</v>
      </c>
      <c r="AE19" s="134">
        <f t="shared" si="6"/>
        <v>142</v>
      </c>
      <c r="AF19" s="135">
        <f t="shared" si="21"/>
        <v>0.31485000000000002</v>
      </c>
    </row>
    <row r="20" spans="1:32" x14ac:dyDescent="0.4">
      <c r="A20" s="361"/>
      <c r="B20" s="137" t="s">
        <v>105</v>
      </c>
      <c r="C20" s="138">
        <v>24</v>
      </c>
      <c r="D20" s="139">
        <f t="shared" si="7"/>
        <v>0.48979</v>
      </c>
      <c r="E20" s="140">
        <v>37</v>
      </c>
      <c r="F20" s="139">
        <f t="shared" si="8"/>
        <v>0.49332999999999999</v>
      </c>
      <c r="G20" s="141">
        <f t="shared" si="0"/>
        <v>61</v>
      </c>
      <c r="H20" s="142">
        <f t="shared" si="9"/>
        <v>0.49192999999999998</v>
      </c>
      <c r="I20" s="138">
        <v>10</v>
      </c>
      <c r="J20" s="139">
        <f t="shared" si="10"/>
        <v>0.41665999999999997</v>
      </c>
      <c r="K20" s="140">
        <v>52</v>
      </c>
      <c r="L20" s="139">
        <f t="shared" si="11"/>
        <v>0.53608</v>
      </c>
      <c r="M20" s="141">
        <f t="shared" si="1"/>
        <v>62</v>
      </c>
      <c r="N20" s="142">
        <f t="shared" si="12"/>
        <v>0.51239000000000001</v>
      </c>
      <c r="O20" s="138">
        <v>14</v>
      </c>
      <c r="P20" s="139">
        <f t="shared" si="13"/>
        <v>0.51851000000000003</v>
      </c>
      <c r="Q20" s="140">
        <v>27</v>
      </c>
      <c r="R20" s="139">
        <f t="shared" si="14"/>
        <v>0.44262000000000001</v>
      </c>
      <c r="S20" s="141">
        <f t="shared" si="2"/>
        <v>41</v>
      </c>
      <c r="T20" s="142">
        <f t="shared" si="15"/>
        <v>0.46589999999999998</v>
      </c>
      <c r="U20" s="138">
        <v>13</v>
      </c>
      <c r="V20" s="139">
        <f t="shared" si="16"/>
        <v>0.28260000000000002</v>
      </c>
      <c r="W20" s="140">
        <v>23</v>
      </c>
      <c r="X20" s="139">
        <f t="shared" si="17"/>
        <v>0.31944</v>
      </c>
      <c r="Y20" s="141">
        <f t="shared" si="3"/>
        <v>36</v>
      </c>
      <c r="Z20" s="142">
        <f t="shared" si="18"/>
        <v>0.30508000000000002</v>
      </c>
      <c r="AA20" s="143">
        <f t="shared" si="4"/>
        <v>61</v>
      </c>
      <c r="AB20" s="139">
        <f t="shared" si="19"/>
        <v>0.4178</v>
      </c>
      <c r="AC20" s="141">
        <f t="shared" si="5"/>
        <v>139</v>
      </c>
      <c r="AD20" s="139">
        <f t="shared" si="20"/>
        <v>0.45573000000000002</v>
      </c>
      <c r="AE20" s="141">
        <f t="shared" si="6"/>
        <v>200</v>
      </c>
      <c r="AF20" s="142">
        <f t="shared" si="21"/>
        <v>0.44345000000000001</v>
      </c>
    </row>
    <row r="21" spans="1:32" x14ac:dyDescent="0.4">
      <c r="A21" s="361"/>
      <c r="B21" s="144" t="s">
        <v>106</v>
      </c>
      <c r="C21" s="145">
        <v>19</v>
      </c>
      <c r="D21" s="146">
        <f t="shared" si="7"/>
        <v>0.38774999999999998</v>
      </c>
      <c r="E21" s="147">
        <v>15</v>
      </c>
      <c r="F21" s="146">
        <f t="shared" si="8"/>
        <v>0.2</v>
      </c>
      <c r="G21" s="148">
        <f t="shared" si="0"/>
        <v>34</v>
      </c>
      <c r="H21" s="149">
        <f t="shared" si="9"/>
        <v>0.27418999999999999</v>
      </c>
      <c r="I21" s="145">
        <v>8</v>
      </c>
      <c r="J21" s="146">
        <f t="shared" si="10"/>
        <v>0.33333000000000002</v>
      </c>
      <c r="K21" s="147">
        <v>18</v>
      </c>
      <c r="L21" s="146">
        <f t="shared" si="11"/>
        <v>0.18556</v>
      </c>
      <c r="M21" s="148">
        <f t="shared" si="1"/>
        <v>26</v>
      </c>
      <c r="N21" s="149">
        <f t="shared" si="12"/>
        <v>0.21487000000000001</v>
      </c>
      <c r="O21" s="145">
        <v>8</v>
      </c>
      <c r="P21" s="146">
        <f t="shared" si="13"/>
        <v>0.29629</v>
      </c>
      <c r="Q21" s="147">
        <v>9</v>
      </c>
      <c r="R21" s="146">
        <f t="shared" si="14"/>
        <v>0.14754</v>
      </c>
      <c r="S21" s="148">
        <f t="shared" si="2"/>
        <v>17</v>
      </c>
      <c r="T21" s="149">
        <f t="shared" si="15"/>
        <v>0.19317999999999999</v>
      </c>
      <c r="U21" s="145">
        <v>16</v>
      </c>
      <c r="V21" s="146">
        <f t="shared" si="16"/>
        <v>0.34782000000000002</v>
      </c>
      <c r="W21" s="147">
        <v>14</v>
      </c>
      <c r="X21" s="146">
        <f t="shared" si="17"/>
        <v>0.19444</v>
      </c>
      <c r="Y21" s="148">
        <f t="shared" si="3"/>
        <v>30</v>
      </c>
      <c r="Z21" s="149">
        <f t="shared" si="18"/>
        <v>0.25423000000000001</v>
      </c>
      <c r="AA21" s="150">
        <f t="shared" si="4"/>
        <v>51</v>
      </c>
      <c r="AB21" s="146">
        <f t="shared" si="19"/>
        <v>0.34931000000000001</v>
      </c>
      <c r="AC21" s="148">
        <f t="shared" si="5"/>
        <v>56</v>
      </c>
      <c r="AD21" s="146">
        <f t="shared" si="20"/>
        <v>0.18360000000000001</v>
      </c>
      <c r="AE21" s="148">
        <f t="shared" si="6"/>
        <v>107</v>
      </c>
      <c r="AF21" s="149">
        <f t="shared" si="21"/>
        <v>0.23724999999999999</v>
      </c>
    </row>
    <row r="22" spans="1:32" x14ac:dyDescent="0.4">
      <c r="A22" s="362" t="s">
        <v>107</v>
      </c>
      <c r="B22" s="151" t="s">
        <v>108</v>
      </c>
      <c r="C22" s="152">
        <v>18</v>
      </c>
      <c r="D22" s="132">
        <f t="shared" si="7"/>
        <v>0.36734</v>
      </c>
      <c r="E22" s="133">
        <v>40</v>
      </c>
      <c r="F22" s="132">
        <f t="shared" si="8"/>
        <v>0.53332999999999997</v>
      </c>
      <c r="G22" s="134">
        <f t="shared" si="0"/>
        <v>58</v>
      </c>
      <c r="H22" s="135">
        <f t="shared" si="9"/>
        <v>0.46773999999999999</v>
      </c>
      <c r="I22" s="131">
        <v>8</v>
      </c>
      <c r="J22" s="132">
        <f t="shared" si="10"/>
        <v>0.33333000000000002</v>
      </c>
      <c r="K22" s="133">
        <v>40</v>
      </c>
      <c r="L22" s="132">
        <f t="shared" si="11"/>
        <v>0.41237000000000001</v>
      </c>
      <c r="M22" s="134">
        <f t="shared" si="1"/>
        <v>48</v>
      </c>
      <c r="N22" s="135">
        <f t="shared" si="12"/>
        <v>0.39668999999999999</v>
      </c>
      <c r="O22" s="131">
        <v>9</v>
      </c>
      <c r="P22" s="132">
        <f t="shared" si="13"/>
        <v>0.33333000000000002</v>
      </c>
      <c r="Q22" s="133">
        <v>26</v>
      </c>
      <c r="R22" s="132">
        <f t="shared" si="14"/>
        <v>0.42621999999999999</v>
      </c>
      <c r="S22" s="134">
        <f t="shared" si="2"/>
        <v>35</v>
      </c>
      <c r="T22" s="135">
        <f t="shared" si="15"/>
        <v>0.39772000000000002</v>
      </c>
      <c r="U22" s="131">
        <v>18</v>
      </c>
      <c r="V22" s="132">
        <f t="shared" si="16"/>
        <v>0.39129999999999998</v>
      </c>
      <c r="W22" s="133">
        <v>50</v>
      </c>
      <c r="X22" s="132">
        <f t="shared" si="17"/>
        <v>0.69443999999999995</v>
      </c>
      <c r="Y22" s="134">
        <f t="shared" si="3"/>
        <v>68</v>
      </c>
      <c r="Z22" s="135">
        <f t="shared" si="18"/>
        <v>0.57626999999999995</v>
      </c>
      <c r="AA22" s="136">
        <f t="shared" si="4"/>
        <v>53</v>
      </c>
      <c r="AB22" s="132">
        <f t="shared" si="19"/>
        <v>0.36301</v>
      </c>
      <c r="AC22" s="134">
        <f t="shared" si="5"/>
        <v>156</v>
      </c>
      <c r="AD22" s="132">
        <f t="shared" si="20"/>
        <v>0.51146999999999998</v>
      </c>
      <c r="AE22" s="134">
        <f t="shared" si="6"/>
        <v>209</v>
      </c>
      <c r="AF22" s="135">
        <f t="shared" si="21"/>
        <v>0.46340999999999999</v>
      </c>
    </row>
    <row r="23" spans="1:32" x14ac:dyDescent="0.4">
      <c r="A23" s="362"/>
      <c r="B23" s="151" t="s">
        <v>109</v>
      </c>
      <c r="C23" s="153">
        <v>31</v>
      </c>
      <c r="D23" s="146">
        <f t="shared" si="7"/>
        <v>0.63265000000000005</v>
      </c>
      <c r="E23" s="147">
        <v>35</v>
      </c>
      <c r="F23" s="146">
        <f t="shared" si="8"/>
        <v>0.46666000000000002</v>
      </c>
      <c r="G23" s="148">
        <f t="shared" si="0"/>
        <v>66</v>
      </c>
      <c r="H23" s="149">
        <f t="shared" si="9"/>
        <v>0.53225</v>
      </c>
      <c r="I23" s="145">
        <v>16</v>
      </c>
      <c r="J23" s="146">
        <f t="shared" si="10"/>
        <v>0.66666000000000003</v>
      </c>
      <c r="K23" s="147">
        <v>55</v>
      </c>
      <c r="L23" s="146">
        <f t="shared" si="11"/>
        <v>0.56701000000000001</v>
      </c>
      <c r="M23" s="148">
        <f t="shared" si="1"/>
        <v>71</v>
      </c>
      <c r="N23" s="149">
        <f t="shared" si="12"/>
        <v>0.58677000000000001</v>
      </c>
      <c r="O23" s="145">
        <v>18</v>
      </c>
      <c r="P23" s="146">
        <f t="shared" si="13"/>
        <v>0.66666000000000003</v>
      </c>
      <c r="Q23" s="147">
        <v>34</v>
      </c>
      <c r="R23" s="146">
        <f t="shared" si="14"/>
        <v>0.55737000000000003</v>
      </c>
      <c r="S23" s="148">
        <f t="shared" si="2"/>
        <v>52</v>
      </c>
      <c r="T23" s="149">
        <f t="shared" si="15"/>
        <v>0.59089999999999998</v>
      </c>
      <c r="U23" s="145">
        <v>28</v>
      </c>
      <c r="V23" s="146">
        <f t="shared" si="16"/>
        <v>0.60868999999999995</v>
      </c>
      <c r="W23" s="147">
        <v>20</v>
      </c>
      <c r="X23" s="146">
        <f t="shared" si="17"/>
        <v>0.27777000000000002</v>
      </c>
      <c r="Y23" s="148">
        <f t="shared" si="3"/>
        <v>48</v>
      </c>
      <c r="Z23" s="149">
        <f t="shared" si="18"/>
        <v>0.40677000000000002</v>
      </c>
      <c r="AA23" s="150">
        <f t="shared" si="4"/>
        <v>93</v>
      </c>
      <c r="AB23" s="146">
        <f t="shared" si="19"/>
        <v>0.63697999999999999</v>
      </c>
      <c r="AC23" s="148">
        <f t="shared" si="5"/>
        <v>144</v>
      </c>
      <c r="AD23" s="146">
        <f t="shared" si="20"/>
        <v>0.47212999999999999</v>
      </c>
      <c r="AE23" s="148">
        <f t="shared" si="6"/>
        <v>237</v>
      </c>
      <c r="AF23" s="149">
        <f t="shared" si="21"/>
        <v>0.52549000000000001</v>
      </c>
    </row>
    <row r="24" spans="1:32" x14ac:dyDescent="0.4">
      <c r="A24" s="362" t="s">
        <v>110</v>
      </c>
      <c r="B24" s="151" t="s">
        <v>108</v>
      </c>
      <c r="C24" s="152">
        <v>22</v>
      </c>
      <c r="D24" s="132">
        <f t="shared" si="7"/>
        <v>0.44896999999999998</v>
      </c>
      <c r="E24" s="133">
        <v>37</v>
      </c>
      <c r="F24" s="132">
        <f t="shared" si="8"/>
        <v>0.49332999999999999</v>
      </c>
      <c r="G24" s="134">
        <f t="shared" si="0"/>
        <v>59</v>
      </c>
      <c r="H24" s="135">
        <f t="shared" si="9"/>
        <v>0.4758</v>
      </c>
      <c r="I24" s="131">
        <v>9</v>
      </c>
      <c r="J24" s="132">
        <f t="shared" si="10"/>
        <v>0.375</v>
      </c>
      <c r="K24" s="133">
        <v>41</v>
      </c>
      <c r="L24" s="132">
        <f t="shared" si="11"/>
        <v>0.42268</v>
      </c>
      <c r="M24" s="134">
        <f t="shared" si="1"/>
        <v>50</v>
      </c>
      <c r="N24" s="135">
        <f t="shared" si="12"/>
        <v>0.41321999999999998</v>
      </c>
      <c r="O24" s="131">
        <v>8</v>
      </c>
      <c r="P24" s="132">
        <f t="shared" si="13"/>
        <v>0.29629</v>
      </c>
      <c r="Q24" s="133">
        <v>30</v>
      </c>
      <c r="R24" s="132">
        <f t="shared" si="14"/>
        <v>0.49180000000000001</v>
      </c>
      <c r="S24" s="134">
        <f t="shared" si="2"/>
        <v>38</v>
      </c>
      <c r="T24" s="135">
        <f t="shared" si="15"/>
        <v>0.43181000000000003</v>
      </c>
      <c r="U24" s="131">
        <v>18</v>
      </c>
      <c r="V24" s="132">
        <f t="shared" si="16"/>
        <v>0.39129999999999998</v>
      </c>
      <c r="W24" s="133">
        <v>54</v>
      </c>
      <c r="X24" s="132">
        <f t="shared" si="17"/>
        <v>0.75</v>
      </c>
      <c r="Y24" s="134">
        <f t="shared" si="3"/>
        <v>72</v>
      </c>
      <c r="Z24" s="135">
        <f t="shared" si="18"/>
        <v>0.61016000000000004</v>
      </c>
      <c r="AA24" s="136">
        <f t="shared" si="4"/>
        <v>57</v>
      </c>
      <c r="AB24" s="132">
        <f t="shared" si="19"/>
        <v>0.39040999999999998</v>
      </c>
      <c r="AC24" s="134">
        <f t="shared" si="5"/>
        <v>162</v>
      </c>
      <c r="AD24" s="132">
        <f t="shared" si="20"/>
        <v>0.53113999999999995</v>
      </c>
      <c r="AE24" s="134">
        <f t="shared" si="6"/>
        <v>219</v>
      </c>
      <c r="AF24" s="135">
        <f t="shared" si="21"/>
        <v>0.48558000000000001</v>
      </c>
    </row>
    <row r="25" spans="1:32" x14ac:dyDescent="0.4">
      <c r="A25" s="362"/>
      <c r="B25" s="151" t="s">
        <v>109</v>
      </c>
      <c r="C25" s="153">
        <v>27</v>
      </c>
      <c r="D25" s="146">
        <f t="shared" si="7"/>
        <v>0.55101999999999995</v>
      </c>
      <c r="E25" s="147">
        <v>38</v>
      </c>
      <c r="F25" s="146">
        <f t="shared" si="8"/>
        <v>0.50666</v>
      </c>
      <c r="G25" s="148">
        <f t="shared" si="0"/>
        <v>65</v>
      </c>
      <c r="H25" s="149">
        <f t="shared" si="9"/>
        <v>0.52419000000000004</v>
      </c>
      <c r="I25" s="145">
        <v>15</v>
      </c>
      <c r="J25" s="146">
        <f t="shared" si="10"/>
        <v>0.625</v>
      </c>
      <c r="K25" s="147">
        <v>55</v>
      </c>
      <c r="L25" s="146">
        <f t="shared" si="11"/>
        <v>0.56701000000000001</v>
      </c>
      <c r="M25" s="148">
        <f t="shared" si="1"/>
        <v>70</v>
      </c>
      <c r="N25" s="149">
        <f t="shared" si="12"/>
        <v>0.57850999999999997</v>
      </c>
      <c r="O25" s="145">
        <v>19</v>
      </c>
      <c r="P25" s="146">
        <f t="shared" si="13"/>
        <v>0.70369999999999999</v>
      </c>
      <c r="Q25" s="147">
        <v>30</v>
      </c>
      <c r="R25" s="146">
        <f t="shared" si="14"/>
        <v>0.49180000000000001</v>
      </c>
      <c r="S25" s="148">
        <f t="shared" si="2"/>
        <v>49</v>
      </c>
      <c r="T25" s="149">
        <f t="shared" si="15"/>
        <v>0.55681000000000003</v>
      </c>
      <c r="U25" s="145">
        <v>28</v>
      </c>
      <c r="V25" s="146">
        <f t="shared" si="16"/>
        <v>0.60868999999999995</v>
      </c>
      <c r="W25" s="147">
        <v>18</v>
      </c>
      <c r="X25" s="146">
        <f t="shared" si="17"/>
        <v>0.25</v>
      </c>
      <c r="Y25" s="148">
        <f t="shared" si="3"/>
        <v>46</v>
      </c>
      <c r="Z25" s="149">
        <f t="shared" si="18"/>
        <v>0.38983000000000001</v>
      </c>
      <c r="AA25" s="150">
        <f t="shared" si="4"/>
        <v>89</v>
      </c>
      <c r="AB25" s="146">
        <f t="shared" si="19"/>
        <v>0.60958000000000001</v>
      </c>
      <c r="AC25" s="148">
        <f t="shared" si="5"/>
        <v>141</v>
      </c>
      <c r="AD25" s="146">
        <f t="shared" si="20"/>
        <v>0.46228999999999998</v>
      </c>
      <c r="AE25" s="148">
        <f t="shared" si="6"/>
        <v>230</v>
      </c>
      <c r="AF25" s="149">
        <f t="shared" si="21"/>
        <v>0.50997000000000003</v>
      </c>
    </row>
    <row r="26" spans="1:32" x14ac:dyDescent="0.4">
      <c r="A26" s="356" t="s">
        <v>111</v>
      </c>
      <c r="B26" s="151" t="s">
        <v>112</v>
      </c>
      <c r="C26" s="152">
        <v>10</v>
      </c>
      <c r="D26" s="132">
        <f t="shared" si="7"/>
        <v>0.20408000000000001</v>
      </c>
      <c r="E26" s="133">
        <v>1</v>
      </c>
      <c r="F26" s="132">
        <f t="shared" si="8"/>
        <v>1.333E-2</v>
      </c>
      <c r="G26" s="134">
        <f t="shared" si="0"/>
        <v>11</v>
      </c>
      <c r="H26" s="135">
        <f t="shared" si="9"/>
        <v>8.8700000000000001E-2</v>
      </c>
      <c r="I26" s="131">
        <v>3</v>
      </c>
      <c r="J26" s="132">
        <f t="shared" si="10"/>
        <v>0.125</v>
      </c>
      <c r="K26" s="133">
        <v>5</v>
      </c>
      <c r="L26" s="132">
        <f t="shared" si="11"/>
        <v>5.1540000000000002E-2</v>
      </c>
      <c r="M26" s="134">
        <f t="shared" si="1"/>
        <v>8</v>
      </c>
      <c r="N26" s="135">
        <f t="shared" si="12"/>
        <v>6.6110000000000002E-2</v>
      </c>
      <c r="O26" s="131">
        <v>3</v>
      </c>
      <c r="P26" s="132">
        <f t="shared" si="13"/>
        <v>0.11111</v>
      </c>
      <c r="Q26" s="133">
        <v>2</v>
      </c>
      <c r="R26" s="132">
        <f t="shared" si="14"/>
        <v>3.2779999999999997E-2</v>
      </c>
      <c r="S26" s="134">
        <f t="shared" si="2"/>
        <v>5</v>
      </c>
      <c r="T26" s="135">
        <f t="shared" si="15"/>
        <v>5.6809999999999999E-2</v>
      </c>
      <c r="U26" s="131">
        <v>2</v>
      </c>
      <c r="V26" s="132">
        <f t="shared" si="16"/>
        <v>4.3470000000000002E-2</v>
      </c>
      <c r="W26" s="133">
        <v>1</v>
      </c>
      <c r="X26" s="132">
        <f t="shared" si="17"/>
        <v>1.388E-2</v>
      </c>
      <c r="Y26" s="134">
        <f t="shared" si="3"/>
        <v>3</v>
      </c>
      <c r="Z26" s="135">
        <f t="shared" si="18"/>
        <v>2.5420000000000002E-2</v>
      </c>
      <c r="AA26" s="136">
        <f t="shared" si="4"/>
        <v>18</v>
      </c>
      <c r="AB26" s="132">
        <f t="shared" si="19"/>
        <v>0.12328</v>
      </c>
      <c r="AC26" s="134">
        <f t="shared" si="5"/>
        <v>9</v>
      </c>
      <c r="AD26" s="132">
        <f t="shared" si="20"/>
        <v>2.9499999999999998E-2</v>
      </c>
      <c r="AE26" s="134">
        <f t="shared" si="6"/>
        <v>27</v>
      </c>
      <c r="AF26" s="135">
        <f t="shared" si="21"/>
        <v>5.9859999999999997E-2</v>
      </c>
    </row>
    <row r="27" spans="1:32" x14ac:dyDescent="0.4">
      <c r="A27" s="356"/>
      <c r="B27" s="154" t="s">
        <v>113</v>
      </c>
      <c r="C27" s="155">
        <v>17</v>
      </c>
      <c r="D27" s="139">
        <f t="shared" si="7"/>
        <v>0.34693000000000002</v>
      </c>
      <c r="E27" s="140">
        <v>11</v>
      </c>
      <c r="F27" s="139">
        <f t="shared" si="8"/>
        <v>0.14666000000000001</v>
      </c>
      <c r="G27" s="141">
        <f t="shared" si="0"/>
        <v>28</v>
      </c>
      <c r="H27" s="142">
        <f t="shared" si="9"/>
        <v>0.2258</v>
      </c>
      <c r="I27" s="138">
        <v>9</v>
      </c>
      <c r="J27" s="139">
        <f t="shared" si="10"/>
        <v>0.375</v>
      </c>
      <c r="K27" s="140">
        <v>14</v>
      </c>
      <c r="L27" s="139">
        <f t="shared" si="11"/>
        <v>0.14432</v>
      </c>
      <c r="M27" s="141">
        <f t="shared" si="1"/>
        <v>23</v>
      </c>
      <c r="N27" s="142">
        <f t="shared" si="12"/>
        <v>0.19008</v>
      </c>
      <c r="O27" s="138">
        <v>16</v>
      </c>
      <c r="P27" s="139">
        <f t="shared" si="13"/>
        <v>0.59258999999999995</v>
      </c>
      <c r="Q27" s="140">
        <v>11</v>
      </c>
      <c r="R27" s="139">
        <f t="shared" si="14"/>
        <v>0.18032000000000001</v>
      </c>
      <c r="S27" s="141">
        <f t="shared" si="2"/>
        <v>27</v>
      </c>
      <c r="T27" s="142">
        <f t="shared" si="15"/>
        <v>0.30681000000000003</v>
      </c>
      <c r="U27" s="138">
        <v>33</v>
      </c>
      <c r="V27" s="139">
        <f t="shared" si="16"/>
        <v>0.71738999999999997</v>
      </c>
      <c r="W27" s="140">
        <v>9</v>
      </c>
      <c r="X27" s="139">
        <f t="shared" si="17"/>
        <v>0.125</v>
      </c>
      <c r="Y27" s="141">
        <f t="shared" si="3"/>
        <v>42</v>
      </c>
      <c r="Z27" s="142">
        <f t="shared" si="18"/>
        <v>0.35593000000000002</v>
      </c>
      <c r="AA27" s="143">
        <f t="shared" si="4"/>
        <v>75</v>
      </c>
      <c r="AB27" s="139">
        <f t="shared" si="19"/>
        <v>0.51368999999999998</v>
      </c>
      <c r="AC27" s="141">
        <f t="shared" si="5"/>
        <v>45</v>
      </c>
      <c r="AD27" s="139">
        <f t="shared" si="20"/>
        <v>0.14754</v>
      </c>
      <c r="AE27" s="141">
        <f t="shared" si="6"/>
        <v>120</v>
      </c>
      <c r="AF27" s="142">
        <f t="shared" si="21"/>
        <v>0.26606999999999997</v>
      </c>
    </row>
    <row r="28" spans="1:32" x14ac:dyDescent="0.4">
      <c r="A28" s="356"/>
      <c r="B28" s="154" t="s">
        <v>114</v>
      </c>
      <c r="C28" s="153">
        <v>22</v>
      </c>
      <c r="D28" s="146">
        <f t="shared" si="7"/>
        <v>0.44896999999999998</v>
      </c>
      <c r="E28" s="147">
        <v>62</v>
      </c>
      <c r="F28" s="146">
        <f t="shared" si="8"/>
        <v>0.82665999999999995</v>
      </c>
      <c r="G28" s="148">
        <f t="shared" si="0"/>
        <v>84</v>
      </c>
      <c r="H28" s="149">
        <f t="shared" si="9"/>
        <v>0.67740999999999996</v>
      </c>
      <c r="I28" s="145">
        <v>12</v>
      </c>
      <c r="J28" s="146">
        <f t="shared" si="10"/>
        <v>0.5</v>
      </c>
      <c r="K28" s="147">
        <v>78</v>
      </c>
      <c r="L28" s="146">
        <f t="shared" si="11"/>
        <v>0.80411999999999995</v>
      </c>
      <c r="M28" s="148">
        <f t="shared" si="1"/>
        <v>90</v>
      </c>
      <c r="N28" s="149">
        <f t="shared" si="12"/>
        <v>0.74380000000000002</v>
      </c>
      <c r="O28" s="145">
        <v>8</v>
      </c>
      <c r="P28" s="146">
        <f t="shared" si="13"/>
        <v>0.29629</v>
      </c>
      <c r="Q28" s="147">
        <v>48</v>
      </c>
      <c r="R28" s="146">
        <f t="shared" si="14"/>
        <v>0.78688000000000002</v>
      </c>
      <c r="S28" s="148">
        <f t="shared" si="2"/>
        <v>56</v>
      </c>
      <c r="T28" s="149">
        <f t="shared" si="15"/>
        <v>0.63636000000000004</v>
      </c>
      <c r="U28" s="145">
        <v>11</v>
      </c>
      <c r="V28" s="146">
        <f t="shared" si="16"/>
        <v>0.23913000000000001</v>
      </c>
      <c r="W28" s="147">
        <v>62</v>
      </c>
      <c r="X28" s="146">
        <f t="shared" si="17"/>
        <v>0.86111000000000004</v>
      </c>
      <c r="Y28" s="148">
        <f t="shared" si="3"/>
        <v>73</v>
      </c>
      <c r="Z28" s="149">
        <f t="shared" si="18"/>
        <v>0.61863999999999997</v>
      </c>
      <c r="AA28" s="150">
        <f t="shared" si="4"/>
        <v>53</v>
      </c>
      <c r="AB28" s="146">
        <f t="shared" si="19"/>
        <v>0.36301</v>
      </c>
      <c r="AC28" s="148">
        <f t="shared" si="5"/>
        <v>250</v>
      </c>
      <c r="AD28" s="146">
        <f t="shared" si="20"/>
        <v>0.81967000000000001</v>
      </c>
      <c r="AE28" s="148">
        <f t="shared" si="6"/>
        <v>303</v>
      </c>
      <c r="AF28" s="149">
        <f t="shared" si="21"/>
        <v>0.67183999999999999</v>
      </c>
    </row>
    <row r="29" spans="1:32" x14ac:dyDescent="0.4">
      <c r="A29" s="360" t="s">
        <v>115</v>
      </c>
      <c r="B29" s="151" t="s">
        <v>108</v>
      </c>
      <c r="C29" s="152">
        <v>26</v>
      </c>
      <c r="D29" s="132">
        <f t="shared" si="7"/>
        <v>0.53061000000000003</v>
      </c>
      <c r="E29" s="133">
        <v>48</v>
      </c>
      <c r="F29" s="132">
        <f t="shared" si="8"/>
        <v>0.64</v>
      </c>
      <c r="G29" s="134">
        <f t="shared" si="0"/>
        <v>74</v>
      </c>
      <c r="H29" s="135">
        <f t="shared" si="9"/>
        <v>0.59677000000000002</v>
      </c>
      <c r="I29" s="131">
        <v>17</v>
      </c>
      <c r="J29" s="132">
        <f t="shared" si="10"/>
        <v>0.70833000000000002</v>
      </c>
      <c r="K29" s="133">
        <v>71</v>
      </c>
      <c r="L29" s="132">
        <f t="shared" si="11"/>
        <v>0.73194999999999999</v>
      </c>
      <c r="M29" s="134">
        <f t="shared" si="1"/>
        <v>88</v>
      </c>
      <c r="N29" s="135">
        <f t="shared" si="12"/>
        <v>0.72726999999999997</v>
      </c>
      <c r="O29" s="131">
        <v>20</v>
      </c>
      <c r="P29" s="132">
        <f t="shared" si="13"/>
        <v>0.74073999999999995</v>
      </c>
      <c r="Q29" s="133">
        <v>47</v>
      </c>
      <c r="R29" s="132">
        <f t="shared" si="14"/>
        <v>0.77049000000000001</v>
      </c>
      <c r="S29" s="134">
        <f t="shared" si="2"/>
        <v>67</v>
      </c>
      <c r="T29" s="135">
        <f t="shared" si="15"/>
        <v>0.76136000000000004</v>
      </c>
      <c r="U29" s="131">
        <v>32</v>
      </c>
      <c r="V29" s="132">
        <f t="shared" si="16"/>
        <v>0.69564999999999999</v>
      </c>
      <c r="W29" s="133">
        <v>58</v>
      </c>
      <c r="X29" s="132">
        <f t="shared" si="17"/>
        <v>0.80554999999999999</v>
      </c>
      <c r="Y29" s="134">
        <f t="shared" si="3"/>
        <v>90</v>
      </c>
      <c r="Z29" s="135">
        <f t="shared" si="18"/>
        <v>0.76271</v>
      </c>
      <c r="AA29" s="136">
        <f t="shared" si="4"/>
        <v>95</v>
      </c>
      <c r="AB29" s="132">
        <f t="shared" si="19"/>
        <v>0.65068000000000004</v>
      </c>
      <c r="AC29" s="134">
        <f t="shared" si="5"/>
        <v>224</v>
      </c>
      <c r="AD29" s="132">
        <f t="shared" si="20"/>
        <v>0.73441999999999996</v>
      </c>
      <c r="AE29" s="134">
        <f t="shared" si="6"/>
        <v>319</v>
      </c>
      <c r="AF29" s="135">
        <f t="shared" si="21"/>
        <v>0.70730999999999999</v>
      </c>
    </row>
    <row r="30" spans="1:32" x14ac:dyDescent="0.4">
      <c r="A30" s="360"/>
      <c r="B30" s="151" t="s">
        <v>109</v>
      </c>
      <c r="C30" s="153">
        <v>23</v>
      </c>
      <c r="D30" s="146">
        <f t="shared" si="7"/>
        <v>0.46938000000000002</v>
      </c>
      <c r="E30" s="147">
        <v>26</v>
      </c>
      <c r="F30" s="146">
        <f t="shared" si="8"/>
        <v>0.34666000000000002</v>
      </c>
      <c r="G30" s="148">
        <f t="shared" si="0"/>
        <v>49</v>
      </c>
      <c r="H30" s="149">
        <f t="shared" si="9"/>
        <v>0.39516000000000001</v>
      </c>
      <c r="I30" s="145">
        <v>6</v>
      </c>
      <c r="J30" s="146">
        <f t="shared" si="10"/>
        <v>0.25</v>
      </c>
      <c r="K30" s="147">
        <v>24</v>
      </c>
      <c r="L30" s="146">
        <f t="shared" si="11"/>
        <v>0.24742</v>
      </c>
      <c r="M30" s="148">
        <f t="shared" si="1"/>
        <v>30</v>
      </c>
      <c r="N30" s="149">
        <f t="shared" si="12"/>
        <v>0.24793000000000001</v>
      </c>
      <c r="O30" s="145">
        <v>7</v>
      </c>
      <c r="P30" s="146">
        <f t="shared" si="13"/>
        <v>0.25924999999999998</v>
      </c>
      <c r="Q30" s="147">
        <v>13</v>
      </c>
      <c r="R30" s="146">
        <f t="shared" si="14"/>
        <v>0.21310999999999999</v>
      </c>
      <c r="S30" s="148">
        <f t="shared" si="2"/>
        <v>20</v>
      </c>
      <c r="T30" s="149">
        <f t="shared" si="15"/>
        <v>0.22727</v>
      </c>
      <c r="U30" s="145">
        <v>12</v>
      </c>
      <c r="V30" s="146">
        <f t="shared" si="16"/>
        <v>0.26085999999999998</v>
      </c>
      <c r="W30" s="147">
        <v>8</v>
      </c>
      <c r="X30" s="146">
        <f t="shared" si="17"/>
        <v>0.11111</v>
      </c>
      <c r="Y30" s="148">
        <f t="shared" si="3"/>
        <v>20</v>
      </c>
      <c r="Z30" s="149">
        <f t="shared" si="18"/>
        <v>0.16949</v>
      </c>
      <c r="AA30" s="150">
        <f t="shared" si="4"/>
        <v>48</v>
      </c>
      <c r="AB30" s="146">
        <f t="shared" si="19"/>
        <v>0.32876</v>
      </c>
      <c r="AC30" s="148">
        <f t="shared" si="5"/>
        <v>71</v>
      </c>
      <c r="AD30" s="146">
        <f t="shared" si="20"/>
        <v>0.23277999999999999</v>
      </c>
      <c r="AE30" s="148">
        <f t="shared" si="6"/>
        <v>119</v>
      </c>
      <c r="AF30" s="149">
        <f t="shared" si="21"/>
        <v>0.26384999999999997</v>
      </c>
    </row>
    <row r="31" spans="1:32" x14ac:dyDescent="0.4">
      <c r="A31" s="356" t="s">
        <v>116</v>
      </c>
      <c r="B31" s="151" t="s">
        <v>117</v>
      </c>
      <c r="C31" s="152">
        <v>1</v>
      </c>
      <c r="D31" s="132">
        <f t="shared" si="7"/>
        <v>2.0400000000000001E-2</v>
      </c>
      <c r="E31" s="133">
        <v>0</v>
      </c>
      <c r="F31" s="132">
        <f t="shared" si="8"/>
        <v>0</v>
      </c>
      <c r="G31" s="134">
        <f t="shared" si="0"/>
        <v>1</v>
      </c>
      <c r="H31" s="135">
        <f t="shared" si="9"/>
        <v>8.0599999999999995E-3</v>
      </c>
      <c r="I31" s="131">
        <v>0</v>
      </c>
      <c r="J31" s="132">
        <f t="shared" si="10"/>
        <v>0</v>
      </c>
      <c r="K31" s="133">
        <v>2</v>
      </c>
      <c r="L31" s="132">
        <f t="shared" si="11"/>
        <v>2.061E-2</v>
      </c>
      <c r="M31" s="134">
        <f t="shared" si="1"/>
        <v>2</v>
      </c>
      <c r="N31" s="135">
        <f t="shared" si="12"/>
        <v>1.652E-2</v>
      </c>
      <c r="O31" s="131">
        <v>7</v>
      </c>
      <c r="P31" s="132">
        <f t="shared" si="13"/>
        <v>0.25924999999999998</v>
      </c>
      <c r="Q31" s="133">
        <v>1</v>
      </c>
      <c r="R31" s="132">
        <f t="shared" si="14"/>
        <v>1.6389999999999998E-2</v>
      </c>
      <c r="S31" s="134">
        <f t="shared" si="2"/>
        <v>8</v>
      </c>
      <c r="T31" s="135">
        <f t="shared" si="15"/>
        <v>9.0899999999999995E-2</v>
      </c>
      <c r="U31" s="131">
        <v>7</v>
      </c>
      <c r="V31" s="132">
        <f t="shared" si="16"/>
        <v>0.15217</v>
      </c>
      <c r="W31" s="133">
        <v>9</v>
      </c>
      <c r="X31" s="132">
        <f t="shared" si="17"/>
        <v>0.125</v>
      </c>
      <c r="Y31" s="134">
        <f t="shared" si="3"/>
        <v>16</v>
      </c>
      <c r="Z31" s="135">
        <f t="shared" si="18"/>
        <v>0.13558999999999999</v>
      </c>
      <c r="AA31" s="136">
        <f t="shared" si="4"/>
        <v>15</v>
      </c>
      <c r="AB31" s="132">
        <f t="shared" si="19"/>
        <v>0.10273</v>
      </c>
      <c r="AC31" s="134">
        <f t="shared" si="5"/>
        <v>12</v>
      </c>
      <c r="AD31" s="132">
        <f t="shared" si="20"/>
        <v>3.934E-2</v>
      </c>
      <c r="AE31" s="134">
        <f t="shared" si="6"/>
        <v>27</v>
      </c>
      <c r="AF31" s="135">
        <f t="shared" si="21"/>
        <v>5.9859999999999997E-2</v>
      </c>
    </row>
    <row r="32" spans="1:32" x14ac:dyDescent="0.4">
      <c r="A32" s="356"/>
      <c r="B32" s="154" t="s">
        <v>118</v>
      </c>
      <c r="C32" s="155">
        <v>0</v>
      </c>
      <c r="D32" s="139">
        <f t="shared" si="7"/>
        <v>0</v>
      </c>
      <c r="E32" s="140">
        <v>0</v>
      </c>
      <c r="F32" s="139">
        <f t="shared" si="8"/>
        <v>0</v>
      </c>
      <c r="G32" s="141">
        <f t="shared" si="0"/>
        <v>0</v>
      </c>
      <c r="H32" s="142">
        <f t="shared" si="9"/>
        <v>0</v>
      </c>
      <c r="I32" s="138">
        <v>0</v>
      </c>
      <c r="J32" s="139">
        <f t="shared" si="10"/>
        <v>0</v>
      </c>
      <c r="K32" s="140">
        <v>0</v>
      </c>
      <c r="L32" s="139">
        <f t="shared" si="11"/>
        <v>0</v>
      </c>
      <c r="M32" s="141">
        <f t="shared" si="1"/>
        <v>0</v>
      </c>
      <c r="N32" s="142">
        <f t="shared" si="12"/>
        <v>0</v>
      </c>
      <c r="O32" s="138">
        <v>1</v>
      </c>
      <c r="P32" s="139">
        <f t="shared" si="13"/>
        <v>3.703E-2</v>
      </c>
      <c r="Q32" s="140">
        <v>1</v>
      </c>
      <c r="R32" s="139">
        <f t="shared" si="14"/>
        <v>1.6389999999999998E-2</v>
      </c>
      <c r="S32" s="141">
        <f t="shared" si="2"/>
        <v>2</v>
      </c>
      <c r="T32" s="142">
        <f t="shared" si="15"/>
        <v>2.2720000000000001E-2</v>
      </c>
      <c r="U32" s="138">
        <v>4</v>
      </c>
      <c r="V32" s="139">
        <f t="shared" si="16"/>
        <v>8.695E-2</v>
      </c>
      <c r="W32" s="140">
        <v>2</v>
      </c>
      <c r="X32" s="139">
        <f t="shared" si="17"/>
        <v>2.777E-2</v>
      </c>
      <c r="Y32" s="141">
        <f t="shared" si="3"/>
        <v>6</v>
      </c>
      <c r="Z32" s="142">
        <f t="shared" si="18"/>
        <v>5.0840000000000003E-2</v>
      </c>
      <c r="AA32" s="143">
        <f t="shared" si="4"/>
        <v>5</v>
      </c>
      <c r="AB32" s="139">
        <f t="shared" si="19"/>
        <v>3.424E-2</v>
      </c>
      <c r="AC32" s="141">
        <f t="shared" si="5"/>
        <v>3</v>
      </c>
      <c r="AD32" s="139">
        <f t="shared" si="20"/>
        <v>9.8300000000000002E-3</v>
      </c>
      <c r="AE32" s="141">
        <f t="shared" si="6"/>
        <v>8</v>
      </c>
      <c r="AF32" s="142">
        <f t="shared" si="21"/>
        <v>1.7729999999999999E-2</v>
      </c>
    </row>
    <row r="33" spans="1:32" x14ac:dyDescent="0.4">
      <c r="A33" s="356"/>
      <c r="B33" s="151" t="s">
        <v>119</v>
      </c>
      <c r="C33" s="155">
        <v>0</v>
      </c>
      <c r="D33" s="139">
        <f t="shared" si="7"/>
        <v>0</v>
      </c>
      <c r="E33" s="140">
        <v>0</v>
      </c>
      <c r="F33" s="139">
        <f t="shared" si="8"/>
        <v>0</v>
      </c>
      <c r="G33" s="141">
        <f t="shared" si="0"/>
        <v>0</v>
      </c>
      <c r="H33" s="142">
        <f t="shared" si="9"/>
        <v>0</v>
      </c>
      <c r="I33" s="138">
        <v>0</v>
      </c>
      <c r="J33" s="139">
        <f t="shared" si="10"/>
        <v>0</v>
      </c>
      <c r="K33" s="140">
        <v>0</v>
      </c>
      <c r="L33" s="139">
        <f t="shared" si="11"/>
        <v>0</v>
      </c>
      <c r="M33" s="141">
        <f t="shared" si="1"/>
        <v>0</v>
      </c>
      <c r="N33" s="142">
        <f t="shared" si="12"/>
        <v>0</v>
      </c>
      <c r="O33" s="138">
        <v>0</v>
      </c>
      <c r="P33" s="139">
        <f t="shared" si="13"/>
        <v>0</v>
      </c>
      <c r="Q33" s="140">
        <v>0</v>
      </c>
      <c r="R33" s="139">
        <f t="shared" si="14"/>
        <v>0</v>
      </c>
      <c r="S33" s="141">
        <f t="shared" si="2"/>
        <v>0</v>
      </c>
      <c r="T33" s="142">
        <f t="shared" si="15"/>
        <v>0</v>
      </c>
      <c r="U33" s="138">
        <v>0</v>
      </c>
      <c r="V33" s="139">
        <f t="shared" si="16"/>
        <v>0</v>
      </c>
      <c r="W33" s="140">
        <v>1</v>
      </c>
      <c r="X33" s="139">
        <f t="shared" si="17"/>
        <v>1.388E-2</v>
      </c>
      <c r="Y33" s="141">
        <f t="shared" si="3"/>
        <v>1</v>
      </c>
      <c r="Z33" s="142">
        <f t="shared" si="18"/>
        <v>8.4700000000000001E-3</v>
      </c>
      <c r="AA33" s="143">
        <f t="shared" si="4"/>
        <v>0</v>
      </c>
      <c r="AB33" s="139">
        <f t="shared" si="19"/>
        <v>0</v>
      </c>
      <c r="AC33" s="141">
        <f t="shared" si="5"/>
        <v>1</v>
      </c>
      <c r="AD33" s="139">
        <f t="shared" si="20"/>
        <v>3.2699999999999999E-3</v>
      </c>
      <c r="AE33" s="141">
        <f t="shared" si="6"/>
        <v>1</v>
      </c>
      <c r="AF33" s="142">
        <f t="shared" si="21"/>
        <v>2.2100000000000002E-3</v>
      </c>
    </row>
    <row r="34" spans="1:32" x14ac:dyDescent="0.4">
      <c r="A34" s="356"/>
      <c r="B34" s="151" t="s">
        <v>120</v>
      </c>
      <c r="C34" s="155">
        <v>2</v>
      </c>
      <c r="D34" s="139">
        <f t="shared" si="7"/>
        <v>4.0809999999999999E-2</v>
      </c>
      <c r="E34" s="140">
        <v>0</v>
      </c>
      <c r="F34" s="139">
        <f t="shared" si="8"/>
        <v>0</v>
      </c>
      <c r="G34" s="141">
        <f t="shared" si="0"/>
        <v>2</v>
      </c>
      <c r="H34" s="142">
        <f t="shared" si="9"/>
        <v>1.6119999999999999E-2</v>
      </c>
      <c r="I34" s="138">
        <v>1</v>
      </c>
      <c r="J34" s="139">
        <f t="shared" si="10"/>
        <v>4.1660000000000003E-2</v>
      </c>
      <c r="K34" s="140">
        <v>1</v>
      </c>
      <c r="L34" s="139">
        <f t="shared" si="11"/>
        <v>1.03E-2</v>
      </c>
      <c r="M34" s="141">
        <f t="shared" si="1"/>
        <v>2</v>
      </c>
      <c r="N34" s="142">
        <f t="shared" si="12"/>
        <v>1.652E-2</v>
      </c>
      <c r="O34" s="138">
        <v>2</v>
      </c>
      <c r="P34" s="139">
        <f t="shared" si="13"/>
        <v>7.4069999999999997E-2</v>
      </c>
      <c r="Q34" s="140">
        <v>0</v>
      </c>
      <c r="R34" s="139">
        <f t="shared" si="14"/>
        <v>0</v>
      </c>
      <c r="S34" s="141">
        <f t="shared" si="2"/>
        <v>2</v>
      </c>
      <c r="T34" s="142">
        <f t="shared" si="15"/>
        <v>2.2720000000000001E-2</v>
      </c>
      <c r="U34" s="138">
        <v>2</v>
      </c>
      <c r="V34" s="139">
        <f t="shared" si="16"/>
        <v>4.3470000000000002E-2</v>
      </c>
      <c r="W34" s="140">
        <v>3</v>
      </c>
      <c r="X34" s="139">
        <f t="shared" si="17"/>
        <v>4.1660000000000003E-2</v>
      </c>
      <c r="Y34" s="141">
        <f t="shared" si="3"/>
        <v>5</v>
      </c>
      <c r="Z34" s="142">
        <f t="shared" si="18"/>
        <v>4.2369999999999998E-2</v>
      </c>
      <c r="AA34" s="143">
        <f t="shared" si="4"/>
        <v>7</v>
      </c>
      <c r="AB34" s="139">
        <f t="shared" si="19"/>
        <v>4.7940000000000003E-2</v>
      </c>
      <c r="AC34" s="141">
        <f t="shared" si="5"/>
        <v>4</v>
      </c>
      <c r="AD34" s="139">
        <f t="shared" si="20"/>
        <v>1.311E-2</v>
      </c>
      <c r="AE34" s="141">
        <f t="shared" si="6"/>
        <v>11</v>
      </c>
      <c r="AF34" s="142">
        <f t="shared" si="21"/>
        <v>2.4389999999999998E-2</v>
      </c>
    </row>
    <row r="35" spans="1:32" x14ac:dyDescent="0.4">
      <c r="A35" s="356"/>
      <c r="B35" s="151" t="s">
        <v>121</v>
      </c>
      <c r="C35" s="155">
        <v>0</v>
      </c>
      <c r="D35" s="139">
        <f t="shared" si="7"/>
        <v>0</v>
      </c>
      <c r="E35" s="140">
        <v>1</v>
      </c>
      <c r="F35" s="139">
        <f t="shared" si="8"/>
        <v>1.333E-2</v>
      </c>
      <c r="G35" s="141">
        <f t="shared" si="0"/>
        <v>1</v>
      </c>
      <c r="H35" s="142">
        <f t="shared" si="9"/>
        <v>8.0599999999999995E-3</v>
      </c>
      <c r="I35" s="138">
        <v>0</v>
      </c>
      <c r="J35" s="139">
        <f t="shared" si="10"/>
        <v>0</v>
      </c>
      <c r="K35" s="140">
        <v>0</v>
      </c>
      <c r="L35" s="139">
        <f t="shared" si="11"/>
        <v>0</v>
      </c>
      <c r="M35" s="141">
        <f t="shared" si="1"/>
        <v>0</v>
      </c>
      <c r="N35" s="142">
        <f t="shared" si="12"/>
        <v>0</v>
      </c>
      <c r="O35" s="138">
        <v>0</v>
      </c>
      <c r="P35" s="139">
        <f t="shared" si="13"/>
        <v>0</v>
      </c>
      <c r="Q35" s="140">
        <v>0</v>
      </c>
      <c r="R35" s="139">
        <f t="shared" si="14"/>
        <v>0</v>
      </c>
      <c r="S35" s="141">
        <f t="shared" si="2"/>
        <v>0</v>
      </c>
      <c r="T35" s="142">
        <f t="shared" si="15"/>
        <v>0</v>
      </c>
      <c r="U35" s="138">
        <v>0</v>
      </c>
      <c r="V35" s="139">
        <f t="shared" si="16"/>
        <v>0</v>
      </c>
      <c r="W35" s="140">
        <v>0</v>
      </c>
      <c r="X35" s="139">
        <f t="shared" si="17"/>
        <v>0</v>
      </c>
      <c r="Y35" s="141">
        <f t="shared" si="3"/>
        <v>0</v>
      </c>
      <c r="Z35" s="142">
        <f t="shared" si="18"/>
        <v>0</v>
      </c>
      <c r="AA35" s="143">
        <f t="shared" si="4"/>
        <v>0</v>
      </c>
      <c r="AB35" s="139">
        <f t="shared" si="19"/>
        <v>0</v>
      </c>
      <c r="AC35" s="141">
        <f t="shared" si="5"/>
        <v>1</v>
      </c>
      <c r="AD35" s="139">
        <f t="shared" si="20"/>
        <v>3.2699999999999999E-3</v>
      </c>
      <c r="AE35" s="141">
        <f t="shared" si="6"/>
        <v>1</v>
      </c>
      <c r="AF35" s="142">
        <f t="shared" si="21"/>
        <v>2.2100000000000002E-3</v>
      </c>
    </row>
    <row r="36" spans="1:32" x14ac:dyDescent="0.4">
      <c r="A36" s="356"/>
      <c r="B36" s="151" t="s">
        <v>122</v>
      </c>
      <c r="C36" s="153">
        <v>0</v>
      </c>
      <c r="D36" s="146">
        <f t="shared" si="7"/>
        <v>0</v>
      </c>
      <c r="E36" s="147">
        <v>4</v>
      </c>
      <c r="F36" s="146">
        <f t="shared" si="8"/>
        <v>5.3330000000000002E-2</v>
      </c>
      <c r="G36" s="148">
        <f t="shared" si="0"/>
        <v>4</v>
      </c>
      <c r="H36" s="149">
        <f t="shared" si="9"/>
        <v>3.2250000000000001E-2</v>
      </c>
      <c r="I36" s="145">
        <v>1</v>
      </c>
      <c r="J36" s="146">
        <f t="shared" si="10"/>
        <v>4.1660000000000003E-2</v>
      </c>
      <c r="K36" s="147">
        <v>9</v>
      </c>
      <c r="L36" s="146">
        <f t="shared" si="11"/>
        <v>9.2780000000000001E-2</v>
      </c>
      <c r="M36" s="148">
        <f t="shared" si="1"/>
        <v>10</v>
      </c>
      <c r="N36" s="149">
        <f t="shared" si="12"/>
        <v>8.2640000000000005E-2</v>
      </c>
      <c r="O36" s="145">
        <v>1</v>
      </c>
      <c r="P36" s="146">
        <f t="shared" si="13"/>
        <v>3.703E-2</v>
      </c>
      <c r="Q36" s="147">
        <v>8</v>
      </c>
      <c r="R36" s="146">
        <f t="shared" si="14"/>
        <v>0.13114000000000001</v>
      </c>
      <c r="S36" s="148">
        <f t="shared" si="2"/>
        <v>9</v>
      </c>
      <c r="T36" s="149">
        <f t="shared" si="15"/>
        <v>0.10227</v>
      </c>
      <c r="U36" s="145">
        <v>15</v>
      </c>
      <c r="V36" s="146">
        <f t="shared" si="16"/>
        <v>0.32607999999999998</v>
      </c>
      <c r="W36" s="147">
        <v>14</v>
      </c>
      <c r="X36" s="146">
        <f t="shared" si="17"/>
        <v>0.19444</v>
      </c>
      <c r="Y36" s="148">
        <f t="shared" si="3"/>
        <v>29</v>
      </c>
      <c r="Z36" s="149">
        <f t="shared" si="18"/>
        <v>0.24576000000000001</v>
      </c>
      <c r="AA36" s="150">
        <f t="shared" si="4"/>
        <v>17</v>
      </c>
      <c r="AB36" s="146">
        <f t="shared" si="19"/>
        <v>0.11643000000000001</v>
      </c>
      <c r="AC36" s="148">
        <f t="shared" si="5"/>
        <v>35</v>
      </c>
      <c r="AD36" s="146">
        <f t="shared" si="20"/>
        <v>0.11475</v>
      </c>
      <c r="AE36" s="148">
        <f t="shared" si="6"/>
        <v>52</v>
      </c>
      <c r="AF36" s="149">
        <f t="shared" si="21"/>
        <v>0.11529</v>
      </c>
    </row>
    <row r="37" spans="1:32" x14ac:dyDescent="0.4">
      <c r="A37" s="362" t="s">
        <v>123</v>
      </c>
      <c r="B37" s="151" t="s">
        <v>124</v>
      </c>
      <c r="C37" s="152">
        <v>0</v>
      </c>
      <c r="D37" s="132">
        <f t="shared" si="7"/>
        <v>0</v>
      </c>
      <c r="E37" s="133">
        <v>0</v>
      </c>
      <c r="F37" s="132">
        <f t="shared" si="8"/>
        <v>0</v>
      </c>
      <c r="G37" s="134">
        <f t="shared" si="0"/>
        <v>0</v>
      </c>
      <c r="H37" s="135">
        <f t="shared" si="9"/>
        <v>0</v>
      </c>
      <c r="I37" s="131">
        <v>0</v>
      </c>
      <c r="J37" s="132">
        <f t="shared" si="10"/>
        <v>0</v>
      </c>
      <c r="K37" s="133">
        <v>0</v>
      </c>
      <c r="L37" s="132">
        <f t="shared" si="11"/>
        <v>0</v>
      </c>
      <c r="M37" s="134">
        <f t="shared" si="1"/>
        <v>0</v>
      </c>
      <c r="N37" s="135">
        <f t="shared" si="12"/>
        <v>0</v>
      </c>
      <c r="O37" s="131">
        <v>0</v>
      </c>
      <c r="P37" s="132">
        <f t="shared" si="13"/>
        <v>0</v>
      </c>
      <c r="Q37" s="133">
        <v>0</v>
      </c>
      <c r="R37" s="132">
        <f t="shared" si="14"/>
        <v>0</v>
      </c>
      <c r="S37" s="134">
        <f t="shared" si="2"/>
        <v>0</v>
      </c>
      <c r="T37" s="135">
        <f t="shared" si="15"/>
        <v>0</v>
      </c>
      <c r="U37" s="131">
        <v>0</v>
      </c>
      <c r="V37" s="132">
        <f t="shared" si="16"/>
        <v>0</v>
      </c>
      <c r="W37" s="133">
        <v>0</v>
      </c>
      <c r="X37" s="132">
        <f t="shared" si="17"/>
        <v>0</v>
      </c>
      <c r="Y37" s="134">
        <f t="shared" si="3"/>
        <v>0</v>
      </c>
      <c r="Z37" s="135">
        <f t="shared" si="18"/>
        <v>0</v>
      </c>
      <c r="AA37" s="136">
        <f t="shared" si="4"/>
        <v>0</v>
      </c>
      <c r="AB37" s="132">
        <f t="shared" si="19"/>
        <v>0</v>
      </c>
      <c r="AC37" s="134">
        <f t="shared" si="5"/>
        <v>0</v>
      </c>
      <c r="AD37" s="132">
        <f t="shared" si="20"/>
        <v>0</v>
      </c>
      <c r="AE37" s="134">
        <f t="shared" si="6"/>
        <v>0</v>
      </c>
      <c r="AF37" s="135">
        <f t="shared" si="21"/>
        <v>0</v>
      </c>
    </row>
    <row r="38" spans="1:32" x14ac:dyDescent="0.4">
      <c r="A38" s="364"/>
      <c r="B38" s="154" t="s">
        <v>165</v>
      </c>
      <c r="C38" s="155">
        <v>0</v>
      </c>
      <c r="D38" s="139">
        <f t="shared" si="7"/>
        <v>0</v>
      </c>
      <c r="E38" s="140">
        <v>0</v>
      </c>
      <c r="F38" s="139">
        <f t="shared" si="8"/>
        <v>0</v>
      </c>
      <c r="G38" s="141">
        <f t="shared" si="0"/>
        <v>0</v>
      </c>
      <c r="H38" s="142">
        <f t="shared" si="9"/>
        <v>0</v>
      </c>
      <c r="I38" s="138">
        <v>0</v>
      </c>
      <c r="J38" s="139">
        <f t="shared" si="10"/>
        <v>0</v>
      </c>
      <c r="K38" s="140">
        <v>0</v>
      </c>
      <c r="L38" s="139">
        <f t="shared" si="11"/>
        <v>0</v>
      </c>
      <c r="M38" s="141">
        <f t="shared" si="1"/>
        <v>0</v>
      </c>
      <c r="N38" s="142">
        <f t="shared" si="12"/>
        <v>0</v>
      </c>
      <c r="O38" s="138">
        <v>0</v>
      </c>
      <c r="P38" s="139">
        <f t="shared" si="13"/>
        <v>0</v>
      </c>
      <c r="Q38" s="140">
        <v>0</v>
      </c>
      <c r="R38" s="139">
        <f t="shared" si="14"/>
        <v>0</v>
      </c>
      <c r="S38" s="141">
        <f t="shared" si="2"/>
        <v>0</v>
      </c>
      <c r="T38" s="142">
        <f t="shared" si="15"/>
        <v>0</v>
      </c>
      <c r="U38" s="138">
        <v>1</v>
      </c>
      <c r="V38" s="139">
        <f t="shared" si="16"/>
        <v>2.1729999999999999E-2</v>
      </c>
      <c r="W38" s="140">
        <v>0</v>
      </c>
      <c r="X38" s="139">
        <f t="shared" si="17"/>
        <v>0</v>
      </c>
      <c r="Y38" s="141">
        <f t="shared" si="3"/>
        <v>1</v>
      </c>
      <c r="Z38" s="142">
        <f t="shared" si="18"/>
        <v>8.4700000000000001E-3</v>
      </c>
      <c r="AA38" s="143">
        <f t="shared" si="4"/>
        <v>1</v>
      </c>
      <c r="AB38" s="139">
        <f t="shared" si="19"/>
        <v>6.8399999999999997E-3</v>
      </c>
      <c r="AC38" s="141">
        <f t="shared" si="5"/>
        <v>0</v>
      </c>
      <c r="AD38" s="139">
        <f t="shared" si="20"/>
        <v>0</v>
      </c>
      <c r="AE38" s="141">
        <f t="shared" si="6"/>
        <v>1</v>
      </c>
      <c r="AF38" s="142">
        <f t="shared" si="21"/>
        <v>2.2100000000000002E-3</v>
      </c>
    </row>
    <row r="39" spans="1:32" x14ac:dyDescent="0.4">
      <c r="A39" s="364"/>
      <c r="B39" s="154" t="s">
        <v>166</v>
      </c>
      <c r="C39" s="155">
        <v>0</v>
      </c>
      <c r="D39" s="139">
        <f t="shared" si="7"/>
        <v>0</v>
      </c>
      <c r="E39" s="140">
        <v>0</v>
      </c>
      <c r="F39" s="139">
        <f t="shared" si="8"/>
        <v>0</v>
      </c>
      <c r="G39" s="141">
        <f t="shared" si="0"/>
        <v>0</v>
      </c>
      <c r="H39" s="142">
        <f t="shared" si="9"/>
        <v>0</v>
      </c>
      <c r="I39" s="138">
        <v>0</v>
      </c>
      <c r="J39" s="139">
        <f t="shared" si="10"/>
        <v>0</v>
      </c>
      <c r="K39" s="140">
        <v>0</v>
      </c>
      <c r="L39" s="139">
        <f t="shared" si="11"/>
        <v>0</v>
      </c>
      <c r="M39" s="141">
        <f t="shared" si="1"/>
        <v>0</v>
      </c>
      <c r="N39" s="142">
        <f t="shared" si="12"/>
        <v>0</v>
      </c>
      <c r="O39" s="138">
        <v>0</v>
      </c>
      <c r="P39" s="139">
        <f t="shared" si="13"/>
        <v>0</v>
      </c>
      <c r="Q39" s="140">
        <v>0</v>
      </c>
      <c r="R39" s="139">
        <f t="shared" si="14"/>
        <v>0</v>
      </c>
      <c r="S39" s="141">
        <f t="shared" si="2"/>
        <v>0</v>
      </c>
      <c r="T39" s="142">
        <f t="shared" si="15"/>
        <v>0</v>
      </c>
      <c r="U39" s="138">
        <v>1</v>
      </c>
      <c r="V39" s="139">
        <f t="shared" si="16"/>
        <v>2.1729999999999999E-2</v>
      </c>
      <c r="W39" s="140">
        <v>7</v>
      </c>
      <c r="X39" s="139">
        <f t="shared" si="17"/>
        <v>9.7220000000000001E-2</v>
      </c>
      <c r="Y39" s="141">
        <f t="shared" si="3"/>
        <v>8</v>
      </c>
      <c r="Z39" s="142">
        <f t="shared" si="18"/>
        <v>6.7790000000000003E-2</v>
      </c>
      <c r="AA39" s="143">
        <f t="shared" si="4"/>
        <v>1</v>
      </c>
      <c r="AB39" s="139">
        <f t="shared" si="19"/>
        <v>6.8399999999999997E-3</v>
      </c>
      <c r="AC39" s="141">
        <f t="shared" si="5"/>
        <v>7</v>
      </c>
      <c r="AD39" s="139">
        <f t="shared" si="20"/>
        <v>2.2950000000000002E-2</v>
      </c>
      <c r="AE39" s="141">
        <f t="shared" si="6"/>
        <v>8</v>
      </c>
      <c r="AF39" s="142">
        <f t="shared" si="21"/>
        <v>1.7729999999999999E-2</v>
      </c>
    </row>
    <row r="40" spans="1:32" x14ac:dyDescent="0.4">
      <c r="A40" s="364"/>
      <c r="B40" s="154" t="s">
        <v>167</v>
      </c>
      <c r="C40" s="155">
        <v>0</v>
      </c>
      <c r="D40" s="139">
        <f t="shared" si="7"/>
        <v>0</v>
      </c>
      <c r="E40" s="140">
        <v>0</v>
      </c>
      <c r="F40" s="139">
        <f t="shared" si="8"/>
        <v>0</v>
      </c>
      <c r="G40" s="141">
        <f t="shared" si="0"/>
        <v>0</v>
      </c>
      <c r="H40" s="142">
        <f t="shared" si="9"/>
        <v>0</v>
      </c>
      <c r="I40" s="138">
        <v>0</v>
      </c>
      <c r="J40" s="139">
        <f t="shared" si="10"/>
        <v>0</v>
      </c>
      <c r="K40" s="140">
        <v>3</v>
      </c>
      <c r="L40" s="139">
        <f t="shared" si="11"/>
        <v>3.092E-2</v>
      </c>
      <c r="M40" s="141">
        <f t="shared" si="1"/>
        <v>3</v>
      </c>
      <c r="N40" s="142">
        <f t="shared" si="12"/>
        <v>2.479E-2</v>
      </c>
      <c r="O40" s="138">
        <v>0</v>
      </c>
      <c r="P40" s="139">
        <f t="shared" si="13"/>
        <v>0</v>
      </c>
      <c r="Q40" s="140">
        <v>3</v>
      </c>
      <c r="R40" s="139">
        <f t="shared" si="14"/>
        <v>4.9180000000000001E-2</v>
      </c>
      <c r="S40" s="141">
        <f t="shared" si="2"/>
        <v>3</v>
      </c>
      <c r="T40" s="142">
        <f t="shared" si="15"/>
        <v>3.4090000000000002E-2</v>
      </c>
      <c r="U40" s="138">
        <v>3</v>
      </c>
      <c r="V40" s="139">
        <f t="shared" si="16"/>
        <v>6.5210000000000004E-2</v>
      </c>
      <c r="W40" s="140">
        <v>12</v>
      </c>
      <c r="X40" s="139">
        <f t="shared" si="17"/>
        <v>0.16666</v>
      </c>
      <c r="Y40" s="141">
        <f t="shared" si="3"/>
        <v>15</v>
      </c>
      <c r="Z40" s="142">
        <f t="shared" si="18"/>
        <v>0.12711</v>
      </c>
      <c r="AA40" s="143">
        <f t="shared" si="4"/>
        <v>3</v>
      </c>
      <c r="AB40" s="139">
        <f t="shared" si="19"/>
        <v>2.0539999999999999E-2</v>
      </c>
      <c r="AC40" s="141">
        <f t="shared" si="5"/>
        <v>18</v>
      </c>
      <c r="AD40" s="139">
        <f t="shared" si="20"/>
        <v>5.901E-2</v>
      </c>
      <c r="AE40" s="141">
        <f t="shared" si="6"/>
        <v>21</v>
      </c>
      <c r="AF40" s="142">
        <f t="shared" si="21"/>
        <v>4.6559999999999997E-2</v>
      </c>
    </row>
    <row r="41" spans="1:32" x14ac:dyDescent="0.4">
      <c r="A41" s="364"/>
      <c r="B41" s="154" t="s">
        <v>125</v>
      </c>
      <c r="C41" s="153">
        <v>49</v>
      </c>
      <c r="D41" s="146">
        <f t="shared" si="7"/>
        <v>1</v>
      </c>
      <c r="E41" s="147">
        <v>75</v>
      </c>
      <c r="F41" s="146">
        <f t="shared" si="8"/>
        <v>1</v>
      </c>
      <c r="G41" s="148">
        <f t="shared" si="0"/>
        <v>124</v>
      </c>
      <c r="H41" s="149">
        <f t="shared" si="9"/>
        <v>1</v>
      </c>
      <c r="I41" s="145">
        <v>24</v>
      </c>
      <c r="J41" s="146">
        <f t="shared" si="10"/>
        <v>1</v>
      </c>
      <c r="K41" s="147">
        <v>94</v>
      </c>
      <c r="L41" s="146">
        <f t="shared" si="11"/>
        <v>0.96906999999999999</v>
      </c>
      <c r="M41" s="148">
        <f t="shared" si="1"/>
        <v>118</v>
      </c>
      <c r="N41" s="149">
        <f t="shared" si="12"/>
        <v>0.97519999999999996</v>
      </c>
      <c r="O41" s="145">
        <v>27</v>
      </c>
      <c r="P41" s="146">
        <f t="shared" si="13"/>
        <v>1</v>
      </c>
      <c r="Q41" s="147">
        <v>58</v>
      </c>
      <c r="R41" s="146">
        <f t="shared" si="14"/>
        <v>0.95081000000000004</v>
      </c>
      <c r="S41" s="148">
        <f t="shared" si="2"/>
        <v>85</v>
      </c>
      <c r="T41" s="149">
        <f t="shared" si="15"/>
        <v>0.96589999999999998</v>
      </c>
      <c r="U41" s="145">
        <v>41</v>
      </c>
      <c r="V41" s="146">
        <f t="shared" si="16"/>
        <v>0.89129999999999998</v>
      </c>
      <c r="W41" s="147">
        <v>53</v>
      </c>
      <c r="X41" s="146">
        <f t="shared" si="17"/>
        <v>0.73611000000000004</v>
      </c>
      <c r="Y41" s="148">
        <f t="shared" si="3"/>
        <v>94</v>
      </c>
      <c r="Z41" s="149">
        <f t="shared" si="18"/>
        <v>0.79661000000000004</v>
      </c>
      <c r="AA41" s="150">
        <f t="shared" si="4"/>
        <v>141</v>
      </c>
      <c r="AB41" s="146">
        <f t="shared" si="19"/>
        <v>0.96575</v>
      </c>
      <c r="AC41" s="148">
        <f t="shared" si="5"/>
        <v>280</v>
      </c>
      <c r="AD41" s="146">
        <f t="shared" si="20"/>
        <v>0.91803000000000001</v>
      </c>
      <c r="AE41" s="148">
        <f t="shared" si="6"/>
        <v>421</v>
      </c>
      <c r="AF41" s="149">
        <f t="shared" si="21"/>
        <v>0.93347999999999998</v>
      </c>
    </row>
    <row r="42" spans="1:32" x14ac:dyDescent="0.4">
      <c r="A42" s="356" t="s">
        <v>126</v>
      </c>
      <c r="B42" s="154" t="s">
        <v>127</v>
      </c>
      <c r="C42" s="152">
        <v>9</v>
      </c>
      <c r="D42" s="132">
        <f t="shared" si="7"/>
        <v>0.18367</v>
      </c>
      <c r="E42" s="133">
        <v>21</v>
      </c>
      <c r="F42" s="132">
        <f t="shared" si="8"/>
        <v>0.28000000000000003</v>
      </c>
      <c r="G42" s="134">
        <f t="shared" si="0"/>
        <v>30</v>
      </c>
      <c r="H42" s="135">
        <f t="shared" si="9"/>
        <v>0.24193000000000001</v>
      </c>
      <c r="I42" s="131">
        <v>8</v>
      </c>
      <c r="J42" s="132">
        <f t="shared" si="10"/>
        <v>0.33333000000000002</v>
      </c>
      <c r="K42" s="133">
        <v>44</v>
      </c>
      <c r="L42" s="132">
        <f t="shared" si="11"/>
        <v>0.4536</v>
      </c>
      <c r="M42" s="134">
        <f t="shared" si="1"/>
        <v>52</v>
      </c>
      <c r="N42" s="135">
        <f t="shared" si="12"/>
        <v>0.42975000000000002</v>
      </c>
      <c r="O42" s="131">
        <v>9</v>
      </c>
      <c r="P42" s="132">
        <f t="shared" si="13"/>
        <v>0.33333000000000002</v>
      </c>
      <c r="Q42" s="133">
        <v>23</v>
      </c>
      <c r="R42" s="132">
        <f t="shared" si="14"/>
        <v>0.37703999999999999</v>
      </c>
      <c r="S42" s="134">
        <f t="shared" si="2"/>
        <v>32</v>
      </c>
      <c r="T42" s="135">
        <f t="shared" si="15"/>
        <v>0.36363000000000001</v>
      </c>
      <c r="U42" s="131">
        <v>12</v>
      </c>
      <c r="V42" s="132">
        <f t="shared" si="16"/>
        <v>0.26085999999999998</v>
      </c>
      <c r="W42" s="133">
        <v>28</v>
      </c>
      <c r="X42" s="132">
        <f t="shared" si="17"/>
        <v>0.38888</v>
      </c>
      <c r="Y42" s="134">
        <f t="shared" si="3"/>
        <v>40</v>
      </c>
      <c r="Z42" s="135">
        <f t="shared" si="18"/>
        <v>0.33898</v>
      </c>
      <c r="AA42" s="136">
        <f t="shared" si="4"/>
        <v>38</v>
      </c>
      <c r="AB42" s="132">
        <f t="shared" si="19"/>
        <v>0.26027</v>
      </c>
      <c r="AC42" s="134">
        <f t="shared" si="5"/>
        <v>116</v>
      </c>
      <c r="AD42" s="132">
        <f t="shared" si="20"/>
        <v>0.38031999999999999</v>
      </c>
      <c r="AE42" s="134">
        <f t="shared" si="6"/>
        <v>154</v>
      </c>
      <c r="AF42" s="135">
        <f t="shared" si="21"/>
        <v>0.34145999999999999</v>
      </c>
    </row>
    <row r="43" spans="1:32" x14ac:dyDescent="0.4">
      <c r="A43" s="356"/>
      <c r="B43" s="154" t="s">
        <v>128</v>
      </c>
      <c r="C43" s="155">
        <v>40</v>
      </c>
      <c r="D43" s="139">
        <f t="shared" si="7"/>
        <v>0.81632000000000005</v>
      </c>
      <c r="E43" s="140">
        <v>54</v>
      </c>
      <c r="F43" s="139">
        <f t="shared" si="8"/>
        <v>0.72</v>
      </c>
      <c r="G43" s="141">
        <f t="shared" si="0"/>
        <v>94</v>
      </c>
      <c r="H43" s="142">
        <f t="shared" si="9"/>
        <v>0.75805999999999996</v>
      </c>
      <c r="I43" s="138">
        <v>16</v>
      </c>
      <c r="J43" s="139">
        <f t="shared" si="10"/>
        <v>0.66666000000000003</v>
      </c>
      <c r="K43" s="140">
        <v>53</v>
      </c>
      <c r="L43" s="139">
        <f t="shared" si="11"/>
        <v>0.54639000000000004</v>
      </c>
      <c r="M43" s="141">
        <f t="shared" si="1"/>
        <v>69</v>
      </c>
      <c r="N43" s="142">
        <f t="shared" si="12"/>
        <v>0.57023999999999997</v>
      </c>
      <c r="O43" s="138">
        <v>18</v>
      </c>
      <c r="P43" s="139">
        <f t="shared" si="13"/>
        <v>0.66666000000000003</v>
      </c>
      <c r="Q43" s="140">
        <v>38</v>
      </c>
      <c r="R43" s="139">
        <f t="shared" si="14"/>
        <v>0.62295</v>
      </c>
      <c r="S43" s="141">
        <f t="shared" si="2"/>
        <v>56</v>
      </c>
      <c r="T43" s="142">
        <f t="shared" si="15"/>
        <v>0.63636000000000004</v>
      </c>
      <c r="U43" s="138">
        <v>33</v>
      </c>
      <c r="V43" s="139">
        <f t="shared" si="16"/>
        <v>0.71738999999999997</v>
      </c>
      <c r="W43" s="140">
        <v>43</v>
      </c>
      <c r="X43" s="139">
        <f t="shared" si="17"/>
        <v>0.59721999999999997</v>
      </c>
      <c r="Y43" s="141">
        <f t="shared" si="3"/>
        <v>76</v>
      </c>
      <c r="Z43" s="142">
        <f t="shared" si="18"/>
        <v>0.64405999999999997</v>
      </c>
      <c r="AA43" s="143">
        <f t="shared" si="4"/>
        <v>107</v>
      </c>
      <c r="AB43" s="139">
        <f t="shared" si="19"/>
        <v>0.73287000000000002</v>
      </c>
      <c r="AC43" s="141">
        <f t="shared" si="5"/>
        <v>188</v>
      </c>
      <c r="AD43" s="139">
        <f t="shared" si="20"/>
        <v>0.61638999999999999</v>
      </c>
      <c r="AE43" s="141">
        <f t="shared" si="6"/>
        <v>295</v>
      </c>
      <c r="AF43" s="142">
        <f t="shared" si="21"/>
        <v>0.65410000000000001</v>
      </c>
    </row>
    <row r="44" spans="1:32" x14ac:dyDescent="0.4">
      <c r="A44" s="356"/>
      <c r="B44" s="154" t="s">
        <v>129</v>
      </c>
      <c r="C44" s="155">
        <v>16</v>
      </c>
      <c r="D44" s="139">
        <f t="shared" si="7"/>
        <v>0.32652999999999999</v>
      </c>
      <c r="E44" s="140">
        <v>33</v>
      </c>
      <c r="F44" s="139">
        <f t="shared" si="8"/>
        <v>0.44</v>
      </c>
      <c r="G44" s="141">
        <f t="shared" si="0"/>
        <v>49</v>
      </c>
      <c r="H44" s="142">
        <f t="shared" si="9"/>
        <v>0.39516000000000001</v>
      </c>
      <c r="I44" s="138">
        <v>12</v>
      </c>
      <c r="J44" s="139">
        <f t="shared" si="10"/>
        <v>0.5</v>
      </c>
      <c r="K44" s="140">
        <v>56</v>
      </c>
      <c r="L44" s="139">
        <f t="shared" si="11"/>
        <v>0.57730999999999999</v>
      </c>
      <c r="M44" s="141">
        <f t="shared" si="1"/>
        <v>68</v>
      </c>
      <c r="N44" s="142">
        <f t="shared" si="12"/>
        <v>0.56198000000000004</v>
      </c>
      <c r="O44" s="138">
        <v>15</v>
      </c>
      <c r="P44" s="139">
        <f t="shared" si="13"/>
        <v>0.55554999999999999</v>
      </c>
      <c r="Q44" s="140">
        <v>20</v>
      </c>
      <c r="R44" s="139">
        <f t="shared" si="14"/>
        <v>0.32785999999999998</v>
      </c>
      <c r="S44" s="141">
        <f t="shared" si="2"/>
        <v>35</v>
      </c>
      <c r="T44" s="142">
        <f t="shared" si="15"/>
        <v>0.39772000000000002</v>
      </c>
      <c r="U44" s="138">
        <v>11</v>
      </c>
      <c r="V44" s="139">
        <f t="shared" si="16"/>
        <v>0.23913000000000001</v>
      </c>
      <c r="W44" s="140">
        <v>26</v>
      </c>
      <c r="X44" s="139">
        <f t="shared" si="17"/>
        <v>0.36110999999999999</v>
      </c>
      <c r="Y44" s="141">
        <f t="shared" si="3"/>
        <v>37</v>
      </c>
      <c r="Z44" s="142">
        <f t="shared" si="18"/>
        <v>0.31355</v>
      </c>
      <c r="AA44" s="143">
        <f t="shared" si="4"/>
        <v>54</v>
      </c>
      <c r="AB44" s="139">
        <f t="shared" si="19"/>
        <v>0.36986000000000002</v>
      </c>
      <c r="AC44" s="141">
        <f t="shared" si="5"/>
        <v>135</v>
      </c>
      <c r="AD44" s="139">
        <f t="shared" si="20"/>
        <v>0.44262000000000001</v>
      </c>
      <c r="AE44" s="141">
        <f t="shared" si="6"/>
        <v>189</v>
      </c>
      <c r="AF44" s="142">
        <f t="shared" si="21"/>
        <v>0.41905999999999999</v>
      </c>
    </row>
    <row r="45" spans="1:32" x14ac:dyDescent="0.4">
      <c r="A45" s="356"/>
      <c r="B45" s="154" t="s">
        <v>130</v>
      </c>
      <c r="C45" s="155">
        <v>18</v>
      </c>
      <c r="D45" s="139">
        <f t="shared" si="7"/>
        <v>0.36734</v>
      </c>
      <c r="E45" s="140">
        <v>35</v>
      </c>
      <c r="F45" s="139">
        <f t="shared" si="8"/>
        <v>0.46666000000000002</v>
      </c>
      <c r="G45" s="141">
        <f t="shared" si="0"/>
        <v>53</v>
      </c>
      <c r="H45" s="142">
        <f t="shared" si="9"/>
        <v>0.42741000000000001</v>
      </c>
      <c r="I45" s="138">
        <v>9</v>
      </c>
      <c r="J45" s="139">
        <f t="shared" si="10"/>
        <v>0.375</v>
      </c>
      <c r="K45" s="140">
        <v>34</v>
      </c>
      <c r="L45" s="139">
        <f t="shared" si="11"/>
        <v>0.35050999999999999</v>
      </c>
      <c r="M45" s="141">
        <f t="shared" si="1"/>
        <v>43</v>
      </c>
      <c r="N45" s="142">
        <f t="shared" si="12"/>
        <v>0.35537000000000002</v>
      </c>
      <c r="O45" s="138">
        <v>9</v>
      </c>
      <c r="P45" s="139">
        <f t="shared" si="13"/>
        <v>0.33333000000000002</v>
      </c>
      <c r="Q45" s="140">
        <v>31</v>
      </c>
      <c r="R45" s="139">
        <f t="shared" si="14"/>
        <v>0.50819000000000003</v>
      </c>
      <c r="S45" s="141">
        <f t="shared" si="2"/>
        <v>40</v>
      </c>
      <c r="T45" s="142">
        <f t="shared" si="15"/>
        <v>0.45454</v>
      </c>
      <c r="U45" s="138">
        <v>18</v>
      </c>
      <c r="V45" s="139">
        <f t="shared" si="16"/>
        <v>0.39129999999999998</v>
      </c>
      <c r="W45" s="140">
        <v>32</v>
      </c>
      <c r="X45" s="139">
        <f t="shared" si="17"/>
        <v>0.44444</v>
      </c>
      <c r="Y45" s="141">
        <f t="shared" si="3"/>
        <v>50</v>
      </c>
      <c r="Z45" s="142">
        <f t="shared" si="18"/>
        <v>0.42371999999999999</v>
      </c>
      <c r="AA45" s="143">
        <f t="shared" si="4"/>
        <v>54</v>
      </c>
      <c r="AB45" s="139">
        <f t="shared" si="19"/>
        <v>0.36986000000000002</v>
      </c>
      <c r="AC45" s="141">
        <f t="shared" si="5"/>
        <v>132</v>
      </c>
      <c r="AD45" s="139">
        <f t="shared" si="20"/>
        <v>0.43278</v>
      </c>
      <c r="AE45" s="141">
        <f t="shared" si="6"/>
        <v>186</v>
      </c>
      <c r="AF45" s="142">
        <f t="shared" si="21"/>
        <v>0.41241</v>
      </c>
    </row>
    <row r="46" spans="1:32" x14ac:dyDescent="0.4">
      <c r="A46" s="356"/>
      <c r="B46" s="154" t="s">
        <v>131</v>
      </c>
      <c r="C46" s="153">
        <v>14</v>
      </c>
      <c r="D46" s="146">
        <f t="shared" si="7"/>
        <v>0.28571000000000002</v>
      </c>
      <c r="E46" s="147">
        <v>7</v>
      </c>
      <c r="F46" s="146">
        <f t="shared" si="8"/>
        <v>9.3329999999999996E-2</v>
      </c>
      <c r="G46" s="148">
        <f t="shared" si="0"/>
        <v>21</v>
      </c>
      <c r="H46" s="149">
        <f t="shared" si="9"/>
        <v>0.16935</v>
      </c>
      <c r="I46" s="145">
        <v>3</v>
      </c>
      <c r="J46" s="146">
        <f t="shared" si="10"/>
        <v>0.125</v>
      </c>
      <c r="K46" s="147">
        <v>7</v>
      </c>
      <c r="L46" s="146">
        <f t="shared" si="11"/>
        <v>7.2160000000000002E-2</v>
      </c>
      <c r="M46" s="148">
        <f t="shared" si="1"/>
        <v>10</v>
      </c>
      <c r="N46" s="149">
        <f t="shared" si="12"/>
        <v>8.2640000000000005E-2</v>
      </c>
      <c r="O46" s="145">
        <v>3</v>
      </c>
      <c r="P46" s="146">
        <f t="shared" si="13"/>
        <v>0.11111</v>
      </c>
      <c r="Q46" s="147">
        <v>10</v>
      </c>
      <c r="R46" s="146">
        <f t="shared" si="14"/>
        <v>0.16392999999999999</v>
      </c>
      <c r="S46" s="148">
        <f t="shared" si="2"/>
        <v>13</v>
      </c>
      <c r="T46" s="149">
        <f t="shared" si="15"/>
        <v>0.14771999999999999</v>
      </c>
      <c r="U46" s="145">
        <v>16</v>
      </c>
      <c r="V46" s="146">
        <f t="shared" si="16"/>
        <v>0.34782000000000002</v>
      </c>
      <c r="W46" s="147">
        <v>13</v>
      </c>
      <c r="X46" s="146">
        <f t="shared" si="17"/>
        <v>0.18054999999999999</v>
      </c>
      <c r="Y46" s="148">
        <f t="shared" si="3"/>
        <v>29</v>
      </c>
      <c r="Z46" s="149">
        <f t="shared" si="18"/>
        <v>0.24576000000000001</v>
      </c>
      <c r="AA46" s="150">
        <f t="shared" si="4"/>
        <v>36</v>
      </c>
      <c r="AB46" s="146">
        <f t="shared" si="19"/>
        <v>0.24657000000000001</v>
      </c>
      <c r="AC46" s="148">
        <f t="shared" si="5"/>
        <v>37</v>
      </c>
      <c r="AD46" s="146">
        <f t="shared" si="20"/>
        <v>0.12131</v>
      </c>
      <c r="AE46" s="148">
        <f t="shared" si="6"/>
        <v>73</v>
      </c>
      <c r="AF46" s="149">
        <f t="shared" si="21"/>
        <v>0.16186</v>
      </c>
    </row>
    <row r="47" spans="1:32" x14ac:dyDescent="0.4">
      <c r="A47" s="356" t="s">
        <v>132</v>
      </c>
      <c r="B47" s="151" t="s">
        <v>133</v>
      </c>
      <c r="C47" s="152">
        <v>5</v>
      </c>
      <c r="D47" s="132">
        <f t="shared" si="7"/>
        <v>0.10204000000000001</v>
      </c>
      <c r="E47" s="133">
        <v>10</v>
      </c>
      <c r="F47" s="132">
        <f t="shared" si="8"/>
        <v>0.13333</v>
      </c>
      <c r="G47" s="134">
        <f t="shared" si="0"/>
        <v>15</v>
      </c>
      <c r="H47" s="135">
        <f t="shared" si="9"/>
        <v>0.12096</v>
      </c>
      <c r="I47" s="131">
        <v>1</v>
      </c>
      <c r="J47" s="132">
        <f t="shared" si="10"/>
        <v>4.1660000000000003E-2</v>
      </c>
      <c r="K47" s="133">
        <v>15</v>
      </c>
      <c r="L47" s="132">
        <f t="shared" si="11"/>
        <v>0.15462999999999999</v>
      </c>
      <c r="M47" s="134">
        <f t="shared" si="1"/>
        <v>16</v>
      </c>
      <c r="N47" s="135">
        <f t="shared" si="12"/>
        <v>0.13222999999999999</v>
      </c>
      <c r="O47" s="131">
        <v>7</v>
      </c>
      <c r="P47" s="132">
        <f t="shared" si="13"/>
        <v>0.25924999999999998</v>
      </c>
      <c r="Q47" s="133">
        <v>9</v>
      </c>
      <c r="R47" s="132">
        <f t="shared" si="14"/>
        <v>0.14754</v>
      </c>
      <c r="S47" s="134">
        <f t="shared" si="2"/>
        <v>16</v>
      </c>
      <c r="T47" s="135">
        <f t="shared" si="15"/>
        <v>0.18181</v>
      </c>
      <c r="U47" s="131">
        <v>10</v>
      </c>
      <c r="V47" s="132">
        <f t="shared" si="16"/>
        <v>0.21739</v>
      </c>
      <c r="W47" s="133">
        <v>15</v>
      </c>
      <c r="X47" s="132">
        <f t="shared" si="17"/>
        <v>0.20832999999999999</v>
      </c>
      <c r="Y47" s="134">
        <f t="shared" si="3"/>
        <v>25</v>
      </c>
      <c r="Z47" s="135">
        <f t="shared" si="18"/>
        <v>0.21185999999999999</v>
      </c>
      <c r="AA47" s="136">
        <f t="shared" si="4"/>
        <v>23</v>
      </c>
      <c r="AB47" s="132">
        <f t="shared" si="19"/>
        <v>0.15753</v>
      </c>
      <c r="AC47" s="134">
        <f t="shared" si="5"/>
        <v>49</v>
      </c>
      <c r="AD47" s="132">
        <f t="shared" si="20"/>
        <v>0.16064999999999999</v>
      </c>
      <c r="AE47" s="134">
        <f t="shared" si="6"/>
        <v>72</v>
      </c>
      <c r="AF47" s="135">
        <f t="shared" si="21"/>
        <v>0.15964</v>
      </c>
    </row>
    <row r="48" spans="1:32" x14ac:dyDescent="0.4">
      <c r="A48" s="356"/>
      <c r="B48" s="151" t="s">
        <v>134</v>
      </c>
      <c r="C48" s="155">
        <v>22</v>
      </c>
      <c r="D48" s="139">
        <f t="shared" si="7"/>
        <v>0.44896999999999998</v>
      </c>
      <c r="E48" s="140">
        <v>37</v>
      </c>
      <c r="F48" s="139">
        <f t="shared" si="8"/>
        <v>0.49332999999999999</v>
      </c>
      <c r="G48" s="141">
        <f t="shared" si="0"/>
        <v>59</v>
      </c>
      <c r="H48" s="142">
        <f t="shared" si="9"/>
        <v>0.4758</v>
      </c>
      <c r="I48" s="138">
        <v>9</v>
      </c>
      <c r="J48" s="139">
        <f t="shared" si="10"/>
        <v>0.375</v>
      </c>
      <c r="K48" s="140">
        <v>40</v>
      </c>
      <c r="L48" s="139">
        <f t="shared" si="11"/>
        <v>0.41237000000000001</v>
      </c>
      <c r="M48" s="141">
        <f t="shared" si="1"/>
        <v>49</v>
      </c>
      <c r="N48" s="142">
        <f t="shared" si="12"/>
        <v>0.40494999999999998</v>
      </c>
      <c r="O48" s="138">
        <v>7</v>
      </c>
      <c r="P48" s="139">
        <f t="shared" si="13"/>
        <v>0.25924999999999998</v>
      </c>
      <c r="Q48" s="140">
        <v>17</v>
      </c>
      <c r="R48" s="139">
        <f t="shared" si="14"/>
        <v>0.27867999999999998</v>
      </c>
      <c r="S48" s="141">
        <f t="shared" si="2"/>
        <v>24</v>
      </c>
      <c r="T48" s="142">
        <f t="shared" si="15"/>
        <v>0.27272000000000002</v>
      </c>
      <c r="U48" s="138">
        <v>11</v>
      </c>
      <c r="V48" s="139">
        <f t="shared" si="16"/>
        <v>0.23913000000000001</v>
      </c>
      <c r="W48" s="140">
        <v>20</v>
      </c>
      <c r="X48" s="139">
        <f t="shared" si="17"/>
        <v>0.27777000000000002</v>
      </c>
      <c r="Y48" s="141">
        <f t="shared" si="3"/>
        <v>31</v>
      </c>
      <c r="Z48" s="142">
        <f t="shared" si="18"/>
        <v>0.26271</v>
      </c>
      <c r="AA48" s="143">
        <f t="shared" si="4"/>
        <v>49</v>
      </c>
      <c r="AB48" s="139">
        <f t="shared" si="19"/>
        <v>0.33561000000000002</v>
      </c>
      <c r="AC48" s="141">
        <f t="shared" si="5"/>
        <v>114</v>
      </c>
      <c r="AD48" s="139">
        <f t="shared" si="20"/>
        <v>0.37376999999999999</v>
      </c>
      <c r="AE48" s="141">
        <f t="shared" si="6"/>
        <v>163</v>
      </c>
      <c r="AF48" s="142">
        <f t="shared" si="21"/>
        <v>0.36141000000000001</v>
      </c>
    </row>
    <row r="49" spans="1:32" ht="56.25" x14ac:dyDescent="0.4">
      <c r="A49" s="356"/>
      <c r="B49" s="156" t="s">
        <v>135</v>
      </c>
      <c r="C49" s="155">
        <v>7</v>
      </c>
      <c r="D49" s="139">
        <f t="shared" si="7"/>
        <v>0.14285</v>
      </c>
      <c r="E49" s="140">
        <v>17</v>
      </c>
      <c r="F49" s="139">
        <f t="shared" si="8"/>
        <v>0.22666</v>
      </c>
      <c r="G49" s="141">
        <f t="shared" si="0"/>
        <v>24</v>
      </c>
      <c r="H49" s="142">
        <f t="shared" si="9"/>
        <v>0.19353999999999999</v>
      </c>
      <c r="I49" s="138">
        <v>1</v>
      </c>
      <c r="J49" s="139">
        <f t="shared" si="10"/>
        <v>4.1660000000000003E-2</v>
      </c>
      <c r="K49" s="140">
        <v>17</v>
      </c>
      <c r="L49" s="139">
        <f t="shared" si="11"/>
        <v>0.17524999999999999</v>
      </c>
      <c r="M49" s="141">
        <f t="shared" si="1"/>
        <v>18</v>
      </c>
      <c r="N49" s="142">
        <f t="shared" si="12"/>
        <v>0.14876</v>
      </c>
      <c r="O49" s="138">
        <v>6</v>
      </c>
      <c r="P49" s="139">
        <f t="shared" si="13"/>
        <v>0.22222</v>
      </c>
      <c r="Q49" s="140">
        <v>9</v>
      </c>
      <c r="R49" s="139">
        <f t="shared" si="14"/>
        <v>0.14754</v>
      </c>
      <c r="S49" s="141">
        <f t="shared" si="2"/>
        <v>15</v>
      </c>
      <c r="T49" s="142">
        <f t="shared" si="15"/>
        <v>0.17044999999999999</v>
      </c>
      <c r="U49" s="138">
        <v>6</v>
      </c>
      <c r="V49" s="139">
        <f t="shared" si="16"/>
        <v>0.13042999999999999</v>
      </c>
      <c r="W49" s="140">
        <v>9</v>
      </c>
      <c r="X49" s="139">
        <f t="shared" si="17"/>
        <v>0.125</v>
      </c>
      <c r="Y49" s="141">
        <f t="shared" si="3"/>
        <v>15</v>
      </c>
      <c r="Z49" s="142">
        <f t="shared" si="18"/>
        <v>0.12711</v>
      </c>
      <c r="AA49" s="143">
        <f t="shared" si="4"/>
        <v>20</v>
      </c>
      <c r="AB49" s="139">
        <f t="shared" si="19"/>
        <v>0.13697999999999999</v>
      </c>
      <c r="AC49" s="141">
        <f t="shared" si="5"/>
        <v>52</v>
      </c>
      <c r="AD49" s="139">
        <f t="shared" si="20"/>
        <v>0.17049</v>
      </c>
      <c r="AE49" s="141">
        <f t="shared" si="6"/>
        <v>72</v>
      </c>
      <c r="AF49" s="142">
        <f t="shared" si="21"/>
        <v>0.15964</v>
      </c>
    </row>
    <row r="50" spans="1:32" x14ac:dyDescent="0.4">
      <c r="A50" s="356"/>
      <c r="B50" s="154" t="s">
        <v>136</v>
      </c>
      <c r="C50" s="155">
        <v>7</v>
      </c>
      <c r="D50" s="139">
        <f t="shared" si="7"/>
        <v>0.14285</v>
      </c>
      <c r="E50" s="140">
        <v>3</v>
      </c>
      <c r="F50" s="139">
        <f t="shared" si="8"/>
        <v>0.04</v>
      </c>
      <c r="G50" s="141">
        <f t="shared" si="0"/>
        <v>10</v>
      </c>
      <c r="H50" s="142">
        <f t="shared" si="9"/>
        <v>8.0640000000000003E-2</v>
      </c>
      <c r="I50" s="138">
        <v>0</v>
      </c>
      <c r="J50" s="139">
        <f t="shared" si="10"/>
        <v>0</v>
      </c>
      <c r="K50" s="140">
        <v>2</v>
      </c>
      <c r="L50" s="139">
        <f t="shared" si="11"/>
        <v>2.061E-2</v>
      </c>
      <c r="M50" s="141">
        <f t="shared" si="1"/>
        <v>2</v>
      </c>
      <c r="N50" s="142">
        <f t="shared" si="12"/>
        <v>1.652E-2</v>
      </c>
      <c r="O50" s="138">
        <v>1</v>
      </c>
      <c r="P50" s="139">
        <f t="shared" si="13"/>
        <v>3.703E-2</v>
      </c>
      <c r="Q50" s="140">
        <v>1</v>
      </c>
      <c r="R50" s="139">
        <f t="shared" si="14"/>
        <v>1.6389999999999998E-2</v>
      </c>
      <c r="S50" s="141">
        <f t="shared" si="2"/>
        <v>2</v>
      </c>
      <c r="T50" s="142">
        <f t="shared" si="15"/>
        <v>2.2720000000000001E-2</v>
      </c>
      <c r="U50" s="138">
        <v>5</v>
      </c>
      <c r="V50" s="139">
        <f t="shared" si="16"/>
        <v>0.10868999999999999</v>
      </c>
      <c r="W50" s="140">
        <v>0</v>
      </c>
      <c r="X50" s="139">
        <f t="shared" si="17"/>
        <v>0</v>
      </c>
      <c r="Y50" s="141">
        <f t="shared" si="3"/>
        <v>5</v>
      </c>
      <c r="Z50" s="142">
        <f t="shared" si="18"/>
        <v>4.2369999999999998E-2</v>
      </c>
      <c r="AA50" s="143">
        <f t="shared" si="4"/>
        <v>13</v>
      </c>
      <c r="AB50" s="139">
        <f t="shared" si="19"/>
        <v>8.9039999999999994E-2</v>
      </c>
      <c r="AC50" s="141">
        <f t="shared" si="5"/>
        <v>6</v>
      </c>
      <c r="AD50" s="139">
        <f t="shared" si="20"/>
        <v>1.967E-2</v>
      </c>
      <c r="AE50" s="141">
        <f t="shared" si="6"/>
        <v>19</v>
      </c>
      <c r="AF50" s="142">
        <f t="shared" si="21"/>
        <v>4.2119999999999998E-2</v>
      </c>
    </row>
    <row r="51" spans="1:32" ht="56.25" x14ac:dyDescent="0.4">
      <c r="A51" s="356"/>
      <c r="B51" s="156" t="s">
        <v>137</v>
      </c>
      <c r="C51" s="155">
        <v>27</v>
      </c>
      <c r="D51" s="139">
        <f t="shared" si="7"/>
        <v>0.55101999999999995</v>
      </c>
      <c r="E51" s="140">
        <v>42</v>
      </c>
      <c r="F51" s="139">
        <f t="shared" si="8"/>
        <v>0.56000000000000005</v>
      </c>
      <c r="G51" s="141">
        <f t="shared" si="0"/>
        <v>69</v>
      </c>
      <c r="H51" s="142">
        <f t="shared" si="9"/>
        <v>0.55645</v>
      </c>
      <c r="I51" s="138">
        <v>14</v>
      </c>
      <c r="J51" s="139">
        <f t="shared" si="10"/>
        <v>0.58333000000000002</v>
      </c>
      <c r="K51" s="140">
        <v>52</v>
      </c>
      <c r="L51" s="139">
        <f t="shared" si="11"/>
        <v>0.53608</v>
      </c>
      <c r="M51" s="141">
        <f t="shared" si="1"/>
        <v>66</v>
      </c>
      <c r="N51" s="142">
        <f t="shared" si="12"/>
        <v>0.54544999999999999</v>
      </c>
      <c r="O51" s="138">
        <v>11</v>
      </c>
      <c r="P51" s="139">
        <f t="shared" si="13"/>
        <v>0.40739999999999998</v>
      </c>
      <c r="Q51" s="140">
        <v>27</v>
      </c>
      <c r="R51" s="139">
        <f t="shared" si="14"/>
        <v>0.44262000000000001</v>
      </c>
      <c r="S51" s="141">
        <f t="shared" si="2"/>
        <v>38</v>
      </c>
      <c r="T51" s="142">
        <f t="shared" si="15"/>
        <v>0.43181000000000003</v>
      </c>
      <c r="U51" s="138">
        <v>17</v>
      </c>
      <c r="V51" s="139">
        <f t="shared" si="16"/>
        <v>0.36956</v>
      </c>
      <c r="W51" s="140">
        <v>19</v>
      </c>
      <c r="X51" s="139">
        <f t="shared" si="17"/>
        <v>0.26388</v>
      </c>
      <c r="Y51" s="141">
        <f t="shared" si="3"/>
        <v>36</v>
      </c>
      <c r="Z51" s="142">
        <f t="shared" si="18"/>
        <v>0.30508000000000002</v>
      </c>
      <c r="AA51" s="143">
        <f t="shared" si="4"/>
        <v>69</v>
      </c>
      <c r="AB51" s="139">
        <f t="shared" si="19"/>
        <v>0.47260000000000002</v>
      </c>
      <c r="AC51" s="141">
        <f t="shared" si="5"/>
        <v>140</v>
      </c>
      <c r="AD51" s="139">
        <f t="shared" si="20"/>
        <v>0.45900999999999997</v>
      </c>
      <c r="AE51" s="141">
        <f t="shared" si="6"/>
        <v>209</v>
      </c>
      <c r="AF51" s="142">
        <f t="shared" si="21"/>
        <v>0.46340999999999999</v>
      </c>
    </row>
    <row r="52" spans="1:32" ht="47.25" x14ac:dyDescent="0.4">
      <c r="A52" s="356"/>
      <c r="B52" s="157" t="s">
        <v>138</v>
      </c>
      <c r="C52" s="155">
        <v>1</v>
      </c>
      <c r="D52" s="139">
        <f t="shared" si="7"/>
        <v>2.0400000000000001E-2</v>
      </c>
      <c r="E52" s="140">
        <v>1</v>
      </c>
      <c r="F52" s="139">
        <f t="shared" si="8"/>
        <v>1.333E-2</v>
      </c>
      <c r="G52" s="141">
        <f t="shared" si="0"/>
        <v>2</v>
      </c>
      <c r="H52" s="142">
        <f t="shared" si="9"/>
        <v>1.6119999999999999E-2</v>
      </c>
      <c r="I52" s="138">
        <v>2</v>
      </c>
      <c r="J52" s="139">
        <f t="shared" si="10"/>
        <v>8.3330000000000001E-2</v>
      </c>
      <c r="K52" s="140">
        <v>5</v>
      </c>
      <c r="L52" s="139">
        <f t="shared" si="11"/>
        <v>5.1540000000000002E-2</v>
      </c>
      <c r="M52" s="141">
        <f t="shared" si="1"/>
        <v>7</v>
      </c>
      <c r="N52" s="142">
        <f t="shared" si="12"/>
        <v>5.7849999999999999E-2</v>
      </c>
      <c r="O52" s="138">
        <v>2</v>
      </c>
      <c r="P52" s="139">
        <f t="shared" si="13"/>
        <v>7.4069999999999997E-2</v>
      </c>
      <c r="Q52" s="140">
        <v>1</v>
      </c>
      <c r="R52" s="139">
        <f t="shared" si="14"/>
        <v>1.6389999999999998E-2</v>
      </c>
      <c r="S52" s="141">
        <f t="shared" si="2"/>
        <v>3</v>
      </c>
      <c r="T52" s="142">
        <f t="shared" si="15"/>
        <v>3.4090000000000002E-2</v>
      </c>
      <c r="U52" s="138">
        <v>1</v>
      </c>
      <c r="V52" s="139">
        <f t="shared" si="16"/>
        <v>2.1729999999999999E-2</v>
      </c>
      <c r="W52" s="140">
        <v>1</v>
      </c>
      <c r="X52" s="139">
        <f t="shared" si="17"/>
        <v>1.388E-2</v>
      </c>
      <c r="Y52" s="141">
        <f t="shared" si="3"/>
        <v>2</v>
      </c>
      <c r="Z52" s="142">
        <f t="shared" si="18"/>
        <v>1.694E-2</v>
      </c>
      <c r="AA52" s="143">
        <f t="shared" si="4"/>
        <v>6</v>
      </c>
      <c r="AB52" s="139">
        <f t="shared" si="19"/>
        <v>4.1090000000000002E-2</v>
      </c>
      <c r="AC52" s="141">
        <f t="shared" si="5"/>
        <v>8</v>
      </c>
      <c r="AD52" s="139">
        <f t="shared" si="20"/>
        <v>2.622E-2</v>
      </c>
      <c r="AE52" s="141">
        <f t="shared" si="6"/>
        <v>14</v>
      </c>
      <c r="AF52" s="142">
        <f t="shared" si="21"/>
        <v>3.1040000000000002E-2</v>
      </c>
    </row>
    <row r="53" spans="1:32" x14ac:dyDescent="0.4">
      <c r="A53" s="356"/>
      <c r="B53" s="151" t="s">
        <v>139</v>
      </c>
      <c r="C53" s="155">
        <v>22</v>
      </c>
      <c r="D53" s="139">
        <f t="shared" si="7"/>
        <v>0.44896999999999998</v>
      </c>
      <c r="E53" s="140">
        <v>28</v>
      </c>
      <c r="F53" s="139">
        <f t="shared" si="8"/>
        <v>0.37333</v>
      </c>
      <c r="G53" s="141">
        <f t="shared" si="0"/>
        <v>50</v>
      </c>
      <c r="H53" s="142">
        <f t="shared" si="9"/>
        <v>0.40322000000000002</v>
      </c>
      <c r="I53" s="138">
        <v>14</v>
      </c>
      <c r="J53" s="139">
        <f t="shared" si="10"/>
        <v>0.58333000000000002</v>
      </c>
      <c r="K53" s="140">
        <v>42</v>
      </c>
      <c r="L53" s="139">
        <f t="shared" si="11"/>
        <v>0.43297999999999998</v>
      </c>
      <c r="M53" s="141">
        <f t="shared" si="1"/>
        <v>56</v>
      </c>
      <c r="N53" s="142">
        <f t="shared" si="12"/>
        <v>0.46279999999999999</v>
      </c>
      <c r="O53" s="138">
        <v>13</v>
      </c>
      <c r="P53" s="139">
        <f t="shared" si="13"/>
        <v>0.48148000000000002</v>
      </c>
      <c r="Q53" s="140">
        <v>35</v>
      </c>
      <c r="R53" s="139">
        <f t="shared" si="14"/>
        <v>0.57377</v>
      </c>
      <c r="S53" s="141">
        <f t="shared" si="2"/>
        <v>48</v>
      </c>
      <c r="T53" s="142">
        <f t="shared" si="15"/>
        <v>0.54544999999999999</v>
      </c>
      <c r="U53" s="138">
        <v>25</v>
      </c>
      <c r="V53" s="139">
        <f t="shared" si="16"/>
        <v>0.54347000000000001</v>
      </c>
      <c r="W53" s="140">
        <v>37</v>
      </c>
      <c r="X53" s="139">
        <f t="shared" si="17"/>
        <v>0.51388</v>
      </c>
      <c r="Y53" s="141">
        <f t="shared" si="3"/>
        <v>62</v>
      </c>
      <c r="Z53" s="142">
        <f t="shared" si="18"/>
        <v>0.52542</v>
      </c>
      <c r="AA53" s="143">
        <f t="shared" si="4"/>
        <v>74</v>
      </c>
      <c r="AB53" s="139">
        <f t="shared" si="19"/>
        <v>0.50683999999999996</v>
      </c>
      <c r="AC53" s="141">
        <f t="shared" si="5"/>
        <v>142</v>
      </c>
      <c r="AD53" s="139">
        <f t="shared" si="20"/>
        <v>0.46556999999999998</v>
      </c>
      <c r="AE53" s="141">
        <f t="shared" si="6"/>
        <v>216</v>
      </c>
      <c r="AF53" s="142">
        <f t="shared" si="21"/>
        <v>0.47893000000000002</v>
      </c>
    </row>
    <row r="54" spans="1:32" x14ac:dyDescent="0.4">
      <c r="A54" s="356"/>
      <c r="B54" s="154" t="s">
        <v>140</v>
      </c>
      <c r="C54" s="155">
        <v>9</v>
      </c>
      <c r="D54" s="139">
        <f t="shared" si="7"/>
        <v>0.18367</v>
      </c>
      <c r="E54" s="140">
        <v>18</v>
      </c>
      <c r="F54" s="139">
        <f t="shared" si="8"/>
        <v>0.24</v>
      </c>
      <c r="G54" s="141">
        <f t="shared" si="0"/>
        <v>27</v>
      </c>
      <c r="H54" s="142">
        <f t="shared" si="9"/>
        <v>0.21773999999999999</v>
      </c>
      <c r="I54" s="138">
        <v>8</v>
      </c>
      <c r="J54" s="139">
        <f t="shared" si="10"/>
        <v>0.33333000000000002</v>
      </c>
      <c r="K54" s="140">
        <v>24</v>
      </c>
      <c r="L54" s="139">
        <f t="shared" si="11"/>
        <v>0.24742</v>
      </c>
      <c r="M54" s="141">
        <f t="shared" si="1"/>
        <v>32</v>
      </c>
      <c r="N54" s="142">
        <f t="shared" si="12"/>
        <v>0.26445999999999997</v>
      </c>
      <c r="O54" s="138">
        <v>6</v>
      </c>
      <c r="P54" s="139">
        <f t="shared" si="13"/>
        <v>0.22222</v>
      </c>
      <c r="Q54" s="140">
        <v>22</v>
      </c>
      <c r="R54" s="139">
        <f t="shared" si="14"/>
        <v>0.36065000000000003</v>
      </c>
      <c r="S54" s="141">
        <f t="shared" si="2"/>
        <v>28</v>
      </c>
      <c r="T54" s="142">
        <f t="shared" si="15"/>
        <v>0.31818000000000002</v>
      </c>
      <c r="U54" s="138">
        <v>11</v>
      </c>
      <c r="V54" s="139">
        <f t="shared" si="16"/>
        <v>0.23913000000000001</v>
      </c>
      <c r="W54" s="140">
        <v>21</v>
      </c>
      <c r="X54" s="139">
        <f t="shared" si="17"/>
        <v>0.29165999999999997</v>
      </c>
      <c r="Y54" s="141">
        <f t="shared" si="3"/>
        <v>32</v>
      </c>
      <c r="Z54" s="142">
        <f t="shared" si="18"/>
        <v>0.27117999999999998</v>
      </c>
      <c r="AA54" s="143">
        <f t="shared" si="4"/>
        <v>34</v>
      </c>
      <c r="AB54" s="139">
        <f t="shared" si="19"/>
        <v>0.23286999999999999</v>
      </c>
      <c r="AC54" s="141">
        <f t="shared" si="5"/>
        <v>85</v>
      </c>
      <c r="AD54" s="139">
        <f t="shared" si="20"/>
        <v>0.27867999999999998</v>
      </c>
      <c r="AE54" s="141">
        <f t="shared" si="6"/>
        <v>119</v>
      </c>
      <c r="AF54" s="142">
        <f t="shared" si="21"/>
        <v>0.26384999999999997</v>
      </c>
    </row>
    <row r="55" spans="1:32" x14ac:dyDescent="0.4">
      <c r="A55" s="356"/>
      <c r="B55" s="154" t="s">
        <v>141</v>
      </c>
      <c r="C55" s="155">
        <v>11</v>
      </c>
      <c r="D55" s="139">
        <f t="shared" si="7"/>
        <v>0.22448000000000001</v>
      </c>
      <c r="E55" s="140">
        <v>4</v>
      </c>
      <c r="F55" s="139">
        <f t="shared" si="8"/>
        <v>5.3330000000000002E-2</v>
      </c>
      <c r="G55" s="141">
        <f t="shared" si="0"/>
        <v>15</v>
      </c>
      <c r="H55" s="142">
        <f t="shared" si="9"/>
        <v>0.12096</v>
      </c>
      <c r="I55" s="138">
        <v>2</v>
      </c>
      <c r="J55" s="139">
        <f t="shared" si="10"/>
        <v>8.3330000000000001E-2</v>
      </c>
      <c r="K55" s="140">
        <v>5</v>
      </c>
      <c r="L55" s="139">
        <f t="shared" si="11"/>
        <v>5.1540000000000002E-2</v>
      </c>
      <c r="M55" s="141">
        <f t="shared" si="1"/>
        <v>7</v>
      </c>
      <c r="N55" s="142">
        <f t="shared" si="12"/>
        <v>5.7849999999999999E-2</v>
      </c>
      <c r="O55" s="138">
        <v>1</v>
      </c>
      <c r="P55" s="139">
        <f t="shared" si="13"/>
        <v>3.703E-2</v>
      </c>
      <c r="Q55" s="140">
        <v>10</v>
      </c>
      <c r="R55" s="139">
        <f t="shared" si="14"/>
        <v>0.16392999999999999</v>
      </c>
      <c r="S55" s="141">
        <f t="shared" si="2"/>
        <v>11</v>
      </c>
      <c r="T55" s="142">
        <f t="shared" si="15"/>
        <v>0.125</v>
      </c>
      <c r="U55" s="138">
        <v>10</v>
      </c>
      <c r="V55" s="139">
        <f t="shared" si="16"/>
        <v>0.21739</v>
      </c>
      <c r="W55" s="140">
        <v>11</v>
      </c>
      <c r="X55" s="139">
        <f t="shared" si="17"/>
        <v>0.15276999999999999</v>
      </c>
      <c r="Y55" s="141">
        <f t="shared" si="3"/>
        <v>21</v>
      </c>
      <c r="Z55" s="142">
        <f t="shared" si="18"/>
        <v>0.17796000000000001</v>
      </c>
      <c r="AA55" s="143">
        <f t="shared" si="4"/>
        <v>24</v>
      </c>
      <c r="AB55" s="139">
        <f t="shared" si="19"/>
        <v>0.16438</v>
      </c>
      <c r="AC55" s="141">
        <f t="shared" si="5"/>
        <v>30</v>
      </c>
      <c r="AD55" s="139">
        <f t="shared" si="20"/>
        <v>9.8360000000000003E-2</v>
      </c>
      <c r="AE55" s="141">
        <f t="shared" si="6"/>
        <v>54</v>
      </c>
      <c r="AF55" s="142">
        <f t="shared" si="21"/>
        <v>0.11973</v>
      </c>
    </row>
    <row r="56" spans="1:32" x14ac:dyDescent="0.4">
      <c r="A56" s="356"/>
      <c r="B56" s="151" t="s">
        <v>142</v>
      </c>
      <c r="C56" s="155">
        <v>12</v>
      </c>
      <c r="D56" s="139">
        <f t="shared" si="7"/>
        <v>0.24489</v>
      </c>
      <c r="E56" s="140">
        <v>12</v>
      </c>
      <c r="F56" s="139">
        <f t="shared" si="8"/>
        <v>0.16</v>
      </c>
      <c r="G56" s="141">
        <f t="shared" si="0"/>
        <v>24</v>
      </c>
      <c r="H56" s="142">
        <f t="shared" si="9"/>
        <v>0.19353999999999999</v>
      </c>
      <c r="I56" s="138">
        <v>5</v>
      </c>
      <c r="J56" s="139">
        <f t="shared" si="10"/>
        <v>0.20832999999999999</v>
      </c>
      <c r="K56" s="140">
        <v>17</v>
      </c>
      <c r="L56" s="139">
        <f t="shared" si="11"/>
        <v>0.17524999999999999</v>
      </c>
      <c r="M56" s="141">
        <f t="shared" si="1"/>
        <v>22</v>
      </c>
      <c r="N56" s="142">
        <f t="shared" si="12"/>
        <v>0.18181</v>
      </c>
      <c r="O56" s="138">
        <v>10</v>
      </c>
      <c r="P56" s="139">
        <f t="shared" si="13"/>
        <v>0.37036999999999998</v>
      </c>
      <c r="Q56" s="140">
        <v>9</v>
      </c>
      <c r="R56" s="139">
        <f t="shared" si="14"/>
        <v>0.14754</v>
      </c>
      <c r="S56" s="141">
        <f t="shared" si="2"/>
        <v>19</v>
      </c>
      <c r="T56" s="142">
        <f t="shared" si="15"/>
        <v>0.21590000000000001</v>
      </c>
      <c r="U56" s="138">
        <v>9</v>
      </c>
      <c r="V56" s="139">
        <f t="shared" si="16"/>
        <v>0.19564999999999999</v>
      </c>
      <c r="W56" s="140">
        <v>8</v>
      </c>
      <c r="X56" s="139">
        <f t="shared" si="17"/>
        <v>0.11111</v>
      </c>
      <c r="Y56" s="141">
        <f t="shared" si="3"/>
        <v>17</v>
      </c>
      <c r="Z56" s="142">
        <f t="shared" si="18"/>
        <v>0.14405999999999999</v>
      </c>
      <c r="AA56" s="143">
        <f t="shared" si="4"/>
        <v>36</v>
      </c>
      <c r="AB56" s="139">
        <f t="shared" si="19"/>
        <v>0.24657000000000001</v>
      </c>
      <c r="AC56" s="141">
        <f t="shared" si="5"/>
        <v>46</v>
      </c>
      <c r="AD56" s="139">
        <f t="shared" si="20"/>
        <v>0.15081</v>
      </c>
      <c r="AE56" s="141">
        <f t="shared" si="6"/>
        <v>82</v>
      </c>
      <c r="AF56" s="142">
        <f t="shared" si="21"/>
        <v>0.18181</v>
      </c>
    </row>
    <row r="57" spans="1:32" x14ac:dyDescent="0.4">
      <c r="A57" s="356"/>
      <c r="B57" s="151" t="s">
        <v>143</v>
      </c>
      <c r="C57" s="155">
        <v>1</v>
      </c>
      <c r="D57" s="139">
        <f t="shared" si="7"/>
        <v>2.0400000000000001E-2</v>
      </c>
      <c r="E57" s="140">
        <v>1</v>
      </c>
      <c r="F57" s="139">
        <f t="shared" si="8"/>
        <v>1.333E-2</v>
      </c>
      <c r="G57" s="141">
        <f t="shared" si="0"/>
        <v>2</v>
      </c>
      <c r="H57" s="142">
        <f t="shared" si="9"/>
        <v>1.6119999999999999E-2</v>
      </c>
      <c r="I57" s="138">
        <v>0</v>
      </c>
      <c r="J57" s="139">
        <f t="shared" si="10"/>
        <v>0</v>
      </c>
      <c r="K57" s="140">
        <v>1</v>
      </c>
      <c r="L57" s="139">
        <f t="shared" si="11"/>
        <v>1.03E-2</v>
      </c>
      <c r="M57" s="141">
        <f t="shared" si="1"/>
        <v>1</v>
      </c>
      <c r="N57" s="142">
        <f t="shared" si="12"/>
        <v>8.26E-3</v>
      </c>
      <c r="O57" s="138">
        <v>0</v>
      </c>
      <c r="P57" s="139">
        <f t="shared" si="13"/>
        <v>0</v>
      </c>
      <c r="Q57" s="140">
        <v>1</v>
      </c>
      <c r="R57" s="139">
        <f t="shared" si="14"/>
        <v>1.6389999999999998E-2</v>
      </c>
      <c r="S57" s="141">
        <f t="shared" si="2"/>
        <v>1</v>
      </c>
      <c r="T57" s="142">
        <f t="shared" si="15"/>
        <v>1.136E-2</v>
      </c>
      <c r="U57" s="138">
        <v>2</v>
      </c>
      <c r="V57" s="139">
        <f t="shared" si="16"/>
        <v>4.3470000000000002E-2</v>
      </c>
      <c r="W57" s="140">
        <v>1</v>
      </c>
      <c r="X57" s="139">
        <f t="shared" si="17"/>
        <v>1.388E-2</v>
      </c>
      <c r="Y57" s="141">
        <f t="shared" si="3"/>
        <v>3</v>
      </c>
      <c r="Z57" s="142">
        <f t="shared" si="18"/>
        <v>2.5420000000000002E-2</v>
      </c>
      <c r="AA57" s="143">
        <f t="shared" si="4"/>
        <v>3</v>
      </c>
      <c r="AB57" s="139">
        <f t="shared" si="19"/>
        <v>2.0539999999999999E-2</v>
      </c>
      <c r="AC57" s="141">
        <f t="shared" si="5"/>
        <v>4</v>
      </c>
      <c r="AD57" s="139">
        <f t="shared" si="20"/>
        <v>1.311E-2</v>
      </c>
      <c r="AE57" s="141">
        <f t="shared" si="6"/>
        <v>7</v>
      </c>
      <c r="AF57" s="142">
        <f t="shared" si="21"/>
        <v>1.5520000000000001E-2</v>
      </c>
    </row>
    <row r="58" spans="1:32" ht="49.5" x14ac:dyDescent="0.4">
      <c r="A58" s="356"/>
      <c r="B58" s="158" t="s">
        <v>144</v>
      </c>
      <c r="C58" s="155">
        <v>0</v>
      </c>
      <c r="D58" s="139">
        <f t="shared" si="7"/>
        <v>0</v>
      </c>
      <c r="E58" s="140">
        <v>0</v>
      </c>
      <c r="F58" s="139">
        <f t="shared" si="8"/>
        <v>0</v>
      </c>
      <c r="G58" s="141">
        <f t="shared" si="0"/>
        <v>0</v>
      </c>
      <c r="H58" s="142">
        <f t="shared" si="9"/>
        <v>0</v>
      </c>
      <c r="I58" s="138">
        <v>0</v>
      </c>
      <c r="J58" s="139">
        <f t="shared" si="10"/>
        <v>0</v>
      </c>
      <c r="K58" s="140">
        <v>0</v>
      </c>
      <c r="L58" s="139">
        <f t="shared" si="11"/>
        <v>0</v>
      </c>
      <c r="M58" s="141">
        <f t="shared" si="1"/>
        <v>0</v>
      </c>
      <c r="N58" s="142">
        <f t="shared" si="12"/>
        <v>0</v>
      </c>
      <c r="O58" s="138">
        <v>0</v>
      </c>
      <c r="P58" s="139">
        <f t="shared" si="13"/>
        <v>0</v>
      </c>
      <c r="Q58" s="140">
        <v>0</v>
      </c>
      <c r="R58" s="139">
        <f t="shared" si="14"/>
        <v>0</v>
      </c>
      <c r="S58" s="141">
        <f t="shared" si="2"/>
        <v>0</v>
      </c>
      <c r="T58" s="142">
        <f t="shared" si="15"/>
        <v>0</v>
      </c>
      <c r="U58" s="138">
        <v>0</v>
      </c>
      <c r="V58" s="139">
        <f t="shared" si="16"/>
        <v>0</v>
      </c>
      <c r="W58" s="140">
        <v>0</v>
      </c>
      <c r="X58" s="139">
        <f t="shared" si="17"/>
        <v>0</v>
      </c>
      <c r="Y58" s="141">
        <f t="shared" si="3"/>
        <v>0</v>
      </c>
      <c r="Z58" s="142">
        <f t="shared" si="18"/>
        <v>0</v>
      </c>
      <c r="AA58" s="143">
        <f t="shared" si="4"/>
        <v>0</v>
      </c>
      <c r="AB58" s="139">
        <f t="shared" si="19"/>
        <v>0</v>
      </c>
      <c r="AC58" s="141">
        <f t="shared" si="5"/>
        <v>0</v>
      </c>
      <c r="AD58" s="139">
        <f t="shared" si="20"/>
        <v>0</v>
      </c>
      <c r="AE58" s="141">
        <f t="shared" si="6"/>
        <v>0</v>
      </c>
      <c r="AF58" s="142">
        <f t="shared" si="21"/>
        <v>0</v>
      </c>
    </row>
    <row r="59" spans="1:32" ht="19.5" thickBot="1" x14ac:dyDescent="0.45">
      <c r="A59" s="357"/>
      <c r="B59" s="159" t="s">
        <v>145</v>
      </c>
      <c r="C59" s="160">
        <v>0</v>
      </c>
      <c r="D59" s="161">
        <f t="shared" si="7"/>
        <v>0</v>
      </c>
      <c r="E59" s="162">
        <v>1</v>
      </c>
      <c r="F59" s="161">
        <f t="shared" si="8"/>
        <v>1.333E-2</v>
      </c>
      <c r="G59" s="163">
        <f t="shared" si="0"/>
        <v>1</v>
      </c>
      <c r="H59" s="164">
        <f t="shared" si="9"/>
        <v>8.0599999999999995E-3</v>
      </c>
      <c r="I59" s="165">
        <v>0</v>
      </c>
      <c r="J59" s="161">
        <f t="shared" si="10"/>
        <v>0</v>
      </c>
      <c r="K59" s="162">
        <v>0</v>
      </c>
      <c r="L59" s="161">
        <f t="shared" si="11"/>
        <v>0</v>
      </c>
      <c r="M59" s="163">
        <f t="shared" si="1"/>
        <v>0</v>
      </c>
      <c r="N59" s="164">
        <f t="shared" si="12"/>
        <v>0</v>
      </c>
      <c r="O59" s="165">
        <v>0</v>
      </c>
      <c r="P59" s="161">
        <f t="shared" si="13"/>
        <v>0</v>
      </c>
      <c r="Q59" s="162">
        <v>0</v>
      </c>
      <c r="R59" s="161">
        <f t="shared" si="14"/>
        <v>0</v>
      </c>
      <c r="S59" s="163">
        <f t="shared" si="2"/>
        <v>0</v>
      </c>
      <c r="T59" s="164">
        <f t="shared" si="15"/>
        <v>0</v>
      </c>
      <c r="U59" s="165">
        <v>0</v>
      </c>
      <c r="V59" s="161">
        <f t="shared" si="16"/>
        <v>0</v>
      </c>
      <c r="W59" s="162">
        <v>0</v>
      </c>
      <c r="X59" s="161">
        <f t="shared" si="17"/>
        <v>0</v>
      </c>
      <c r="Y59" s="163">
        <f t="shared" si="3"/>
        <v>0</v>
      </c>
      <c r="Z59" s="164">
        <f t="shared" si="18"/>
        <v>0</v>
      </c>
      <c r="AA59" s="166">
        <f t="shared" si="4"/>
        <v>0</v>
      </c>
      <c r="AB59" s="161">
        <f t="shared" si="19"/>
        <v>0</v>
      </c>
      <c r="AC59" s="163">
        <f t="shared" si="5"/>
        <v>1</v>
      </c>
      <c r="AD59" s="161">
        <f t="shared" si="20"/>
        <v>3.2699999999999999E-3</v>
      </c>
      <c r="AE59" s="163">
        <f t="shared" si="6"/>
        <v>1</v>
      </c>
      <c r="AF59" s="164">
        <f t="shared" si="21"/>
        <v>2.2100000000000002E-3</v>
      </c>
    </row>
  </sheetData>
  <mergeCells count="72">
    <mergeCell ref="Z1:AF5"/>
    <mergeCell ref="A47:A59"/>
    <mergeCell ref="A11:B11"/>
    <mergeCell ref="K9:L9"/>
    <mergeCell ref="M9:N9"/>
    <mergeCell ref="A42:A46"/>
    <mergeCell ref="A13:B13"/>
    <mergeCell ref="A14:B14"/>
    <mergeCell ref="O9:P9"/>
    <mergeCell ref="A26:A28"/>
    <mergeCell ref="A29:A30"/>
    <mergeCell ref="A31:A36"/>
    <mergeCell ref="A37:A41"/>
    <mergeCell ref="A12:B12"/>
    <mergeCell ref="A15:A18"/>
    <mergeCell ref="A19:A21"/>
    <mergeCell ref="A22:A23"/>
    <mergeCell ref="A24:A25"/>
    <mergeCell ref="A8:B10"/>
    <mergeCell ref="C8:H8"/>
    <mergeCell ref="U8:Z8"/>
    <mergeCell ref="W9:X9"/>
    <mergeCell ref="Y9:Z9"/>
    <mergeCell ref="AA8:AF8"/>
    <mergeCell ref="C9:D9"/>
    <mergeCell ref="E9:F9"/>
    <mergeCell ref="G9:H9"/>
    <mergeCell ref="I9:J9"/>
    <mergeCell ref="S9:T9"/>
    <mergeCell ref="U9:V9"/>
    <mergeCell ref="AA9:AB9"/>
    <mergeCell ref="AC9:AD9"/>
    <mergeCell ref="AE9:AF9"/>
    <mergeCell ref="Q9:R9"/>
    <mergeCell ref="I8:N8"/>
    <mergeCell ref="O8:T8"/>
    <mergeCell ref="K6:L6"/>
    <mergeCell ref="A5:B5"/>
    <mergeCell ref="C5:D5"/>
    <mergeCell ref="E5:F5"/>
    <mergeCell ref="G5:H5"/>
    <mergeCell ref="I5:J5"/>
    <mergeCell ref="K5:L5"/>
    <mergeCell ref="A6:B6"/>
    <mergeCell ref="C6:D6"/>
    <mergeCell ref="E6:F6"/>
    <mergeCell ref="G6:H6"/>
    <mergeCell ref="I6:J6"/>
    <mergeCell ref="K4:L4"/>
    <mergeCell ref="A3:B3"/>
    <mergeCell ref="C3:D3"/>
    <mergeCell ref="E3:F3"/>
    <mergeCell ref="G3:H3"/>
    <mergeCell ref="I3:J3"/>
    <mergeCell ref="K3:L3"/>
    <mergeCell ref="A4:B4"/>
    <mergeCell ref="C4:D4"/>
    <mergeCell ref="E4:F4"/>
    <mergeCell ref="G4:H4"/>
    <mergeCell ref="I4:J4"/>
    <mergeCell ref="K2:L2"/>
    <mergeCell ref="A1:B1"/>
    <mergeCell ref="C1:D1"/>
    <mergeCell ref="E1:F1"/>
    <mergeCell ref="G1:H1"/>
    <mergeCell ref="I1:J1"/>
    <mergeCell ref="K1:L1"/>
    <mergeCell ref="A2:B2"/>
    <mergeCell ref="C2:D2"/>
    <mergeCell ref="E2:F2"/>
    <mergeCell ref="G2:H2"/>
    <mergeCell ref="I2:J2"/>
  </mergeCells>
  <phoneticPr fontId="1"/>
  <pageMargins left="0.70866141732283472" right="0.70866141732283472" top="0.74803149606299213" bottom="0.74803149606299213" header="0.31496062992125984" footer="0.31496062992125984"/>
  <pageSetup paperSize="9" scale="39" fitToHeight="0" orientation="landscape" cellComments="asDisplayed" r:id="rId1"/>
  <headerFooter>
    <oddHeader>&amp;R&amp;12集計表１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F59"/>
  <sheetViews>
    <sheetView view="pageBreakPreview" zoomScale="80" zoomScaleNormal="60" zoomScaleSheetLayoutView="80" workbookViewId="0">
      <selection activeCell="L66" sqref="L66"/>
    </sheetView>
  </sheetViews>
  <sheetFormatPr defaultRowHeight="18.75" x14ac:dyDescent="0.4"/>
  <cols>
    <col min="2" max="2" width="18.625" customWidth="1"/>
  </cols>
  <sheetData>
    <row r="1" spans="1:32" x14ac:dyDescent="0.4">
      <c r="A1" s="389" t="s">
        <v>68</v>
      </c>
      <c r="B1" s="390"/>
      <c r="C1" s="391" t="s">
        <v>69</v>
      </c>
      <c r="D1" s="307"/>
      <c r="E1" s="391" t="s">
        <v>65</v>
      </c>
      <c r="F1" s="307"/>
      <c r="G1" s="391" t="s">
        <v>66</v>
      </c>
      <c r="H1" s="307"/>
      <c r="I1" s="391" t="s">
        <v>67</v>
      </c>
      <c r="J1" s="307"/>
      <c r="K1" s="391" t="s">
        <v>4</v>
      </c>
      <c r="L1" s="307"/>
      <c r="M1" s="6"/>
      <c r="N1" s="7"/>
      <c r="O1" s="7"/>
      <c r="P1" s="7"/>
      <c r="Q1" s="7"/>
      <c r="R1" s="7"/>
      <c r="S1" s="7"/>
      <c r="T1" s="8"/>
      <c r="U1" s="9"/>
      <c r="V1" s="8"/>
      <c r="W1" s="9"/>
      <c r="X1" s="8"/>
      <c r="Y1" s="9"/>
      <c r="Z1" s="297" t="s">
        <v>151</v>
      </c>
      <c r="AA1" s="297"/>
      <c r="AB1" s="297"/>
      <c r="AC1" s="297"/>
      <c r="AD1" s="297"/>
      <c r="AE1" s="297"/>
      <c r="AF1" s="297"/>
    </row>
    <row r="2" spans="1:32" x14ac:dyDescent="0.4">
      <c r="A2" s="392" t="s">
        <v>60</v>
      </c>
      <c r="B2" s="393"/>
      <c r="C2" s="388">
        <v>28.34</v>
      </c>
      <c r="D2" s="388"/>
      <c r="E2" s="388">
        <v>27.49</v>
      </c>
      <c r="F2" s="388"/>
      <c r="G2" s="388">
        <v>26.18</v>
      </c>
      <c r="H2" s="388"/>
      <c r="I2" s="388">
        <v>24.35</v>
      </c>
      <c r="J2" s="388"/>
      <c r="K2" s="388">
        <v>25.99</v>
      </c>
      <c r="L2" s="388"/>
      <c r="M2" s="6"/>
      <c r="N2" s="10"/>
      <c r="O2" s="10"/>
      <c r="P2" s="10"/>
      <c r="Q2" s="10"/>
      <c r="R2" s="10"/>
      <c r="S2" s="10"/>
      <c r="T2" s="7"/>
      <c r="U2" s="10"/>
      <c r="V2" s="7"/>
      <c r="W2" s="10"/>
      <c r="X2" s="7"/>
      <c r="Y2" s="10"/>
      <c r="Z2" s="297"/>
      <c r="AA2" s="297"/>
      <c r="AB2" s="297"/>
      <c r="AC2" s="297"/>
      <c r="AD2" s="297"/>
      <c r="AE2" s="297"/>
      <c r="AF2" s="297"/>
    </row>
    <row r="3" spans="1:32" x14ac:dyDescent="0.4">
      <c r="A3" s="392" t="s">
        <v>61</v>
      </c>
      <c r="B3" s="393"/>
      <c r="C3" s="388">
        <v>18.25</v>
      </c>
      <c r="D3" s="388"/>
      <c r="E3" s="388">
        <v>14.58</v>
      </c>
      <c r="F3" s="388"/>
      <c r="G3" s="388">
        <v>13.4</v>
      </c>
      <c r="H3" s="388"/>
      <c r="I3" s="388">
        <v>11.5</v>
      </c>
      <c r="J3" s="388"/>
      <c r="K3" s="388">
        <v>13.52</v>
      </c>
      <c r="L3" s="388"/>
      <c r="M3" s="6"/>
      <c r="N3" s="10"/>
      <c r="O3" s="10"/>
      <c r="P3" s="10"/>
      <c r="Q3" s="10"/>
      <c r="R3" s="10"/>
      <c r="S3" s="10"/>
      <c r="T3" s="7"/>
      <c r="U3" s="10"/>
      <c r="V3" s="7"/>
      <c r="W3" s="10"/>
      <c r="X3" s="7"/>
      <c r="Y3" s="10"/>
      <c r="Z3" s="297"/>
      <c r="AA3" s="297"/>
      <c r="AB3" s="297"/>
      <c r="AC3" s="297"/>
      <c r="AD3" s="297"/>
      <c r="AE3" s="297"/>
      <c r="AF3" s="297"/>
    </row>
    <row r="4" spans="1:32" x14ac:dyDescent="0.4">
      <c r="A4" s="392" t="s">
        <v>62</v>
      </c>
      <c r="B4" s="393"/>
      <c r="C4" s="388">
        <v>0.56999999999999995</v>
      </c>
      <c r="D4" s="388"/>
      <c r="E4" s="388">
        <v>12.34</v>
      </c>
      <c r="F4" s="388"/>
      <c r="G4" s="388">
        <v>11.88</v>
      </c>
      <c r="H4" s="388"/>
      <c r="I4" s="388">
        <v>12.75</v>
      </c>
      <c r="J4" s="388"/>
      <c r="K4" s="388">
        <v>11.94</v>
      </c>
      <c r="L4" s="388"/>
      <c r="M4" s="6"/>
      <c r="N4" s="10"/>
      <c r="O4" s="10"/>
      <c r="P4" s="10"/>
      <c r="Q4" s="10"/>
      <c r="R4" s="10"/>
      <c r="S4" s="10"/>
      <c r="T4" s="7"/>
      <c r="U4" s="10"/>
      <c r="V4" s="7"/>
      <c r="W4" s="10"/>
      <c r="X4" s="7"/>
      <c r="Y4" s="10"/>
      <c r="Z4" s="297"/>
      <c r="AA4" s="297"/>
      <c r="AB4" s="297"/>
      <c r="AC4" s="297"/>
      <c r="AD4" s="297"/>
      <c r="AE4" s="297"/>
      <c r="AF4" s="297"/>
    </row>
    <row r="5" spans="1:32" x14ac:dyDescent="0.4">
      <c r="A5" s="392" t="s">
        <v>63</v>
      </c>
      <c r="B5" s="393"/>
      <c r="C5" s="388">
        <v>1.19</v>
      </c>
      <c r="D5" s="388"/>
      <c r="E5" s="388">
        <v>0.77</v>
      </c>
      <c r="F5" s="388"/>
      <c r="G5" s="388">
        <v>0.9</v>
      </c>
      <c r="H5" s="388"/>
      <c r="I5" s="388">
        <v>0.63</v>
      </c>
      <c r="J5" s="388"/>
      <c r="K5" s="388">
        <v>0.8</v>
      </c>
      <c r="L5" s="388"/>
      <c r="M5" s="6"/>
      <c r="N5" s="10"/>
      <c r="O5" s="10"/>
      <c r="P5" s="10"/>
      <c r="Q5" s="10"/>
      <c r="R5" s="10"/>
      <c r="S5" s="10"/>
      <c r="T5" s="7"/>
      <c r="U5" s="10"/>
      <c r="V5" s="7"/>
      <c r="W5" s="10"/>
      <c r="X5" s="7"/>
      <c r="Y5" s="10"/>
      <c r="Z5" s="297"/>
      <c r="AA5" s="297"/>
      <c r="AB5" s="297"/>
      <c r="AC5" s="297"/>
      <c r="AD5" s="297"/>
      <c r="AE5" s="297"/>
      <c r="AF5" s="297"/>
    </row>
    <row r="6" spans="1:32" x14ac:dyDescent="0.4">
      <c r="A6" s="392" t="s">
        <v>64</v>
      </c>
      <c r="B6" s="393"/>
      <c r="C6" s="388">
        <v>0.03</v>
      </c>
      <c r="D6" s="388"/>
      <c r="E6" s="388">
        <v>0</v>
      </c>
      <c r="F6" s="388"/>
      <c r="G6" s="388">
        <v>0.54</v>
      </c>
      <c r="H6" s="388"/>
      <c r="I6" s="388">
        <v>0.14000000000000001</v>
      </c>
      <c r="J6" s="388"/>
      <c r="K6" s="388">
        <v>0.18</v>
      </c>
      <c r="L6" s="388"/>
      <c r="M6" s="6"/>
      <c r="N6" s="9"/>
      <c r="O6" s="9"/>
      <c r="P6" s="10"/>
      <c r="Q6" s="10"/>
      <c r="R6" s="10"/>
      <c r="S6" s="10"/>
      <c r="T6" s="7"/>
      <c r="U6" s="10"/>
      <c r="V6" s="7"/>
      <c r="W6" s="10"/>
      <c r="X6" s="7"/>
      <c r="Y6" s="10"/>
      <c r="Z6" s="7"/>
      <c r="AA6" s="10"/>
      <c r="AB6" s="7"/>
      <c r="AC6" s="10"/>
      <c r="AD6" s="10"/>
      <c r="AE6" s="10"/>
      <c r="AF6" s="10"/>
    </row>
    <row r="7" spans="1:32" x14ac:dyDescent="0.4">
      <c r="A7" s="11"/>
      <c r="B7" s="7"/>
      <c r="C7" s="7"/>
      <c r="D7" s="7"/>
      <c r="E7" s="7"/>
      <c r="F7" s="7"/>
      <c r="G7" s="7"/>
      <c r="H7" s="7"/>
      <c r="I7" s="7"/>
      <c r="J7" s="7"/>
      <c r="K7" s="6"/>
      <c r="L7" s="6"/>
      <c r="M7" s="6"/>
      <c r="N7" s="7"/>
      <c r="O7" s="7"/>
      <c r="P7" s="7"/>
      <c r="Q7" s="7"/>
      <c r="R7" s="7"/>
      <c r="S7" s="7"/>
      <c r="T7" s="7"/>
      <c r="U7" s="7"/>
      <c r="V7" s="6"/>
      <c r="W7" s="6"/>
      <c r="X7" s="6"/>
      <c r="Y7" s="7"/>
      <c r="Z7" s="11"/>
      <c r="AA7" s="7"/>
      <c r="AB7" s="7"/>
      <c r="AC7" s="7"/>
      <c r="AD7" s="7"/>
      <c r="AE7" s="7"/>
      <c r="AF7" s="7"/>
    </row>
    <row r="8" spans="1:32" x14ac:dyDescent="0.4">
      <c r="A8" s="391"/>
      <c r="B8" s="391"/>
      <c r="C8" s="391" t="s">
        <v>56</v>
      </c>
      <c r="D8" s="307"/>
      <c r="E8" s="307"/>
      <c r="F8" s="307"/>
      <c r="G8" s="307"/>
      <c r="H8" s="307"/>
      <c r="I8" s="391" t="s">
        <v>57</v>
      </c>
      <c r="J8" s="307"/>
      <c r="K8" s="307"/>
      <c r="L8" s="307"/>
      <c r="M8" s="307"/>
      <c r="N8" s="307"/>
      <c r="O8" s="391" t="s">
        <v>58</v>
      </c>
      <c r="P8" s="307"/>
      <c r="Q8" s="307"/>
      <c r="R8" s="307"/>
      <c r="S8" s="307"/>
      <c r="T8" s="307"/>
      <c r="U8" s="391" t="s">
        <v>59</v>
      </c>
      <c r="V8" s="307"/>
      <c r="W8" s="307"/>
      <c r="X8" s="307"/>
      <c r="Y8" s="307"/>
      <c r="Z8" s="307"/>
      <c r="AA8" s="307" t="s">
        <v>4</v>
      </c>
      <c r="AB8" s="307"/>
      <c r="AC8" s="307"/>
      <c r="AD8" s="307"/>
      <c r="AE8" s="307"/>
      <c r="AF8" s="307"/>
    </row>
    <row r="9" spans="1:32" x14ac:dyDescent="0.4">
      <c r="A9" s="391"/>
      <c r="B9" s="391"/>
      <c r="C9" s="307" t="s">
        <v>0</v>
      </c>
      <c r="D9" s="307"/>
      <c r="E9" s="307" t="s">
        <v>3</v>
      </c>
      <c r="F9" s="307"/>
      <c r="G9" s="307" t="s">
        <v>4</v>
      </c>
      <c r="H9" s="307"/>
      <c r="I9" s="307" t="s">
        <v>0</v>
      </c>
      <c r="J9" s="307"/>
      <c r="K9" s="307" t="s">
        <v>3</v>
      </c>
      <c r="L9" s="307"/>
      <c r="M9" s="307" t="s">
        <v>4</v>
      </c>
      <c r="N9" s="307"/>
      <c r="O9" s="307" t="s">
        <v>0</v>
      </c>
      <c r="P9" s="307"/>
      <c r="Q9" s="307" t="s">
        <v>3</v>
      </c>
      <c r="R9" s="307"/>
      <c r="S9" s="307" t="s">
        <v>4</v>
      </c>
      <c r="T9" s="307"/>
      <c r="U9" s="307" t="s">
        <v>0</v>
      </c>
      <c r="V9" s="307"/>
      <c r="W9" s="307" t="s">
        <v>3</v>
      </c>
      <c r="X9" s="307"/>
      <c r="Y9" s="307" t="s">
        <v>4</v>
      </c>
      <c r="Z9" s="307"/>
      <c r="AA9" s="307" t="s">
        <v>0</v>
      </c>
      <c r="AB9" s="307"/>
      <c r="AC9" s="307" t="s">
        <v>3</v>
      </c>
      <c r="AD9" s="307"/>
      <c r="AE9" s="307" t="s">
        <v>4</v>
      </c>
      <c r="AF9" s="307"/>
    </row>
    <row r="10" spans="1:32" x14ac:dyDescent="0.4">
      <c r="A10" s="391"/>
      <c r="B10" s="391"/>
      <c r="C10" s="40" t="s">
        <v>1</v>
      </c>
      <c r="D10" s="40" t="s">
        <v>2</v>
      </c>
      <c r="E10" s="40" t="s">
        <v>1</v>
      </c>
      <c r="F10" s="40" t="s">
        <v>2</v>
      </c>
      <c r="G10" s="40" t="s">
        <v>1</v>
      </c>
      <c r="H10" s="40" t="s">
        <v>2</v>
      </c>
      <c r="I10" s="40" t="s">
        <v>1</v>
      </c>
      <c r="J10" s="40" t="s">
        <v>2</v>
      </c>
      <c r="K10" s="40" t="s">
        <v>1</v>
      </c>
      <c r="L10" s="40" t="s">
        <v>2</v>
      </c>
      <c r="M10" s="40" t="s">
        <v>1</v>
      </c>
      <c r="N10" s="40" t="s">
        <v>2</v>
      </c>
      <c r="O10" s="40" t="s">
        <v>1</v>
      </c>
      <c r="P10" s="40" t="s">
        <v>2</v>
      </c>
      <c r="Q10" s="40" t="s">
        <v>1</v>
      </c>
      <c r="R10" s="40" t="s">
        <v>2</v>
      </c>
      <c r="S10" s="40" t="s">
        <v>1</v>
      </c>
      <c r="T10" s="40" t="s">
        <v>2</v>
      </c>
      <c r="U10" s="40" t="s">
        <v>1</v>
      </c>
      <c r="V10" s="40" t="s">
        <v>2</v>
      </c>
      <c r="W10" s="40" t="s">
        <v>1</v>
      </c>
      <c r="X10" s="40" t="s">
        <v>2</v>
      </c>
      <c r="Y10" s="40" t="s">
        <v>1</v>
      </c>
      <c r="Z10" s="40" t="s">
        <v>2</v>
      </c>
      <c r="AA10" s="40" t="s">
        <v>1</v>
      </c>
      <c r="AB10" s="40" t="s">
        <v>2</v>
      </c>
      <c r="AC10" s="40" t="s">
        <v>1</v>
      </c>
      <c r="AD10" s="40" t="s">
        <v>2</v>
      </c>
      <c r="AE10" s="40" t="s">
        <v>1</v>
      </c>
      <c r="AF10" s="40" t="s">
        <v>2</v>
      </c>
    </row>
    <row r="11" spans="1:32" x14ac:dyDescent="0.4">
      <c r="A11" s="336" t="s">
        <v>186</v>
      </c>
      <c r="B11" s="337"/>
      <c r="C11" s="23">
        <v>128</v>
      </c>
      <c r="D11" s="30"/>
      <c r="E11" s="23">
        <v>132</v>
      </c>
      <c r="F11" s="30"/>
      <c r="G11" s="25">
        <f>C11+E11</f>
        <v>260</v>
      </c>
      <c r="H11" s="30"/>
      <c r="I11" s="23">
        <v>203</v>
      </c>
      <c r="J11" s="30"/>
      <c r="K11" s="23">
        <v>143</v>
      </c>
      <c r="L11" s="30"/>
      <c r="M11" s="25">
        <f>I11+K11</f>
        <v>346</v>
      </c>
      <c r="N11" s="30"/>
      <c r="O11" s="23">
        <v>150</v>
      </c>
      <c r="P11" s="30"/>
      <c r="Q11" s="23">
        <v>149</v>
      </c>
      <c r="R11" s="30"/>
      <c r="S11" s="25">
        <f>O11+Q11</f>
        <v>299</v>
      </c>
      <c r="T11" s="30"/>
      <c r="U11" s="23">
        <v>192</v>
      </c>
      <c r="V11" s="30"/>
      <c r="W11" s="23">
        <v>229</v>
      </c>
      <c r="X11" s="30"/>
      <c r="Y11" s="25">
        <f>U11+W11</f>
        <v>421</v>
      </c>
      <c r="Z11" s="30"/>
      <c r="AA11" s="25">
        <f>C11+I11+O11+U11</f>
        <v>673</v>
      </c>
      <c r="AB11" s="30"/>
      <c r="AC11" s="25">
        <f>E11+K11+Q11+W11</f>
        <v>653</v>
      </c>
      <c r="AD11" s="30"/>
      <c r="AE11" s="25">
        <f>AA11+AC11</f>
        <v>1326</v>
      </c>
      <c r="AF11" s="30"/>
    </row>
    <row r="12" spans="1:32" x14ac:dyDescent="0.4">
      <c r="A12" s="275" t="s">
        <v>187</v>
      </c>
      <c r="B12" s="276"/>
      <c r="C12" s="23">
        <v>10</v>
      </c>
      <c r="D12" s="31">
        <f>ROUNDDOWN(C12/C11,5)</f>
        <v>7.8119999999999995E-2</v>
      </c>
      <c r="E12" s="23">
        <v>22</v>
      </c>
      <c r="F12" s="31">
        <f>ROUNDDOWN(E12/E11,5)</f>
        <v>0.16666</v>
      </c>
      <c r="G12" s="25">
        <f>C12+E12</f>
        <v>32</v>
      </c>
      <c r="H12" s="31">
        <f>ROUNDDOWN(G12/G11,5)</f>
        <v>0.12307</v>
      </c>
      <c r="I12" s="23">
        <v>20</v>
      </c>
      <c r="J12" s="31">
        <f>ROUNDDOWN(I12/I11,5)</f>
        <v>9.8519999999999996E-2</v>
      </c>
      <c r="K12" s="23">
        <v>33</v>
      </c>
      <c r="L12" s="31">
        <f>ROUNDDOWN(K12/K11,5)</f>
        <v>0.23075999999999999</v>
      </c>
      <c r="M12" s="25">
        <f t="shared" ref="M12" si="0">I12+K12</f>
        <v>53</v>
      </c>
      <c r="N12" s="31">
        <f>ROUNDDOWN(M12/M11,5)</f>
        <v>0.15317</v>
      </c>
      <c r="O12" s="23">
        <v>19</v>
      </c>
      <c r="P12" s="31">
        <f>ROUNDDOWN(O12/O11,5)</f>
        <v>0.12665999999999999</v>
      </c>
      <c r="Q12" s="23">
        <v>31</v>
      </c>
      <c r="R12" s="31">
        <f>ROUNDDOWN(Q12/Q11,5)</f>
        <v>0.20805000000000001</v>
      </c>
      <c r="S12" s="25">
        <f t="shared" ref="S12" si="1">O12+Q12</f>
        <v>50</v>
      </c>
      <c r="T12" s="31">
        <f>ROUNDDOWN(S12/S11,5)</f>
        <v>0.16722000000000001</v>
      </c>
      <c r="U12" s="23">
        <v>36</v>
      </c>
      <c r="V12" s="31">
        <f>ROUNDDOWN(U12/U11,5)</f>
        <v>0.1875</v>
      </c>
      <c r="W12" s="23">
        <v>64</v>
      </c>
      <c r="X12" s="31">
        <f>ROUNDDOWN(W12/W11,5)</f>
        <v>0.27947</v>
      </c>
      <c r="Y12" s="25">
        <f t="shared" ref="Y12" si="2">U12+W12</f>
        <v>100</v>
      </c>
      <c r="Z12" s="31">
        <f>ROUNDDOWN(Y12/Y11,5)</f>
        <v>0.23752000000000001</v>
      </c>
      <c r="AA12" s="25">
        <f t="shared" ref="AA12:AA14" si="3">C12+I12+O12+U12</f>
        <v>85</v>
      </c>
      <c r="AB12" s="31">
        <f>ROUNDDOWN(AA12/AA11,5)</f>
        <v>0.1263</v>
      </c>
      <c r="AC12" s="25">
        <f t="shared" ref="AC12" si="4">E12+K12+Q12+W12</f>
        <v>150</v>
      </c>
      <c r="AD12" s="31">
        <f>ROUNDDOWN(AC12/AC11,5)</f>
        <v>0.22969999999999999</v>
      </c>
      <c r="AE12" s="25">
        <f t="shared" ref="AE12" si="5">AA12+AC12</f>
        <v>235</v>
      </c>
      <c r="AF12" s="31">
        <f>ROUNDDOWN(AE12/AE11,5)</f>
        <v>0.17721999999999999</v>
      </c>
    </row>
    <row r="13" spans="1:32" x14ac:dyDescent="0.4">
      <c r="A13" s="275" t="s">
        <v>188</v>
      </c>
      <c r="B13" s="276"/>
      <c r="C13" s="23"/>
      <c r="D13" s="30"/>
      <c r="E13" s="23"/>
      <c r="F13" s="30"/>
      <c r="G13" s="25"/>
      <c r="H13" s="30"/>
      <c r="I13" s="23"/>
      <c r="J13" s="30"/>
      <c r="K13" s="23"/>
      <c r="L13" s="30"/>
      <c r="M13" s="25"/>
      <c r="N13" s="30"/>
      <c r="O13" s="23"/>
      <c r="P13" s="30"/>
      <c r="Q13" s="23"/>
      <c r="R13" s="30"/>
      <c r="S13" s="25"/>
      <c r="T13" s="30"/>
      <c r="U13" s="23"/>
      <c r="V13" s="30"/>
      <c r="W13" s="23"/>
      <c r="X13" s="30"/>
      <c r="Y13" s="25"/>
      <c r="Z13" s="30"/>
      <c r="AA13" s="25"/>
      <c r="AB13" s="30"/>
      <c r="AC13" s="25"/>
      <c r="AD13" s="30"/>
      <c r="AE13" s="25"/>
      <c r="AF13" s="30"/>
    </row>
    <row r="14" spans="1:32" x14ac:dyDescent="0.4">
      <c r="A14" s="336" t="s">
        <v>189</v>
      </c>
      <c r="B14" s="337"/>
      <c r="C14" s="23">
        <f>C12+C13</f>
        <v>10</v>
      </c>
      <c r="D14" s="30"/>
      <c r="E14" s="23">
        <f>E12+E13</f>
        <v>22</v>
      </c>
      <c r="F14" s="30"/>
      <c r="G14" s="25">
        <f>C14+E14</f>
        <v>32</v>
      </c>
      <c r="H14" s="30"/>
      <c r="I14" s="23">
        <f>I12+I13</f>
        <v>20</v>
      </c>
      <c r="J14" s="30"/>
      <c r="K14" s="23">
        <f>K12+K13</f>
        <v>33</v>
      </c>
      <c r="L14" s="30"/>
      <c r="M14" s="25">
        <f t="shared" ref="M14:M59" si="6">I14+K14</f>
        <v>53</v>
      </c>
      <c r="N14" s="30"/>
      <c r="O14" s="23">
        <f>O12+O13</f>
        <v>19</v>
      </c>
      <c r="P14" s="30"/>
      <c r="Q14" s="23">
        <f>Q12+Q13</f>
        <v>31</v>
      </c>
      <c r="R14" s="30"/>
      <c r="S14" s="25">
        <f>O14+Q14</f>
        <v>50</v>
      </c>
      <c r="T14" s="30"/>
      <c r="U14" s="23">
        <f>U12+U13</f>
        <v>36</v>
      </c>
      <c r="V14" s="30"/>
      <c r="W14" s="23">
        <f>W12+W13</f>
        <v>64</v>
      </c>
      <c r="X14" s="30"/>
      <c r="Y14" s="25">
        <f t="shared" ref="Y14:Y59" si="7">U14+W14</f>
        <v>100</v>
      </c>
      <c r="Z14" s="30"/>
      <c r="AA14" s="25">
        <f t="shared" si="3"/>
        <v>85</v>
      </c>
      <c r="AB14" s="30"/>
      <c r="AC14" s="25">
        <f>E14+K14+Q14+W14</f>
        <v>150</v>
      </c>
      <c r="AD14" s="30"/>
      <c r="AE14" s="25">
        <f t="shared" ref="AE14:AE59" si="8">AA14+AC14</f>
        <v>235</v>
      </c>
      <c r="AF14" s="30"/>
    </row>
    <row r="15" spans="1:32" x14ac:dyDescent="0.4">
      <c r="A15" s="398" t="s">
        <v>9</v>
      </c>
      <c r="B15" s="24" t="s">
        <v>7</v>
      </c>
      <c r="C15" s="24">
        <v>0</v>
      </c>
      <c r="D15" s="31">
        <f>ROUNDDOWN(C15/$C$14,5)</f>
        <v>0</v>
      </c>
      <c r="E15" s="24">
        <v>0</v>
      </c>
      <c r="F15" s="31">
        <f>ROUNDDOWN(E15/$E$14,5)</f>
        <v>0</v>
      </c>
      <c r="G15" s="25">
        <f t="shared" ref="G15:G59" si="9">C15+E15</f>
        <v>0</v>
      </c>
      <c r="H15" s="31">
        <f>ROUNDDOWN(G15/$G$14,5)</f>
        <v>0</v>
      </c>
      <c r="I15" s="24">
        <v>0</v>
      </c>
      <c r="J15" s="31">
        <f>ROUNDDOWN(I15/$I$14,5)</f>
        <v>0</v>
      </c>
      <c r="K15" s="24">
        <v>0</v>
      </c>
      <c r="L15" s="31">
        <f>ROUNDDOWN(K15/$K$14,5)</f>
        <v>0</v>
      </c>
      <c r="M15" s="25">
        <f t="shared" si="6"/>
        <v>0</v>
      </c>
      <c r="N15" s="31">
        <f>ROUNDDOWN(M15/$M$14,5)</f>
        <v>0</v>
      </c>
      <c r="O15" s="24">
        <v>0</v>
      </c>
      <c r="P15" s="31">
        <f>ROUNDDOWN(O15/$O$14,5)</f>
        <v>0</v>
      </c>
      <c r="Q15" s="24">
        <v>0</v>
      </c>
      <c r="R15" s="31">
        <f>ROUNDDOWN(Q15/$Q$14,5)</f>
        <v>0</v>
      </c>
      <c r="S15" s="25">
        <f t="shared" ref="S15:S59" si="10">O15+Q15</f>
        <v>0</v>
      </c>
      <c r="T15" s="31">
        <f>ROUNDDOWN(S15/$S$14,5)</f>
        <v>0</v>
      </c>
      <c r="U15" s="24">
        <v>2</v>
      </c>
      <c r="V15" s="31">
        <f>ROUNDDOWN(U15/$U$14,5)</f>
        <v>5.5550000000000002E-2</v>
      </c>
      <c r="W15" s="24">
        <v>0</v>
      </c>
      <c r="X15" s="31">
        <f>ROUNDDOWN(W15/$W$14,5)</f>
        <v>0</v>
      </c>
      <c r="Y15" s="25">
        <f t="shared" si="7"/>
        <v>2</v>
      </c>
      <c r="Z15" s="31">
        <f>ROUNDDOWN(Y15/$Y$14,5)</f>
        <v>0.02</v>
      </c>
      <c r="AA15" s="25">
        <f>C15+I15+O15+U15</f>
        <v>2</v>
      </c>
      <c r="AB15" s="31">
        <f>ROUNDDOWN(AA15/$AA$14,5)</f>
        <v>2.3519999999999999E-2</v>
      </c>
      <c r="AC15" s="25">
        <f t="shared" ref="AC15:AC59" si="11">E15+K15+Q15+W15</f>
        <v>0</v>
      </c>
      <c r="AD15" s="31">
        <f>ROUNDDOWN(AC15/$AC$14,5)</f>
        <v>0</v>
      </c>
      <c r="AE15" s="25">
        <f t="shared" si="8"/>
        <v>2</v>
      </c>
      <c r="AF15" s="31">
        <f>ROUNDDOWN(AE15/$AE$14,5)</f>
        <v>8.5100000000000002E-3</v>
      </c>
    </row>
    <row r="16" spans="1:32" x14ac:dyDescent="0.4">
      <c r="A16" s="398"/>
      <c r="B16" s="24" t="s">
        <v>5</v>
      </c>
      <c r="C16" s="24">
        <v>2</v>
      </c>
      <c r="D16" s="31">
        <f t="shared" ref="D16:D59" si="12">ROUNDDOWN(C16/$C$14,5)</f>
        <v>0.2</v>
      </c>
      <c r="E16" s="24">
        <v>1</v>
      </c>
      <c r="F16" s="31">
        <f t="shared" ref="F16:F59" si="13">ROUNDDOWN(E16/$E$14,5)</f>
        <v>4.5449999999999997E-2</v>
      </c>
      <c r="G16" s="25">
        <f t="shared" si="9"/>
        <v>3</v>
      </c>
      <c r="H16" s="31">
        <f t="shared" ref="H16:H59" si="14">ROUNDDOWN(G16/$G$14,5)</f>
        <v>9.375E-2</v>
      </c>
      <c r="I16" s="24">
        <v>8</v>
      </c>
      <c r="J16" s="31">
        <f t="shared" ref="J16:J59" si="15">ROUNDDOWN(I16/$I$14,5)</f>
        <v>0.4</v>
      </c>
      <c r="K16" s="24">
        <v>1</v>
      </c>
      <c r="L16" s="31">
        <f t="shared" ref="L16:L59" si="16">ROUNDDOWN(K16/$K$14,5)</f>
        <v>3.0300000000000001E-2</v>
      </c>
      <c r="M16" s="25">
        <f t="shared" si="6"/>
        <v>9</v>
      </c>
      <c r="N16" s="31">
        <f t="shared" ref="N16:N59" si="17">ROUNDDOWN(M16/$M$14,5)</f>
        <v>0.16980999999999999</v>
      </c>
      <c r="O16" s="24">
        <v>2</v>
      </c>
      <c r="P16" s="31">
        <f t="shared" ref="P16:P59" si="18">ROUNDDOWN(O16/$O$14,5)</f>
        <v>0.10526000000000001</v>
      </c>
      <c r="Q16" s="24">
        <v>1</v>
      </c>
      <c r="R16" s="31">
        <f t="shared" ref="R16:R59" si="19">ROUNDDOWN(Q16/$Q$14,5)</f>
        <v>3.2250000000000001E-2</v>
      </c>
      <c r="S16" s="25">
        <f t="shared" si="10"/>
        <v>3</v>
      </c>
      <c r="T16" s="31">
        <f t="shared" ref="T16:T59" si="20">ROUNDDOWN(S16/$S$14,5)</f>
        <v>0.06</v>
      </c>
      <c r="U16" s="24">
        <v>11</v>
      </c>
      <c r="V16" s="31">
        <f t="shared" ref="V16:V59" si="21">ROUNDDOWN(U16/$U$14,5)</f>
        <v>0.30554999999999999</v>
      </c>
      <c r="W16" s="24">
        <v>2</v>
      </c>
      <c r="X16" s="31">
        <f t="shared" ref="X16:X59" si="22">ROUNDDOWN(W16/$W$14,5)</f>
        <v>3.125E-2</v>
      </c>
      <c r="Y16" s="25">
        <f t="shared" si="7"/>
        <v>13</v>
      </c>
      <c r="Z16" s="31">
        <f t="shared" ref="Z16:Z59" si="23">ROUNDDOWN(Y16/$Y$14,5)</f>
        <v>0.13</v>
      </c>
      <c r="AA16" s="25">
        <f t="shared" ref="AA16:AA59" si="24">C16+I16+O16+U16</f>
        <v>23</v>
      </c>
      <c r="AB16" s="31">
        <f t="shared" ref="AB16:AB59" si="25">ROUNDDOWN(AA16/$AA$14,5)</f>
        <v>0.27057999999999999</v>
      </c>
      <c r="AC16" s="25">
        <f t="shared" si="11"/>
        <v>5</v>
      </c>
      <c r="AD16" s="31">
        <f t="shared" ref="AD16:AD59" si="26">ROUNDDOWN(AC16/$AC$14,5)</f>
        <v>3.3329999999999999E-2</v>
      </c>
      <c r="AE16" s="25">
        <f t="shared" si="8"/>
        <v>28</v>
      </c>
      <c r="AF16" s="31">
        <f t="shared" ref="AF16:AF59" si="27">ROUNDDOWN(AE16/$AE$14,5)</f>
        <v>0.11914</v>
      </c>
    </row>
    <row r="17" spans="1:32" x14ac:dyDescent="0.4">
      <c r="A17" s="398"/>
      <c r="B17" s="24" t="s">
        <v>6</v>
      </c>
      <c r="C17" s="24">
        <v>6</v>
      </c>
      <c r="D17" s="31">
        <f t="shared" si="12"/>
        <v>0.6</v>
      </c>
      <c r="E17" s="24">
        <v>12</v>
      </c>
      <c r="F17" s="31">
        <f t="shared" si="13"/>
        <v>0.54544999999999999</v>
      </c>
      <c r="G17" s="25">
        <f t="shared" si="9"/>
        <v>18</v>
      </c>
      <c r="H17" s="31">
        <f t="shared" si="14"/>
        <v>0.5625</v>
      </c>
      <c r="I17" s="24">
        <v>10</v>
      </c>
      <c r="J17" s="31">
        <f t="shared" si="15"/>
        <v>0.5</v>
      </c>
      <c r="K17" s="24">
        <v>23</v>
      </c>
      <c r="L17" s="31">
        <f t="shared" si="16"/>
        <v>0.69696000000000002</v>
      </c>
      <c r="M17" s="25">
        <f t="shared" si="6"/>
        <v>33</v>
      </c>
      <c r="N17" s="31">
        <f t="shared" si="17"/>
        <v>0.62263999999999997</v>
      </c>
      <c r="O17" s="24">
        <v>14</v>
      </c>
      <c r="P17" s="31">
        <f t="shared" si="18"/>
        <v>0.73684000000000005</v>
      </c>
      <c r="Q17" s="24">
        <v>15</v>
      </c>
      <c r="R17" s="31">
        <f t="shared" si="19"/>
        <v>0.48387000000000002</v>
      </c>
      <c r="S17" s="25">
        <f t="shared" si="10"/>
        <v>29</v>
      </c>
      <c r="T17" s="31">
        <f t="shared" si="20"/>
        <v>0.57999999999999996</v>
      </c>
      <c r="U17" s="24">
        <v>19</v>
      </c>
      <c r="V17" s="31">
        <f t="shared" si="21"/>
        <v>0.52776999999999996</v>
      </c>
      <c r="W17" s="24">
        <v>36</v>
      </c>
      <c r="X17" s="31">
        <f t="shared" si="22"/>
        <v>0.5625</v>
      </c>
      <c r="Y17" s="25">
        <f t="shared" si="7"/>
        <v>55</v>
      </c>
      <c r="Z17" s="31">
        <f t="shared" si="23"/>
        <v>0.55000000000000004</v>
      </c>
      <c r="AA17" s="25">
        <f t="shared" si="24"/>
        <v>49</v>
      </c>
      <c r="AB17" s="31">
        <f t="shared" si="25"/>
        <v>0.57647000000000004</v>
      </c>
      <c r="AC17" s="25">
        <f t="shared" si="11"/>
        <v>86</v>
      </c>
      <c r="AD17" s="31">
        <f t="shared" si="26"/>
        <v>0.57333000000000001</v>
      </c>
      <c r="AE17" s="25">
        <f t="shared" si="8"/>
        <v>135</v>
      </c>
      <c r="AF17" s="31">
        <f t="shared" si="27"/>
        <v>0.57445999999999997</v>
      </c>
    </row>
    <row r="18" spans="1:32" x14ac:dyDescent="0.4">
      <c r="A18" s="398"/>
      <c r="B18" s="24" t="s">
        <v>8</v>
      </c>
      <c r="C18" s="24">
        <v>2</v>
      </c>
      <c r="D18" s="31">
        <f t="shared" si="12"/>
        <v>0.2</v>
      </c>
      <c r="E18" s="24">
        <v>9</v>
      </c>
      <c r="F18" s="31">
        <f t="shared" si="13"/>
        <v>0.40909000000000001</v>
      </c>
      <c r="G18" s="25">
        <f t="shared" si="9"/>
        <v>11</v>
      </c>
      <c r="H18" s="31">
        <f t="shared" si="14"/>
        <v>0.34375</v>
      </c>
      <c r="I18" s="24">
        <v>2</v>
      </c>
      <c r="J18" s="31">
        <f t="shared" si="15"/>
        <v>0.1</v>
      </c>
      <c r="K18" s="24">
        <v>9</v>
      </c>
      <c r="L18" s="31">
        <f t="shared" si="16"/>
        <v>0.27272000000000002</v>
      </c>
      <c r="M18" s="25">
        <f t="shared" si="6"/>
        <v>11</v>
      </c>
      <c r="N18" s="31">
        <f t="shared" si="17"/>
        <v>0.20754</v>
      </c>
      <c r="O18" s="24">
        <v>3</v>
      </c>
      <c r="P18" s="31">
        <f t="shared" si="18"/>
        <v>0.15789</v>
      </c>
      <c r="Q18" s="24">
        <v>15</v>
      </c>
      <c r="R18" s="31">
        <f t="shared" si="19"/>
        <v>0.48387000000000002</v>
      </c>
      <c r="S18" s="25">
        <f t="shared" si="10"/>
        <v>18</v>
      </c>
      <c r="T18" s="31">
        <f t="shared" si="20"/>
        <v>0.36</v>
      </c>
      <c r="U18" s="24">
        <v>4</v>
      </c>
      <c r="V18" s="31">
        <f t="shared" si="21"/>
        <v>0.11111</v>
      </c>
      <c r="W18" s="24">
        <v>26</v>
      </c>
      <c r="X18" s="31">
        <f t="shared" si="22"/>
        <v>0.40625</v>
      </c>
      <c r="Y18" s="25">
        <f t="shared" si="7"/>
        <v>30</v>
      </c>
      <c r="Z18" s="31">
        <f t="shared" si="23"/>
        <v>0.3</v>
      </c>
      <c r="AA18" s="25">
        <f t="shared" si="24"/>
        <v>11</v>
      </c>
      <c r="AB18" s="31">
        <f t="shared" si="25"/>
        <v>0.12941</v>
      </c>
      <c r="AC18" s="25">
        <f t="shared" si="11"/>
        <v>59</v>
      </c>
      <c r="AD18" s="31">
        <f t="shared" si="26"/>
        <v>0.39333000000000001</v>
      </c>
      <c r="AE18" s="25">
        <f t="shared" si="8"/>
        <v>70</v>
      </c>
      <c r="AF18" s="31">
        <f t="shared" si="27"/>
        <v>0.29787000000000002</v>
      </c>
    </row>
    <row r="19" spans="1:32" x14ac:dyDescent="0.4">
      <c r="A19" s="396" t="s">
        <v>29</v>
      </c>
      <c r="B19" s="24" t="s">
        <v>10</v>
      </c>
      <c r="C19" s="24">
        <v>1</v>
      </c>
      <c r="D19" s="31">
        <f t="shared" si="12"/>
        <v>0.1</v>
      </c>
      <c r="E19" s="24">
        <v>3</v>
      </c>
      <c r="F19" s="31">
        <f t="shared" si="13"/>
        <v>0.13636000000000001</v>
      </c>
      <c r="G19" s="25">
        <f t="shared" si="9"/>
        <v>4</v>
      </c>
      <c r="H19" s="31">
        <f t="shared" si="14"/>
        <v>0.125</v>
      </c>
      <c r="I19" s="24">
        <v>3</v>
      </c>
      <c r="J19" s="31">
        <f t="shared" si="15"/>
        <v>0.15</v>
      </c>
      <c r="K19" s="24">
        <v>13</v>
      </c>
      <c r="L19" s="31">
        <f t="shared" si="16"/>
        <v>0.39393</v>
      </c>
      <c r="M19" s="25">
        <f t="shared" si="6"/>
        <v>16</v>
      </c>
      <c r="N19" s="31">
        <f t="shared" si="17"/>
        <v>0.30187999999999998</v>
      </c>
      <c r="O19" s="24">
        <v>3</v>
      </c>
      <c r="P19" s="31">
        <f t="shared" si="18"/>
        <v>0.15789</v>
      </c>
      <c r="Q19" s="24">
        <v>9</v>
      </c>
      <c r="R19" s="31">
        <f t="shared" si="19"/>
        <v>0.29032000000000002</v>
      </c>
      <c r="S19" s="25">
        <f t="shared" si="10"/>
        <v>12</v>
      </c>
      <c r="T19" s="31">
        <f t="shared" si="20"/>
        <v>0.24</v>
      </c>
      <c r="U19" s="24">
        <v>12</v>
      </c>
      <c r="V19" s="31">
        <f t="shared" si="21"/>
        <v>0.33333000000000002</v>
      </c>
      <c r="W19" s="24">
        <v>40</v>
      </c>
      <c r="X19" s="31">
        <f t="shared" si="22"/>
        <v>0.625</v>
      </c>
      <c r="Y19" s="25">
        <f t="shared" si="7"/>
        <v>52</v>
      </c>
      <c r="Z19" s="31">
        <f t="shared" si="23"/>
        <v>0.52</v>
      </c>
      <c r="AA19" s="25">
        <f t="shared" si="24"/>
        <v>19</v>
      </c>
      <c r="AB19" s="31">
        <f t="shared" si="25"/>
        <v>0.22352</v>
      </c>
      <c r="AC19" s="25">
        <f t="shared" si="11"/>
        <v>65</v>
      </c>
      <c r="AD19" s="31">
        <f t="shared" si="26"/>
        <v>0.43332999999999999</v>
      </c>
      <c r="AE19" s="25">
        <f t="shared" si="8"/>
        <v>84</v>
      </c>
      <c r="AF19" s="31">
        <f t="shared" si="27"/>
        <v>0.35743999999999998</v>
      </c>
    </row>
    <row r="20" spans="1:32" x14ac:dyDescent="0.4">
      <c r="A20" s="399"/>
      <c r="B20" s="24" t="s">
        <v>11</v>
      </c>
      <c r="C20" s="24">
        <v>7</v>
      </c>
      <c r="D20" s="31">
        <f t="shared" si="12"/>
        <v>0.7</v>
      </c>
      <c r="E20" s="24">
        <v>16</v>
      </c>
      <c r="F20" s="31">
        <f t="shared" si="13"/>
        <v>0.72726999999999997</v>
      </c>
      <c r="G20" s="25">
        <f t="shared" si="9"/>
        <v>23</v>
      </c>
      <c r="H20" s="31">
        <f t="shared" si="14"/>
        <v>0.71875</v>
      </c>
      <c r="I20" s="24">
        <v>10</v>
      </c>
      <c r="J20" s="31">
        <f t="shared" si="15"/>
        <v>0.5</v>
      </c>
      <c r="K20" s="24">
        <v>12</v>
      </c>
      <c r="L20" s="31">
        <f t="shared" si="16"/>
        <v>0.36363000000000001</v>
      </c>
      <c r="M20" s="25">
        <f t="shared" si="6"/>
        <v>22</v>
      </c>
      <c r="N20" s="31">
        <f t="shared" si="17"/>
        <v>0.41509000000000001</v>
      </c>
      <c r="O20" s="24">
        <v>8</v>
      </c>
      <c r="P20" s="31">
        <f t="shared" si="18"/>
        <v>0.42104999999999998</v>
      </c>
      <c r="Q20" s="24">
        <v>18</v>
      </c>
      <c r="R20" s="31">
        <f t="shared" si="19"/>
        <v>0.58064000000000004</v>
      </c>
      <c r="S20" s="25">
        <f t="shared" si="10"/>
        <v>26</v>
      </c>
      <c r="T20" s="31">
        <f t="shared" si="20"/>
        <v>0.52</v>
      </c>
      <c r="U20" s="24">
        <v>5</v>
      </c>
      <c r="V20" s="31">
        <f t="shared" si="21"/>
        <v>0.13888</v>
      </c>
      <c r="W20" s="24">
        <v>19</v>
      </c>
      <c r="X20" s="31">
        <f t="shared" si="22"/>
        <v>0.29687000000000002</v>
      </c>
      <c r="Y20" s="25">
        <f t="shared" si="7"/>
        <v>24</v>
      </c>
      <c r="Z20" s="31">
        <f t="shared" si="23"/>
        <v>0.24</v>
      </c>
      <c r="AA20" s="25">
        <f t="shared" si="24"/>
        <v>30</v>
      </c>
      <c r="AB20" s="31">
        <f t="shared" si="25"/>
        <v>0.35293999999999998</v>
      </c>
      <c r="AC20" s="25">
        <f t="shared" si="11"/>
        <v>65</v>
      </c>
      <c r="AD20" s="31">
        <f t="shared" si="26"/>
        <v>0.43332999999999999</v>
      </c>
      <c r="AE20" s="25">
        <f t="shared" si="8"/>
        <v>95</v>
      </c>
      <c r="AF20" s="31">
        <f t="shared" si="27"/>
        <v>0.40425</v>
      </c>
    </row>
    <row r="21" spans="1:32" x14ac:dyDescent="0.4">
      <c r="A21" s="399"/>
      <c r="B21" s="24" t="s">
        <v>12</v>
      </c>
      <c r="C21" s="24">
        <v>2</v>
      </c>
      <c r="D21" s="31">
        <f t="shared" si="12"/>
        <v>0.2</v>
      </c>
      <c r="E21" s="24">
        <v>3</v>
      </c>
      <c r="F21" s="31">
        <f t="shared" si="13"/>
        <v>0.13636000000000001</v>
      </c>
      <c r="G21" s="25">
        <f t="shared" si="9"/>
        <v>5</v>
      </c>
      <c r="H21" s="31">
        <f t="shared" si="14"/>
        <v>0.15625</v>
      </c>
      <c r="I21" s="24">
        <v>7</v>
      </c>
      <c r="J21" s="31">
        <f t="shared" si="15"/>
        <v>0.35</v>
      </c>
      <c r="K21" s="24">
        <v>8</v>
      </c>
      <c r="L21" s="31">
        <f t="shared" si="16"/>
        <v>0.24242</v>
      </c>
      <c r="M21" s="25">
        <f t="shared" si="6"/>
        <v>15</v>
      </c>
      <c r="N21" s="31">
        <f t="shared" si="17"/>
        <v>0.28300999999999998</v>
      </c>
      <c r="O21" s="24">
        <v>8</v>
      </c>
      <c r="P21" s="31">
        <f t="shared" si="18"/>
        <v>0.42104999999999998</v>
      </c>
      <c r="Q21" s="24">
        <v>4</v>
      </c>
      <c r="R21" s="31">
        <f t="shared" si="19"/>
        <v>0.12903000000000001</v>
      </c>
      <c r="S21" s="25">
        <f t="shared" si="10"/>
        <v>12</v>
      </c>
      <c r="T21" s="31">
        <f t="shared" si="20"/>
        <v>0.24</v>
      </c>
      <c r="U21" s="24">
        <v>19</v>
      </c>
      <c r="V21" s="31">
        <f t="shared" si="21"/>
        <v>0.52776999999999996</v>
      </c>
      <c r="W21" s="24">
        <v>5</v>
      </c>
      <c r="X21" s="31">
        <f t="shared" si="22"/>
        <v>7.8119999999999995E-2</v>
      </c>
      <c r="Y21" s="25">
        <f t="shared" si="7"/>
        <v>24</v>
      </c>
      <c r="Z21" s="31">
        <f t="shared" si="23"/>
        <v>0.24</v>
      </c>
      <c r="AA21" s="25">
        <f t="shared" si="24"/>
        <v>36</v>
      </c>
      <c r="AB21" s="31">
        <f t="shared" si="25"/>
        <v>0.42352000000000001</v>
      </c>
      <c r="AC21" s="25">
        <f t="shared" si="11"/>
        <v>20</v>
      </c>
      <c r="AD21" s="31">
        <f t="shared" si="26"/>
        <v>0.13333</v>
      </c>
      <c r="AE21" s="25">
        <f t="shared" si="8"/>
        <v>56</v>
      </c>
      <c r="AF21" s="31">
        <f t="shared" si="27"/>
        <v>0.23829</v>
      </c>
    </row>
    <row r="22" spans="1:32" x14ac:dyDescent="0.4">
      <c r="A22" s="394" t="s">
        <v>30</v>
      </c>
      <c r="B22" s="24" t="s">
        <v>13</v>
      </c>
      <c r="C22" s="24">
        <v>5</v>
      </c>
      <c r="D22" s="31">
        <f t="shared" si="12"/>
        <v>0.5</v>
      </c>
      <c r="E22" s="24">
        <v>11</v>
      </c>
      <c r="F22" s="31">
        <f t="shared" si="13"/>
        <v>0.5</v>
      </c>
      <c r="G22" s="25">
        <f t="shared" si="9"/>
        <v>16</v>
      </c>
      <c r="H22" s="31">
        <f t="shared" si="14"/>
        <v>0.5</v>
      </c>
      <c r="I22" s="24">
        <v>8</v>
      </c>
      <c r="J22" s="31">
        <f t="shared" si="15"/>
        <v>0.4</v>
      </c>
      <c r="K22" s="24">
        <v>10</v>
      </c>
      <c r="L22" s="31">
        <f t="shared" si="16"/>
        <v>0.30303000000000002</v>
      </c>
      <c r="M22" s="25">
        <f t="shared" si="6"/>
        <v>18</v>
      </c>
      <c r="N22" s="31">
        <f t="shared" si="17"/>
        <v>0.33961999999999998</v>
      </c>
      <c r="O22" s="24">
        <v>4</v>
      </c>
      <c r="P22" s="31">
        <f t="shared" si="18"/>
        <v>0.21052000000000001</v>
      </c>
      <c r="Q22" s="24">
        <v>11</v>
      </c>
      <c r="R22" s="31">
        <f t="shared" si="19"/>
        <v>0.35482999999999998</v>
      </c>
      <c r="S22" s="25">
        <f t="shared" si="10"/>
        <v>15</v>
      </c>
      <c r="T22" s="31">
        <f t="shared" si="20"/>
        <v>0.3</v>
      </c>
      <c r="U22" s="24">
        <v>11</v>
      </c>
      <c r="V22" s="31">
        <f t="shared" si="21"/>
        <v>0.30554999999999999</v>
      </c>
      <c r="W22" s="24">
        <v>37</v>
      </c>
      <c r="X22" s="31">
        <f t="shared" si="22"/>
        <v>0.57811999999999997</v>
      </c>
      <c r="Y22" s="25">
        <f t="shared" si="7"/>
        <v>48</v>
      </c>
      <c r="Z22" s="31">
        <f t="shared" si="23"/>
        <v>0.48</v>
      </c>
      <c r="AA22" s="25">
        <f t="shared" si="24"/>
        <v>28</v>
      </c>
      <c r="AB22" s="31">
        <f t="shared" si="25"/>
        <v>0.32940999999999998</v>
      </c>
      <c r="AC22" s="25">
        <f t="shared" si="11"/>
        <v>69</v>
      </c>
      <c r="AD22" s="31">
        <f t="shared" si="26"/>
        <v>0.46</v>
      </c>
      <c r="AE22" s="25">
        <f t="shared" si="8"/>
        <v>97</v>
      </c>
      <c r="AF22" s="31">
        <f t="shared" si="27"/>
        <v>0.41276000000000002</v>
      </c>
    </row>
    <row r="23" spans="1:32" x14ac:dyDescent="0.4">
      <c r="A23" s="394"/>
      <c r="B23" s="24" t="s">
        <v>76</v>
      </c>
      <c r="C23" s="24">
        <v>5</v>
      </c>
      <c r="D23" s="31">
        <f t="shared" si="12"/>
        <v>0.5</v>
      </c>
      <c r="E23" s="24">
        <v>11</v>
      </c>
      <c r="F23" s="31">
        <f t="shared" si="13"/>
        <v>0.5</v>
      </c>
      <c r="G23" s="25">
        <f t="shared" si="9"/>
        <v>16</v>
      </c>
      <c r="H23" s="31">
        <f t="shared" si="14"/>
        <v>0.5</v>
      </c>
      <c r="I23" s="24">
        <v>12</v>
      </c>
      <c r="J23" s="31">
        <f t="shared" si="15"/>
        <v>0.6</v>
      </c>
      <c r="K23" s="24">
        <v>23</v>
      </c>
      <c r="L23" s="31">
        <f t="shared" si="16"/>
        <v>0.69696000000000002</v>
      </c>
      <c r="M23" s="25">
        <f t="shared" si="6"/>
        <v>35</v>
      </c>
      <c r="N23" s="31">
        <f t="shared" si="17"/>
        <v>0.66037000000000001</v>
      </c>
      <c r="O23" s="24">
        <v>15</v>
      </c>
      <c r="P23" s="31">
        <f t="shared" si="18"/>
        <v>0.78947000000000001</v>
      </c>
      <c r="Q23" s="24">
        <v>19</v>
      </c>
      <c r="R23" s="31">
        <f t="shared" si="19"/>
        <v>0.6129</v>
      </c>
      <c r="S23" s="25">
        <f t="shared" si="10"/>
        <v>34</v>
      </c>
      <c r="T23" s="31">
        <f t="shared" si="20"/>
        <v>0.68</v>
      </c>
      <c r="U23" s="24">
        <v>25</v>
      </c>
      <c r="V23" s="31">
        <f t="shared" si="21"/>
        <v>0.69443999999999995</v>
      </c>
      <c r="W23" s="24">
        <v>27</v>
      </c>
      <c r="X23" s="31">
        <f t="shared" si="22"/>
        <v>0.42187000000000002</v>
      </c>
      <c r="Y23" s="25">
        <f t="shared" si="7"/>
        <v>52</v>
      </c>
      <c r="Z23" s="31">
        <f t="shared" si="23"/>
        <v>0.52</v>
      </c>
      <c r="AA23" s="25">
        <f t="shared" si="24"/>
        <v>57</v>
      </c>
      <c r="AB23" s="31">
        <f t="shared" si="25"/>
        <v>0.67057999999999995</v>
      </c>
      <c r="AC23" s="25">
        <f t="shared" si="11"/>
        <v>80</v>
      </c>
      <c r="AD23" s="31">
        <f t="shared" si="26"/>
        <v>0.53332999999999997</v>
      </c>
      <c r="AE23" s="25">
        <f t="shared" si="8"/>
        <v>137</v>
      </c>
      <c r="AF23" s="31">
        <f t="shared" si="27"/>
        <v>0.58296999999999999</v>
      </c>
    </row>
    <row r="24" spans="1:32" x14ac:dyDescent="0.4">
      <c r="A24" s="394" t="s">
        <v>31</v>
      </c>
      <c r="B24" s="24" t="s">
        <v>13</v>
      </c>
      <c r="C24" s="24">
        <v>5</v>
      </c>
      <c r="D24" s="31">
        <f t="shared" si="12"/>
        <v>0.5</v>
      </c>
      <c r="E24" s="24">
        <v>12</v>
      </c>
      <c r="F24" s="31">
        <f t="shared" si="13"/>
        <v>0.54544999999999999</v>
      </c>
      <c r="G24" s="25">
        <f t="shared" si="9"/>
        <v>17</v>
      </c>
      <c r="H24" s="31">
        <f t="shared" si="14"/>
        <v>0.53125</v>
      </c>
      <c r="I24" s="24">
        <v>5</v>
      </c>
      <c r="J24" s="31">
        <f t="shared" si="15"/>
        <v>0.25</v>
      </c>
      <c r="K24" s="24">
        <v>12</v>
      </c>
      <c r="L24" s="31">
        <f t="shared" si="16"/>
        <v>0.36363000000000001</v>
      </c>
      <c r="M24" s="25">
        <f t="shared" si="6"/>
        <v>17</v>
      </c>
      <c r="N24" s="31">
        <f t="shared" si="17"/>
        <v>0.32074999999999998</v>
      </c>
      <c r="O24" s="24">
        <v>1</v>
      </c>
      <c r="P24" s="31">
        <f t="shared" si="18"/>
        <v>5.2630000000000003E-2</v>
      </c>
      <c r="Q24" s="24">
        <v>13</v>
      </c>
      <c r="R24" s="31">
        <f t="shared" si="19"/>
        <v>0.41935</v>
      </c>
      <c r="S24" s="25">
        <f t="shared" si="10"/>
        <v>14</v>
      </c>
      <c r="T24" s="31">
        <f t="shared" si="20"/>
        <v>0.28000000000000003</v>
      </c>
      <c r="U24" s="24">
        <v>13</v>
      </c>
      <c r="V24" s="31">
        <f t="shared" si="21"/>
        <v>0.36110999999999999</v>
      </c>
      <c r="W24" s="24">
        <v>37</v>
      </c>
      <c r="X24" s="31">
        <f t="shared" si="22"/>
        <v>0.57811999999999997</v>
      </c>
      <c r="Y24" s="25">
        <f t="shared" si="7"/>
        <v>50</v>
      </c>
      <c r="Z24" s="31">
        <f t="shared" si="23"/>
        <v>0.5</v>
      </c>
      <c r="AA24" s="25">
        <f t="shared" si="24"/>
        <v>24</v>
      </c>
      <c r="AB24" s="31">
        <f t="shared" si="25"/>
        <v>0.28234999999999999</v>
      </c>
      <c r="AC24" s="25">
        <f t="shared" si="11"/>
        <v>74</v>
      </c>
      <c r="AD24" s="31">
        <f t="shared" si="26"/>
        <v>0.49332999999999999</v>
      </c>
      <c r="AE24" s="25">
        <f t="shared" si="8"/>
        <v>98</v>
      </c>
      <c r="AF24" s="31">
        <f t="shared" si="27"/>
        <v>0.41702</v>
      </c>
    </row>
    <row r="25" spans="1:32" x14ac:dyDescent="0.4">
      <c r="A25" s="394"/>
      <c r="B25" s="24" t="s">
        <v>14</v>
      </c>
      <c r="C25" s="24">
        <v>5</v>
      </c>
      <c r="D25" s="31">
        <f t="shared" si="12"/>
        <v>0.5</v>
      </c>
      <c r="E25" s="24">
        <v>10</v>
      </c>
      <c r="F25" s="31">
        <f t="shared" si="13"/>
        <v>0.45454</v>
      </c>
      <c r="G25" s="25">
        <f t="shared" si="9"/>
        <v>15</v>
      </c>
      <c r="H25" s="31">
        <f t="shared" si="14"/>
        <v>0.46875</v>
      </c>
      <c r="I25" s="24">
        <v>15</v>
      </c>
      <c r="J25" s="31">
        <f t="shared" si="15"/>
        <v>0.75</v>
      </c>
      <c r="K25" s="24">
        <v>21</v>
      </c>
      <c r="L25" s="31">
        <f t="shared" si="16"/>
        <v>0.63636000000000004</v>
      </c>
      <c r="M25" s="25">
        <f t="shared" si="6"/>
        <v>36</v>
      </c>
      <c r="N25" s="31">
        <f t="shared" si="17"/>
        <v>0.67923999999999995</v>
      </c>
      <c r="O25" s="24">
        <v>18</v>
      </c>
      <c r="P25" s="31">
        <f t="shared" si="18"/>
        <v>0.94735999999999998</v>
      </c>
      <c r="Q25" s="24">
        <v>18</v>
      </c>
      <c r="R25" s="31">
        <f t="shared" si="19"/>
        <v>0.58064000000000004</v>
      </c>
      <c r="S25" s="25">
        <f t="shared" si="10"/>
        <v>36</v>
      </c>
      <c r="T25" s="31">
        <f t="shared" si="20"/>
        <v>0.72</v>
      </c>
      <c r="U25" s="24">
        <v>23</v>
      </c>
      <c r="V25" s="31">
        <f t="shared" si="21"/>
        <v>0.63888</v>
      </c>
      <c r="W25" s="24">
        <v>27</v>
      </c>
      <c r="X25" s="31">
        <f t="shared" si="22"/>
        <v>0.42187000000000002</v>
      </c>
      <c r="Y25" s="25">
        <f t="shared" si="7"/>
        <v>50</v>
      </c>
      <c r="Z25" s="31">
        <f t="shared" si="23"/>
        <v>0.5</v>
      </c>
      <c r="AA25" s="25">
        <f t="shared" si="24"/>
        <v>61</v>
      </c>
      <c r="AB25" s="31">
        <f t="shared" si="25"/>
        <v>0.71763999999999994</v>
      </c>
      <c r="AC25" s="25">
        <f t="shared" si="11"/>
        <v>76</v>
      </c>
      <c r="AD25" s="31">
        <f t="shared" si="26"/>
        <v>0.50666</v>
      </c>
      <c r="AE25" s="25">
        <f t="shared" si="8"/>
        <v>137</v>
      </c>
      <c r="AF25" s="31">
        <f t="shared" si="27"/>
        <v>0.58296999999999999</v>
      </c>
    </row>
    <row r="26" spans="1:32" x14ac:dyDescent="0.4">
      <c r="A26" s="395" t="s">
        <v>32</v>
      </c>
      <c r="B26" s="24" t="s">
        <v>15</v>
      </c>
      <c r="C26" s="24">
        <v>1</v>
      </c>
      <c r="D26" s="31">
        <f t="shared" si="12"/>
        <v>0.1</v>
      </c>
      <c r="E26" s="24">
        <v>5</v>
      </c>
      <c r="F26" s="31">
        <f t="shared" si="13"/>
        <v>0.22727</v>
      </c>
      <c r="G26" s="25">
        <f t="shared" si="9"/>
        <v>6</v>
      </c>
      <c r="H26" s="31">
        <f t="shared" si="14"/>
        <v>0.1875</v>
      </c>
      <c r="I26" s="24">
        <v>7</v>
      </c>
      <c r="J26" s="31">
        <f t="shared" si="15"/>
        <v>0.35</v>
      </c>
      <c r="K26" s="24">
        <v>1</v>
      </c>
      <c r="L26" s="31">
        <f t="shared" si="16"/>
        <v>3.0300000000000001E-2</v>
      </c>
      <c r="M26" s="25">
        <f t="shared" si="6"/>
        <v>8</v>
      </c>
      <c r="N26" s="31">
        <f t="shared" si="17"/>
        <v>0.15093999999999999</v>
      </c>
      <c r="O26" s="24">
        <v>3</v>
      </c>
      <c r="P26" s="31">
        <f t="shared" si="18"/>
        <v>0.15789</v>
      </c>
      <c r="Q26" s="24">
        <v>0</v>
      </c>
      <c r="R26" s="31">
        <f t="shared" si="19"/>
        <v>0</v>
      </c>
      <c r="S26" s="25">
        <f t="shared" si="10"/>
        <v>3</v>
      </c>
      <c r="T26" s="31">
        <f t="shared" si="20"/>
        <v>0.06</v>
      </c>
      <c r="U26" s="24">
        <v>3</v>
      </c>
      <c r="V26" s="31">
        <f t="shared" si="21"/>
        <v>8.3330000000000001E-2</v>
      </c>
      <c r="W26" s="24">
        <v>2</v>
      </c>
      <c r="X26" s="31">
        <f t="shared" si="22"/>
        <v>3.125E-2</v>
      </c>
      <c r="Y26" s="25">
        <f t="shared" si="7"/>
        <v>5</v>
      </c>
      <c r="Z26" s="31">
        <f t="shared" si="23"/>
        <v>0.05</v>
      </c>
      <c r="AA26" s="25">
        <f t="shared" si="24"/>
        <v>14</v>
      </c>
      <c r="AB26" s="31">
        <f t="shared" si="25"/>
        <v>0.16470000000000001</v>
      </c>
      <c r="AC26" s="25">
        <f t="shared" si="11"/>
        <v>8</v>
      </c>
      <c r="AD26" s="31">
        <f t="shared" si="26"/>
        <v>5.3330000000000002E-2</v>
      </c>
      <c r="AE26" s="25">
        <f t="shared" si="8"/>
        <v>22</v>
      </c>
      <c r="AF26" s="31">
        <f t="shared" si="27"/>
        <v>9.3609999999999999E-2</v>
      </c>
    </row>
    <row r="27" spans="1:32" x14ac:dyDescent="0.4">
      <c r="A27" s="395"/>
      <c r="B27" s="228" t="s">
        <v>16</v>
      </c>
      <c r="C27" s="24">
        <v>4</v>
      </c>
      <c r="D27" s="31">
        <f t="shared" si="12"/>
        <v>0.4</v>
      </c>
      <c r="E27" s="24">
        <v>4</v>
      </c>
      <c r="F27" s="31">
        <f t="shared" si="13"/>
        <v>0.18181</v>
      </c>
      <c r="G27" s="25">
        <f t="shared" si="9"/>
        <v>8</v>
      </c>
      <c r="H27" s="31">
        <f t="shared" si="14"/>
        <v>0.25</v>
      </c>
      <c r="I27" s="24">
        <v>4</v>
      </c>
      <c r="J27" s="31">
        <f t="shared" si="15"/>
        <v>0.2</v>
      </c>
      <c r="K27" s="24">
        <v>5</v>
      </c>
      <c r="L27" s="31">
        <f t="shared" si="16"/>
        <v>0.15151000000000001</v>
      </c>
      <c r="M27" s="25">
        <f t="shared" si="6"/>
        <v>9</v>
      </c>
      <c r="N27" s="31">
        <f t="shared" si="17"/>
        <v>0.16980999999999999</v>
      </c>
      <c r="O27" s="24">
        <v>7</v>
      </c>
      <c r="P27" s="31">
        <f t="shared" si="18"/>
        <v>0.36842000000000003</v>
      </c>
      <c r="Q27" s="24">
        <v>3</v>
      </c>
      <c r="R27" s="31">
        <f t="shared" si="19"/>
        <v>9.6769999999999995E-2</v>
      </c>
      <c r="S27" s="25">
        <f t="shared" si="10"/>
        <v>10</v>
      </c>
      <c r="T27" s="31">
        <f t="shared" si="20"/>
        <v>0.2</v>
      </c>
      <c r="U27" s="24">
        <v>23</v>
      </c>
      <c r="V27" s="31">
        <f t="shared" si="21"/>
        <v>0.63888</v>
      </c>
      <c r="W27" s="24">
        <v>4</v>
      </c>
      <c r="X27" s="31">
        <f t="shared" si="22"/>
        <v>6.25E-2</v>
      </c>
      <c r="Y27" s="25">
        <f t="shared" si="7"/>
        <v>27</v>
      </c>
      <c r="Z27" s="31">
        <f t="shared" si="23"/>
        <v>0.27</v>
      </c>
      <c r="AA27" s="25">
        <f t="shared" si="24"/>
        <v>38</v>
      </c>
      <c r="AB27" s="31">
        <f t="shared" si="25"/>
        <v>0.44705</v>
      </c>
      <c r="AC27" s="25">
        <f t="shared" si="11"/>
        <v>16</v>
      </c>
      <c r="AD27" s="31">
        <f t="shared" si="26"/>
        <v>0.10666</v>
      </c>
      <c r="AE27" s="25">
        <f t="shared" si="8"/>
        <v>54</v>
      </c>
      <c r="AF27" s="31">
        <f t="shared" si="27"/>
        <v>0.22978000000000001</v>
      </c>
    </row>
    <row r="28" spans="1:32" x14ac:dyDescent="0.4">
      <c r="A28" s="395"/>
      <c r="B28" s="228" t="s">
        <v>17</v>
      </c>
      <c r="C28" s="24">
        <v>5</v>
      </c>
      <c r="D28" s="31">
        <f t="shared" si="12"/>
        <v>0.5</v>
      </c>
      <c r="E28" s="24">
        <v>13</v>
      </c>
      <c r="F28" s="31">
        <f t="shared" si="13"/>
        <v>0.59089999999999998</v>
      </c>
      <c r="G28" s="25">
        <f t="shared" si="9"/>
        <v>18</v>
      </c>
      <c r="H28" s="31">
        <f t="shared" si="14"/>
        <v>0.5625</v>
      </c>
      <c r="I28" s="24">
        <v>9</v>
      </c>
      <c r="J28" s="31">
        <f t="shared" si="15"/>
        <v>0.45</v>
      </c>
      <c r="K28" s="24">
        <v>27</v>
      </c>
      <c r="L28" s="31">
        <f t="shared" si="16"/>
        <v>0.81818000000000002</v>
      </c>
      <c r="M28" s="25">
        <f t="shared" si="6"/>
        <v>36</v>
      </c>
      <c r="N28" s="31">
        <f t="shared" si="17"/>
        <v>0.67923999999999995</v>
      </c>
      <c r="O28" s="24">
        <v>9</v>
      </c>
      <c r="P28" s="31">
        <f t="shared" si="18"/>
        <v>0.47367999999999999</v>
      </c>
      <c r="Q28" s="24">
        <v>28</v>
      </c>
      <c r="R28" s="31">
        <f t="shared" si="19"/>
        <v>0.90322000000000002</v>
      </c>
      <c r="S28" s="25">
        <f t="shared" si="10"/>
        <v>37</v>
      </c>
      <c r="T28" s="31">
        <f t="shared" si="20"/>
        <v>0.74</v>
      </c>
      <c r="U28" s="24">
        <v>10</v>
      </c>
      <c r="V28" s="31">
        <f t="shared" si="21"/>
        <v>0.27777000000000002</v>
      </c>
      <c r="W28" s="24">
        <v>58</v>
      </c>
      <c r="X28" s="31">
        <f t="shared" si="22"/>
        <v>0.90625</v>
      </c>
      <c r="Y28" s="25">
        <f t="shared" si="7"/>
        <v>68</v>
      </c>
      <c r="Z28" s="31">
        <f t="shared" si="23"/>
        <v>0.68</v>
      </c>
      <c r="AA28" s="25">
        <f t="shared" si="24"/>
        <v>33</v>
      </c>
      <c r="AB28" s="31">
        <f t="shared" si="25"/>
        <v>0.38823000000000002</v>
      </c>
      <c r="AC28" s="25">
        <f t="shared" si="11"/>
        <v>126</v>
      </c>
      <c r="AD28" s="31">
        <f t="shared" si="26"/>
        <v>0.84</v>
      </c>
      <c r="AE28" s="25">
        <f t="shared" si="8"/>
        <v>159</v>
      </c>
      <c r="AF28" s="31">
        <f t="shared" si="27"/>
        <v>0.67659000000000002</v>
      </c>
    </row>
    <row r="29" spans="1:32" x14ac:dyDescent="0.4">
      <c r="A29" s="396" t="s">
        <v>33</v>
      </c>
      <c r="B29" s="24" t="s">
        <v>13</v>
      </c>
      <c r="C29" s="24">
        <v>5</v>
      </c>
      <c r="D29" s="31">
        <f t="shared" si="12"/>
        <v>0.5</v>
      </c>
      <c r="E29" s="24">
        <v>16</v>
      </c>
      <c r="F29" s="31">
        <f t="shared" si="13"/>
        <v>0.72726999999999997</v>
      </c>
      <c r="G29" s="25">
        <f t="shared" si="9"/>
        <v>21</v>
      </c>
      <c r="H29" s="31">
        <f t="shared" si="14"/>
        <v>0.65625</v>
      </c>
      <c r="I29" s="24">
        <v>17</v>
      </c>
      <c r="J29" s="31">
        <f t="shared" si="15"/>
        <v>0.85</v>
      </c>
      <c r="K29" s="24">
        <v>22</v>
      </c>
      <c r="L29" s="31">
        <f t="shared" si="16"/>
        <v>0.66666000000000003</v>
      </c>
      <c r="M29" s="25">
        <f t="shared" si="6"/>
        <v>39</v>
      </c>
      <c r="N29" s="31">
        <f t="shared" si="17"/>
        <v>0.73584000000000005</v>
      </c>
      <c r="O29" s="24">
        <v>14</v>
      </c>
      <c r="P29" s="31">
        <f t="shared" si="18"/>
        <v>0.73684000000000005</v>
      </c>
      <c r="Q29" s="24">
        <v>26</v>
      </c>
      <c r="R29" s="31">
        <f t="shared" si="19"/>
        <v>0.8387</v>
      </c>
      <c r="S29" s="25">
        <f t="shared" si="10"/>
        <v>40</v>
      </c>
      <c r="T29" s="31">
        <f t="shared" si="20"/>
        <v>0.8</v>
      </c>
      <c r="U29" s="24">
        <v>26</v>
      </c>
      <c r="V29" s="31">
        <f t="shared" si="21"/>
        <v>0.72221999999999997</v>
      </c>
      <c r="W29" s="24">
        <v>57</v>
      </c>
      <c r="X29" s="31">
        <f t="shared" si="22"/>
        <v>0.89061999999999997</v>
      </c>
      <c r="Y29" s="25">
        <f t="shared" si="7"/>
        <v>83</v>
      </c>
      <c r="Z29" s="31">
        <f t="shared" si="23"/>
        <v>0.83</v>
      </c>
      <c r="AA29" s="25">
        <f t="shared" si="24"/>
        <v>62</v>
      </c>
      <c r="AB29" s="31">
        <f t="shared" si="25"/>
        <v>0.72941</v>
      </c>
      <c r="AC29" s="25">
        <f t="shared" si="11"/>
        <v>121</v>
      </c>
      <c r="AD29" s="31">
        <f t="shared" si="26"/>
        <v>0.80666000000000004</v>
      </c>
      <c r="AE29" s="25">
        <f t="shared" si="8"/>
        <v>183</v>
      </c>
      <c r="AF29" s="31">
        <f t="shared" si="27"/>
        <v>0.77871999999999997</v>
      </c>
    </row>
    <row r="30" spans="1:32" x14ac:dyDescent="0.4">
      <c r="A30" s="396"/>
      <c r="B30" s="24" t="s">
        <v>14</v>
      </c>
      <c r="C30" s="24">
        <v>5</v>
      </c>
      <c r="D30" s="31">
        <f t="shared" si="12"/>
        <v>0.5</v>
      </c>
      <c r="E30" s="24">
        <v>6</v>
      </c>
      <c r="F30" s="31">
        <f t="shared" si="13"/>
        <v>0.27272000000000002</v>
      </c>
      <c r="G30" s="25">
        <f t="shared" si="9"/>
        <v>11</v>
      </c>
      <c r="H30" s="31">
        <f t="shared" si="14"/>
        <v>0.34375</v>
      </c>
      <c r="I30" s="24">
        <v>3</v>
      </c>
      <c r="J30" s="31">
        <f t="shared" si="15"/>
        <v>0.15</v>
      </c>
      <c r="K30" s="24">
        <v>11</v>
      </c>
      <c r="L30" s="31">
        <f t="shared" si="16"/>
        <v>0.33333000000000002</v>
      </c>
      <c r="M30" s="25">
        <f t="shared" si="6"/>
        <v>14</v>
      </c>
      <c r="N30" s="31">
        <f t="shared" si="17"/>
        <v>0.26415</v>
      </c>
      <c r="O30" s="24">
        <v>5</v>
      </c>
      <c r="P30" s="31">
        <f t="shared" si="18"/>
        <v>0.26315</v>
      </c>
      <c r="Q30" s="24">
        <v>5</v>
      </c>
      <c r="R30" s="31">
        <f t="shared" si="19"/>
        <v>0.16128999999999999</v>
      </c>
      <c r="S30" s="25">
        <f t="shared" si="10"/>
        <v>10</v>
      </c>
      <c r="T30" s="31">
        <f t="shared" si="20"/>
        <v>0.2</v>
      </c>
      <c r="U30" s="24">
        <v>8</v>
      </c>
      <c r="V30" s="31">
        <f t="shared" si="21"/>
        <v>0.22222</v>
      </c>
      <c r="W30" s="24">
        <v>7</v>
      </c>
      <c r="X30" s="31">
        <f t="shared" si="22"/>
        <v>0.10936999999999999</v>
      </c>
      <c r="Y30" s="25">
        <f t="shared" si="7"/>
        <v>15</v>
      </c>
      <c r="Z30" s="31">
        <f t="shared" si="23"/>
        <v>0.15</v>
      </c>
      <c r="AA30" s="25">
        <f t="shared" si="24"/>
        <v>21</v>
      </c>
      <c r="AB30" s="31">
        <f t="shared" si="25"/>
        <v>0.24704999999999999</v>
      </c>
      <c r="AC30" s="25">
        <f t="shared" si="11"/>
        <v>29</v>
      </c>
      <c r="AD30" s="31">
        <f t="shared" si="26"/>
        <v>0.19333</v>
      </c>
      <c r="AE30" s="25">
        <f t="shared" si="8"/>
        <v>50</v>
      </c>
      <c r="AF30" s="31">
        <f t="shared" si="27"/>
        <v>0.21276</v>
      </c>
    </row>
    <row r="31" spans="1:32" x14ac:dyDescent="0.4">
      <c r="A31" s="395" t="s">
        <v>34</v>
      </c>
      <c r="B31" s="24" t="s">
        <v>18</v>
      </c>
      <c r="C31" s="24">
        <v>0</v>
      </c>
      <c r="D31" s="31">
        <f t="shared" si="12"/>
        <v>0</v>
      </c>
      <c r="E31" s="24">
        <v>0</v>
      </c>
      <c r="F31" s="31">
        <f t="shared" si="13"/>
        <v>0</v>
      </c>
      <c r="G31" s="25">
        <f t="shared" si="9"/>
        <v>0</v>
      </c>
      <c r="H31" s="31">
        <f t="shared" si="14"/>
        <v>0</v>
      </c>
      <c r="I31" s="24">
        <v>1</v>
      </c>
      <c r="J31" s="31">
        <f t="shared" si="15"/>
        <v>0.05</v>
      </c>
      <c r="K31" s="24">
        <v>1</v>
      </c>
      <c r="L31" s="31">
        <f t="shared" si="16"/>
        <v>3.0300000000000001E-2</v>
      </c>
      <c r="M31" s="25">
        <f t="shared" si="6"/>
        <v>2</v>
      </c>
      <c r="N31" s="31">
        <f t="shared" si="17"/>
        <v>3.773E-2</v>
      </c>
      <c r="O31" s="24">
        <v>5</v>
      </c>
      <c r="P31" s="31">
        <f t="shared" si="18"/>
        <v>0.26315</v>
      </c>
      <c r="Q31" s="24">
        <v>1</v>
      </c>
      <c r="R31" s="31">
        <f t="shared" si="19"/>
        <v>3.2250000000000001E-2</v>
      </c>
      <c r="S31" s="25">
        <f t="shared" si="10"/>
        <v>6</v>
      </c>
      <c r="T31" s="31">
        <f t="shared" si="20"/>
        <v>0.12</v>
      </c>
      <c r="U31" s="24">
        <v>2</v>
      </c>
      <c r="V31" s="31">
        <f t="shared" si="21"/>
        <v>5.5550000000000002E-2</v>
      </c>
      <c r="W31" s="24">
        <v>4</v>
      </c>
      <c r="X31" s="31">
        <f t="shared" si="22"/>
        <v>6.25E-2</v>
      </c>
      <c r="Y31" s="25">
        <f t="shared" si="7"/>
        <v>6</v>
      </c>
      <c r="Z31" s="31">
        <f t="shared" si="23"/>
        <v>0.06</v>
      </c>
      <c r="AA31" s="25">
        <f t="shared" si="24"/>
        <v>8</v>
      </c>
      <c r="AB31" s="31">
        <f t="shared" si="25"/>
        <v>9.4109999999999999E-2</v>
      </c>
      <c r="AC31" s="25">
        <f t="shared" si="11"/>
        <v>6</v>
      </c>
      <c r="AD31" s="31">
        <f t="shared" si="26"/>
        <v>0.04</v>
      </c>
      <c r="AE31" s="25">
        <f t="shared" si="8"/>
        <v>14</v>
      </c>
      <c r="AF31" s="31">
        <f t="shared" si="27"/>
        <v>5.9569999999999998E-2</v>
      </c>
    </row>
    <row r="32" spans="1:32" x14ac:dyDescent="0.4">
      <c r="A32" s="395"/>
      <c r="B32" s="228" t="s">
        <v>19</v>
      </c>
      <c r="C32" s="24">
        <v>0</v>
      </c>
      <c r="D32" s="31">
        <f t="shared" si="12"/>
        <v>0</v>
      </c>
      <c r="E32" s="24">
        <v>0</v>
      </c>
      <c r="F32" s="31">
        <f t="shared" si="13"/>
        <v>0</v>
      </c>
      <c r="G32" s="25">
        <f t="shared" si="9"/>
        <v>0</v>
      </c>
      <c r="H32" s="31">
        <f t="shared" si="14"/>
        <v>0</v>
      </c>
      <c r="I32" s="24">
        <v>0</v>
      </c>
      <c r="J32" s="31">
        <f t="shared" si="15"/>
        <v>0</v>
      </c>
      <c r="K32" s="24">
        <v>0</v>
      </c>
      <c r="L32" s="31">
        <f t="shared" si="16"/>
        <v>0</v>
      </c>
      <c r="M32" s="25">
        <f t="shared" si="6"/>
        <v>0</v>
      </c>
      <c r="N32" s="31">
        <f t="shared" si="17"/>
        <v>0</v>
      </c>
      <c r="O32" s="24">
        <v>0</v>
      </c>
      <c r="P32" s="31">
        <f t="shared" si="18"/>
        <v>0</v>
      </c>
      <c r="Q32" s="24">
        <v>0</v>
      </c>
      <c r="R32" s="31">
        <f t="shared" si="19"/>
        <v>0</v>
      </c>
      <c r="S32" s="25">
        <f t="shared" si="10"/>
        <v>0</v>
      </c>
      <c r="T32" s="31">
        <f t="shared" si="20"/>
        <v>0</v>
      </c>
      <c r="U32" s="24">
        <v>4</v>
      </c>
      <c r="V32" s="31">
        <f t="shared" si="21"/>
        <v>0.11111</v>
      </c>
      <c r="W32" s="24">
        <v>0</v>
      </c>
      <c r="X32" s="31">
        <f t="shared" si="22"/>
        <v>0</v>
      </c>
      <c r="Y32" s="25">
        <f t="shared" si="7"/>
        <v>4</v>
      </c>
      <c r="Z32" s="31">
        <f t="shared" si="23"/>
        <v>0.04</v>
      </c>
      <c r="AA32" s="25">
        <f t="shared" si="24"/>
        <v>4</v>
      </c>
      <c r="AB32" s="31">
        <f t="shared" si="25"/>
        <v>4.7050000000000002E-2</v>
      </c>
      <c r="AC32" s="25">
        <f t="shared" si="11"/>
        <v>0</v>
      </c>
      <c r="AD32" s="31">
        <f t="shared" si="26"/>
        <v>0</v>
      </c>
      <c r="AE32" s="25">
        <f t="shared" si="8"/>
        <v>4</v>
      </c>
      <c r="AF32" s="31">
        <f t="shared" si="27"/>
        <v>1.702E-2</v>
      </c>
    </row>
    <row r="33" spans="1:32" x14ac:dyDescent="0.4">
      <c r="A33" s="395"/>
      <c r="B33" s="24" t="s">
        <v>20</v>
      </c>
      <c r="C33" s="24">
        <v>0</v>
      </c>
      <c r="D33" s="31">
        <f t="shared" si="12"/>
        <v>0</v>
      </c>
      <c r="E33" s="24">
        <v>0</v>
      </c>
      <c r="F33" s="31">
        <f t="shared" si="13"/>
        <v>0</v>
      </c>
      <c r="G33" s="25">
        <f t="shared" si="9"/>
        <v>0</v>
      </c>
      <c r="H33" s="31">
        <f t="shared" si="14"/>
        <v>0</v>
      </c>
      <c r="I33" s="24">
        <v>0</v>
      </c>
      <c r="J33" s="31">
        <f t="shared" si="15"/>
        <v>0</v>
      </c>
      <c r="K33" s="24">
        <v>1</v>
      </c>
      <c r="L33" s="31">
        <f t="shared" si="16"/>
        <v>3.0300000000000001E-2</v>
      </c>
      <c r="M33" s="25">
        <f t="shared" si="6"/>
        <v>1</v>
      </c>
      <c r="N33" s="31">
        <f t="shared" si="17"/>
        <v>1.8859999999999998E-2</v>
      </c>
      <c r="O33" s="24">
        <v>1</v>
      </c>
      <c r="P33" s="31">
        <f t="shared" si="18"/>
        <v>5.2630000000000003E-2</v>
      </c>
      <c r="Q33" s="24">
        <v>0</v>
      </c>
      <c r="R33" s="31">
        <f t="shared" si="19"/>
        <v>0</v>
      </c>
      <c r="S33" s="25">
        <f t="shared" si="10"/>
        <v>1</v>
      </c>
      <c r="T33" s="31">
        <f t="shared" si="20"/>
        <v>0.02</v>
      </c>
      <c r="U33" s="24">
        <v>0</v>
      </c>
      <c r="V33" s="31">
        <f t="shared" si="21"/>
        <v>0</v>
      </c>
      <c r="W33" s="24">
        <v>2</v>
      </c>
      <c r="X33" s="31">
        <f t="shared" si="22"/>
        <v>3.125E-2</v>
      </c>
      <c r="Y33" s="25">
        <f t="shared" si="7"/>
        <v>2</v>
      </c>
      <c r="Z33" s="31">
        <f t="shared" si="23"/>
        <v>0.02</v>
      </c>
      <c r="AA33" s="25">
        <f t="shared" si="24"/>
        <v>1</v>
      </c>
      <c r="AB33" s="31">
        <f t="shared" si="25"/>
        <v>1.176E-2</v>
      </c>
      <c r="AC33" s="25">
        <f t="shared" si="11"/>
        <v>3</v>
      </c>
      <c r="AD33" s="31">
        <f t="shared" si="26"/>
        <v>0.02</v>
      </c>
      <c r="AE33" s="25">
        <f t="shared" si="8"/>
        <v>4</v>
      </c>
      <c r="AF33" s="31">
        <f t="shared" si="27"/>
        <v>1.702E-2</v>
      </c>
    </row>
    <row r="34" spans="1:32" x14ac:dyDescent="0.4">
      <c r="A34" s="395"/>
      <c r="B34" s="24" t="s">
        <v>21</v>
      </c>
      <c r="C34" s="24">
        <v>0</v>
      </c>
      <c r="D34" s="31">
        <f t="shared" si="12"/>
        <v>0</v>
      </c>
      <c r="E34" s="24">
        <v>0</v>
      </c>
      <c r="F34" s="31">
        <f t="shared" si="13"/>
        <v>0</v>
      </c>
      <c r="G34" s="25">
        <f t="shared" si="9"/>
        <v>0</v>
      </c>
      <c r="H34" s="31">
        <f t="shared" si="14"/>
        <v>0</v>
      </c>
      <c r="I34" s="24">
        <v>1</v>
      </c>
      <c r="J34" s="31">
        <f t="shared" si="15"/>
        <v>0.05</v>
      </c>
      <c r="K34" s="24">
        <v>1</v>
      </c>
      <c r="L34" s="31">
        <f t="shared" si="16"/>
        <v>3.0300000000000001E-2</v>
      </c>
      <c r="M34" s="25">
        <f t="shared" si="6"/>
        <v>2</v>
      </c>
      <c r="N34" s="31">
        <f t="shared" si="17"/>
        <v>3.773E-2</v>
      </c>
      <c r="O34" s="24">
        <v>0</v>
      </c>
      <c r="P34" s="31">
        <f t="shared" si="18"/>
        <v>0</v>
      </c>
      <c r="Q34" s="24">
        <v>0</v>
      </c>
      <c r="R34" s="31">
        <f t="shared" si="19"/>
        <v>0</v>
      </c>
      <c r="S34" s="25">
        <f t="shared" si="10"/>
        <v>0</v>
      </c>
      <c r="T34" s="31">
        <f t="shared" si="20"/>
        <v>0</v>
      </c>
      <c r="U34" s="24">
        <v>1</v>
      </c>
      <c r="V34" s="31">
        <f t="shared" si="21"/>
        <v>2.777E-2</v>
      </c>
      <c r="W34" s="24">
        <v>5</v>
      </c>
      <c r="X34" s="31">
        <f t="shared" si="22"/>
        <v>7.8119999999999995E-2</v>
      </c>
      <c r="Y34" s="25">
        <f t="shared" si="7"/>
        <v>6</v>
      </c>
      <c r="Z34" s="31">
        <f t="shared" si="23"/>
        <v>0.06</v>
      </c>
      <c r="AA34" s="25">
        <f t="shared" si="24"/>
        <v>2</v>
      </c>
      <c r="AB34" s="31">
        <f t="shared" si="25"/>
        <v>2.3519999999999999E-2</v>
      </c>
      <c r="AC34" s="25">
        <f t="shared" si="11"/>
        <v>6</v>
      </c>
      <c r="AD34" s="31">
        <f t="shared" si="26"/>
        <v>0.04</v>
      </c>
      <c r="AE34" s="25">
        <f t="shared" si="8"/>
        <v>8</v>
      </c>
      <c r="AF34" s="31">
        <f t="shared" si="27"/>
        <v>3.4040000000000001E-2</v>
      </c>
    </row>
    <row r="35" spans="1:32" x14ac:dyDescent="0.4">
      <c r="A35" s="395"/>
      <c r="B35" s="24" t="s">
        <v>22</v>
      </c>
      <c r="C35" s="24">
        <v>0</v>
      </c>
      <c r="D35" s="31">
        <f t="shared" si="12"/>
        <v>0</v>
      </c>
      <c r="E35" s="24">
        <v>0</v>
      </c>
      <c r="F35" s="31">
        <f t="shared" si="13"/>
        <v>0</v>
      </c>
      <c r="G35" s="25">
        <f t="shared" si="9"/>
        <v>0</v>
      </c>
      <c r="H35" s="31">
        <f t="shared" si="14"/>
        <v>0</v>
      </c>
      <c r="I35" s="24">
        <v>0</v>
      </c>
      <c r="J35" s="31">
        <f t="shared" si="15"/>
        <v>0</v>
      </c>
      <c r="K35" s="24">
        <v>0</v>
      </c>
      <c r="L35" s="31">
        <f t="shared" si="16"/>
        <v>0</v>
      </c>
      <c r="M35" s="25">
        <f t="shared" si="6"/>
        <v>0</v>
      </c>
      <c r="N35" s="31">
        <f t="shared" si="17"/>
        <v>0</v>
      </c>
      <c r="O35" s="24">
        <v>0</v>
      </c>
      <c r="P35" s="31">
        <f t="shared" si="18"/>
        <v>0</v>
      </c>
      <c r="Q35" s="24">
        <v>0</v>
      </c>
      <c r="R35" s="31">
        <f t="shared" si="19"/>
        <v>0</v>
      </c>
      <c r="S35" s="25">
        <f t="shared" si="10"/>
        <v>0</v>
      </c>
      <c r="T35" s="31">
        <f t="shared" si="20"/>
        <v>0</v>
      </c>
      <c r="U35" s="24">
        <v>0</v>
      </c>
      <c r="V35" s="31">
        <f t="shared" si="21"/>
        <v>0</v>
      </c>
      <c r="W35" s="24">
        <v>0</v>
      </c>
      <c r="X35" s="31">
        <f t="shared" si="22"/>
        <v>0</v>
      </c>
      <c r="Y35" s="25">
        <f t="shared" si="7"/>
        <v>0</v>
      </c>
      <c r="Z35" s="31">
        <f t="shared" si="23"/>
        <v>0</v>
      </c>
      <c r="AA35" s="25">
        <f t="shared" si="24"/>
        <v>0</v>
      </c>
      <c r="AB35" s="31">
        <f t="shared" si="25"/>
        <v>0</v>
      </c>
      <c r="AC35" s="25">
        <f t="shared" si="11"/>
        <v>0</v>
      </c>
      <c r="AD35" s="31">
        <f t="shared" si="26"/>
        <v>0</v>
      </c>
      <c r="AE35" s="25">
        <f t="shared" si="8"/>
        <v>0</v>
      </c>
      <c r="AF35" s="31">
        <f t="shared" si="27"/>
        <v>0</v>
      </c>
    </row>
    <row r="36" spans="1:32" x14ac:dyDescent="0.4">
      <c r="A36" s="395"/>
      <c r="B36" s="24" t="s">
        <v>23</v>
      </c>
      <c r="C36" s="24">
        <v>0</v>
      </c>
      <c r="D36" s="31">
        <f t="shared" si="12"/>
        <v>0</v>
      </c>
      <c r="E36" s="24">
        <v>1</v>
      </c>
      <c r="F36" s="31">
        <f t="shared" si="13"/>
        <v>4.5449999999999997E-2</v>
      </c>
      <c r="G36" s="25">
        <f t="shared" si="9"/>
        <v>1</v>
      </c>
      <c r="H36" s="31">
        <f t="shared" si="14"/>
        <v>3.125E-2</v>
      </c>
      <c r="I36" s="24">
        <v>5</v>
      </c>
      <c r="J36" s="31">
        <f t="shared" si="15"/>
        <v>0.25</v>
      </c>
      <c r="K36" s="24">
        <v>2</v>
      </c>
      <c r="L36" s="31">
        <f t="shared" si="16"/>
        <v>6.0600000000000001E-2</v>
      </c>
      <c r="M36" s="25">
        <f t="shared" si="6"/>
        <v>7</v>
      </c>
      <c r="N36" s="31">
        <f t="shared" si="17"/>
        <v>0.13206999999999999</v>
      </c>
      <c r="O36" s="24">
        <v>4</v>
      </c>
      <c r="P36" s="31">
        <f t="shared" si="18"/>
        <v>0.21052000000000001</v>
      </c>
      <c r="Q36" s="24">
        <v>5</v>
      </c>
      <c r="R36" s="31">
        <f t="shared" si="19"/>
        <v>0.16128999999999999</v>
      </c>
      <c r="S36" s="25">
        <f t="shared" si="10"/>
        <v>9</v>
      </c>
      <c r="T36" s="31">
        <f t="shared" si="20"/>
        <v>0.18</v>
      </c>
      <c r="U36" s="24">
        <v>8</v>
      </c>
      <c r="V36" s="31">
        <f t="shared" si="21"/>
        <v>0.22222</v>
      </c>
      <c r="W36" s="24">
        <v>19</v>
      </c>
      <c r="X36" s="31">
        <f t="shared" si="22"/>
        <v>0.29687000000000002</v>
      </c>
      <c r="Y36" s="25">
        <f t="shared" si="7"/>
        <v>27</v>
      </c>
      <c r="Z36" s="31">
        <f t="shared" si="23"/>
        <v>0.27</v>
      </c>
      <c r="AA36" s="25">
        <f t="shared" si="24"/>
        <v>17</v>
      </c>
      <c r="AB36" s="31">
        <f t="shared" si="25"/>
        <v>0.2</v>
      </c>
      <c r="AC36" s="25">
        <f t="shared" si="11"/>
        <v>27</v>
      </c>
      <c r="AD36" s="31">
        <f t="shared" si="26"/>
        <v>0.18</v>
      </c>
      <c r="AE36" s="25">
        <f t="shared" si="8"/>
        <v>44</v>
      </c>
      <c r="AF36" s="31">
        <f t="shared" si="27"/>
        <v>0.18723000000000001</v>
      </c>
    </row>
    <row r="37" spans="1:32" x14ac:dyDescent="0.4">
      <c r="A37" s="394" t="s">
        <v>35</v>
      </c>
      <c r="B37" s="24" t="s">
        <v>24</v>
      </c>
      <c r="C37" s="24">
        <v>0</v>
      </c>
      <c r="D37" s="31">
        <f t="shared" si="12"/>
        <v>0</v>
      </c>
      <c r="E37" s="24">
        <v>0</v>
      </c>
      <c r="F37" s="31">
        <f t="shared" si="13"/>
        <v>0</v>
      </c>
      <c r="G37" s="25">
        <f t="shared" si="9"/>
        <v>0</v>
      </c>
      <c r="H37" s="31">
        <f t="shared" si="14"/>
        <v>0</v>
      </c>
      <c r="I37" s="24">
        <v>0</v>
      </c>
      <c r="J37" s="31">
        <f t="shared" si="15"/>
        <v>0</v>
      </c>
      <c r="K37" s="24">
        <v>0</v>
      </c>
      <c r="L37" s="31">
        <f t="shared" si="16"/>
        <v>0</v>
      </c>
      <c r="M37" s="25">
        <f t="shared" si="6"/>
        <v>0</v>
      </c>
      <c r="N37" s="31">
        <f t="shared" si="17"/>
        <v>0</v>
      </c>
      <c r="O37" s="24">
        <v>0</v>
      </c>
      <c r="P37" s="31">
        <f t="shared" si="18"/>
        <v>0</v>
      </c>
      <c r="Q37" s="24">
        <v>0</v>
      </c>
      <c r="R37" s="31">
        <f t="shared" si="19"/>
        <v>0</v>
      </c>
      <c r="S37" s="25">
        <f t="shared" si="10"/>
        <v>0</v>
      </c>
      <c r="T37" s="31">
        <f t="shared" si="20"/>
        <v>0</v>
      </c>
      <c r="U37" s="24">
        <v>0</v>
      </c>
      <c r="V37" s="31">
        <f t="shared" si="21"/>
        <v>0</v>
      </c>
      <c r="W37" s="24">
        <v>2</v>
      </c>
      <c r="X37" s="31">
        <f t="shared" si="22"/>
        <v>3.125E-2</v>
      </c>
      <c r="Y37" s="25">
        <f t="shared" si="7"/>
        <v>2</v>
      </c>
      <c r="Z37" s="31">
        <f t="shared" si="23"/>
        <v>0.02</v>
      </c>
      <c r="AA37" s="25">
        <f t="shared" si="24"/>
        <v>0</v>
      </c>
      <c r="AB37" s="31">
        <f t="shared" si="25"/>
        <v>0</v>
      </c>
      <c r="AC37" s="25">
        <f t="shared" si="11"/>
        <v>2</v>
      </c>
      <c r="AD37" s="31">
        <f t="shared" si="26"/>
        <v>1.333E-2</v>
      </c>
      <c r="AE37" s="25">
        <f t="shared" si="8"/>
        <v>2</v>
      </c>
      <c r="AF37" s="31">
        <f t="shared" si="27"/>
        <v>8.5100000000000002E-3</v>
      </c>
    </row>
    <row r="38" spans="1:32" x14ac:dyDescent="0.4">
      <c r="A38" s="397"/>
      <c r="B38" s="228" t="s">
        <v>25</v>
      </c>
      <c r="C38" s="24">
        <v>0</v>
      </c>
      <c r="D38" s="31">
        <f t="shared" si="12"/>
        <v>0</v>
      </c>
      <c r="E38" s="24">
        <v>0</v>
      </c>
      <c r="F38" s="31">
        <f t="shared" si="13"/>
        <v>0</v>
      </c>
      <c r="G38" s="25">
        <f t="shared" si="9"/>
        <v>0</v>
      </c>
      <c r="H38" s="31">
        <f t="shared" si="14"/>
        <v>0</v>
      </c>
      <c r="I38" s="24">
        <v>0</v>
      </c>
      <c r="J38" s="31">
        <f t="shared" si="15"/>
        <v>0</v>
      </c>
      <c r="K38" s="24">
        <v>0</v>
      </c>
      <c r="L38" s="31">
        <f t="shared" si="16"/>
        <v>0</v>
      </c>
      <c r="M38" s="25">
        <f t="shared" si="6"/>
        <v>0</v>
      </c>
      <c r="N38" s="31">
        <f t="shared" si="17"/>
        <v>0</v>
      </c>
      <c r="O38" s="24">
        <v>0</v>
      </c>
      <c r="P38" s="31">
        <f t="shared" si="18"/>
        <v>0</v>
      </c>
      <c r="Q38" s="24">
        <v>1</v>
      </c>
      <c r="R38" s="31">
        <f t="shared" si="19"/>
        <v>3.2250000000000001E-2</v>
      </c>
      <c r="S38" s="25">
        <f t="shared" si="10"/>
        <v>1</v>
      </c>
      <c r="T38" s="31">
        <f t="shared" si="20"/>
        <v>0.02</v>
      </c>
      <c r="U38" s="24">
        <v>3</v>
      </c>
      <c r="V38" s="31">
        <f t="shared" si="21"/>
        <v>8.3330000000000001E-2</v>
      </c>
      <c r="W38" s="24">
        <v>0</v>
      </c>
      <c r="X38" s="31">
        <f t="shared" si="22"/>
        <v>0</v>
      </c>
      <c r="Y38" s="25">
        <f t="shared" si="7"/>
        <v>3</v>
      </c>
      <c r="Z38" s="31">
        <f t="shared" si="23"/>
        <v>0.03</v>
      </c>
      <c r="AA38" s="25">
        <f t="shared" si="24"/>
        <v>3</v>
      </c>
      <c r="AB38" s="31">
        <f t="shared" si="25"/>
        <v>3.5290000000000002E-2</v>
      </c>
      <c r="AC38" s="25">
        <f t="shared" si="11"/>
        <v>1</v>
      </c>
      <c r="AD38" s="31">
        <f t="shared" si="26"/>
        <v>6.6600000000000001E-3</v>
      </c>
      <c r="AE38" s="25">
        <f t="shared" si="8"/>
        <v>4</v>
      </c>
      <c r="AF38" s="31">
        <f t="shared" si="27"/>
        <v>1.702E-2</v>
      </c>
    </row>
    <row r="39" spans="1:32" x14ac:dyDescent="0.4">
      <c r="A39" s="397"/>
      <c r="B39" s="228" t="s">
        <v>26</v>
      </c>
      <c r="C39" s="24">
        <v>0</v>
      </c>
      <c r="D39" s="31">
        <f t="shared" si="12"/>
        <v>0</v>
      </c>
      <c r="E39" s="24">
        <v>0</v>
      </c>
      <c r="F39" s="31">
        <f t="shared" si="13"/>
        <v>0</v>
      </c>
      <c r="G39" s="25">
        <f t="shared" si="9"/>
        <v>0</v>
      </c>
      <c r="H39" s="31">
        <f t="shared" si="14"/>
        <v>0</v>
      </c>
      <c r="I39" s="24">
        <v>0</v>
      </c>
      <c r="J39" s="31">
        <f t="shared" si="15"/>
        <v>0</v>
      </c>
      <c r="K39" s="24">
        <v>0</v>
      </c>
      <c r="L39" s="31">
        <f t="shared" si="16"/>
        <v>0</v>
      </c>
      <c r="M39" s="25">
        <f t="shared" si="6"/>
        <v>0</v>
      </c>
      <c r="N39" s="31">
        <f t="shared" si="17"/>
        <v>0</v>
      </c>
      <c r="O39" s="24">
        <v>0</v>
      </c>
      <c r="P39" s="31">
        <f t="shared" si="18"/>
        <v>0</v>
      </c>
      <c r="Q39" s="24">
        <v>1</v>
      </c>
      <c r="R39" s="31">
        <f t="shared" si="19"/>
        <v>3.2250000000000001E-2</v>
      </c>
      <c r="S39" s="25">
        <f t="shared" si="10"/>
        <v>1</v>
      </c>
      <c r="T39" s="31">
        <f t="shared" si="20"/>
        <v>0.02</v>
      </c>
      <c r="U39" s="24">
        <v>4</v>
      </c>
      <c r="V39" s="31">
        <f t="shared" si="21"/>
        <v>0.11111</v>
      </c>
      <c r="W39" s="24">
        <v>3</v>
      </c>
      <c r="X39" s="31">
        <f t="shared" si="22"/>
        <v>4.6870000000000002E-2</v>
      </c>
      <c r="Y39" s="25">
        <f t="shared" si="7"/>
        <v>7</v>
      </c>
      <c r="Z39" s="31">
        <f t="shared" si="23"/>
        <v>7.0000000000000007E-2</v>
      </c>
      <c r="AA39" s="25">
        <f t="shared" si="24"/>
        <v>4</v>
      </c>
      <c r="AB39" s="31">
        <f t="shared" si="25"/>
        <v>4.7050000000000002E-2</v>
      </c>
      <c r="AC39" s="25">
        <f t="shared" si="11"/>
        <v>4</v>
      </c>
      <c r="AD39" s="31">
        <f t="shared" si="26"/>
        <v>2.666E-2</v>
      </c>
      <c r="AE39" s="25">
        <f t="shared" si="8"/>
        <v>8</v>
      </c>
      <c r="AF39" s="31">
        <f t="shared" si="27"/>
        <v>3.4040000000000001E-2</v>
      </c>
    </row>
    <row r="40" spans="1:32" x14ac:dyDescent="0.4">
      <c r="A40" s="397"/>
      <c r="B40" s="228" t="s">
        <v>27</v>
      </c>
      <c r="C40" s="24">
        <v>0</v>
      </c>
      <c r="D40" s="31">
        <f t="shared" si="12"/>
        <v>0</v>
      </c>
      <c r="E40" s="24">
        <v>0</v>
      </c>
      <c r="F40" s="31">
        <f t="shared" si="13"/>
        <v>0</v>
      </c>
      <c r="G40" s="25">
        <f t="shared" si="9"/>
        <v>0</v>
      </c>
      <c r="H40" s="31">
        <f t="shared" si="14"/>
        <v>0</v>
      </c>
      <c r="I40" s="24">
        <v>1</v>
      </c>
      <c r="J40" s="31">
        <f t="shared" si="15"/>
        <v>0.05</v>
      </c>
      <c r="K40" s="24">
        <v>0</v>
      </c>
      <c r="L40" s="31">
        <f t="shared" si="16"/>
        <v>0</v>
      </c>
      <c r="M40" s="25">
        <f t="shared" si="6"/>
        <v>1</v>
      </c>
      <c r="N40" s="31">
        <f t="shared" si="17"/>
        <v>1.8859999999999998E-2</v>
      </c>
      <c r="O40" s="24">
        <v>3</v>
      </c>
      <c r="P40" s="31">
        <f t="shared" si="18"/>
        <v>0.15789</v>
      </c>
      <c r="Q40" s="24">
        <v>3</v>
      </c>
      <c r="R40" s="31">
        <f t="shared" si="19"/>
        <v>9.6769999999999995E-2</v>
      </c>
      <c r="S40" s="25">
        <f t="shared" si="10"/>
        <v>6</v>
      </c>
      <c r="T40" s="31">
        <f t="shared" si="20"/>
        <v>0.12</v>
      </c>
      <c r="U40" s="24">
        <v>3</v>
      </c>
      <c r="V40" s="31">
        <f t="shared" si="21"/>
        <v>8.3330000000000001E-2</v>
      </c>
      <c r="W40" s="24">
        <v>9</v>
      </c>
      <c r="X40" s="31">
        <f t="shared" si="22"/>
        <v>0.14061999999999999</v>
      </c>
      <c r="Y40" s="25">
        <f t="shared" si="7"/>
        <v>12</v>
      </c>
      <c r="Z40" s="31">
        <f t="shared" si="23"/>
        <v>0.12</v>
      </c>
      <c r="AA40" s="25">
        <f t="shared" si="24"/>
        <v>7</v>
      </c>
      <c r="AB40" s="31">
        <f t="shared" si="25"/>
        <v>8.2350000000000007E-2</v>
      </c>
      <c r="AC40" s="25">
        <f t="shared" si="11"/>
        <v>12</v>
      </c>
      <c r="AD40" s="31">
        <f t="shared" si="26"/>
        <v>0.08</v>
      </c>
      <c r="AE40" s="25">
        <f t="shared" si="8"/>
        <v>19</v>
      </c>
      <c r="AF40" s="31">
        <f t="shared" si="27"/>
        <v>8.0850000000000005E-2</v>
      </c>
    </row>
    <row r="41" spans="1:32" x14ac:dyDescent="0.4">
      <c r="A41" s="397"/>
      <c r="B41" s="228" t="s">
        <v>28</v>
      </c>
      <c r="C41" s="24">
        <v>10</v>
      </c>
      <c r="D41" s="31">
        <f t="shared" si="12"/>
        <v>1</v>
      </c>
      <c r="E41" s="24">
        <v>22</v>
      </c>
      <c r="F41" s="31">
        <f t="shared" si="13"/>
        <v>1</v>
      </c>
      <c r="G41" s="25">
        <f t="shared" si="9"/>
        <v>32</v>
      </c>
      <c r="H41" s="31">
        <f t="shared" si="14"/>
        <v>1</v>
      </c>
      <c r="I41" s="24">
        <v>19</v>
      </c>
      <c r="J41" s="31">
        <f t="shared" si="15"/>
        <v>0.95</v>
      </c>
      <c r="K41" s="24">
        <v>33</v>
      </c>
      <c r="L41" s="31">
        <f t="shared" si="16"/>
        <v>1</v>
      </c>
      <c r="M41" s="25">
        <f t="shared" si="6"/>
        <v>52</v>
      </c>
      <c r="N41" s="31">
        <f t="shared" si="17"/>
        <v>0.98112999999999995</v>
      </c>
      <c r="O41" s="24">
        <v>16</v>
      </c>
      <c r="P41" s="31">
        <f t="shared" si="18"/>
        <v>0.84209999999999996</v>
      </c>
      <c r="Q41" s="24">
        <v>26</v>
      </c>
      <c r="R41" s="31">
        <f t="shared" si="19"/>
        <v>0.8387</v>
      </c>
      <c r="S41" s="25">
        <f t="shared" si="10"/>
        <v>42</v>
      </c>
      <c r="T41" s="31">
        <f t="shared" si="20"/>
        <v>0.84</v>
      </c>
      <c r="U41" s="24">
        <v>26</v>
      </c>
      <c r="V41" s="31">
        <f t="shared" si="21"/>
        <v>0.72221999999999997</v>
      </c>
      <c r="W41" s="24">
        <v>50</v>
      </c>
      <c r="X41" s="31">
        <f t="shared" si="22"/>
        <v>0.78125</v>
      </c>
      <c r="Y41" s="25">
        <f t="shared" si="7"/>
        <v>76</v>
      </c>
      <c r="Z41" s="31">
        <f t="shared" si="23"/>
        <v>0.76</v>
      </c>
      <c r="AA41" s="25">
        <f t="shared" si="24"/>
        <v>71</v>
      </c>
      <c r="AB41" s="31">
        <f t="shared" si="25"/>
        <v>0.83528999999999998</v>
      </c>
      <c r="AC41" s="25">
        <f t="shared" si="11"/>
        <v>131</v>
      </c>
      <c r="AD41" s="31">
        <f t="shared" si="26"/>
        <v>0.87333000000000005</v>
      </c>
      <c r="AE41" s="25">
        <f t="shared" si="8"/>
        <v>202</v>
      </c>
      <c r="AF41" s="31">
        <f t="shared" si="27"/>
        <v>0.85956999999999995</v>
      </c>
    </row>
    <row r="42" spans="1:32" x14ac:dyDescent="0.4">
      <c r="A42" s="395" t="s">
        <v>36</v>
      </c>
      <c r="B42" s="228" t="s">
        <v>51</v>
      </c>
      <c r="C42" s="24">
        <v>5</v>
      </c>
      <c r="D42" s="31">
        <f t="shared" si="12"/>
        <v>0.5</v>
      </c>
      <c r="E42" s="24">
        <v>12</v>
      </c>
      <c r="F42" s="31">
        <f t="shared" si="13"/>
        <v>0.54544999999999999</v>
      </c>
      <c r="G42" s="25">
        <f t="shared" si="9"/>
        <v>17</v>
      </c>
      <c r="H42" s="31">
        <f t="shared" si="14"/>
        <v>0.53125</v>
      </c>
      <c r="I42" s="24">
        <v>12</v>
      </c>
      <c r="J42" s="31">
        <f t="shared" si="15"/>
        <v>0.6</v>
      </c>
      <c r="K42" s="24">
        <v>17</v>
      </c>
      <c r="L42" s="31">
        <f t="shared" si="16"/>
        <v>0.51515</v>
      </c>
      <c r="M42" s="25">
        <f t="shared" si="6"/>
        <v>29</v>
      </c>
      <c r="N42" s="31">
        <f t="shared" si="17"/>
        <v>0.54715999999999998</v>
      </c>
      <c r="O42" s="24">
        <v>7</v>
      </c>
      <c r="P42" s="31">
        <f t="shared" si="18"/>
        <v>0.36842000000000003</v>
      </c>
      <c r="Q42" s="24">
        <v>11</v>
      </c>
      <c r="R42" s="31">
        <f t="shared" si="19"/>
        <v>0.35482999999999998</v>
      </c>
      <c r="S42" s="25">
        <f t="shared" si="10"/>
        <v>18</v>
      </c>
      <c r="T42" s="31">
        <f t="shared" si="20"/>
        <v>0.36</v>
      </c>
      <c r="U42" s="24">
        <v>12</v>
      </c>
      <c r="V42" s="31">
        <f t="shared" si="21"/>
        <v>0.33333000000000002</v>
      </c>
      <c r="W42" s="24">
        <v>22</v>
      </c>
      <c r="X42" s="31">
        <f t="shared" si="22"/>
        <v>0.34375</v>
      </c>
      <c r="Y42" s="25">
        <f t="shared" si="7"/>
        <v>34</v>
      </c>
      <c r="Z42" s="31">
        <f t="shared" si="23"/>
        <v>0.34</v>
      </c>
      <c r="AA42" s="25">
        <f t="shared" si="24"/>
        <v>36</v>
      </c>
      <c r="AB42" s="31">
        <f t="shared" si="25"/>
        <v>0.42352000000000001</v>
      </c>
      <c r="AC42" s="25">
        <f t="shared" si="11"/>
        <v>62</v>
      </c>
      <c r="AD42" s="31">
        <f t="shared" si="26"/>
        <v>0.41332999999999998</v>
      </c>
      <c r="AE42" s="25">
        <f t="shared" si="8"/>
        <v>98</v>
      </c>
      <c r="AF42" s="31">
        <f t="shared" si="27"/>
        <v>0.41702</v>
      </c>
    </row>
    <row r="43" spans="1:32" x14ac:dyDescent="0.4">
      <c r="A43" s="395"/>
      <c r="B43" s="228" t="s">
        <v>52</v>
      </c>
      <c r="C43" s="24">
        <v>5</v>
      </c>
      <c r="D43" s="31">
        <f t="shared" si="12"/>
        <v>0.5</v>
      </c>
      <c r="E43" s="24">
        <v>10</v>
      </c>
      <c r="F43" s="31">
        <f t="shared" si="13"/>
        <v>0.45454</v>
      </c>
      <c r="G43" s="25">
        <f t="shared" si="9"/>
        <v>15</v>
      </c>
      <c r="H43" s="31">
        <f t="shared" si="14"/>
        <v>0.46875</v>
      </c>
      <c r="I43" s="24">
        <v>8</v>
      </c>
      <c r="J43" s="31">
        <f t="shared" si="15"/>
        <v>0.4</v>
      </c>
      <c r="K43" s="24">
        <v>16</v>
      </c>
      <c r="L43" s="31">
        <f t="shared" si="16"/>
        <v>0.48483999999999999</v>
      </c>
      <c r="M43" s="25">
        <f t="shared" si="6"/>
        <v>24</v>
      </c>
      <c r="N43" s="31">
        <f t="shared" si="17"/>
        <v>0.45283000000000001</v>
      </c>
      <c r="O43" s="24">
        <v>12</v>
      </c>
      <c r="P43" s="31">
        <f t="shared" si="18"/>
        <v>0.63156999999999996</v>
      </c>
      <c r="Q43" s="24">
        <v>19</v>
      </c>
      <c r="R43" s="31">
        <f t="shared" si="19"/>
        <v>0.6129</v>
      </c>
      <c r="S43" s="25">
        <f t="shared" si="10"/>
        <v>31</v>
      </c>
      <c r="T43" s="31">
        <f t="shared" si="20"/>
        <v>0.62</v>
      </c>
      <c r="U43" s="24">
        <v>24</v>
      </c>
      <c r="V43" s="31">
        <f t="shared" si="21"/>
        <v>0.66666000000000003</v>
      </c>
      <c r="W43" s="24">
        <v>42</v>
      </c>
      <c r="X43" s="31">
        <f t="shared" si="22"/>
        <v>0.65625</v>
      </c>
      <c r="Y43" s="25">
        <f t="shared" si="7"/>
        <v>66</v>
      </c>
      <c r="Z43" s="31">
        <f t="shared" si="23"/>
        <v>0.66</v>
      </c>
      <c r="AA43" s="25">
        <f t="shared" si="24"/>
        <v>49</v>
      </c>
      <c r="AB43" s="31">
        <f t="shared" si="25"/>
        <v>0.57647000000000004</v>
      </c>
      <c r="AC43" s="25">
        <f t="shared" si="11"/>
        <v>87</v>
      </c>
      <c r="AD43" s="31">
        <f t="shared" si="26"/>
        <v>0.57999999999999996</v>
      </c>
      <c r="AE43" s="25">
        <f t="shared" si="8"/>
        <v>136</v>
      </c>
      <c r="AF43" s="31">
        <f t="shared" si="27"/>
        <v>0.57872000000000001</v>
      </c>
    </row>
    <row r="44" spans="1:32" x14ac:dyDescent="0.4">
      <c r="A44" s="395"/>
      <c r="B44" s="228" t="s">
        <v>53</v>
      </c>
      <c r="C44" s="24">
        <v>5</v>
      </c>
      <c r="D44" s="31">
        <f t="shared" si="12"/>
        <v>0.5</v>
      </c>
      <c r="E44" s="24">
        <v>20</v>
      </c>
      <c r="F44" s="31">
        <f t="shared" si="13"/>
        <v>0.90908999999999995</v>
      </c>
      <c r="G44" s="25">
        <f t="shared" si="9"/>
        <v>25</v>
      </c>
      <c r="H44" s="31">
        <f t="shared" si="14"/>
        <v>0.78125</v>
      </c>
      <c r="I44" s="24">
        <v>12</v>
      </c>
      <c r="J44" s="31">
        <f t="shared" si="15"/>
        <v>0.6</v>
      </c>
      <c r="K44" s="24">
        <v>17</v>
      </c>
      <c r="L44" s="31">
        <f t="shared" si="16"/>
        <v>0.51515</v>
      </c>
      <c r="M44" s="25">
        <f t="shared" si="6"/>
        <v>29</v>
      </c>
      <c r="N44" s="31">
        <f t="shared" si="17"/>
        <v>0.54715999999999998</v>
      </c>
      <c r="O44" s="24">
        <v>10</v>
      </c>
      <c r="P44" s="31">
        <f t="shared" si="18"/>
        <v>0.52630999999999994</v>
      </c>
      <c r="Q44" s="24">
        <v>10</v>
      </c>
      <c r="R44" s="31">
        <f t="shared" si="19"/>
        <v>0.32257999999999998</v>
      </c>
      <c r="S44" s="25">
        <f t="shared" si="10"/>
        <v>20</v>
      </c>
      <c r="T44" s="31">
        <f t="shared" si="20"/>
        <v>0.4</v>
      </c>
      <c r="U44" s="24">
        <v>12</v>
      </c>
      <c r="V44" s="31">
        <f t="shared" si="21"/>
        <v>0.33333000000000002</v>
      </c>
      <c r="W44" s="24">
        <v>24</v>
      </c>
      <c r="X44" s="31">
        <f t="shared" si="22"/>
        <v>0.375</v>
      </c>
      <c r="Y44" s="25">
        <f t="shared" si="7"/>
        <v>36</v>
      </c>
      <c r="Z44" s="31">
        <f t="shared" si="23"/>
        <v>0.36</v>
      </c>
      <c r="AA44" s="25">
        <f t="shared" si="24"/>
        <v>39</v>
      </c>
      <c r="AB44" s="31">
        <f t="shared" si="25"/>
        <v>0.45882000000000001</v>
      </c>
      <c r="AC44" s="25">
        <f t="shared" si="11"/>
        <v>71</v>
      </c>
      <c r="AD44" s="31">
        <f t="shared" si="26"/>
        <v>0.47332999999999997</v>
      </c>
      <c r="AE44" s="25">
        <f t="shared" si="8"/>
        <v>110</v>
      </c>
      <c r="AF44" s="31">
        <f t="shared" si="27"/>
        <v>0.46808</v>
      </c>
    </row>
    <row r="45" spans="1:32" x14ac:dyDescent="0.4">
      <c r="A45" s="395"/>
      <c r="B45" s="228" t="s">
        <v>54</v>
      </c>
      <c r="C45" s="24">
        <v>4</v>
      </c>
      <c r="D45" s="31">
        <f t="shared" si="12"/>
        <v>0.4</v>
      </c>
      <c r="E45" s="24">
        <v>2</v>
      </c>
      <c r="F45" s="31">
        <f t="shared" si="13"/>
        <v>9.0899999999999995E-2</v>
      </c>
      <c r="G45" s="25">
        <f t="shared" si="9"/>
        <v>6</v>
      </c>
      <c r="H45" s="31">
        <f t="shared" si="14"/>
        <v>0.1875</v>
      </c>
      <c r="I45" s="24">
        <v>8</v>
      </c>
      <c r="J45" s="31">
        <f t="shared" si="15"/>
        <v>0.4</v>
      </c>
      <c r="K45" s="24">
        <v>12</v>
      </c>
      <c r="L45" s="31">
        <f t="shared" si="16"/>
        <v>0.36363000000000001</v>
      </c>
      <c r="M45" s="25">
        <f t="shared" si="6"/>
        <v>20</v>
      </c>
      <c r="N45" s="31">
        <f t="shared" si="17"/>
        <v>0.37735000000000002</v>
      </c>
      <c r="O45" s="24">
        <v>4</v>
      </c>
      <c r="P45" s="31">
        <f t="shared" si="18"/>
        <v>0.21052000000000001</v>
      </c>
      <c r="Q45" s="24">
        <v>13</v>
      </c>
      <c r="R45" s="31">
        <f t="shared" si="19"/>
        <v>0.41935</v>
      </c>
      <c r="S45" s="25">
        <f t="shared" si="10"/>
        <v>17</v>
      </c>
      <c r="T45" s="31">
        <f t="shared" si="20"/>
        <v>0.34</v>
      </c>
      <c r="U45" s="24">
        <v>15</v>
      </c>
      <c r="V45" s="31">
        <f t="shared" si="21"/>
        <v>0.41665999999999997</v>
      </c>
      <c r="W45" s="24">
        <v>22</v>
      </c>
      <c r="X45" s="31">
        <f t="shared" si="22"/>
        <v>0.34375</v>
      </c>
      <c r="Y45" s="25">
        <f t="shared" si="7"/>
        <v>37</v>
      </c>
      <c r="Z45" s="31">
        <f t="shared" si="23"/>
        <v>0.37</v>
      </c>
      <c r="AA45" s="25">
        <f t="shared" si="24"/>
        <v>31</v>
      </c>
      <c r="AB45" s="31">
        <f t="shared" si="25"/>
        <v>0.36470000000000002</v>
      </c>
      <c r="AC45" s="25">
        <f t="shared" si="11"/>
        <v>49</v>
      </c>
      <c r="AD45" s="31">
        <f t="shared" si="26"/>
        <v>0.32666000000000001</v>
      </c>
      <c r="AE45" s="25">
        <f t="shared" si="8"/>
        <v>80</v>
      </c>
      <c r="AF45" s="31">
        <f t="shared" si="27"/>
        <v>0.34042</v>
      </c>
    </row>
    <row r="46" spans="1:32" x14ac:dyDescent="0.4">
      <c r="A46" s="395"/>
      <c r="B46" s="228" t="s">
        <v>55</v>
      </c>
      <c r="C46" s="24">
        <v>1</v>
      </c>
      <c r="D46" s="31">
        <f t="shared" si="12"/>
        <v>0.1</v>
      </c>
      <c r="E46" s="24">
        <v>0</v>
      </c>
      <c r="F46" s="31">
        <f t="shared" si="13"/>
        <v>0</v>
      </c>
      <c r="G46" s="25">
        <f t="shared" si="9"/>
        <v>1</v>
      </c>
      <c r="H46" s="31">
        <f t="shared" si="14"/>
        <v>3.125E-2</v>
      </c>
      <c r="I46" s="24">
        <v>0</v>
      </c>
      <c r="J46" s="31">
        <f t="shared" si="15"/>
        <v>0</v>
      </c>
      <c r="K46" s="24">
        <v>4</v>
      </c>
      <c r="L46" s="31">
        <f t="shared" si="16"/>
        <v>0.12121</v>
      </c>
      <c r="M46" s="25">
        <f t="shared" si="6"/>
        <v>4</v>
      </c>
      <c r="N46" s="31">
        <f t="shared" si="17"/>
        <v>7.5469999999999995E-2</v>
      </c>
      <c r="O46" s="24">
        <v>5</v>
      </c>
      <c r="P46" s="31">
        <f t="shared" si="18"/>
        <v>0.26315</v>
      </c>
      <c r="Q46" s="24">
        <v>7</v>
      </c>
      <c r="R46" s="31">
        <f t="shared" si="19"/>
        <v>0.2258</v>
      </c>
      <c r="S46" s="25">
        <f t="shared" si="10"/>
        <v>12</v>
      </c>
      <c r="T46" s="31">
        <f t="shared" si="20"/>
        <v>0.24</v>
      </c>
      <c r="U46" s="24">
        <v>9</v>
      </c>
      <c r="V46" s="31">
        <f t="shared" si="21"/>
        <v>0.25</v>
      </c>
      <c r="W46" s="24">
        <v>18</v>
      </c>
      <c r="X46" s="31">
        <f t="shared" si="22"/>
        <v>0.28125</v>
      </c>
      <c r="Y46" s="25">
        <f t="shared" si="7"/>
        <v>27</v>
      </c>
      <c r="Z46" s="31">
        <f t="shared" si="23"/>
        <v>0.27</v>
      </c>
      <c r="AA46" s="25">
        <f t="shared" si="24"/>
        <v>15</v>
      </c>
      <c r="AB46" s="31">
        <f t="shared" si="25"/>
        <v>0.17646999999999999</v>
      </c>
      <c r="AC46" s="25">
        <f t="shared" si="11"/>
        <v>29</v>
      </c>
      <c r="AD46" s="31">
        <f t="shared" si="26"/>
        <v>0.19333</v>
      </c>
      <c r="AE46" s="25">
        <f t="shared" si="8"/>
        <v>44</v>
      </c>
      <c r="AF46" s="31">
        <f t="shared" si="27"/>
        <v>0.18723000000000001</v>
      </c>
    </row>
    <row r="47" spans="1:32" x14ac:dyDescent="0.4">
      <c r="A47" s="395" t="s">
        <v>50</v>
      </c>
      <c r="B47" s="24" t="s">
        <v>37</v>
      </c>
      <c r="C47" s="24">
        <v>1</v>
      </c>
      <c r="D47" s="31">
        <f t="shared" si="12"/>
        <v>0.1</v>
      </c>
      <c r="E47" s="24">
        <v>3</v>
      </c>
      <c r="F47" s="31">
        <f t="shared" si="13"/>
        <v>0.13636000000000001</v>
      </c>
      <c r="G47" s="25">
        <f t="shared" si="9"/>
        <v>4</v>
      </c>
      <c r="H47" s="31">
        <f t="shared" si="14"/>
        <v>0.125</v>
      </c>
      <c r="I47" s="24">
        <v>3</v>
      </c>
      <c r="J47" s="31">
        <f t="shared" si="15"/>
        <v>0.15</v>
      </c>
      <c r="K47" s="24">
        <v>4</v>
      </c>
      <c r="L47" s="31">
        <f t="shared" si="16"/>
        <v>0.12121</v>
      </c>
      <c r="M47" s="25">
        <f t="shared" si="6"/>
        <v>7</v>
      </c>
      <c r="N47" s="31">
        <f t="shared" si="17"/>
        <v>0.13206999999999999</v>
      </c>
      <c r="O47" s="24">
        <v>0</v>
      </c>
      <c r="P47" s="31">
        <f t="shared" si="18"/>
        <v>0</v>
      </c>
      <c r="Q47" s="24">
        <v>4</v>
      </c>
      <c r="R47" s="31">
        <f t="shared" si="19"/>
        <v>0.12903000000000001</v>
      </c>
      <c r="S47" s="25">
        <f t="shared" si="10"/>
        <v>4</v>
      </c>
      <c r="T47" s="31">
        <f t="shared" si="20"/>
        <v>0.08</v>
      </c>
      <c r="U47" s="24">
        <v>2</v>
      </c>
      <c r="V47" s="31">
        <f t="shared" si="21"/>
        <v>5.5550000000000002E-2</v>
      </c>
      <c r="W47" s="24">
        <v>5</v>
      </c>
      <c r="X47" s="31">
        <f t="shared" si="22"/>
        <v>7.8119999999999995E-2</v>
      </c>
      <c r="Y47" s="25">
        <f t="shared" si="7"/>
        <v>7</v>
      </c>
      <c r="Z47" s="31">
        <f t="shared" si="23"/>
        <v>7.0000000000000007E-2</v>
      </c>
      <c r="AA47" s="25">
        <f t="shared" si="24"/>
        <v>6</v>
      </c>
      <c r="AB47" s="31">
        <f t="shared" si="25"/>
        <v>7.0580000000000004E-2</v>
      </c>
      <c r="AC47" s="25">
        <f t="shared" si="11"/>
        <v>16</v>
      </c>
      <c r="AD47" s="31">
        <f t="shared" si="26"/>
        <v>0.10666</v>
      </c>
      <c r="AE47" s="25">
        <f t="shared" si="8"/>
        <v>22</v>
      </c>
      <c r="AF47" s="31">
        <f t="shared" si="27"/>
        <v>9.3609999999999999E-2</v>
      </c>
    </row>
    <row r="48" spans="1:32" x14ac:dyDescent="0.4">
      <c r="A48" s="395"/>
      <c r="B48" s="24" t="s">
        <v>38</v>
      </c>
      <c r="C48" s="24">
        <v>3</v>
      </c>
      <c r="D48" s="31">
        <f t="shared" si="12"/>
        <v>0.3</v>
      </c>
      <c r="E48" s="24">
        <v>9</v>
      </c>
      <c r="F48" s="31">
        <f t="shared" si="13"/>
        <v>0.40909000000000001</v>
      </c>
      <c r="G48" s="25">
        <f t="shared" si="9"/>
        <v>12</v>
      </c>
      <c r="H48" s="31">
        <f t="shared" si="14"/>
        <v>0.375</v>
      </c>
      <c r="I48" s="24">
        <v>4</v>
      </c>
      <c r="J48" s="31">
        <f t="shared" si="15"/>
        <v>0.2</v>
      </c>
      <c r="K48" s="24">
        <v>7</v>
      </c>
      <c r="L48" s="31">
        <f t="shared" si="16"/>
        <v>0.21212</v>
      </c>
      <c r="M48" s="25">
        <f t="shared" si="6"/>
        <v>11</v>
      </c>
      <c r="N48" s="31">
        <f t="shared" si="17"/>
        <v>0.20754</v>
      </c>
      <c r="O48" s="24">
        <v>3</v>
      </c>
      <c r="P48" s="31">
        <f t="shared" si="18"/>
        <v>0.15789</v>
      </c>
      <c r="Q48" s="24">
        <v>6</v>
      </c>
      <c r="R48" s="31">
        <f t="shared" si="19"/>
        <v>0.19353999999999999</v>
      </c>
      <c r="S48" s="25">
        <f t="shared" si="10"/>
        <v>9</v>
      </c>
      <c r="T48" s="31">
        <f t="shared" si="20"/>
        <v>0.18</v>
      </c>
      <c r="U48" s="24">
        <v>8</v>
      </c>
      <c r="V48" s="31">
        <f t="shared" si="21"/>
        <v>0.22222</v>
      </c>
      <c r="W48" s="24">
        <v>10</v>
      </c>
      <c r="X48" s="31">
        <f t="shared" si="22"/>
        <v>0.15625</v>
      </c>
      <c r="Y48" s="25">
        <f t="shared" si="7"/>
        <v>18</v>
      </c>
      <c r="Z48" s="31">
        <f t="shared" si="23"/>
        <v>0.18</v>
      </c>
      <c r="AA48" s="25">
        <f t="shared" si="24"/>
        <v>18</v>
      </c>
      <c r="AB48" s="31">
        <f t="shared" si="25"/>
        <v>0.21176</v>
      </c>
      <c r="AC48" s="25">
        <f t="shared" si="11"/>
        <v>32</v>
      </c>
      <c r="AD48" s="31">
        <f t="shared" si="26"/>
        <v>0.21332999999999999</v>
      </c>
      <c r="AE48" s="25">
        <f t="shared" si="8"/>
        <v>50</v>
      </c>
      <c r="AF48" s="31">
        <f t="shared" si="27"/>
        <v>0.21276</v>
      </c>
    </row>
    <row r="49" spans="1:32" ht="53.45" customHeight="1" x14ac:dyDescent="0.4">
      <c r="A49" s="395"/>
      <c r="B49" s="41" t="s">
        <v>39</v>
      </c>
      <c r="C49" s="24">
        <v>4</v>
      </c>
      <c r="D49" s="31">
        <f t="shared" si="12"/>
        <v>0.4</v>
      </c>
      <c r="E49" s="24">
        <v>7</v>
      </c>
      <c r="F49" s="31">
        <f t="shared" si="13"/>
        <v>0.31818000000000002</v>
      </c>
      <c r="G49" s="25">
        <f t="shared" si="9"/>
        <v>11</v>
      </c>
      <c r="H49" s="31">
        <f t="shared" si="14"/>
        <v>0.34375</v>
      </c>
      <c r="I49" s="24">
        <v>5</v>
      </c>
      <c r="J49" s="31">
        <f t="shared" si="15"/>
        <v>0.25</v>
      </c>
      <c r="K49" s="24">
        <v>5</v>
      </c>
      <c r="L49" s="31">
        <f t="shared" si="16"/>
        <v>0.15151000000000001</v>
      </c>
      <c r="M49" s="25">
        <f t="shared" si="6"/>
        <v>10</v>
      </c>
      <c r="N49" s="31">
        <f t="shared" si="17"/>
        <v>0.18867</v>
      </c>
      <c r="O49" s="24">
        <v>3</v>
      </c>
      <c r="P49" s="31">
        <f t="shared" si="18"/>
        <v>0.15789</v>
      </c>
      <c r="Q49" s="24">
        <v>5</v>
      </c>
      <c r="R49" s="31">
        <f t="shared" si="19"/>
        <v>0.16128999999999999</v>
      </c>
      <c r="S49" s="25">
        <f t="shared" si="10"/>
        <v>8</v>
      </c>
      <c r="T49" s="31">
        <f t="shared" si="20"/>
        <v>0.16</v>
      </c>
      <c r="U49" s="24">
        <v>9</v>
      </c>
      <c r="V49" s="31">
        <f t="shared" si="21"/>
        <v>0.25</v>
      </c>
      <c r="W49" s="24">
        <v>13</v>
      </c>
      <c r="X49" s="31">
        <f t="shared" si="22"/>
        <v>0.20311999999999999</v>
      </c>
      <c r="Y49" s="25">
        <f t="shared" si="7"/>
        <v>22</v>
      </c>
      <c r="Z49" s="31">
        <f t="shared" si="23"/>
        <v>0.22</v>
      </c>
      <c r="AA49" s="25">
        <f t="shared" si="24"/>
        <v>21</v>
      </c>
      <c r="AB49" s="31">
        <f t="shared" si="25"/>
        <v>0.24704999999999999</v>
      </c>
      <c r="AC49" s="25">
        <f t="shared" si="11"/>
        <v>30</v>
      </c>
      <c r="AD49" s="31">
        <f t="shared" si="26"/>
        <v>0.2</v>
      </c>
      <c r="AE49" s="25">
        <f t="shared" si="8"/>
        <v>51</v>
      </c>
      <c r="AF49" s="31">
        <f t="shared" si="27"/>
        <v>0.21701999999999999</v>
      </c>
    </row>
    <row r="50" spans="1:32" x14ac:dyDescent="0.4">
      <c r="A50" s="395"/>
      <c r="B50" s="228" t="s">
        <v>40</v>
      </c>
      <c r="C50" s="24">
        <v>1</v>
      </c>
      <c r="D50" s="31">
        <f t="shared" si="12"/>
        <v>0.1</v>
      </c>
      <c r="E50" s="24">
        <v>1</v>
      </c>
      <c r="F50" s="31">
        <f t="shared" si="13"/>
        <v>4.5449999999999997E-2</v>
      </c>
      <c r="G50" s="25">
        <f t="shared" si="9"/>
        <v>2</v>
      </c>
      <c r="H50" s="31">
        <f t="shared" si="14"/>
        <v>6.25E-2</v>
      </c>
      <c r="I50" s="24">
        <v>3</v>
      </c>
      <c r="J50" s="31">
        <f t="shared" si="15"/>
        <v>0.15</v>
      </c>
      <c r="K50" s="24">
        <v>2</v>
      </c>
      <c r="L50" s="31">
        <f t="shared" si="16"/>
        <v>6.0600000000000001E-2</v>
      </c>
      <c r="M50" s="25">
        <f t="shared" si="6"/>
        <v>5</v>
      </c>
      <c r="N50" s="31">
        <f t="shared" si="17"/>
        <v>9.4329999999999997E-2</v>
      </c>
      <c r="O50" s="24">
        <v>4</v>
      </c>
      <c r="P50" s="31">
        <f t="shared" si="18"/>
        <v>0.21052000000000001</v>
      </c>
      <c r="Q50" s="24">
        <v>0</v>
      </c>
      <c r="R50" s="31">
        <f t="shared" si="19"/>
        <v>0</v>
      </c>
      <c r="S50" s="25">
        <f t="shared" si="10"/>
        <v>4</v>
      </c>
      <c r="T50" s="31">
        <f t="shared" si="20"/>
        <v>0.08</v>
      </c>
      <c r="U50" s="24">
        <v>3</v>
      </c>
      <c r="V50" s="31">
        <f t="shared" si="21"/>
        <v>8.3330000000000001E-2</v>
      </c>
      <c r="W50" s="24">
        <v>3</v>
      </c>
      <c r="X50" s="31">
        <f t="shared" si="22"/>
        <v>4.6870000000000002E-2</v>
      </c>
      <c r="Y50" s="25">
        <f t="shared" si="7"/>
        <v>6</v>
      </c>
      <c r="Z50" s="31">
        <f t="shared" si="23"/>
        <v>0.06</v>
      </c>
      <c r="AA50" s="25">
        <f t="shared" si="24"/>
        <v>11</v>
      </c>
      <c r="AB50" s="31">
        <f t="shared" si="25"/>
        <v>0.12941</v>
      </c>
      <c r="AC50" s="25">
        <f t="shared" si="11"/>
        <v>6</v>
      </c>
      <c r="AD50" s="31">
        <f t="shared" si="26"/>
        <v>0.04</v>
      </c>
      <c r="AE50" s="25">
        <f t="shared" si="8"/>
        <v>17</v>
      </c>
      <c r="AF50" s="31">
        <f t="shared" si="27"/>
        <v>7.2340000000000002E-2</v>
      </c>
    </row>
    <row r="51" spans="1:32" ht="54" customHeight="1" x14ac:dyDescent="0.4">
      <c r="A51" s="395"/>
      <c r="B51" s="41" t="s">
        <v>41</v>
      </c>
      <c r="C51" s="24">
        <v>9</v>
      </c>
      <c r="D51" s="31">
        <f t="shared" si="12"/>
        <v>0.9</v>
      </c>
      <c r="E51" s="24">
        <v>18</v>
      </c>
      <c r="F51" s="31">
        <f t="shared" si="13"/>
        <v>0.81818000000000002</v>
      </c>
      <c r="G51" s="25">
        <f t="shared" si="9"/>
        <v>27</v>
      </c>
      <c r="H51" s="31">
        <f t="shared" si="14"/>
        <v>0.84375</v>
      </c>
      <c r="I51" s="24">
        <v>13</v>
      </c>
      <c r="J51" s="31">
        <f t="shared" si="15"/>
        <v>0.65</v>
      </c>
      <c r="K51" s="24">
        <v>24</v>
      </c>
      <c r="L51" s="31">
        <f t="shared" si="16"/>
        <v>0.72726999999999997</v>
      </c>
      <c r="M51" s="25">
        <f t="shared" si="6"/>
        <v>37</v>
      </c>
      <c r="N51" s="31">
        <f t="shared" si="17"/>
        <v>0.69811000000000001</v>
      </c>
      <c r="O51" s="24">
        <v>14</v>
      </c>
      <c r="P51" s="31">
        <f t="shared" si="18"/>
        <v>0.73684000000000005</v>
      </c>
      <c r="Q51" s="24">
        <v>17</v>
      </c>
      <c r="R51" s="31">
        <f t="shared" si="19"/>
        <v>0.54837999999999998</v>
      </c>
      <c r="S51" s="25">
        <f t="shared" si="10"/>
        <v>31</v>
      </c>
      <c r="T51" s="31">
        <f t="shared" si="20"/>
        <v>0.62</v>
      </c>
      <c r="U51" s="24">
        <v>23</v>
      </c>
      <c r="V51" s="31">
        <f t="shared" si="21"/>
        <v>0.63888</v>
      </c>
      <c r="W51" s="24">
        <v>38</v>
      </c>
      <c r="X51" s="31">
        <f t="shared" si="22"/>
        <v>0.59375</v>
      </c>
      <c r="Y51" s="25">
        <f t="shared" si="7"/>
        <v>61</v>
      </c>
      <c r="Z51" s="31">
        <f t="shared" si="23"/>
        <v>0.61</v>
      </c>
      <c r="AA51" s="25">
        <f t="shared" si="24"/>
        <v>59</v>
      </c>
      <c r="AB51" s="31">
        <f t="shared" si="25"/>
        <v>0.69411</v>
      </c>
      <c r="AC51" s="25">
        <f t="shared" si="11"/>
        <v>97</v>
      </c>
      <c r="AD51" s="31">
        <f t="shared" si="26"/>
        <v>0.64666000000000001</v>
      </c>
      <c r="AE51" s="25">
        <f t="shared" si="8"/>
        <v>156</v>
      </c>
      <c r="AF51" s="31">
        <f t="shared" si="27"/>
        <v>0.66381999999999997</v>
      </c>
    </row>
    <row r="52" spans="1:32" ht="45" customHeight="1" x14ac:dyDescent="0.4">
      <c r="A52" s="395"/>
      <c r="B52" s="42" t="s">
        <v>42</v>
      </c>
      <c r="C52" s="24">
        <v>0</v>
      </c>
      <c r="D52" s="31">
        <f t="shared" si="12"/>
        <v>0</v>
      </c>
      <c r="E52" s="24">
        <v>0</v>
      </c>
      <c r="F52" s="31">
        <f t="shared" si="13"/>
        <v>0</v>
      </c>
      <c r="G52" s="25">
        <f t="shared" si="9"/>
        <v>0</v>
      </c>
      <c r="H52" s="31">
        <f t="shared" si="14"/>
        <v>0</v>
      </c>
      <c r="I52" s="24">
        <v>0</v>
      </c>
      <c r="J52" s="31">
        <f t="shared" si="15"/>
        <v>0</v>
      </c>
      <c r="K52" s="24">
        <v>0</v>
      </c>
      <c r="L52" s="31">
        <f t="shared" si="16"/>
        <v>0</v>
      </c>
      <c r="M52" s="25">
        <f t="shared" si="6"/>
        <v>0</v>
      </c>
      <c r="N52" s="31">
        <f t="shared" si="17"/>
        <v>0</v>
      </c>
      <c r="O52" s="24">
        <v>0</v>
      </c>
      <c r="P52" s="31">
        <f t="shared" si="18"/>
        <v>0</v>
      </c>
      <c r="Q52" s="24">
        <v>0</v>
      </c>
      <c r="R52" s="31">
        <f t="shared" si="19"/>
        <v>0</v>
      </c>
      <c r="S52" s="25">
        <f t="shared" si="10"/>
        <v>0</v>
      </c>
      <c r="T52" s="31">
        <f t="shared" si="20"/>
        <v>0</v>
      </c>
      <c r="U52" s="24">
        <v>1</v>
      </c>
      <c r="V52" s="31">
        <f t="shared" si="21"/>
        <v>2.777E-2</v>
      </c>
      <c r="W52" s="24">
        <v>0</v>
      </c>
      <c r="X52" s="31">
        <f t="shared" si="22"/>
        <v>0</v>
      </c>
      <c r="Y52" s="25">
        <f t="shared" si="7"/>
        <v>1</v>
      </c>
      <c r="Z52" s="31">
        <f t="shared" si="23"/>
        <v>0.01</v>
      </c>
      <c r="AA52" s="25">
        <f t="shared" si="24"/>
        <v>1</v>
      </c>
      <c r="AB52" s="31">
        <f t="shared" si="25"/>
        <v>1.176E-2</v>
      </c>
      <c r="AC52" s="25">
        <f t="shared" si="11"/>
        <v>0</v>
      </c>
      <c r="AD52" s="31">
        <f t="shared" si="26"/>
        <v>0</v>
      </c>
      <c r="AE52" s="25">
        <f t="shared" si="8"/>
        <v>1</v>
      </c>
      <c r="AF52" s="31">
        <f t="shared" si="27"/>
        <v>4.2500000000000003E-3</v>
      </c>
    </row>
    <row r="53" spans="1:32" x14ac:dyDescent="0.4">
      <c r="A53" s="395"/>
      <c r="B53" s="228" t="s">
        <v>43</v>
      </c>
      <c r="C53" s="24">
        <v>6</v>
      </c>
      <c r="D53" s="31">
        <f t="shared" si="12"/>
        <v>0.6</v>
      </c>
      <c r="E53" s="24">
        <v>10</v>
      </c>
      <c r="F53" s="31">
        <f t="shared" si="13"/>
        <v>0.45454</v>
      </c>
      <c r="G53" s="25">
        <f t="shared" si="9"/>
        <v>16</v>
      </c>
      <c r="H53" s="31">
        <f t="shared" si="14"/>
        <v>0.5</v>
      </c>
      <c r="I53" s="24">
        <v>13</v>
      </c>
      <c r="J53" s="31">
        <f t="shared" si="15"/>
        <v>0.65</v>
      </c>
      <c r="K53" s="24">
        <v>22</v>
      </c>
      <c r="L53" s="31">
        <f t="shared" si="16"/>
        <v>0.66666000000000003</v>
      </c>
      <c r="M53" s="25">
        <f t="shared" si="6"/>
        <v>35</v>
      </c>
      <c r="N53" s="31">
        <f t="shared" si="17"/>
        <v>0.66037000000000001</v>
      </c>
      <c r="O53" s="24">
        <v>16</v>
      </c>
      <c r="P53" s="31">
        <f t="shared" si="18"/>
        <v>0.84209999999999996</v>
      </c>
      <c r="Q53" s="24">
        <v>21</v>
      </c>
      <c r="R53" s="31">
        <f t="shared" si="19"/>
        <v>0.67740999999999996</v>
      </c>
      <c r="S53" s="25">
        <f t="shared" si="10"/>
        <v>37</v>
      </c>
      <c r="T53" s="31">
        <f t="shared" si="20"/>
        <v>0.74</v>
      </c>
      <c r="U53" s="24">
        <v>27</v>
      </c>
      <c r="V53" s="31">
        <f t="shared" si="21"/>
        <v>0.75</v>
      </c>
      <c r="W53" s="24">
        <v>49</v>
      </c>
      <c r="X53" s="31">
        <f t="shared" si="22"/>
        <v>0.76561999999999997</v>
      </c>
      <c r="Y53" s="25">
        <f t="shared" si="7"/>
        <v>76</v>
      </c>
      <c r="Z53" s="31">
        <f t="shared" si="23"/>
        <v>0.76</v>
      </c>
      <c r="AA53" s="25">
        <f t="shared" si="24"/>
        <v>62</v>
      </c>
      <c r="AB53" s="31">
        <f t="shared" si="25"/>
        <v>0.72941</v>
      </c>
      <c r="AC53" s="25">
        <f t="shared" si="11"/>
        <v>102</v>
      </c>
      <c r="AD53" s="31">
        <f t="shared" si="26"/>
        <v>0.68</v>
      </c>
      <c r="AE53" s="25">
        <f t="shared" si="8"/>
        <v>164</v>
      </c>
      <c r="AF53" s="31">
        <f t="shared" si="27"/>
        <v>0.69786999999999999</v>
      </c>
    </row>
    <row r="54" spans="1:32" x14ac:dyDescent="0.4">
      <c r="A54" s="395"/>
      <c r="B54" s="228" t="s">
        <v>44</v>
      </c>
      <c r="C54" s="24">
        <v>3</v>
      </c>
      <c r="D54" s="31">
        <f t="shared" si="12"/>
        <v>0.3</v>
      </c>
      <c r="E54" s="24">
        <v>2</v>
      </c>
      <c r="F54" s="31">
        <f t="shared" si="13"/>
        <v>9.0899999999999995E-2</v>
      </c>
      <c r="G54" s="25">
        <f t="shared" si="9"/>
        <v>5</v>
      </c>
      <c r="H54" s="31">
        <f t="shared" si="14"/>
        <v>0.15625</v>
      </c>
      <c r="I54" s="24">
        <v>7</v>
      </c>
      <c r="J54" s="31">
        <f t="shared" si="15"/>
        <v>0.35</v>
      </c>
      <c r="K54" s="24">
        <v>12</v>
      </c>
      <c r="L54" s="31">
        <f t="shared" si="16"/>
        <v>0.36363000000000001</v>
      </c>
      <c r="M54" s="25">
        <f t="shared" si="6"/>
        <v>19</v>
      </c>
      <c r="N54" s="31">
        <f t="shared" si="17"/>
        <v>0.35848999999999998</v>
      </c>
      <c r="O54" s="24">
        <v>5</v>
      </c>
      <c r="P54" s="31">
        <f t="shared" si="18"/>
        <v>0.26315</v>
      </c>
      <c r="Q54" s="24">
        <v>11</v>
      </c>
      <c r="R54" s="31">
        <f t="shared" si="19"/>
        <v>0.35482999999999998</v>
      </c>
      <c r="S54" s="25">
        <f t="shared" si="10"/>
        <v>16</v>
      </c>
      <c r="T54" s="31">
        <f t="shared" si="20"/>
        <v>0.32</v>
      </c>
      <c r="U54" s="24">
        <v>13</v>
      </c>
      <c r="V54" s="31">
        <f t="shared" si="21"/>
        <v>0.36110999999999999</v>
      </c>
      <c r="W54" s="24">
        <v>22</v>
      </c>
      <c r="X54" s="31">
        <f t="shared" si="22"/>
        <v>0.34375</v>
      </c>
      <c r="Y54" s="25">
        <f t="shared" si="7"/>
        <v>35</v>
      </c>
      <c r="Z54" s="31">
        <f t="shared" si="23"/>
        <v>0.35</v>
      </c>
      <c r="AA54" s="25">
        <f t="shared" si="24"/>
        <v>28</v>
      </c>
      <c r="AB54" s="31">
        <f t="shared" si="25"/>
        <v>0.32940999999999998</v>
      </c>
      <c r="AC54" s="25">
        <f t="shared" si="11"/>
        <v>47</v>
      </c>
      <c r="AD54" s="31">
        <f t="shared" si="26"/>
        <v>0.31333</v>
      </c>
      <c r="AE54" s="25">
        <f t="shared" si="8"/>
        <v>75</v>
      </c>
      <c r="AF54" s="31">
        <f t="shared" si="27"/>
        <v>0.31913999999999998</v>
      </c>
    </row>
    <row r="55" spans="1:32" x14ac:dyDescent="0.4">
      <c r="A55" s="395"/>
      <c r="B55" s="228" t="s">
        <v>45</v>
      </c>
      <c r="C55" s="24">
        <v>1</v>
      </c>
      <c r="D55" s="31">
        <f t="shared" si="12"/>
        <v>0.1</v>
      </c>
      <c r="E55" s="24">
        <v>0</v>
      </c>
      <c r="F55" s="31">
        <f t="shared" si="13"/>
        <v>0</v>
      </c>
      <c r="G55" s="25">
        <f t="shared" si="9"/>
        <v>1</v>
      </c>
      <c r="H55" s="31">
        <f t="shared" si="14"/>
        <v>3.125E-2</v>
      </c>
      <c r="I55" s="24">
        <v>0</v>
      </c>
      <c r="J55" s="31">
        <f t="shared" si="15"/>
        <v>0</v>
      </c>
      <c r="K55" s="24">
        <v>4</v>
      </c>
      <c r="L55" s="31">
        <f t="shared" si="16"/>
        <v>0.12121</v>
      </c>
      <c r="M55" s="25">
        <f t="shared" si="6"/>
        <v>4</v>
      </c>
      <c r="N55" s="31">
        <f t="shared" si="17"/>
        <v>7.5469999999999995E-2</v>
      </c>
      <c r="O55" s="24">
        <v>5</v>
      </c>
      <c r="P55" s="31">
        <f t="shared" si="18"/>
        <v>0.26315</v>
      </c>
      <c r="Q55" s="24">
        <v>8</v>
      </c>
      <c r="R55" s="31">
        <f t="shared" si="19"/>
        <v>0.25806000000000001</v>
      </c>
      <c r="S55" s="25">
        <f t="shared" si="10"/>
        <v>13</v>
      </c>
      <c r="T55" s="31">
        <f t="shared" si="20"/>
        <v>0.26</v>
      </c>
      <c r="U55" s="24">
        <v>9</v>
      </c>
      <c r="V55" s="31">
        <f t="shared" si="21"/>
        <v>0.25</v>
      </c>
      <c r="W55" s="24">
        <v>18</v>
      </c>
      <c r="X55" s="31">
        <f t="shared" si="22"/>
        <v>0.28125</v>
      </c>
      <c r="Y55" s="25">
        <f t="shared" si="7"/>
        <v>27</v>
      </c>
      <c r="Z55" s="31">
        <f t="shared" si="23"/>
        <v>0.27</v>
      </c>
      <c r="AA55" s="25">
        <f t="shared" si="24"/>
        <v>15</v>
      </c>
      <c r="AB55" s="31">
        <f t="shared" si="25"/>
        <v>0.17646999999999999</v>
      </c>
      <c r="AC55" s="25">
        <f t="shared" si="11"/>
        <v>30</v>
      </c>
      <c r="AD55" s="31">
        <f t="shared" si="26"/>
        <v>0.2</v>
      </c>
      <c r="AE55" s="25">
        <f t="shared" si="8"/>
        <v>45</v>
      </c>
      <c r="AF55" s="31">
        <f t="shared" si="27"/>
        <v>0.19148000000000001</v>
      </c>
    </row>
    <row r="56" spans="1:32" x14ac:dyDescent="0.4">
      <c r="A56" s="395"/>
      <c r="B56" s="228" t="s">
        <v>46</v>
      </c>
      <c r="C56" s="24">
        <v>4</v>
      </c>
      <c r="D56" s="31">
        <f t="shared" si="12"/>
        <v>0.4</v>
      </c>
      <c r="E56" s="24">
        <v>9</v>
      </c>
      <c r="F56" s="31">
        <f t="shared" si="13"/>
        <v>0.40909000000000001</v>
      </c>
      <c r="G56" s="25">
        <f t="shared" si="9"/>
        <v>13</v>
      </c>
      <c r="H56" s="31">
        <f t="shared" si="14"/>
        <v>0.40625</v>
      </c>
      <c r="I56" s="24">
        <v>8</v>
      </c>
      <c r="J56" s="31">
        <f t="shared" si="15"/>
        <v>0.4</v>
      </c>
      <c r="K56" s="24">
        <v>12</v>
      </c>
      <c r="L56" s="31">
        <f t="shared" si="16"/>
        <v>0.36363000000000001</v>
      </c>
      <c r="M56" s="25">
        <f t="shared" si="6"/>
        <v>20</v>
      </c>
      <c r="N56" s="31">
        <f t="shared" si="17"/>
        <v>0.37735000000000002</v>
      </c>
      <c r="O56" s="24">
        <v>9</v>
      </c>
      <c r="P56" s="31">
        <f t="shared" si="18"/>
        <v>0.47367999999999999</v>
      </c>
      <c r="Q56" s="24">
        <v>7</v>
      </c>
      <c r="R56" s="31">
        <f t="shared" si="19"/>
        <v>0.2258</v>
      </c>
      <c r="S56" s="25">
        <f t="shared" si="10"/>
        <v>16</v>
      </c>
      <c r="T56" s="31">
        <f t="shared" si="20"/>
        <v>0.32</v>
      </c>
      <c r="U56" s="24">
        <v>9</v>
      </c>
      <c r="V56" s="31">
        <f t="shared" si="21"/>
        <v>0.25</v>
      </c>
      <c r="W56" s="24">
        <v>19</v>
      </c>
      <c r="X56" s="31">
        <f t="shared" si="22"/>
        <v>0.29687000000000002</v>
      </c>
      <c r="Y56" s="25">
        <f t="shared" si="7"/>
        <v>28</v>
      </c>
      <c r="Z56" s="31">
        <f t="shared" si="23"/>
        <v>0.28000000000000003</v>
      </c>
      <c r="AA56" s="25">
        <f t="shared" si="24"/>
        <v>30</v>
      </c>
      <c r="AB56" s="31">
        <f t="shared" si="25"/>
        <v>0.35293999999999998</v>
      </c>
      <c r="AC56" s="25">
        <f t="shared" si="11"/>
        <v>47</v>
      </c>
      <c r="AD56" s="31">
        <f t="shared" si="26"/>
        <v>0.31333</v>
      </c>
      <c r="AE56" s="25">
        <f t="shared" si="8"/>
        <v>77</v>
      </c>
      <c r="AF56" s="31">
        <f t="shared" si="27"/>
        <v>0.32765</v>
      </c>
    </row>
    <row r="57" spans="1:32" x14ac:dyDescent="0.4">
      <c r="A57" s="395"/>
      <c r="B57" s="228" t="s">
        <v>47</v>
      </c>
      <c r="C57" s="24">
        <v>1</v>
      </c>
      <c r="D57" s="31">
        <f t="shared" si="12"/>
        <v>0.1</v>
      </c>
      <c r="E57" s="24">
        <v>0</v>
      </c>
      <c r="F57" s="31">
        <f t="shared" si="13"/>
        <v>0</v>
      </c>
      <c r="G57" s="25">
        <f t="shared" si="9"/>
        <v>1</v>
      </c>
      <c r="H57" s="31">
        <f t="shared" si="14"/>
        <v>3.125E-2</v>
      </c>
      <c r="I57" s="24">
        <v>1</v>
      </c>
      <c r="J57" s="31">
        <f t="shared" si="15"/>
        <v>0.05</v>
      </c>
      <c r="K57" s="24">
        <v>1</v>
      </c>
      <c r="L57" s="31">
        <f t="shared" si="16"/>
        <v>3.0300000000000001E-2</v>
      </c>
      <c r="M57" s="25">
        <f t="shared" si="6"/>
        <v>2</v>
      </c>
      <c r="N57" s="31">
        <f t="shared" si="17"/>
        <v>3.773E-2</v>
      </c>
      <c r="O57" s="24">
        <v>0</v>
      </c>
      <c r="P57" s="31">
        <f t="shared" si="18"/>
        <v>0</v>
      </c>
      <c r="Q57" s="24">
        <v>4</v>
      </c>
      <c r="R57" s="31">
        <f t="shared" si="19"/>
        <v>0.12903000000000001</v>
      </c>
      <c r="S57" s="25">
        <f t="shared" si="10"/>
        <v>4</v>
      </c>
      <c r="T57" s="31">
        <f t="shared" si="20"/>
        <v>0.08</v>
      </c>
      <c r="U57" s="24">
        <v>3</v>
      </c>
      <c r="V57" s="31">
        <f t="shared" si="21"/>
        <v>8.3330000000000001E-2</v>
      </c>
      <c r="W57" s="24">
        <v>2</v>
      </c>
      <c r="X57" s="31">
        <f t="shared" si="22"/>
        <v>3.125E-2</v>
      </c>
      <c r="Y57" s="25">
        <f t="shared" si="7"/>
        <v>5</v>
      </c>
      <c r="Z57" s="31">
        <f t="shared" si="23"/>
        <v>0.05</v>
      </c>
      <c r="AA57" s="25">
        <f t="shared" si="24"/>
        <v>5</v>
      </c>
      <c r="AB57" s="31">
        <f t="shared" si="25"/>
        <v>5.8819999999999997E-2</v>
      </c>
      <c r="AC57" s="25">
        <f t="shared" si="11"/>
        <v>7</v>
      </c>
      <c r="AD57" s="31">
        <f t="shared" si="26"/>
        <v>4.666E-2</v>
      </c>
      <c r="AE57" s="25">
        <f t="shared" si="8"/>
        <v>12</v>
      </c>
      <c r="AF57" s="31">
        <f t="shared" si="27"/>
        <v>5.1060000000000001E-2</v>
      </c>
    </row>
    <row r="58" spans="1:32" ht="49.5" customHeight="1" x14ac:dyDescent="0.4">
      <c r="A58" s="395"/>
      <c r="B58" s="43" t="s">
        <v>48</v>
      </c>
      <c r="C58" s="24">
        <v>0</v>
      </c>
      <c r="D58" s="31">
        <f t="shared" si="12"/>
        <v>0</v>
      </c>
      <c r="E58" s="24">
        <v>0</v>
      </c>
      <c r="F58" s="31">
        <f t="shared" si="13"/>
        <v>0</v>
      </c>
      <c r="G58" s="25">
        <f t="shared" si="9"/>
        <v>0</v>
      </c>
      <c r="H58" s="31">
        <f t="shared" si="14"/>
        <v>0</v>
      </c>
      <c r="I58" s="24">
        <v>0</v>
      </c>
      <c r="J58" s="31">
        <f t="shared" si="15"/>
        <v>0</v>
      </c>
      <c r="K58" s="24">
        <v>0</v>
      </c>
      <c r="L58" s="31">
        <f t="shared" si="16"/>
        <v>0</v>
      </c>
      <c r="M58" s="25">
        <f t="shared" si="6"/>
        <v>0</v>
      </c>
      <c r="N58" s="31">
        <f t="shared" si="17"/>
        <v>0</v>
      </c>
      <c r="O58" s="24">
        <v>0</v>
      </c>
      <c r="P58" s="31">
        <f t="shared" si="18"/>
        <v>0</v>
      </c>
      <c r="Q58" s="24">
        <v>0</v>
      </c>
      <c r="R58" s="31">
        <f t="shared" si="19"/>
        <v>0</v>
      </c>
      <c r="S58" s="25">
        <f t="shared" si="10"/>
        <v>0</v>
      </c>
      <c r="T58" s="31">
        <f t="shared" si="20"/>
        <v>0</v>
      </c>
      <c r="U58" s="24">
        <v>0</v>
      </c>
      <c r="V58" s="31">
        <f t="shared" si="21"/>
        <v>0</v>
      </c>
      <c r="W58" s="24">
        <v>1</v>
      </c>
      <c r="X58" s="31">
        <f t="shared" si="22"/>
        <v>1.562E-2</v>
      </c>
      <c r="Y58" s="25">
        <f t="shared" si="7"/>
        <v>1</v>
      </c>
      <c r="Z58" s="31">
        <f t="shared" si="23"/>
        <v>0.01</v>
      </c>
      <c r="AA58" s="25">
        <f t="shared" si="24"/>
        <v>0</v>
      </c>
      <c r="AB58" s="31">
        <f t="shared" si="25"/>
        <v>0</v>
      </c>
      <c r="AC58" s="25">
        <f t="shared" si="11"/>
        <v>1</v>
      </c>
      <c r="AD58" s="31">
        <f t="shared" si="26"/>
        <v>6.6600000000000001E-3</v>
      </c>
      <c r="AE58" s="25">
        <f t="shared" si="8"/>
        <v>1</v>
      </c>
      <c r="AF58" s="31">
        <f t="shared" si="27"/>
        <v>4.2500000000000003E-3</v>
      </c>
    </row>
    <row r="59" spans="1:32" x14ac:dyDescent="0.4">
      <c r="A59" s="395"/>
      <c r="B59" s="24" t="s">
        <v>49</v>
      </c>
      <c r="C59" s="24">
        <v>1</v>
      </c>
      <c r="D59" s="31">
        <f t="shared" si="12"/>
        <v>0.1</v>
      </c>
      <c r="E59" s="24">
        <v>2</v>
      </c>
      <c r="F59" s="31">
        <f t="shared" si="13"/>
        <v>9.0899999999999995E-2</v>
      </c>
      <c r="G59" s="25">
        <f t="shared" si="9"/>
        <v>3</v>
      </c>
      <c r="H59" s="31">
        <f t="shared" si="14"/>
        <v>9.375E-2</v>
      </c>
      <c r="I59" s="24">
        <v>3</v>
      </c>
      <c r="J59" s="31">
        <f t="shared" si="15"/>
        <v>0.15</v>
      </c>
      <c r="K59" s="24">
        <v>4</v>
      </c>
      <c r="L59" s="31">
        <f t="shared" si="16"/>
        <v>0.12121</v>
      </c>
      <c r="M59" s="25">
        <f t="shared" si="6"/>
        <v>7</v>
      </c>
      <c r="N59" s="31">
        <f t="shared" si="17"/>
        <v>0.13206999999999999</v>
      </c>
      <c r="O59" s="24">
        <v>3</v>
      </c>
      <c r="P59" s="31">
        <f t="shared" si="18"/>
        <v>0.15789</v>
      </c>
      <c r="Q59" s="24">
        <v>3</v>
      </c>
      <c r="R59" s="31">
        <f t="shared" si="19"/>
        <v>9.6769999999999995E-2</v>
      </c>
      <c r="S59" s="25">
        <f t="shared" si="10"/>
        <v>6</v>
      </c>
      <c r="T59" s="31">
        <f t="shared" si="20"/>
        <v>0.12</v>
      </c>
      <c r="U59" s="24">
        <v>5</v>
      </c>
      <c r="V59" s="31">
        <f t="shared" si="21"/>
        <v>0.13888</v>
      </c>
      <c r="W59" s="24">
        <v>10</v>
      </c>
      <c r="X59" s="31">
        <f t="shared" si="22"/>
        <v>0.15625</v>
      </c>
      <c r="Y59" s="25">
        <f t="shared" si="7"/>
        <v>15</v>
      </c>
      <c r="Z59" s="31">
        <f t="shared" si="23"/>
        <v>0.15</v>
      </c>
      <c r="AA59" s="25">
        <f t="shared" si="24"/>
        <v>12</v>
      </c>
      <c r="AB59" s="31">
        <f t="shared" si="25"/>
        <v>0.14116999999999999</v>
      </c>
      <c r="AC59" s="25">
        <f t="shared" si="11"/>
        <v>19</v>
      </c>
      <c r="AD59" s="31">
        <f t="shared" si="26"/>
        <v>0.12665999999999999</v>
      </c>
      <c r="AE59" s="25">
        <f t="shared" si="8"/>
        <v>31</v>
      </c>
      <c r="AF59" s="31">
        <f t="shared" si="27"/>
        <v>0.13191</v>
      </c>
    </row>
  </sheetData>
  <mergeCells count="72">
    <mergeCell ref="Z1:AF5"/>
    <mergeCell ref="A47:A59"/>
    <mergeCell ref="A11:B11"/>
    <mergeCell ref="K9:L9"/>
    <mergeCell ref="M9:N9"/>
    <mergeCell ref="A42:A46"/>
    <mergeCell ref="A13:B13"/>
    <mergeCell ref="A14:B14"/>
    <mergeCell ref="O9:P9"/>
    <mergeCell ref="A26:A28"/>
    <mergeCell ref="A29:A30"/>
    <mergeCell ref="A31:A36"/>
    <mergeCell ref="A37:A41"/>
    <mergeCell ref="A12:B12"/>
    <mergeCell ref="A15:A18"/>
    <mergeCell ref="A19:A21"/>
    <mergeCell ref="A22:A23"/>
    <mergeCell ref="A24:A25"/>
    <mergeCell ref="A8:B10"/>
    <mergeCell ref="C8:H8"/>
    <mergeCell ref="U8:Z8"/>
    <mergeCell ref="W9:X9"/>
    <mergeCell ref="Y9:Z9"/>
    <mergeCell ref="AA8:AF8"/>
    <mergeCell ref="C9:D9"/>
    <mergeCell ref="E9:F9"/>
    <mergeCell ref="G9:H9"/>
    <mergeCell ref="I9:J9"/>
    <mergeCell ref="S9:T9"/>
    <mergeCell ref="U9:V9"/>
    <mergeCell ref="AA9:AB9"/>
    <mergeCell ref="AC9:AD9"/>
    <mergeCell ref="AE9:AF9"/>
    <mergeCell ref="Q9:R9"/>
    <mergeCell ref="I8:N8"/>
    <mergeCell ref="O8:T8"/>
    <mergeCell ref="K6:L6"/>
    <mergeCell ref="A5:B5"/>
    <mergeCell ref="C5:D5"/>
    <mergeCell ref="E5:F5"/>
    <mergeCell ref="G5:H5"/>
    <mergeCell ref="I5:J5"/>
    <mergeCell ref="K5:L5"/>
    <mergeCell ref="A6:B6"/>
    <mergeCell ref="C6:D6"/>
    <mergeCell ref="E6:F6"/>
    <mergeCell ref="G6:H6"/>
    <mergeCell ref="I6:J6"/>
    <mergeCell ref="K4:L4"/>
    <mergeCell ref="A3:B3"/>
    <mergeCell ref="C3:D3"/>
    <mergeCell ref="E3:F3"/>
    <mergeCell ref="G3:H3"/>
    <mergeCell ref="I3:J3"/>
    <mergeCell ref="K3:L3"/>
    <mergeCell ref="A4:B4"/>
    <mergeCell ref="C4:D4"/>
    <mergeCell ref="E4:F4"/>
    <mergeCell ref="G4:H4"/>
    <mergeCell ref="I4:J4"/>
    <mergeCell ref="K2:L2"/>
    <mergeCell ref="A1:B1"/>
    <mergeCell ref="C1:D1"/>
    <mergeCell ref="E1:F1"/>
    <mergeCell ref="G1:H1"/>
    <mergeCell ref="I1:J1"/>
    <mergeCell ref="K1:L1"/>
    <mergeCell ref="A2:B2"/>
    <mergeCell ref="C2:D2"/>
    <mergeCell ref="E2:F2"/>
    <mergeCell ref="G2:H2"/>
    <mergeCell ref="I2:J2"/>
  </mergeCells>
  <phoneticPr fontId="1"/>
  <pageMargins left="0.70866141732283472" right="0.70866141732283472" top="0.74803149606299213" bottom="0.74803149606299213" header="0.31496062992125984" footer="0.31496062992125984"/>
  <pageSetup paperSize="9" scale="39" orientation="landscape" cellComments="asDisplayed" r:id="rId1"/>
  <headerFooter>
    <oddHeader>&amp;R&amp;12集計表１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G61"/>
  <sheetViews>
    <sheetView view="pageBreakPreview" topLeftCell="A6" zoomScale="80" zoomScaleNormal="60" zoomScaleSheetLayoutView="80" workbookViewId="0">
      <selection activeCell="M37" sqref="M37"/>
    </sheetView>
  </sheetViews>
  <sheetFormatPr defaultRowHeight="18.75" x14ac:dyDescent="0.4"/>
  <cols>
    <col min="2" max="2" width="18.5" customWidth="1"/>
  </cols>
  <sheetData>
    <row r="1" spans="1:33" x14ac:dyDescent="0.4">
      <c r="A1" s="331" t="s">
        <v>68</v>
      </c>
      <c r="B1" s="301"/>
      <c r="C1" s="330" t="s">
        <v>69</v>
      </c>
      <c r="D1" s="301"/>
      <c r="E1" s="330" t="s">
        <v>65</v>
      </c>
      <c r="F1" s="301"/>
      <c r="G1" s="330" t="s">
        <v>66</v>
      </c>
      <c r="H1" s="301"/>
      <c r="I1" s="330" t="s">
        <v>67</v>
      </c>
      <c r="J1" s="301"/>
      <c r="K1" s="330" t="s">
        <v>4</v>
      </c>
      <c r="L1" s="302"/>
      <c r="M1" s="6"/>
      <c r="N1" s="7"/>
      <c r="O1" s="7"/>
      <c r="P1" s="7"/>
      <c r="Q1" s="7"/>
      <c r="R1" s="7"/>
      <c r="S1" s="7"/>
      <c r="T1" s="8"/>
      <c r="U1" s="9"/>
      <c r="V1" s="8"/>
      <c r="W1" s="9"/>
      <c r="X1" s="8"/>
      <c r="Y1" s="9"/>
      <c r="Z1" s="297" t="s">
        <v>180</v>
      </c>
      <c r="AA1" s="297"/>
      <c r="AB1" s="297"/>
      <c r="AC1" s="297"/>
      <c r="AD1" s="297"/>
      <c r="AE1" s="297"/>
      <c r="AF1" s="297"/>
    </row>
    <row r="2" spans="1:33" x14ac:dyDescent="0.4">
      <c r="A2" s="303" t="s">
        <v>60</v>
      </c>
      <c r="B2" s="304"/>
      <c r="C2" s="375">
        <v>28.1</v>
      </c>
      <c r="D2" s="376"/>
      <c r="E2" s="375">
        <v>27.45</v>
      </c>
      <c r="F2" s="376"/>
      <c r="G2" s="375">
        <v>27.06</v>
      </c>
      <c r="H2" s="376"/>
      <c r="I2" s="375">
        <v>24.52</v>
      </c>
      <c r="J2" s="376"/>
      <c r="K2" s="400">
        <v>26.496598639455783</v>
      </c>
      <c r="L2" s="401"/>
      <c r="M2" s="6"/>
      <c r="N2" s="10"/>
      <c r="O2" s="10"/>
      <c r="P2" s="10"/>
      <c r="Q2" s="10"/>
      <c r="R2" s="10"/>
      <c r="S2" s="10"/>
      <c r="T2" s="7"/>
      <c r="U2" s="10"/>
      <c r="V2" s="7"/>
      <c r="W2" s="10"/>
      <c r="X2" s="7"/>
      <c r="Y2" s="10"/>
      <c r="Z2" s="297"/>
      <c r="AA2" s="297"/>
      <c r="AB2" s="297"/>
      <c r="AC2" s="297"/>
      <c r="AD2" s="297"/>
      <c r="AE2" s="297"/>
      <c r="AF2" s="297"/>
    </row>
    <row r="3" spans="1:33" x14ac:dyDescent="0.4">
      <c r="A3" s="303" t="s">
        <v>61</v>
      </c>
      <c r="B3" s="304"/>
      <c r="C3" s="375">
        <v>20.329999999999998</v>
      </c>
      <c r="D3" s="376"/>
      <c r="E3" s="375">
        <v>14.87</v>
      </c>
      <c r="F3" s="376"/>
      <c r="G3" s="375">
        <v>12.53</v>
      </c>
      <c r="H3" s="376"/>
      <c r="I3" s="375">
        <v>11.02</v>
      </c>
      <c r="J3" s="376"/>
      <c r="K3" s="400">
        <v>13.666666666666666</v>
      </c>
      <c r="L3" s="401"/>
      <c r="M3" s="6"/>
      <c r="N3" s="10"/>
      <c r="O3" s="10"/>
      <c r="P3" s="10"/>
      <c r="Q3" s="10"/>
      <c r="R3" s="10"/>
      <c r="S3" s="10"/>
      <c r="T3" s="7"/>
      <c r="U3" s="10"/>
      <c r="V3" s="7"/>
      <c r="W3" s="10"/>
      <c r="X3" s="7"/>
      <c r="Y3" s="10"/>
      <c r="Z3" s="297"/>
      <c r="AA3" s="297"/>
      <c r="AB3" s="297"/>
      <c r="AC3" s="297"/>
      <c r="AD3" s="297"/>
      <c r="AE3" s="297"/>
      <c r="AF3" s="297"/>
    </row>
    <row r="4" spans="1:33" x14ac:dyDescent="0.4">
      <c r="A4" s="303" t="s">
        <v>62</v>
      </c>
      <c r="B4" s="304"/>
      <c r="C4" s="375">
        <v>6.62</v>
      </c>
      <c r="D4" s="376"/>
      <c r="E4" s="375">
        <v>12.19</v>
      </c>
      <c r="F4" s="376"/>
      <c r="G4" s="375">
        <v>13.96</v>
      </c>
      <c r="H4" s="376"/>
      <c r="I4" s="375">
        <v>13.41</v>
      </c>
      <c r="J4" s="376"/>
      <c r="K4" s="400">
        <v>12.36734693877551</v>
      </c>
      <c r="L4" s="401"/>
      <c r="M4" s="6"/>
      <c r="N4" s="10"/>
      <c r="O4" s="10"/>
      <c r="P4" s="10"/>
      <c r="Q4" s="10"/>
      <c r="R4" s="10"/>
      <c r="S4" s="10"/>
      <c r="T4" s="7"/>
      <c r="U4" s="10"/>
      <c r="V4" s="7"/>
      <c r="W4" s="10"/>
      <c r="X4" s="7"/>
      <c r="Y4" s="10"/>
      <c r="Z4" s="297"/>
      <c r="AA4" s="297"/>
      <c r="AB4" s="297"/>
      <c r="AC4" s="297"/>
      <c r="AD4" s="297"/>
      <c r="AE4" s="297"/>
      <c r="AF4" s="297"/>
    </row>
    <row r="5" spans="1:33" x14ac:dyDescent="0.4">
      <c r="A5" s="303" t="s">
        <v>63</v>
      </c>
      <c r="B5" s="304"/>
      <c r="C5" s="375">
        <v>1.1399999999999999</v>
      </c>
      <c r="D5" s="376"/>
      <c r="E5" s="375">
        <v>0.35</v>
      </c>
      <c r="F5" s="376"/>
      <c r="G5" s="375">
        <v>0.49</v>
      </c>
      <c r="H5" s="376"/>
      <c r="I5" s="375">
        <v>0.33</v>
      </c>
      <c r="J5" s="376"/>
      <c r="K5" s="400">
        <v>0.50340136054421769</v>
      </c>
      <c r="L5" s="401"/>
      <c r="M5" s="6"/>
      <c r="N5" s="10"/>
      <c r="O5" s="10"/>
      <c r="P5" s="10"/>
      <c r="Q5" s="10"/>
      <c r="R5" s="10"/>
      <c r="S5" s="10"/>
      <c r="T5" s="7"/>
      <c r="U5" s="10"/>
      <c r="V5" s="7"/>
      <c r="W5" s="10"/>
      <c r="X5" s="7"/>
      <c r="Y5" s="10"/>
      <c r="Z5" s="297"/>
      <c r="AA5" s="297"/>
      <c r="AB5" s="297"/>
      <c r="AC5" s="297"/>
      <c r="AD5" s="297"/>
      <c r="AE5" s="297"/>
      <c r="AF5" s="297"/>
    </row>
    <row r="6" spans="1:33" ht="19.5" thickBot="1" x14ac:dyDescent="0.45">
      <c r="A6" s="311" t="s">
        <v>64</v>
      </c>
      <c r="B6" s="312"/>
      <c r="C6" s="377">
        <v>0.33</v>
      </c>
      <c r="D6" s="378"/>
      <c r="E6" s="377">
        <v>0.13</v>
      </c>
      <c r="F6" s="378"/>
      <c r="G6" s="377">
        <v>0.18</v>
      </c>
      <c r="H6" s="378"/>
      <c r="I6" s="377">
        <v>0.22</v>
      </c>
      <c r="J6" s="378"/>
      <c r="K6" s="402">
        <v>0.20408163265306123</v>
      </c>
      <c r="L6" s="403"/>
      <c r="M6" s="6"/>
      <c r="N6" s="9"/>
      <c r="O6" s="9"/>
      <c r="P6" s="10"/>
      <c r="Q6" s="10"/>
      <c r="R6" s="10"/>
      <c r="S6" s="10"/>
      <c r="T6" s="7"/>
      <c r="U6" s="10"/>
      <c r="V6" s="7"/>
      <c r="W6" s="10"/>
      <c r="X6" s="7"/>
      <c r="Y6" s="10"/>
      <c r="Z6" s="7"/>
      <c r="AA6" s="10"/>
      <c r="AB6" s="7"/>
      <c r="AC6" s="10"/>
      <c r="AD6" s="10"/>
      <c r="AE6" s="10"/>
      <c r="AF6" s="10"/>
    </row>
    <row r="7" spans="1:33" ht="19.5" thickBot="1" x14ac:dyDescent="0.45">
      <c r="A7" s="11"/>
      <c r="B7" s="7"/>
      <c r="C7" s="7"/>
      <c r="D7" s="7"/>
      <c r="E7" s="7"/>
      <c r="F7" s="7"/>
      <c r="G7" s="7"/>
      <c r="H7" s="7"/>
      <c r="I7" s="7"/>
      <c r="J7" s="7"/>
      <c r="K7" s="6"/>
      <c r="L7" s="6"/>
      <c r="M7" s="6"/>
      <c r="N7" s="7"/>
      <c r="O7" s="7"/>
      <c r="P7" s="7"/>
      <c r="Q7" s="7"/>
      <c r="R7" s="7"/>
      <c r="S7" s="7"/>
      <c r="T7" s="7"/>
      <c r="U7" s="7"/>
      <c r="V7" s="6"/>
      <c r="W7" s="6"/>
      <c r="X7" s="6"/>
      <c r="Y7" s="7"/>
      <c r="Z7" s="11"/>
      <c r="AA7" s="7"/>
      <c r="AB7" s="7"/>
      <c r="AC7" s="7"/>
      <c r="AD7" s="7"/>
      <c r="AE7" s="7"/>
      <c r="AF7" s="7"/>
    </row>
    <row r="8" spans="1:33" ht="19.5" thickBot="1" x14ac:dyDescent="0.45">
      <c r="A8" s="331"/>
      <c r="B8" s="335"/>
      <c r="C8" s="333" t="s">
        <v>56</v>
      </c>
      <c r="D8" s="315"/>
      <c r="E8" s="315"/>
      <c r="F8" s="315"/>
      <c r="G8" s="315"/>
      <c r="H8" s="316"/>
      <c r="I8" s="333" t="s">
        <v>57</v>
      </c>
      <c r="J8" s="315"/>
      <c r="K8" s="315"/>
      <c r="L8" s="315"/>
      <c r="M8" s="315"/>
      <c r="N8" s="316"/>
      <c r="O8" s="333" t="s">
        <v>58</v>
      </c>
      <c r="P8" s="315"/>
      <c r="Q8" s="315"/>
      <c r="R8" s="315"/>
      <c r="S8" s="315"/>
      <c r="T8" s="316"/>
      <c r="U8" s="333" t="s">
        <v>59</v>
      </c>
      <c r="V8" s="315"/>
      <c r="W8" s="315"/>
      <c r="X8" s="315"/>
      <c r="Y8" s="315"/>
      <c r="Z8" s="316"/>
      <c r="AA8" s="314" t="s">
        <v>4</v>
      </c>
      <c r="AB8" s="315"/>
      <c r="AC8" s="315"/>
      <c r="AD8" s="315"/>
      <c r="AE8" s="315"/>
      <c r="AF8" s="316"/>
    </row>
    <row r="9" spans="1:33" x14ac:dyDescent="0.4">
      <c r="A9" s="336"/>
      <c r="B9" s="337"/>
      <c r="C9" s="319" t="s">
        <v>0</v>
      </c>
      <c r="D9" s="317"/>
      <c r="E9" s="317" t="s">
        <v>3</v>
      </c>
      <c r="F9" s="317"/>
      <c r="G9" s="317" t="s">
        <v>4</v>
      </c>
      <c r="H9" s="318"/>
      <c r="I9" s="319" t="s">
        <v>0</v>
      </c>
      <c r="J9" s="317"/>
      <c r="K9" s="317" t="s">
        <v>3</v>
      </c>
      <c r="L9" s="317"/>
      <c r="M9" s="317" t="s">
        <v>4</v>
      </c>
      <c r="N9" s="318"/>
      <c r="O9" s="319" t="s">
        <v>0</v>
      </c>
      <c r="P9" s="317"/>
      <c r="Q9" s="317" t="s">
        <v>3</v>
      </c>
      <c r="R9" s="317"/>
      <c r="S9" s="317" t="s">
        <v>4</v>
      </c>
      <c r="T9" s="318"/>
      <c r="U9" s="319" t="s">
        <v>0</v>
      </c>
      <c r="V9" s="317"/>
      <c r="W9" s="317" t="s">
        <v>3</v>
      </c>
      <c r="X9" s="317"/>
      <c r="Y9" s="317" t="s">
        <v>4</v>
      </c>
      <c r="Z9" s="318"/>
      <c r="AA9" s="319" t="s">
        <v>0</v>
      </c>
      <c r="AB9" s="317"/>
      <c r="AC9" s="317" t="s">
        <v>3</v>
      </c>
      <c r="AD9" s="317"/>
      <c r="AE9" s="317" t="s">
        <v>4</v>
      </c>
      <c r="AF9" s="318"/>
    </row>
    <row r="10" spans="1:33" x14ac:dyDescent="0.4">
      <c r="A10" s="336"/>
      <c r="B10" s="337"/>
      <c r="C10" s="81" t="s">
        <v>1</v>
      </c>
      <c r="D10" s="40" t="s">
        <v>2</v>
      </c>
      <c r="E10" s="40" t="s">
        <v>1</v>
      </c>
      <c r="F10" s="40" t="s">
        <v>2</v>
      </c>
      <c r="G10" s="40" t="s">
        <v>1</v>
      </c>
      <c r="H10" s="82" t="s">
        <v>2</v>
      </c>
      <c r="I10" s="81" t="s">
        <v>1</v>
      </c>
      <c r="J10" s="40" t="s">
        <v>2</v>
      </c>
      <c r="K10" s="40" t="s">
        <v>1</v>
      </c>
      <c r="L10" s="40" t="s">
        <v>2</v>
      </c>
      <c r="M10" s="40" t="s">
        <v>1</v>
      </c>
      <c r="N10" s="82" t="s">
        <v>2</v>
      </c>
      <c r="O10" s="81" t="s">
        <v>1</v>
      </c>
      <c r="P10" s="40" t="s">
        <v>2</v>
      </c>
      <c r="Q10" s="40" t="s">
        <v>1</v>
      </c>
      <c r="R10" s="40" t="s">
        <v>2</v>
      </c>
      <c r="S10" s="40" t="s">
        <v>1</v>
      </c>
      <c r="T10" s="82" t="s">
        <v>2</v>
      </c>
      <c r="U10" s="81" t="s">
        <v>1</v>
      </c>
      <c r="V10" s="40" t="s">
        <v>2</v>
      </c>
      <c r="W10" s="40" t="s">
        <v>1</v>
      </c>
      <c r="X10" s="40" t="s">
        <v>2</v>
      </c>
      <c r="Y10" s="40" t="s">
        <v>1</v>
      </c>
      <c r="Z10" s="82" t="s">
        <v>2</v>
      </c>
      <c r="AA10" s="81" t="s">
        <v>1</v>
      </c>
      <c r="AB10" s="40" t="s">
        <v>2</v>
      </c>
      <c r="AC10" s="40" t="s">
        <v>1</v>
      </c>
      <c r="AD10" s="40" t="s">
        <v>2</v>
      </c>
      <c r="AE10" s="40" t="s">
        <v>1</v>
      </c>
      <c r="AF10" s="82" t="s">
        <v>2</v>
      </c>
    </row>
    <row r="11" spans="1:33" x14ac:dyDescent="0.4">
      <c r="A11" s="275" t="s">
        <v>186</v>
      </c>
      <c r="B11" s="276"/>
      <c r="C11" s="83">
        <v>122</v>
      </c>
      <c r="D11" s="30"/>
      <c r="E11" s="23">
        <v>94</v>
      </c>
      <c r="F11" s="30"/>
      <c r="G11" s="25">
        <f>C11+E11</f>
        <v>216</v>
      </c>
      <c r="H11" s="84"/>
      <c r="I11" s="83">
        <v>143</v>
      </c>
      <c r="J11" s="30"/>
      <c r="K11" s="23">
        <v>109</v>
      </c>
      <c r="L11" s="30"/>
      <c r="M11" s="25">
        <f>I11+K11</f>
        <v>252</v>
      </c>
      <c r="N11" s="84"/>
      <c r="O11" s="83">
        <v>117</v>
      </c>
      <c r="P11" s="30"/>
      <c r="Q11" s="23">
        <v>136</v>
      </c>
      <c r="R11" s="30"/>
      <c r="S11" s="25">
        <f>O11+Q11</f>
        <v>253</v>
      </c>
      <c r="T11" s="84"/>
      <c r="U11" s="83">
        <v>173</v>
      </c>
      <c r="V11" s="30"/>
      <c r="W11" s="23">
        <v>178</v>
      </c>
      <c r="X11" s="30"/>
      <c r="Y11" s="25">
        <f>U11+W11</f>
        <v>351</v>
      </c>
      <c r="Z11" s="84"/>
      <c r="AA11" s="85">
        <f>C11+I11+O11+U11</f>
        <v>555</v>
      </c>
      <c r="AB11" s="30"/>
      <c r="AC11" s="25">
        <f>E11+K11+Q11+W11</f>
        <v>517</v>
      </c>
      <c r="AD11" s="30"/>
      <c r="AE11" s="25">
        <f>AA11+AC11</f>
        <v>1072</v>
      </c>
      <c r="AF11" s="84"/>
      <c r="AG11" s="86"/>
    </row>
    <row r="12" spans="1:33" x14ac:dyDescent="0.4">
      <c r="A12" s="275" t="s">
        <v>187</v>
      </c>
      <c r="B12" s="276"/>
      <c r="C12" s="83">
        <v>7</v>
      </c>
      <c r="D12" s="31">
        <f>ROUNDDOWN(C12/C11,5)</f>
        <v>5.7369999999999997E-2</v>
      </c>
      <c r="E12" s="23">
        <v>14</v>
      </c>
      <c r="F12" s="31">
        <f>ROUNDDOWN(E12/E11,5)</f>
        <v>0.14893000000000001</v>
      </c>
      <c r="G12" s="25">
        <f>C12+E12</f>
        <v>21</v>
      </c>
      <c r="H12" s="87">
        <f>ROUNDDOWN(G12/G11,5)</f>
        <v>9.7220000000000001E-2</v>
      </c>
      <c r="I12" s="83">
        <v>10</v>
      </c>
      <c r="J12" s="31">
        <f>ROUNDDOWN(I12/I11,5)</f>
        <v>6.9930000000000006E-2</v>
      </c>
      <c r="K12" s="23">
        <v>21</v>
      </c>
      <c r="L12" s="31">
        <f>ROUNDDOWN(K12/K11,5)</f>
        <v>0.19266</v>
      </c>
      <c r="M12" s="25">
        <f t="shared" ref="M12:M59" si="0">I12+K12</f>
        <v>31</v>
      </c>
      <c r="N12" s="87">
        <f>ROUNDDOWN(M12/M11,5)</f>
        <v>0.12300999999999999</v>
      </c>
      <c r="O12" s="83">
        <v>19</v>
      </c>
      <c r="P12" s="31">
        <f>ROUNDDOWN(O12/O11,5)</f>
        <v>0.16239000000000001</v>
      </c>
      <c r="Q12" s="23">
        <v>30</v>
      </c>
      <c r="R12" s="31">
        <f>ROUNDDOWN(Q12/Q11,5)</f>
        <v>0.22058</v>
      </c>
      <c r="S12" s="25">
        <f t="shared" ref="S12:S13" si="1">O12+Q12</f>
        <v>49</v>
      </c>
      <c r="T12" s="87">
        <f>ROUNDDOWN(S12/S11,5)</f>
        <v>0.19367000000000001</v>
      </c>
      <c r="U12" s="83">
        <v>16</v>
      </c>
      <c r="V12" s="31">
        <f>ROUNDDOWN(U12/U11,5)</f>
        <v>9.2480000000000007E-2</v>
      </c>
      <c r="W12" s="23">
        <v>30</v>
      </c>
      <c r="X12" s="31">
        <f>ROUNDDOWN(W12/W11,5)</f>
        <v>0.16853000000000001</v>
      </c>
      <c r="Y12" s="25">
        <f t="shared" ref="Y12:Y59" si="2">U12+W12</f>
        <v>46</v>
      </c>
      <c r="Z12" s="87">
        <f>ROUNDDOWN(Y12/Y11,5)</f>
        <v>0.13105</v>
      </c>
      <c r="AA12" s="85">
        <f t="shared" ref="AA12:AA14" si="3">C12+I12+O12+U12</f>
        <v>52</v>
      </c>
      <c r="AB12" s="31">
        <f>ROUNDDOWN(AA12/AA11,5)</f>
        <v>9.3689999999999996E-2</v>
      </c>
      <c r="AC12" s="25">
        <f t="shared" ref="AC12:AC13" si="4">E12+K12+Q12+W12</f>
        <v>95</v>
      </c>
      <c r="AD12" s="31">
        <f>ROUNDDOWN(AC12/AC11,5)</f>
        <v>0.18375</v>
      </c>
      <c r="AE12" s="25">
        <f t="shared" ref="AE12:AE59" si="5">AA12+AC12</f>
        <v>147</v>
      </c>
      <c r="AF12" s="87">
        <f>ROUNDDOWN(AE12/AE11,5)</f>
        <v>0.13711999999999999</v>
      </c>
    </row>
    <row r="13" spans="1:33" x14ac:dyDescent="0.4">
      <c r="A13" s="275" t="s">
        <v>188</v>
      </c>
      <c r="B13" s="276"/>
      <c r="C13" s="83">
        <v>0</v>
      </c>
      <c r="D13" s="30"/>
      <c r="E13" s="23">
        <v>0</v>
      </c>
      <c r="F13" s="30"/>
      <c r="G13" s="25">
        <f>C13+E13</f>
        <v>0</v>
      </c>
      <c r="H13" s="84"/>
      <c r="I13" s="83">
        <v>0</v>
      </c>
      <c r="J13" s="30"/>
      <c r="K13" s="23">
        <v>0</v>
      </c>
      <c r="L13" s="30"/>
      <c r="M13" s="25">
        <f t="shared" si="0"/>
        <v>0</v>
      </c>
      <c r="N13" s="84"/>
      <c r="O13" s="83">
        <v>0</v>
      </c>
      <c r="P13" s="30"/>
      <c r="Q13" s="23">
        <v>0</v>
      </c>
      <c r="R13" s="30"/>
      <c r="S13" s="25">
        <f t="shared" si="1"/>
        <v>0</v>
      </c>
      <c r="T13" s="84"/>
      <c r="U13" s="83">
        <v>0</v>
      </c>
      <c r="V13" s="30"/>
      <c r="W13" s="23">
        <v>0</v>
      </c>
      <c r="X13" s="30"/>
      <c r="Y13" s="25">
        <f t="shared" si="2"/>
        <v>0</v>
      </c>
      <c r="Z13" s="84"/>
      <c r="AA13" s="85">
        <f t="shared" si="3"/>
        <v>0</v>
      </c>
      <c r="AB13" s="30"/>
      <c r="AC13" s="25">
        <f t="shared" si="4"/>
        <v>0</v>
      </c>
      <c r="AD13" s="30"/>
      <c r="AE13" s="25">
        <f t="shared" si="5"/>
        <v>0</v>
      </c>
      <c r="AF13" s="84"/>
    </row>
    <row r="14" spans="1:33" x14ac:dyDescent="0.4">
      <c r="A14" s="275" t="s">
        <v>189</v>
      </c>
      <c r="B14" s="276"/>
      <c r="C14" s="83">
        <v>7</v>
      </c>
      <c r="D14" s="30"/>
      <c r="E14" s="23">
        <v>14</v>
      </c>
      <c r="F14" s="30"/>
      <c r="G14" s="25">
        <f>C14+E14</f>
        <v>21</v>
      </c>
      <c r="H14" s="84"/>
      <c r="I14" s="83">
        <v>10</v>
      </c>
      <c r="J14" s="30"/>
      <c r="K14" s="23">
        <v>21</v>
      </c>
      <c r="L14" s="30"/>
      <c r="M14" s="25">
        <f t="shared" si="0"/>
        <v>31</v>
      </c>
      <c r="N14" s="84"/>
      <c r="O14" s="83">
        <v>19</v>
      </c>
      <c r="P14" s="30"/>
      <c r="Q14" s="23">
        <v>30</v>
      </c>
      <c r="R14" s="30"/>
      <c r="S14" s="25">
        <f>O14+Q14</f>
        <v>49</v>
      </c>
      <c r="T14" s="84"/>
      <c r="U14" s="83">
        <v>16</v>
      </c>
      <c r="V14" s="30"/>
      <c r="W14" s="23">
        <v>30</v>
      </c>
      <c r="X14" s="30"/>
      <c r="Y14" s="25">
        <f t="shared" si="2"/>
        <v>46</v>
      </c>
      <c r="Z14" s="84"/>
      <c r="AA14" s="85">
        <f t="shared" si="3"/>
        <v>52</v>
      </c>
      <c r="AB14" s="30"/>
      <c r="AC14" s="25">
        <f>E14+K14+Q14+W14</f>
        <v>95</v>
      </c>
      <c r="AD14" s="30"/>
      <c r="AE14" s="25">
        <f t="shared" si="5"/>
        <v>147</v>
      </c>
      <c r="AF14" s="84"/>
    </row>
    <row r="15" spans="1:33" x14ac:dyDescent="0.4">
      <c r="A15" s="342" t="s">
        <v>9</v>
      </c>
      <c r="B15" s="88" t="s">
        <v>7</v>
      </c>
      <c r="C15" s="89">
        <v>0</v>
      </c>
      <c r="D15" s="90">
        <f>ROUNDDOWN(C15/$C$14,5)</f>
        <v>0</v>
      </c>
      <c r="E15" s="91">
        <v>0</v>
      </c>
      <c r="F15" s="90">
        <f>ROUNDDOWN(E15/$E$14,5)</f>
        <v>0</v>
      </c>
      <c r="G15" s="92">
        <f t="shared" ref="G15:G59" si="6">C15+E15</f>
        <v>0</v>
      </c>
      <c r="H15" s="93">
        <f>ROUNDDOWN(G15/$G$14,5)</f>
        <v>0</v>
      </c>
      <c r="I15" s="89">
        <v>0</v>
      </c>
      <c r="J15" s="90">
        <f>ROUNDDOWN(I15/$I$14,5)</f>
        <v>0</v>
      </c>
      <c r="K15" s="91">
        <v>0</v>
      </c>
      <c r="L15" s="90">
        <f>ROUNDDOWN(K15/$K$14,5)</f>
        <v>0</v>
      </c>
      <c r="M15" s="92">
        <f t="shared" si="0"/>
        <v>0</v>
      </c>
      <c r="N15" s="93">
        <f>ROUNDDOWN(M15/$M$14,5)</f>
        <v>0</v>
      </c>
      <c r="O15" s="89">
        <v>0</v>
      </c>
      <c r="P15" s="90">
        <f>ROUNDDOWN(O15/$O$14,5)</f>
        <v>0</v>
      </c>
      <c r="Q15" s="91">
        <v>0</v>
      </c>
      <c r="R15" s="90">
        <f>ROUNDDOWN(Q15/$Q$14,5)</f>
        <v>0</v>
      </c>
      <c r="S15" s="92">
        <f t="shared" ref="S15:S59" si="7">O15+Q15</f>
        <v>0</v>
      </c>
      <c r="T15" s="93">
        <f>ROUNDDOWN(S15/$S$14,5)</f>
        <v>0</v>
      </c>
      <c r="U15" s="89">
        <v>0</v>
      </c>
      <c r="V15" s="90">
        <f>ROUNDDOWN(U15/$U$14,5)</f>
        <v>0</v>
      </c>
      <c r="W15" s="91">
        <v>0</v>
      </c>
      <c r="X15" s="90">
        <f>ROUNDDOWN(W15/$W$14,5)</f>
        <v>0</v>
      </c>
      <c r="Y15" s="92">
        <f t="shared" si="2"/>
        <v>0</v>
      </c>
      <c r="Z15" s="93">
        <f>ROUNDDOWN(Y15/$Y$14,5)</f>
        <v>0</v>
      </c>
      <c r="AA15" s="94">
        <f>C15+I15+O15+U15</f>
        <v>0</v>
      </c>
      <c r="AB15" s="90">
        <f>ROUNDDOWN(AA15/$AA$14,5)</f>
        <v>0</v>
      </c>
      <c r="AC15" s="92">
        <f t="shared" ref="AC15:AC59" si="8">E15+K15+Q15+W15</f>
        <v>0</v>
      </c>
      <c r="AD15" s="90">
        <f>ROUNDDOWN(AC15/$AC$14,5)</f>
        <v>0</v>
      </c>
      <c r="AE15" s="92">
        <f t="shared" si="5"/>
        <v>0</v>
      </c>
      <c r="AF15" s="93">
        <f>ROUNDDOWN(AE15/$AE$14,5)</f>
        <v>0</v>
      </c>
    </row>
    <row r="16" spans="1:33" x14ac:dyDescent="0.4">
      <c r="A16" s="342"/>
      <c r="B16" s="95" t="s">
        <v>5</v>
      </c>
      <c r="C16" s="96">
        <v>2</v>
      </c>
      <c r="D16" s="97">
        <f t="shared" ref="D16:D59" si="9">ROUNDDOWN(C16/$C$14,5)</f>
        <v>0.28571000000000002</v>
      </c>
      <c r="E16" s="98">
        <v>4</v>
      </c>
      <c r="F16" s="97">
        <f t="shared" ref="F16:F59" si="10">ROUNDDOWN(E16/$E$14,5)</f>
        <v>0.28571000000000002</v>
      </c>
      <c r="G16" s="99">
        <f t="shared" si="6"/>
        <v>6</v>
      </c>
      <c r="H16" s="100">
        <f t="shared" ref="H16:H59" si="11">ROUNDDOWN(G16/$G$14,5)</f>
        <v>0.28571000000000002</v>
      </c>
      <c r="I16" s="96">
        <v>2</v>
      </c>
      <c r="J16" s="97">
        <f t="shared" ref="J16:J59" si="12">ROUNDDOWN(I16/$I$14,5)</f>
        <v>0.2</v>
      </c>
      <c r="K16" s="98">
        <v>2</v>
      </c>
      <c r="L16" s="97">
        <f t="shared" ref="L16:L59" si="13">ROUNDDOWN(K16/$K$14,5)</f>
        <v>9.5229999999999995E-2</v>
      </c>
      <c r="M16" s="99">
        <f t="shared" si="0"/>
        <v>4</v>
      </c>
      <c r="N16" s="100">
        <f t="shared" ref="N16:N59" si="14">ROUNDDOWN(M16/$M$14,5)</f>
        <v>0.12903000000000001</v>
      </c>
      <c r="O16" s="96">
        <v>4</v>
      </c>
      <c r="P16" s="97">
        <f t="shared" ref="P16:P59" si="15">ROUNDDOWN(O16/$O$14,5)</f>
        <v>0.21052000000000001</v>
      </c>
      <c r="Q16" s="98">
        <v>1</v>
      </c>
      <c r="R16" s="97">
        <f t="shared" ref="R16:R59" si="16">ROUNDDOWN(Q16/$Q$14,5)</f>
        <v>3.3329999999999999E-2</v>
      </c>
      <c r="S16" s="99">
        <f t="shared" si="7"/>
        <v>5</v>
      </c>
      <c r="T16" s="100">
        <f t="shared" ref="T16:T59" si="17">ROUNDDOWN(S16/$S$14,5)</f>
        <v>0.10204000000000001</v>
      </c>
      <c r="U16" s="96">
        <v>5</v>
      </c>
      <c r="V16" s="97">
        <f t="shared" ref="V16:V59" si="18">ROUNDDOWN(U16/$U$14,5)</f>
        <v>0.3125</v>
      </c>
      <c r="W16" s="98">
        <v>2</v>
      </c>
      <c r="X16" s="97">
        <f t="shared" ref="X16:X59" si="19">ROUNDDOWN(W16/$W$14,5)</f>
        <v>6.6659999999999997E-2</v>
      </c>
      <c r="Y16" s="99">
        <f t="shared" si="2"/>
        <v>7</v>
      </c>
      <c r="Z16" s="100">
        <f t="shared" ref="Z16:Z59" si="20">ROUNDDOWN(Y16/$Y$14,5)</f>
        <v>0.15217</v>
      </c>
      <c r="AA16" s="101">
        <f t="shared" ref="AA16:AA59" si="21">C16+I16+O16+U16</f>
        <v>13</v>
      </c>
      <c r="AB16" s="97">
        <f t="shared" ref="AB16:AB59" si="22">ROUNDDOWN(AA16/$AA$14,5)</f>
        <v>0.25</v>
      </c>
      <c r="AC16" s="99">
        <f t="shared" si="8"/>
        <v>9</v>
      </c>
      <c r="AD16" s="97">
        <f t="shared" ref="AD16:AD59" si="23">ROUNDDOWN(AC16/$AC$14,5)</f>
        <v>9.4729999999999995E-2</v>
      </c>
      <c r="AE16" s="99">
        <f t="shared" si="5"/>
        <v>22</v>
      </c>
      <c r="AF16" s="100">
        <f t="shared" ref="AF16:AF59" si="24">ROUNDDOWN(AE16/$AE$14,5)</f>
        <v>0.14965000000000001</v>
      </c>
    </row>
    <row r="17" spans="1:32" x14ac:dyDescent="0.4">
      <c r="A17" s="342"/>
      <c r="B17" s="95" t="s">
        <v>6</v>
      </c>
      <c r="C17" s="96">
        <v>3</v>
      </c>
      <c r="D17" s="97">
        <f t="shared" si="9"/>
        <v>0.42857000000000001</v>
      </c>
      <c r="E17" s="98">
        <v>8</v>
      </c>
      <c r="F17" s="97">
        <f t="shared" si="10"/>
        <v>0.57142000000000004</v>
      </c>
      <c r="G17" s="99">
        <f t="shared" si="6"/>
        <v>11</v>
      </c>
      <c r="H17" s="100">
        <f t="shared" si="11"/>
        <v>0.52380000000000004</v>
      </c>
      <c r="I17" s="96">
        <v>7</v>
      </c>
      <c r="J17" s="97">
        <f t="shared" si="12"/>
        <v>0.7</v>
      </c>
      <c r="K17" s="98">
        <v>15</v>
      </c>
      <c r="L17" s="97">
        <f t="shared" si="13"/>
        <v>0.71428000000000003</v>
      </c>
      <c r="M17" s="99">
        <f t="shared" si="0"/>
        <v>22</v>
      </c>
      <c r="N17" s="100">
        <f t="shared" si="14"/>
        <v>0.70967000000000002</v>
      </c>
      <c r="O17" s="96">
        <v>12</v>
      </c>
      <c r="P17" s="97">
        <f t="shared" si="15"/>
        <v>0.63156999999999996</v>
      </c>
      <c r="Q17" s="98">
        <v>23</v>
      </c>
      <c r="R17" s="97">
        <f t="shared" si="16"/>
        <v>0.76666000000000001</v>
      </c>
      <c r="S17" s="99">
        <f t="shared" si="7"/>
        <v>35</v>
      </c>
      <c r="T17" s="100">
        <f t="shared" si="17"/>
        <v>0.71428000000000003</v>
      </c>
      <c r="U17" s="96">
        <v>6</v>
      </c>
      <c r="V17" s="97">
        <f t="shared" si="18"/>
        <v>0.375</v>
      </c>
      <c r="W17" s="98">
        <v>19</v>
      </c>
      <c r="X17" s="97">
        <f t="shared" si="19"/>
        <v>0.63332999999999995</v>
      </c>
      <c r="Y17" s="99">
        <f t="shared" si="2"/>
        <v>25</v>
      </c>
      <c r="Z17" s="100">
        <f t="shared" si="20"/>
        <v>0.54347000000000001</v>
      </c>
      <c r="AA17" s="101">
        <f t="shared" si="21"/>
        <v>28</v>
      </c>
      <c r="AB17" s="97">
        <f t="shared" si="22"/>
        <v>0.53846000000000005</v>
      </c>
      <c r="AC17" s="99">
        <f t="shared" si="8"/>
        <v>65</v>
      </c>
      <c r="AD17" s="97">
        <f t="shared" si="23"/>
        <v>0.68420999999999998</v>
      </c>
      <c r="AE17" s="99">
        <f t="shared" si="5"/>
        <v>93</v>
      </c>
      <c r="AF17" s="100">
        <f t="shared" si="24"/>
        <v>0.63265000000000005</v>
      </c>
    </row>
    <row r="18" spans="1:32" x14ac:dyDescent="0.4">
      <c r="A18" s="342"/>
      <c r="B18" s="102" t="s">
        <v>8</v>
      </c>
      <c r="C18" s="103">
        <v>2</v>
      </c>
      <c r="D18" s="104">
        <f t="shared" si="9"/>
        <v>0.28571000000000002</v>
      </c>
      <c r="E18" s="105">
        <v>2</v>
      </c>
      <c r="F18" s="104">
        <f t="shared" si="10"/>
        <v>0.14285</v>
      </c>
      <c r="G18" s="106">
        <f t="shared" si="6"/>
        <v>4</v>
      </c>
      <c r="H18" s="107">
        <f t="shared" si="11"/>
        <v>0.19047</v>
      </c>
      <c r="I18" s="103">
        <v>1</v>
      </c>
      <c r="J18" s="104">
        <f t="shared" si="12"/>
        <v>0.1</v>
      </c>
      <c r="K18" s="105">
        <v>4</v>
      </c>
      <c r="L18" s="104">
        <f t="shared" si="13"/>
        <v>0.19047</v>
      </c>
      <c r="M18" s="106">
        <f t="shared" si="0"/>
        <v>5</v>
      </c>
      <c r="N18" s="107">
        <f t="shared" si="14"/>
        <v>0.16128999999999999</v>
      </c>
      <c r="O18" s="103">
        <v>3</v>
      </c>
      <c r="P18" s="104">
        <f t="shared" si="15"/>
        <v>0.15789</v>
      </c>
      <c r="Q18" s="105">
        <v>6</v>
      </c>
      <c r="R18" s="104">
        <f t="shared" si="16"/>
        <v>0.2</v>
      </c>
      <c r="S18" s="106">
        <f t="shared" si="7"/>
        <v>9</v>
      </c>
      <c r="T18" s="107">
        <f t="shared" si="17"/>
        <v>0.18367</v>
      </c>
      <c r="U18" s="103">
        <v>5</v>
      </c>
      <c r="V18" s="104">
        <f t="shared" si="18"/>
        <v>0.3125</v>
      </c>
      <c r="W18" s="105">
        <v>9</v>
      </c>
      <c r="X18" s="104">
        <f t="shared" si="19"/>
        <v>0.3</v>
      </c>
      <c r="Y18" s="106">
        <f t="shared" si="2"/>
        <v>14</v>
      </c>
      <c r="Z18" s="107">
        <f t="shared" si="20"/>
        <v>0.30434</v>
      </c>
      <c r="AA18" s="108">
        <f t="shared" si="21"/>
        <v>11</v>
      </c>
      <c r="AB18" s="104">
        <f t="shared" si="22"/>
        <v>0.21153</v>
      </c>
      <c r="AC18" s="106">
        <f t="shared" si="8"/>
        <v>21</v>
      </c>
      <c r="AD18" s="104">
        <f t="shared" si="23"/>
        <v>0.22105</v>
      </c>
      <c r="AE18" s="106">
        <f t="shared" si="5"/>
        <v>32</v>
      </c>
      <c r="AF18" s="107">
        <f t="shared" si="24"/>
        <v>0.21768000000000001</v>
      </c>
    </row>
    <row r="19" spans="1:32" x14ac:dyDescent="0.4">
      <c r="A19" s="340" t="s">
        <v>29</v>
      </c>
      <c r="B19" s="88" t="s">
        <v>10</v>
      </c>
      <c r="C19" s="89">
        <v>1</v>
      </c>
      <c r="D19" s="90">
        <f t="shared" si="9"/>
        <v>0.14285</v>
      </c>
      <c r="E19" s="91">
        <v>4</v>
      </c>
      <c r="F19" s="90">
        <f t="shared" si="10"/>
        <v>0.28571000000000002</v>
      </c>
      <c r="G19" s="92">
        <f t="shared" si="6"/>
        <v>5</v>
      </c>
      <c r="H19" s="93">
        <f t="shared" si="11"/>
        <v>0.23809</v>
      </c>
      <c r="I19" s="89">
        <v>0</v>
      </c>
      <c r="J19" s="90">
        <f t="shared" si="12"/>
        <v>0</v>
      </c>
      <c r="K19" s="91">
        <v>4</v>
      </c>
      <c r="L19" s="90">
        <f t="shared" si="13"/>
        <v>0.19047</v>
      </c>
      <c r="M19" s="92">
        <f t="shared" si="0"/>
        <v>4</v>
      </c>
      <c r="N19" s="93">
        <f t="shared" si="14"/>
        <v>0.12903000000000001</v>
      </c>
      <c r="O19" s="89">
        <v>7</v>
      </c>
      <c r="P19" s="90">
        <f t="shared" si="15"/>
        <v>0.36842000000000003</v>
      </c>
      <c r="Q19" s="91">
        <v>13</v>
      </c>
      <c r="R19" s="90">
        <f t="shared" si="16"/>
        <v>0.43332999999999999</v>
      </c>
      <c r="S19" s="92">
        <f t="shared" si="7"/>
        <v>20</v>
      </c>
      <c r="T19" s="93">
        <f t="shared" si="17"/>
        <v>0.40816000000000002</v>
      </c>
      <c r="U19" s="89">
        <v>8</v>
      </c>
      <c r="V19" s="90">
        <f t="shared" si="18"/>
        <v>0.5</v>
      </c>
      <c r="W19" s="91">
        <v>18</v>
      </c>
      <c r="X19" s="90">
        <f t="shared" si="19"/>
        <v>0.6</v>
      </c>
      <c r="Y19" s="92">
        <f t="shared" si="2"/>
        <v>26</v>
      </c>
      <c r="Z19" s="93">
        <f t="shared" si="20"/>
        <v>0.56520999999999999</v>
      </c>
      <c r="AA19" s="94">
        <f t="shared" si="21"/>
        <v>16</v>
      </c>
      <c r="AB19" s="90">
        <f t="shared" si="22"/>
        <v>0.30769000000000002</v>
      </c>
      <c r="AC19" s="92">
        <f t="shared" si="8"/>
        <v>39</v>
      </c>
      <c r="AD19" s="90">
        <f t="shared" si="23"/>
        <v>0.41052</v>
      </c>
      <c r="AE19" s="92">
        <f t="shared" si="5"/>
        <v>55</v>
      </c>
      <c r="AF19" s="93">
        <f t="shared" si="24"/>
        <v>0.37413999999999997</v>
      </c>
    </row>
    <row r="20" spans="1:32" x14ac:dyDescent="0.4">
      <c r="A20" s="343"/>
      <c r="B20" s="95" t="s">
        <v>11</v>
      </c>
      <c r="C20" s="96">
        <v>2</v>
      </c>
      <c r="D20" s="97">
        <f t="shared" si="9"/>
        <v>0.28571000000000002</v>
      </c>
      <c r="E20" s="98">
        <v>9</v>
      </c>
      <c r="F20" s="97">
        <f t="shared" si="10"/>
        <v>0.64285000000000003</v>
      </c>
      <c r="G20" s="99">
        <f t="shared" si="6"/>
        <v>11</v>
      </c>
      <c r="H20" s="100">
        <f t="shared" si="11"/>
        <v>0.52380000000000004</v>
      </c>
      <c r="I20" s="96">
        <v>6</v>
      </c>
      <c r="J20" s="97">
        <f t="shared" si="12"/>
        <v>0.6</v>
      </c>
      <c r="K20" s="98">
        <v>12</v>
      </c>
      <c r="L20" s="97">
        <f t="shared" si="13"/>
        <v>0.57142000000000004</v>
      </c>
      <c r="M20" s="99">
        <f t="shared" si="0"/>
        <v>18</v>
      </c>
      <c r="N20" s="100">
        <f t="shared" si="14"/>
        <v>0.58064000000000004</v>
      </c>
      <c r="O20" s="96">
        <v>6</v>
      </c>
      <c r="P20" s="97">
        <f t="shared" si="15"/>
        <v>0.31578000000000001</v>
      </c>
      <c r="Q20" s="98">
        <v>12</v>
      </c>
      <c r="R20" s="97">
        <f t="shared" si="16"/>
        <v>0.4</v>
      </c>
      <c r="S20" s="99">
        <f t="shared" si="7"/>
        <v>18</v>
      </c>
      <c r="T20" s="100">
        <f t="shared" si="17"/>
        <v>0.36734</v>
      </c>
      <c r="U20" s="96">
        <v>4</v>
      </c>
      <c r="V20" s="97">
        <f t="shared" si="18"/>
        <v>0.25</v>
      </c>
      <c r="W20" s="98">
        <v>10</v>
      </c>
      <c r="X20" s="97">
        <f t="shared" si="19"/>
        <v>0.33333000000000002</v>
      </c>
      <c r="Y20" s="99">
        <f t="shared" si="2"/>
        <v>14</v>
      </c>
      <c r="Z20" s="100">
        <f t="shared" si="20"/>
        <v>0.30434</v>
      </c>
      <c r="AA20" s="101">
        <f t="shared" si="21"/>
        <v>18</v>
      </c>
      <c r="AB20" s="97">
        <f t="shared" si="22"/>
        <v>0.34615000000000001</v>
      </c>
      <c r="AC20" s="99">
        <f t="shared" si="8"/>
        <v>43</v>
      </c>
      <c r="AD20" s="97">
        <f t="shared" si="23"/>
        <v>0.45262999999999998</v>
      </c>
      <c r="AE20" s="99">
        <f t="shared" si="5"/>
        <v>61</v>
      </c>
      <c r="AF20" s="100">
        <f t="shared" si="24"/>
        <v>0.41496</v>
      </c>
    </row>
    <row r="21" spans="1:32" x14ac:dyDescent="0.4">
      <c r="A21" s="343"/>
      <c r="B21" s="102" t="s">
        <v>12</v>
      </c>
      <c r="C21" s="103">
        <v>4</v>
      </c>
      <c r="D21" s="104">
        <f t="shared" si="9"/>
        <v>0.57142000000000004</v>
      </c>
      <c r="E21" s="105">
        <v>1</v>
      </c>
      <c r="F21" s="104">
        <f t="shared" si="10"/>
        <v>7.1419999999999997E-2</v>
      </c>
      <c r="G21" s="106">
        <f t="shared" si="6"/>
        <v>5</v>
      </c>
      <c r="H21" s="107">
        <f t="shared" si="11"/>
        <v>0.23809</v>
      </c>
      <c r="I21" s="103">
        <v>4</v>
      </c>
      <c r="J21" s="104">
        <f t="shared" si="12"/>
        <v>0.4</v>
      </c>
      <c r="K21" s="105">
        <v>5</v>
      </c>
      <c r="L21" s="104">
        <f t="shared" si="13"/>
        <v>0.23809</v>
      </c>
      <c r="M21" s="106">
        <f t="shared" si="0"/>
        <v>9</v>
      </c>
      <c r="N21" s="107">
        <f t="shared" si="14"/>
        <v>0.29032000000000002</v>
      </c>
      <c r="O21" s="103">
        <v>6</v>
      </c>
      <c r="P21" s="104">
        <f t="shared" si="15"/>
        <v>0.31578000000000001</v>
      </c>
      <c r="Q21" s="105">
        <v>5</v>
      </c>
      <c r="R21" s="104">
        <f t="shared" si="16"/>
        <v>0.16666</v>
      </c>
      <c r="S21" s="106">
        <f t="shared" si="7"/>
        <v>11</v>
      </c>
      <c r="T21" s="107">
        <f t="shared" si="17"/>
        <v>0.22448000000000001</v>
      </c>
      <c r="U21" s="103">
        <v>4</v>
      </c>
      <c r="V21" s="104">
        <f t="shared" si="18"/>
        <v>0.25</v>
      </c>
      <c r="W21" s="105">
        <v>2</v>
      </c>
      <c r="X21" s="104">
        <f t="shared" si="19"/>
        <v>6.6659999999999997E-2</v>
      </c>
      <c r="Y21" s="106">
        <f t="shared" si="2"/>
        <v>6</v>
      </c>
      <c r="Z21" s="107">
        <f t="shared" si="20"/>
        <v>0.13042999999999999</v>
      </c>
      <c r="AA21" s="108">
        <f t="shared" si="21"/>
        <v>18</v>
      </c>
      <c r="AB21" s="104">
        <f t="shared" si="22"/>
        <v>0.34615000000000001</v>
      </c>
      <c r="AC21" s="106">
        <f t="shared" si="8"/>
        <v>13</v>
      </c>
      <c r="AD21" s="104">
        <f t="shared" si="23"/>
        <v>0.13683999999999999</v>
      </c>
      <c r="AE21" s="106">
        <f t="shared" si="5"/>
        <v>31</v>
      </c>
      <c r="AF21" s="107">
        <f t="shared" si="24"/>
        <v>0.21088000000000001</v>
      </c>
    </row>
    <row r="22" spans="1:32" x14ac:dyDescent="0.4">
      <c r="A22" s="334" t="s">
        <v>30</v>
      </c>
      <c r="B22" s="109" t="s">
        <v>70</v>
      </c>
      <c r="C22" s="110">
        <v>3</v>
      </c>
      <c r="D22" s="90">
        <f t="shared" si="9"/>
        <v>0.42857000000000001</v>
      </c>
      <c r="E22" s="91">
        <v>5</v>
      </c>
      <c r="F22" s="90">
        <f t="shared" si="10"/>
        <v>0.35714000000000001</v>
      </c>
      <c r="G22" s="92">
        <f t="shared" si="6"/>
        <v>8</v>
      </c>
      <c r="H22" s="93">
        <f t="shared" si="11"/>
        <v>0.38095000000000001</v>
      </c>
      <c r="I22" s="89">
        <v>5</v>
      </c>
      <c r="J22" s="90">
        <f t="shared" si="12"/>
        <v>0.5</v>
      </c>
      <c r="K22" s="91">
        <v>8</v>
      </c>
      <c r="L22" s="90">
        <f t="shared" si="13"/>
        <v>0.38095000000000001</v>
      </c>
      <c r="M22" s="92">
        <f t="shared" si="0"/>
        <v>13</v>
      </c>
      <c r="N22" s="93">
        <f t="shared" si="14"/>
        <v>0.41935</v>
      </c>
      <c r="O22" s="89">
        <v>7</v>
      </c>
      <c r="P22" s="90">
        <f t="shared" si="15"/>
        <v>0.36842000000000003</v>
      </c>
      <c r="Q22" s="91">
        <v>17</v>
      </c>
      <c r="R22" s="90">
        <f t="shared" si="16"/>
        <v>0.56666000000000005</v>
      </c>
      <c r="S22" s="92">
        <f t="shared" si="7"/>
        <v>24</v>
      </c>
      <c r="T22" s="93">
        <f t="shared" si="17"/>
        <v>0.48979</v>
      </c>
      <c r="U22" s="89">
        <v>13</v>
      </c>
      <c r="V22" s="90">
        <f t="shared" si="18"/>
        <v>0.8125</v>
      </c>
      <c r="W22" s="91">
        <v>21</v>
      </c>
      <c r="X22" s="90">
        <f t="shared" si="19"/>
        <v>0.7</v>
      </c>
      <c r="Y22" s="92">
        <f t="shared" si="2"/>
        <v>34</v>
      </c>
      <c r="Z22" s="93">
        <f t="shared" si="20"/>
        <v>0.73912999999999995</v>
      </c>
      <c r="AA22" s="94">
        <f t="shared" si="21"/>
        <v>28</v>
      </c>
      <c r="AB22" s="90">
        <f t="shared" si="22"/>
        <v>0.53846000000000005</v>
      </c>
      <c r="AC22" s="92">
        <f t="shared" si="8"/>
        <v>51</v>
      </c>
      <c r="AD22" s="90">
        <f t="shared" si="23"/>
        <v>0.53683999999999998</v>
      </c>
      <c r="AE22" s="92">
        <f t="shared" si="5"/>
        <v>79</v>
      </c>
      <c r="AF22" s="93">
        <f t="shared" si="24"/>
        <v>0.53741000000000005</v>
      </c>
    </row>
    <row r="23" spans="1:32" x14ac:dyDescent="0.4">
      <c r="A23" s="334"/>
      <c r="B23" s="109" t="s">
        <v>71</v>
      </c>
      <c r="C23" s="111">
        <v>4</v>
      </c>
      <c r="D23" s="104">
        <f t="shared" si="9"/>
        <v>0.57142000000000004</v>
      </c>
      <c r="E23" s="105">
        <v>9</v>
      </c>
      <c r="F23" s="104">
        <f t="shared" si="10"/>
        <v>0.64285000000000003</v>
      </c>
      <c r="G23" s="106">
        <f t="shared" si="6"/>
        <v>13</v>
      </c>
      <c r="H23" s="107">
        <f t="shared" si="11"/>
        <v>0.61904000000000003</v>
      </c>
      <c r="I23" s="103">
        <v>5</v>
      </c>
      <c r="J23" s="104">
        <f t="shared" si="12"/>
        <v>0.5</v>
      </c>
      <c r="K23" s="105">
        <v>13</v>
      </c>
      <c r="L23" s="104">
        <f t="shared" si="13"/>
        <v>0.61904000000000003</v>
      </c>
      <c r="M23" s="106">
        <f t="shared" si="0"/>
        <v>18</v>
      </c>
      <c r="N23" s="107">
        <f t="shared" si="14"/>
        <v>0.58064000000000004</v>
      </c>
      <c r="O23" s="103">
        <v>12</v>
      </c>
      <c r="P23" s="104">
        <f t="shared" si="15"/>
        <v>0.63156999999999996</v>
      </c>
      <c r="Q23" s="105">
        <v>13</v>
      </c>
      <c r="R23" s="104">
        <f t="shared" si="16"/>
        <v>0.43332999999999999</v>
      </c>
      <c r="S23" s="106">
        <f t="shared" si="7"/>
        <v>25</v>
      </c>
      <c r="T23" s="107">
        <f t="shared" si="17"/>
        <v>0.51019999999999999</v>
      </c>
      <c r="U23" s="103">
        <v>3</v>
      </c>
      <c r="V23" s="104">
        <f t="shared" si="18"/>
        <v>0.1875</v>
      </c>
      <c r="W23" s="105">
        <v>9</v>
      </c>
      <c r="X23" s="104">
        <f t="shared" si="19"/>
        <v>0.3</v>
      </c>
      <c r="Y23" s="106">
        <f t="shared" si="2"/>
        <v>12</v>
      </c>
      <c r="Z23" s="107">
        <f t="shared" si="20"/>
        <v>0.26085999999999998</v>
      </c>
      <c r="AA23" s="108">
        <f t="shared" si="21"/>
        <v>24</v>
      </c>
      <c r="AB23" s="104">
        <f t="shared" si="22"/>
        <v>0.46153</v>
      </c>
      <c r="AC23" s="106">
        <f t="shared" si="8"/>
        <v>44</v>
      </c>
      <c r="AD23" s="104">
        <f t="shared" si="23"/>
        <v>0.46315000000000001</v>
      </c>
      <c r="AE23" s="106">
        <f t="shared" si="5"/>
        <v>68</v>
      </c>
      <c r="AF23" s="107">
        <f t="shared" si="24"/>
        <v>0.46257999999999999</v>
      </c>
    </row>
    <row r="24" spans="1:32" x14ac:dyDescent="0.4">
      <c r="A24" s="334" t="s">
        <v>31</v>
      </c>
      <c r="B24" s="109" t="s">
        <v>70</v>
      </c>
      <c r="C24" s="110">
        <v>4</v>
      </c>
      <c r="D24" s="90">
        <f t="shared" si="9"/>
        <v>0.57142000000000004</v>
      </c>
      <c r="E24" s="91">
        <v>7</v>
      </c>
      <c r="F24" s="90">
        <f t="shared" si="10"/>
        <v>0.5</v>
      </c>
      <c r="G24" s="92">
        <f t="shared" si="6"/>
        <v>11</v>
      </c>
      <c r="H24" s="93">
        <f t="shared" si="11"/>
        <v>0.52380000000000004</v>
      </c>
      <c r="I24" s="89">
        <v>5</v>
      </c>
      <c r="J24" s="90">
        <f t="shared" si="12"/>
        <v>0.5</v>
      </c>
      <c r="K24" s="91">
        <v>11</v>
      </c>
      <c r="L24" s="90">
        <f t="shared" si="13"/>
        <v>0.52380000000000004</v>
      </c>
      <c r="M24" s="92">
        <f t="shared" si="0"/>
        <v>16</v>
      </c>
      <c r="N24" s="93">
        <f t="shared" si="14"/>
        <v>0.51612000000000002</v>
      </c>
      <c r="O24" s="89">
        <v>8</v>
      </c>
      <c r="P24" s="90">
        <f t="shared" si="15"/>
        <v>0.42104999999999998</v>
      </c>
      <c r="Q24" s="91">
        <v>19</v>
      </c>
      <c r="R24" s="90">
        <f t="shared" si="16"/>
        <v>0.63332999999999995</v>
      </c>
      <c r="S24" s="92">
        <f t="shared" si="7"/>
        <v>27</v>
      </c>
      <c r="T24" s="93">
        <f t="shared" si="17"/>
        <v>0.55101999999999995</v>
      </c>
      <c r="U24" s="89">
        <v>12</v>
      </c>
      <c r="V24" s="90">
        <f t="shared" si="18"/>
        <v>0.75</v>
      </c>
      <c r="W24" s="91">
        <v>22</v>
      </c>
      <c r="X24" s="90">
        <f t="shared" si="19"/>
        <v>0.73333000000000004</v>
      </c>
      <c r="Y24" s="92">
        <f t="shared" si="2"/>
        <v>34</v>
      </c>
      <c r="Z24" s="93">
        <f t="shared" si="20"/>
        <v>0.73912999999999995</v>
      </c>
      <c r="AA24" s="94">
        <f t="shared" si="21"/>
        <v>29</v>
      </c>
      <c r="AB24" s="90">
        <f t="shared" si="22"/>
        <v>0.55769000000000002</v>
      </c>
      <c r="AC24" s="92">
        <f t="shared" si="8"/>
        <v>59</v>
      </c>
      <c r="AD24" s="90">
        <f t="shared" si="23"/>
        <v>0.62104999999999999</v>
      </c>
      <c r="AE24" s="92">
        <f t="shared" si="5"/>
        <v>88</v>
      </c>
      <c r="AF24" s="93">
        <f t="shared" si="24"/>
        <v>0.59863</v>
      </c>
    </row>
    <row r="25" spans="1:32" x14ac:dyDescent="0.4">
      <c r="A25" s="334"/>
      <c r="B25" s="109" t="s">
        <v>71</v>
      </c>
      <c r="C25" s="111">
        <v>3</v>
      </c>
      <c r="D25" s="104">
        <f t="shared" si="9"/>
        <v>0.42857000000000001</v>
      </c>
      <c r="E25" s="105">
        <v>7</v>
      </c>
      <c r="F25" s="104">
        <f t="shared" si="10"/>
        <v>0.5</v>
      </c>
      <c r="G25" s="106">
        <f t="shared" si="6"/>
        <v>10</v>
      </c>
      <c r="H25" s="107">
        <f t="shared" si="11"/>
        <v>0.47619</v>
      </c>
      <c r="I25" s="103">
        <v>5</v>
      </c>
      <c r="J25" s="104">
        <f t="shared" si="12"/>
        <v>0.5</v>
      </c>
      <c r="K25" s="105">
        <v>10</v>
      </c>
      <c r="L25" s="104">
        <f t="shared" si="13"/>
        <v>0.47619</v>
      </c>
      <c r="M25" s="106">
        <f t="shared" si="0"/>
        <v>15</v>
      </c>
      <c r="N25" s="107">
        <f t="shared" si="14"/>
        <v>0.48387000000000002</v>
      </c>
      <c r="O25" s="103">
        <v>11</v>
      </c>
      <c r="P25" s="104">
        <f t="shared" si="15"/>
        <v>0.57894000000000001</v>
      </c>
      <c r="Q25" s="105">
        <v>11</v>
      </c>
      <c r="R25" s="104">
        <f t="shared" si="16"/>
        <v>0.36665999999999999</v>
      </c>
      <c r="S25" s="106">
        <f t="shared" si="7"/>
        <v>22</v>
      </c>
      <c r="T25" s="107">
        <f t="shared" si="17"/>
        <v>0.44896999999999998</v>
      </c>
      <c r="U25" s="103">
        <v>4</v>
      </c>
      <c r="V25" s="104">
        <f t="shared" si="18"/>
        <v>0.25</v>
      </c>
      <c r="W25" s="105">
        <v>8</v>
      </c>
      <c r="X25" s="104">
        <f t="shared" si="19"/>
        <v>0.26666000000000001</v>
      </c>
      <c r="Y25" s="106">
        <f t="shared" si="2"/>
        <v>12</v>
      </c>
      <c r="Z25" s="107">
        <f t="shared" si="20"/>
        <v>0.26085999999999998</v>
      </c>
      <c r="AA25" s="108">
        <f t="shared" si="21"/>
        <v>23</v>
      </c>
      <c r="AB25" s="104">
        <f t="shared" si="22"/>
        <v>0.44230000000000003</v>
      </c>
      <c r="AC25" s="106">
        <f t="shared" si="8"/>
        <v>36</v>
      </c>
      <c r="AD25" s="104">
        <f t="shared" si="23"/>
        <v>0.37894</v>
      </c>
      <c r="AE25" s="106">
        <f t="shared" si="5"/>
        <v>59</v>
      </c>
      <c r="AF25" s="107">
        <f t="shared" si="24"/>
        <v>0.40135999999999999</v>
      </c>
    </row>
    <row r="26" spans="1:32" x14ac:dyDescent="0.4">
      <c r="A26" s="338" t="s">
        <v>77</v>
      </c>
      <c r="B26" s="109" t="s">
        <v>15</v>
      </c>
      <c r="C26" s="110">
        <v>2</v>
      </c>
      <c r="D26" s="90">
        <f t="shared" si="9"/>
        <v>0.28571000000000002</v>
      </c>
      <c r="E26" s="91">
        <v>1</v>
      </c>
      <c r="F26" s="90">
        <f t="shared" si="10"/>
        <v>7.1419999999999997E-2</v>
      </c>
      <c r="G26" s="92">
        <f t="shared" si="6"/>
        <v>3</v>
      </c>
      <c r="H26" s="93">
        <f t="shared" si="11"/>
        <v>0.14285</v>
      </c>
      <c r="I26" s="89">
        <v>5</v>
      </c>
      <c r="J26" s="90">
        <f t="shared" si="12"/>
        <v>0.5</v>
      </c>
      <c r="K26" s="91">
        <v>3</v>
      </c>
      <c r="L26" s="90">
        <f t="shared" si="13"/>
        <v>0.14285</v>
      </c>
      <c r="M26" s="92">
        <f t="shared" si="0"/>
        <v>8</v>
      </c>
      <c r="N26" s="93">
        <f t="shared" si="14"/>
        <v>0.25806000000000001</v>
      </c>
      <c r="O26" s="89">
        <v>3</v>
      </c>
      <c r="P26" s="90">
        <f t="shared" si="15"/>
        <v>0.15789</v>
      </c>
      <c r="Q26" s="91">
        <v>1</v>
      </c>
      <c r="R26" s="90">
        <f t="shared" si="16"/>
        <v>3.3329999999999999E-2</v>
      </c>
      <c r="S26" s="92">
        <f t="shared" si="7"/>
        <v>4</v>
      </c>
      <c r="T26" s="93">
        <f t="shared" si="17"/>
        <v>8.1629999999999994E-2</v>
      </c>
      <c r="U26" s="89">
        <v>2</v>
      </c>
      <c r="V26" s="90">
        <f t="shared" si="18"/>
        <v>0.125</v>
      </c>
      <c r="W26" s="91">
        <v>0</v>
      </c>
      <c r="X26" s="90">
        <f t="shared" si="19"/>
        <v>0</v>
      </c>
      <c r="Y26" s="92">
        <f t="shared" si="2"/>
        <v>2</v>
      </c>
      <c r="Z26" s="93">
        <f t="shared" si="20"/>
        <v>4.3470000000000002E-2</v>
      </c>
      <c r="AA26" s="94">
        <f t="shared" si="21"/>
        <v>12</v>
      </c>
      <c r="AB26" s="90">
        <f t="shared" si="22"/>
        <v>0.23075999999999999</v>
      </c>
      <c r="AC26" s="92">
        <f t="shared" si="8"/>
        <v>5</v>
      </c>
      <c r="AD26" s="90">
        <f t="shared" si="23"/>
        <v>5.2630000000000003E-2</v>
      </c>
      <c r="AE26" s="92">
        <f t="shared" si="5"/>
        <v>17</v>
      </c>
      <c r="AF26" s="93">
        <f t="shared" si="24"/>
        <v>0.11564000000000001</v>
      </c>
    </row>
    <row r="27" spans="1:32" x14ac:dyDescent="0.4">
      <c r="A27" s="338"/>
      <c r="B27" s="112" t="s">
        <v>16</v>
      </c>
      <c r="C27" s="113">
        <v>2</v>
      </c>
      <c r="D27" s="97">
        <f t="shared" si="9"/>
        <v>0.28571000000000002</v>
      </c>
      <c r="E27" s="98">
        <v>1</v>
      </c>
      <c r="F27" s="97">
        <f t="shared" si="10"/>
        <v>7.1419999999999997E-2</v>
      </c>
      <c r="G27" s="99">
        <f t="shared" si="6"/>
        <v>3</v>
      </c>
      <c r="H27" s="100">
        <f t="shared" si="11"/>
        <v>0.14285</v>
      </c>
      <c r="I27" s="96">
        <v>3</v>
      </c>
      <c r="J27" s="97">
        <f t="shared" si="12"/>
        <v>0.3</v>
      </c>
      <c r="K27" s="98">
        <v>3</v>
      </c>
      <c r="L27" s="97">
        <f t="shared" si="13"/>
        <v>0.14285</v>
      </c>
      <c r="M27" s="99">
        <f t="shared" si="0"/>
        <v>6</v>
      </c>
      <c r="N27" s="100">
        <f t="shared" si="14"/>
        <v>0.19353999999999999</v>
      </c>
      <c r="O27" s="96">
        <v>15</v>
      </c>
      <c r="P27" s="97">
        <f t="shared" si="15"/>
        <v>0.78947000000000001</v>
      </c>
      <c r="Q27" s="98">
        <v>5</v>
      </c>
      <c r="R27" s="97">
        <f t="shared" si="16"/>
        <v>0.16666</v>
      </c>
      <c r="S27" s="99">
        <f t="shared" si="7"/>
        <v>20</v>
      </c>
      <c r="T27" s="100">
        <f t="shared" si="17"/>
        <v>0.40816000000000002</v>
      </c>
      <c r="U27" s="96">
        <v>11</v>
      </c>
      <c r="V27" s="97">
        <f t="shared" si="18"/>
        <v>0.6875</v>
      </c>
      <c r="W27" s="98">
        <v>2</v>
      </c>
      <c r="X27" s="97">
        <f t="shared" si="19"/>
        <v>6.6659999999999997E-2</v>
      </c>
      <c r="Y27" s="99">
        <f t="shared" si="2"/>
        <v>13</v>
      </c>
      <c r="Z27" s="100">
        <f t="shared" si="20"/>
        <v>0.28260000000000002</v>
      </c>
      <c r="AA27" s="101">
        <f t="shared" si="21"/>
        <v>31</v>
      </c>
      <c r="AB27" s="97">
        <f t="shared" si="22"/>
        <v>0.59614999999999996</v>
      </c>
      <c r="AC27" s="99">
        <f t="shared" si="8"/>
        <v>11</v>
      </c>
      <c r="AD27" s="97">
        <f t="shared" si="23"/>
        <v>0.11577999999999999</v>
      </c>
      <c r="AE27" s="99">
        <f t="shared" si="5"/>
        <v>42</v>
      </c>
      <c r="AF27" s="100">
        <f t="shared" si="24"/>
        <v>0.28571000000000002</v>
      </c>
    </row>
    <row r="28" spans="1:32" x14ac:dyDescent="0.4">
      <c r="A28" s="338"/>
      <c r="B28" s="112" t="s">
        <v>17</v>
      </c>
      <c r="C28" s="111">
        <v>3</v>
      </c>
      <c r="D28" s="104">
        <f t="shared" si="9"/>
        <v>0.42857000000000001</v>
      </c>
      <c r="E28" s="105">
        <v>12</v>
      </c>
      <c r="F28" s="104">
        <f t="shared" si="10"/>
        <v>0.85714000000000001</v>
      </c>
      <c r="G28" s="106">
        <f t="shared" si="6"/>
        <v>15</v>
      </c>
      <c r="H28" s="107">
        <f t="shared" si="11"/>
        <v>0.71428000000000003</v>
      </c>
      <c r="I28" s="103">
        <v>2</v>
      </c>
      <c r="J28" s="104">
        <f t="shared" si="12"/>
        <v>0.2</v>
      </c>
      <c r="K28" s="105">
        <v>15</v>
      </c>
      <c r="L28" s="104">
        <f t="shared" si="13"/>
        <v>0.71428000000000003</v>
      </c>
      <c r="M28" s="106">
        <f t="shared" si="0"/>
        <v>17</v>
      </c>
      <c r="N28" s="107">
        <f t="shared" si="14"/>
        <v>0.54837999999999998</v>
      </c>
      <c r="O28" s="103">
        <v>1</v>
      </c>
      <c r="P28" s="104">
        <f t="shared" si="15"/>
        <v>5.2630000000000003E-2</v>
      </c>
      <c r="Q28" s="105">
        <v>24</v>
      </c>
      <c r="R28" s="104">
        <f t="shared" si="16"/>
        <v>0.8</v>
      </c>
      <c r="S28" s="106">
        <f t="shared" si="7"/>
        <v>25</v>
      </c>
      <c r="T28" s="107">
        <f t="shared" si="17"/>
        <v>0.51019999999999999</v>
      </c>
      <c r="U28" s="103">
        <v>3</v>
      </c>
      <c r="V28" s="104">
        <f t="shared" si="18"/>
        <v>0.1875</v>
      </c>
      <c r="W28" s="105">
        <v>28</v>
      </c>
      <c r="X28" s="104">
        <f t="shared" si="19"/>
        <v>0.93332999999999999</v>
      </c>
      <c r="Y28" s="106">
        <f t="shared" si="2"/>
        <v>31</v>
      </c>
      <c r="Z28" s="107">
        <f t="shared" si="20"/>
        <v>0.67391000000000001</v>
      </c>
      <c r="AA28" s="108">
        <f t="shared" si="21"/>
        <v>9</v>
      </c>
      <c r="AB28" s="104">
        <f t="shared" si="22"/>
        <v>0.17307</v>
      </c>
      <c r="AC28" s="106">
        <f t="shared" si="8"/>
        <v>79</v>
      </c>
      <c r="AD28" s="104">
        <f t="shared" si="23"/>
        <v>0.83157000000000003</v>
      </c>
      <c r="AE28" s="106">
        <f t="shared" si="5"/>
        <v>88</v>
      </c>
      <c r="AF28" s="107">
        <f t="shared" si="24"/>
        <v>0.59863</v>
      </c>
    </row>
    <row r="29" spans="1:32" x14ac:dyDescent="0.4">
      <c r="A29" s="340" t="s">
        <v>74</v>
      </c>
      <c r="B29" s="109" t="s">
        <v>70</v>
      </c>
      <c r="C29" s="110">
        <v>5</v>
      </c>
      <c r="D29" s="90">
        <f t="shared" si="9"/>
        <v>0.71428000000000003</v>
      </c>
      <c r="E29" s="91">
        <v>11</v>
      </c>
      <c r="F29" s="90">
        <f t="shared" si="10"/>
        <v>0.78571000000000002</v>
      </c>
      <c r="G29" s="92">
        <f t="shared" si="6"/>
        <v>16</v>
      </c>
      <c r="H29" s="93">
        <f t="shared" si="11"/>
        <v>0.76190000000000002</v>
      </c>
      <c r="I29" s="89">
        <v>9</v>
      </c>
      <c r="J29" s="90">
        <f t="shared" si="12"/>
        <v>0.9</v>
      </c>
      <c r="K29" s="91">
        <v>12</v>
      </c>
      <c r="L29" s="90">
        <f t="shared" si="13"/>
        <v>0.57142000000000004</v>
      </c>
      <c r="M29" s="92">
        <f t="shared" si="0"/>
        <v>21</v>
      </c>
      <c r="N29" s="93">
        <f t="shared" si="14"/>
        <v>0.67740999999999996</v>
      </c>
      <c r="O29" s="89">
        <v>14</v>
      </c>
      <c r="P29" s="90">
        <f t="shared" si="15"/>
        <v>0.73684000000000005</v>
      </c>
      <c r="Q29" s="91">
        <v>24</v>
      </c>
      <c r="R29" s="90">
        <f t="shared" si="16"/>
        <v>0.8</v>
      </c>
      <c r="S29" s="92">
        <f t="shared" si="7"/>
        <v>38</v>
      </c>
      <c r="T29" s="93">
        <f t="shared" si="17"/>
        <v>0.77551000000000003</v>
      </c>
      <c r="U29" s="89">
        <v>13</v>
      </c>
      <c r="V29" s="90">
        <f t="shared" si="18"/>
        <v>0.8125</v>
      </c>
      <c r="W29" s="91">
        <v>28</v>
      </c>
      <c r="X29" s="90">
        <f t="shared" si="19"/>
        <v>0.93332999999999999</v>
      </c>
      <c r="Y29" s="92">
        <f t="shared" si="2"/>
        <v>41</v>
      </c>
      <c r="Z29" s="93">
        <f t="shared" si="20"/>
        <v>0.89129999999999998</v>
      </c>
      <c r="AA29" s="94">
        <f t="shared" si="21"/>
        <v>41</v>
      </c>
      <c r="AB29" s="90">
        <f t="shared" si="22"/>
        <v>0.78846000000000005</v>
      </c>
      <c r="AC29" s="92">
        <f t="shared" si="8"/>
        <v>75</v>
      </c>
      <c r="AD29" s="90">
        <f t="shared" si="23"/>
        <v>0.78947000000000001</v>
      </c>
      <c r="AE29" s="92">
        <f t="shared" si="5"/>
        <v>116</v>
      </c>
      <c r="AF29" s="93">
        <f t="shared" si="24"/>
        <v>0.78910999999999998</v>
      </c>
    </row>
    <row r="30" spans="1:32" x14ac:dyDescent="0.4">
      <c r="A30" s="340"/>
      <c r="B30" s="109" t="s">
        <v>71</v>
      </c>
      <c r="C30" s="111">
        <v>2</v>
      </c>
      <c r="D30" s="104">
        <f t="shared" si="9"/>
        <v>0.28571000000000002</v>
      </c>
      <c r="E30" s="105">
        <v>3</v>
      </c>
      <c r="F30" s="104">
        <f t="shared" si="10"/>
        <v>0.21428</v>
      </c>
      <c r="G30" s="106">
        <f t="shared" si="6"/>
        <v>5</v>
      </c>
      <c r="H30" s="107">
        <f t="shared" si="11"/>
        <v>0.23809</v>
      </c>
      <c r="I30" s="103">
        <v>1</v>
      </c>
      <c r="J30" s="104">
        <f t="shared" si="12"/>
        <v>0.1</v>
      </c>
      <c r="K30" s="105">
        <v>9</v>
      </c>
      <c r="L30" s="104">
        <f t="shared" si="13"/>
        <v>0.42857000000000001</v>
      </c>
      <c r="M30" s="106">
        <f t="shared" si="0"/>
        <v>10</v>
      </c>
      <c r="N30" s="107">
        <f t="shared" si="14"/>
        <v>0.32257999999999998</v>
      </c>
      <c r="O30" s="103">
        <v>5</v>
      </c>
      <c r="P30" s="104">
        <f t="shared" si="15"/>
        <v>0.26315</v>
      </c>
      <c r="Q30" s="105">
        <v>6</v>
      </c>
      <c r="R30" s="104">
        <f t="shared" si="16"/>
        <v>0.2</v>
      </c>
      <c r="S30" s="106">
        <f t="shared" si="7"/>
        <v>11</v>
      </c>
      <c r="T30" s="107">
        <f t="shared" si="17"/>
        <v>0.22448000000000001</v>
      </c>
      <c r="U30" s="103">
        <v>3</v>
      </c>
      <c r="V30" s="104">
        <f t="shared" si="18"/>
        <v>0.1875</v>
      </c>
      <c r="W30" s="105">
        <v>2</v>
      </c>
      <c r="X30" s="104">
        <f t="shared" si="19"/>
        <v>6.6659999999999997E-2</v>
      </c>
      <c r="Y30" s="106">
        <f t="shared" si="2"/>
        <v>5</v>
      </c>
      <c r="Z30" s="107">
        <f t="shared" si="20"/>
        <v>0.10868999999999999</v>
      </c>
      <c r="AA30" s="108">
        <f t="shared" si="21"/>
        <v>11</v>
      </c>
      <c r="AB30" s="104">
        <f t="shared" si="22"/>
        <v>0.21153</v>
      </c>
      <c r="AC30" s="106">
        <f t="shared" si="8"/>
        <v>20</v>
      </c>
      <c r="AD30" s="104">
        <f t="shared" si="23"/>
        <v>0.21052000000000001</v>
      </c>
      <c r="AE30" s="106">
        <f t="shared" si="5"/>
        <v>31</v>
      </c>
      <c r="AF30" s="107">
        <f t="shared" si="24"/>
        <v>0.21088000000000001</v>
      </c>
    </row>
    <row r="31" spans="1:32" x14ac:dyDescent="0.4">
      <c r="A31" s="338" t="s">
        <v>34</v>
      </c>
      <c r="B31" s="109" t="s">
        <v>18</v>
      </c>
      <c r="C31" s="110">
        <v>0</v>
      </c>
      <c r="D31" s="90">
        <f t="shared" si="9"/>
        <v>0</v>
      </c>
      <c r="E31" s="91">
        <v>1</v>
      </c>
      <c r="F31" s="90">
        <f t="shared" si="10"/>
        <v>7.1419999999999997E-2</v>
      </c>
      <c r="G31" s="92">
        <f t="shared" si="6"/>
        <v>1</v>
      </c>
      <c r="H31" s="93">
        <f t="shared" si="11"/>
        <v>4.761E-2</v>
      </c>
      <c r="I31" s="89">
        <v>0</v>
      </c>
      <c r="J31" s="90">
        <f t="shared" si="12"/>
        <v>0</v>
      </c>
      <c r="K31" s="91">
        <v>1</v>
      </c>
      <c r="L31" s="90">
        <f t="shared" si="13"/>
        <v>4.761E-2</v>
      </c>
      <c r="M31" s="92">
        <f t="shared" si="0"/>
        <v>1</v>
      </c>
      <c r="N31" s="93">
        <f t="shared" si="14"/>
        <v>3.2250000000000001E-2</v>
      </c>
      <c r="O31" s="89">
        <v>0</v>
      </c>
      <c r="P31" s="90">
        <f t="shared" si="15"/>
        <v>0</v>
      </c>
      <c r="Q31" s="91">
        <v>4</v>
      </c>
      <c r="R31" s="90">
        <f t="shared" si="16"/>
        <v>0.13333</v>
      </c>
      <c r="S31" s="92">
        <f t="shared" si="7"/>
        <v>4</v>
      </c>
      <c r="T31" s="93">
        <f t="shared" si="17"/>
        <v>8.1629999999999994E-2</v>
      </c>
      <c r="U31" s="89">
        <v>2</v>
      </c>
      <c r="V31" s="90">
        <f t="shared" si="18"/>
        <v>0.125</v>
      </c>
      <c r="W31" s="91">
        <v>2</v>
      </c>
      <c r="X31" s="90">
        <f t="shared" si="19"/>
        <v>6.6659999999999997E-2</v>
      </c>
      <c r="Y31" s="92">
        <f t="shared" si="2"/>
        <v>4</v>
      </c>
      <c r="Z31" s="93">
        <f t="shared" si="20"/>
        <v>8.695E-2</v>
      </c>
      <c r="AA31" s="94">
        <f t="shared" si="21"/>
        <v>2</v>
      </c>
      <c r="AB31" s="90">
        <f t="shared" si="22"/>
        <v>3.8460000000000001E-2</v>
      </c>
      <c r="AC31" s="92">
        <f t="shared" si="8"/>
        <v>8</v>
      </c>
      <c r="AD31" s="90">
        <f t="shared" si="23"/>
        <v>8.4209999999999993E-2</v>
      </c>
      <c r="AE31" s="92">
        <f t="shared" si="5"/>
        <v>10</v>
      </c>
      <c r="AF31" s="93">
        <f t="shared" si="24"/>
        <v>6.8019999999999997E-2</v>
      </c>
    </row>
    <row r="32" spans="1:32" x14ac:dyDescent="0.4">
      <c r="A32" s="338"/>
      <c r="B32" s="112" t="s">
        <v>19</v>
      </c>
      <c r="C32" s="113">
        <v>0</v>
      </c>
      <c r="D32" s="97">
        <f t="shared" si="9"/>
        <v>0</v>
      </c>
      <c r="E32" s="98">
        <v>0</v>
      </c>
      <c r="F32" s="97">
        <f t="shared" si="10"/>
        <v>0</v>
      </c>
      <c r="G32" s="99">
        <f t="shared" si="6"/>
        <v>0</v>
      </c>
      <c r="H32" s="100">
        <f t="shared" si="11"/>
        <v>0</v>
      </c>
      <c r="I32" s="96">
        <v>1</v>
      </c>
      <c r="J32" s="97">
        <f t="shared" si="12"/>
        <v>0.1</v>
      </c>
      <c r="K32" s="98">
        <v>0</v>
      </c>
      <c r="L32" s="97">
        <f t="shared" si="13"/>
        <v>0</v>
      </c>
      <c r="M32" s="99">
        <f t="shared" si="0"/>
        <v>1</v>
      </c>
      <c r="N32" s="100">
        <f t="shared" si="14"/>
        <v>3.2250000000000001E-2</v>
      </c>
      <c r="O32" s="96">
        <v>3</v>
      </c>
      <c r="P32" s="97">
        <f t="shared" si="15"/>
        <v>0.15789</v>
      </c>
      <c r="Q32" s="98">
        <v>0</v>
      </c>
      <c r="R32" s="97">
        <f t="shared" si="16"/>
        <v>0</v>
      </c>
      <c r="S32" s="99">
        <f t="shared" si="7"/>
        <v>3</v>
      </c>
      <c r="T32" s="100">
        <f t="shared" si="17"/>
        <v>6.1219999999999997E-2</v>
      </c>
      <c r="U32" s="96">
        <v>1</v>
      </c>
      <c r="V32" s="97">
        <f t="shared" si="18"/>
        <v>6.25E-2</v>
      </c>
      <c r="W32" s="98">
        <v>1</v>
      </c>
      <c r="X32" s="97">
        <f t="shared" si="19"/>
        <v>3.3329999999999999E-2</v>
      </c>
      <c r="Y32" s="99">
        <f t="shared" si="2"/>
        <v>2</v>
      </c>
      <c r="Z32" s="100">
        <f t="shared" si="20"/>
        <v>4.3470000000000002E-2</v>
      </c>
      <c r="AA32" s="101">
        <f t="shared" si="21"/>
        <v>5</v>
      </c>
      <c r="AB32" s="97">
        <f t="shared" si="22"/>
        <v>9.6149999999999999E-2</v>
      </c>
      <c r="AC32" s="99">
        <f t="shared" si="8"/>
        <v>1</v>
      </c>
      <c r="AD32" s="97">
        <f t="shared" si="23"/>
        <v>1.052E-2</v>
      </c>
      <c r="AE32" s="99">
        <f t="shared" si="5"/>
        <v>6</v>
      </c>
      <c r="AF32" s="100">
        <f t="shared" si="24"/>
        <v>4.0809999999999999E-2</v>
      </c>
    </row>
    <row r="33" spans="1:32" x14ac:dyDescent="0.4">
      <c r="A33" s="338"/>
      <c r="B33" s="109" t="s">
        <v>20</v>
      </c>
      <c r="C33" s="113">
        <v>0</v>
      </c>
      <c r="D33" s="97">
        <f t="shared" si="9"/>
        <v>0</v>
      </c>
      <c r="E33" s="98">
        <v>0</v>
      </c>
      <c r="F33" s="97">
        <f t="shared" si="10"/>
        <v>0</v>
      </c>
      <c r="G33" s="99">
        <f t="shared" si="6"/>
        <v>0</v>
      </c>
      <c r="H33" s="100">
        <f t="shared" si="11"/>
        <v>0</v>
      </c>
      <c r="I33" s="96">
        <v>0</v>
      </c>
      <c r="J33" s="97">
        <f t="shared" si="12"/>
        <v>0</v>
      </c>
      <c r="K33" s="98">
        <v>0</v>
      </c>
      <c r="L33" s="97">
        <f t="shared" si="13"/>
        <v>0</v>
      </c>
      <c r="M33" s="99">
        <f t="shared" si="0"/>
        <v>0</v>
      </c>
      <c r="N33" s="100">
        <f t="shared" si="14"/>
        <v>0</v>
      </c>
      <c r="O33" s="96">
        <v>0</v>
      </c>
      <c r="P33" s="97">
        <f t="shared" si="15"/>
        <v>0</v>
      </c>
      <c r="Q33" s="98">
        <v>2</v>
      </c>
      <c r="R33" s="97">
        <f t="shared" si="16"/>
        <v>6.6659999999999997E-2</v>
      </c>
      <c r="S33" s="99">
        <f t="shared" si="7"/>
        <v>2</v>
      </c>
      <c r="T33" s="100">
        <f t="shared" si="17"/>
        <v>4.0809999999999999E-2</v>
      </c>
      <c r="U33" s="96">
        <v>0</v>
      </c>
      <c r="V33" s="97">
        <f t="shared" si="18"/>
        <v>0</v>
      </c>
      <c r="W33" s="98">
        <v>2</v>
      </c>
      <c r="X33" s="97">
        <f t="shared" si="19"/>
        <v>6.6659999999999997E-2</v>
      </c>
      <c r="Y33" s="99">
        <f t="shared" si="2"/>
        <v>2</v>
      </c>
      <c r="Z33" s="100">
        <f t="shared" si="20"/>
        <v>4.3470000000000002E-2</v>
      </c>
      <c r="AA33" s="101">
        <f t="shared" si="21"/>
        <v>0</v>
      </c>
      <c r="AB33" s="97">
        <f t="shared" si="22"/>
        <v>0</v>
      </c>
      <c r="AC33" s="99">
        <f t="shared" si="8"/>
        <v>4</v>
      </c>
      <c r="AD33" s="97">
        <f t="shared" si="23"/>
        <v>4.2099999999999999E-2</v>
      </c>
      <c r="AE33" s="99">
        <f t="shared" si="5"/>
        <v>4</v>
      </c>
      <c r="AF33" s="100">
        <f t="shared" si="24"/>
        <v>2.7210000000000002E-2</v>
      </c>
    </row>
    <row r="34" spans="1:32" x14ac:dyDescent="0.4">
      <c r="A34" s="338"/>
      <c r="B34" s="109" t="s">
        <v>21</v>
      </c>
      <c r="C34" s="113">
        <v>0</v>
      </c>
      <c r="D34" s="97">
        <f t="shared" si="9"/>
        <v>0</v>
      </c>
      <c r="E34" s="98">
        <v>0</v>
      </c>
      <c r="F34" s="97">
        <f t="shared" si="10"/>
        <v>0</v>
      </c>
      <c r="G34" s="99">
        <f t="shared" si="6"/>
        <v>0</v>
      </c>
      <c r="H34" s="100">
        <f t="shared" si="11"/>
        <v>0</v>
      </c>
      <c r="I34" s="96">
        <v>0</v>
      </c>
      <c r="J34" s="97">
        <f t="shared" si="12"/>
        <v>0</v>
      </c>
      <c r="K34" s="98">
        <v>1</v>
      </c>
      <c r="L34" s="97">
        <f t="shared" si="13"/>
        <v>4.761E-2</v>
      </c>
      <c r="M34" s="99">
        <f t="shared" si="0"/>
        <v>1</v>
      </c>
      <c r="N34" s="100">
        <f t="shared" si="14"/>
        <v>3.2250000000000001E-2</v>
      </c>
      <c r="O34" s="96">
        <v>0</v>
      </c>
      <c r="P34" s="97">
        <f t="shared" si="15"/>
        <v>0</v>
      </c>
      <c r="Q34" s="98">
        <v>0</v>
      </c>
      <c r="R34" s="97">
        <f t="shared" si="16"/>
        <v>0</v>
      </c>
      <c r="S34" s="99">
        <f t="shared" si="7"/>
        <v>0</v>
      </c>
      <c r="T34" s="100">
        <f t="shared" si="17"/>
        <v>0</v>
      </c>
      <c r="U34" s="96">
        <v>1</v>
      </c>
      <c r="V34" s="97">
        <f t="shared" si="18"/>
        <v>6.25E-2</v>
      </c>
      <c r="W34" s="98">
        <v>1</v>
      </c>
      <c r="X34" s="97">
        <f t="shared" si="19"/>
        <v>3.3329999999999999E-2</v>
      </c>
      <c r="Y34" s="99">
        <f t="shared" si="2"/>
        <v>2</v>
      </c>
      <c r="Z34" s="100">
        <f t="shared" si="20"/>
        <v>4.3470000000000002E-2</v>
      </c>
      <c r="AA34" s="101">
        <f t="shared" si="21"/>
        <v>1</v>
      </c>
      <c r="AB34" s="97">
        <f t="shared" si="22"/>
        <v>1.9230000000000001E-2</v>
      </c>
      <c r="AC34" s="99">
        <f t="shared" si="8"/>
        <v>2</v>
      </c>
      <c r="AD34" s="97">
        <f t="shared" si="23"/>
        <v>2.1049999999999999E-2</v>
      </c>
      <c r="AE34" s="99">
        <f t="shared" si="5"/>
        <v>3</v>
      </c>
      <c r="AF34" s="100">
        <f t="shared" si="24"/>
        <v>2.0400000000000001E-2</v>
      </c>
    </row>
    <row r="35" spans="1:32" x14ac:dyDescent="0.4">
      <c r="A35" s="338"/>
      <c r="B35" s="109" t="s">
        <v>22</v>
      </c>
      <c r="C35" s="113">
        <v>0</v>
      </c>
      <c r="D35" s="97">
        <f t="shared" si="9"/>
        <v>0</v>
      </c>
      <c r="E35" s="98">
        <v>0</v>
      </c>
      <c r="F35" s="97">
        <f t="shared" si="10"/>
        <v>0</v>
      </c>
      <c r="G35" s="99">
        <f t="shared" si="6"/>
        <v>0</v>
      </c>
      <c r="H35" s="100">
        <f t="shared" si="11"/>
        <v>0</v>
      </c>
      <c r="I35" s="96">
        <v>0</v>
      </c>
      <c r="J35" s="97">
        <f t="shared" si="12"/>
        <v>0</v>
      </c>
      <c r="K35" s="98">
        <v>0</v>
      </c>
      <c r="L35" s="97">
        <f t="shared" si="13"/>
        <v>0</v>
      </c>
      <c r="M35" s="99">
        <f t="shared" si="0"/>
        <v>0</v>
      </c>
      <c r="N35" s="100">
        <f t="shared" si="14"/>
        <v>0</v>
      </c>
      <c r="O35" s="96">
        <v>0</v>
      </c>
      <c r="P35" s="97">
        <f t="shared" si="15"/>
        <v>0</v>
      </c>
      <c r="Q35" s="98">
        <v>0</v>
      </c>
      <c r="R35" s="97">
        <f t="shared" si="16"/>
        <v>0</v>
      </c>
      <c r="S35" s="99">
        <f t="shared" si="7"/>
        <v>0</v>
      </c>
      <c r="T35" s="100">
        <f t="shared" si="17"/>
        <v>0</v>
      </c>
      <c r="U35" s="96">
        <v>0</v>
      </c>
      <c r="V35" s="97">
        <f t="shared" si="18"/>
        <v>0</v>
      </c>
      <c r="W35" s="98">
        <v>0</v>
      </c>
      <c r="X35" s="97">
        <f t="shared" si="19"/>
        <v>0</v>
      </c>
      <c r="Y35" s="99">
        <f t="shared" si="2"/>
        <v>0</v>
      </c>
      <c r="Z35" s="100">
        <f t="shared" si="20"/>
        <v>0</v>
      </c>
      <c r="AA35" s="101">
        <f t="shared" si="21"/>
        <v>0</v>
      </c>
      <c r="AB35" s="97">
        <f t="shared" si="22"/>
        <v>0</v>
      </c>
      <c r="AC35" s="99">
        <f t="shared" si="8"/>
        <v>0</v>
      </c>
      <c r="AD35" s="97">
        <f t="shared" si="23"/>
        <v>0</v>
      </c>
      <c r="AE35" s="99">
        <f t="shared" si="5"/>
        <v>0</v>
      </c>
      <c r="AF35" s="100">
        <f t="shared" si="24"/>
        <v>0</v>
      </c>
    </row>
    <row r="36" spans="1:32" x14ac:dyDescent="0.4">
      <c r="A36" s="338"/>
      <c r="B36" s="109" t="s">
        <v>23</v>
      </c>
      <c r="C36" s="111">
        <v>2</v>
      </c>
      <c r="D36" s="104">
        <f t="shared" si="9"/>
        <v>0.28571000000000002</v>
      </c>
      <c r="E36" s="105">
        <v>0</v>
      </c>
      <c r="F36" s="104">
        <f t="shared" si="10"/>
        <v>0</v>
      </c>
      <c r="G36" s="106">
        <f t="shared" si="6"/>
        <v>2</v>
      </c>
      <c r="H36" s="107">
        <f t="shared" si="11"/>
        <v>9.5229999999999995E-2</v>
      </c>
      <c r="I36" s="103">
        <v>0</v>
      </c>
      <c r="J36" s="104">
        <f t="shared" si="12"/>
        <v>0</v>
      </c>
      <c r="K36" s="105">
        <v>1</v>
      </c>
      <c r="L36" s="104">
        <f t="shared" si="13"/>
        <v>4.761E-2</v>
      </c>
      <c r="M36" s="106">
        <f t="shared" si="0"/>
        <v>1</v>
      </c>
      <c r="N36" s="107">
        <f t="shared" si="14"/>
        <v>3.2250000000000001E-2</v>
      </c>
      <c r="O36" s="103">
        <v>2</v>
      </c>
      <c r="P36" s="104">
        <f t="shared" si="15"/>
        <v>0.10526000000000001</v>
      </c>
      <c r="Q36" s="105">
        <v>2</v>
      </c>
      <c r="R36" s="104">
        <f t="shared" si="16"/>
        <v>6.6659999999999997E-2</v>
      </c>
      <c r="S36" s="106">
        <f t="shared" si="7"/>
        <v>4</v>
      </c>
      <c r="T36" s="107">
        <f t="shared" si="17"/>
        <v>8.1629999999999994E-2</v>
      </c>
      <c r="U36" s="103">
        <v>0</v>
      </c>
      <c r="V36" s="104">
        <f t="shared" si="18"/>
        <v>0</v>
      </c>
      <c r="W36" s="105">
        <v>5</v>
      </c>
      <c r="X36" s="104">
        <f t="shared" si="19"/>
        <v>0.16666</v>
      </c>
      <c r="Y36" s="106">
        <f t="shared" si="2"/>
        <v>5</v>
      </c>
      <c r="Z36" s="107">
        <f t="shared" si="20"/>
        <v>0.10868999999999999</v>
      </c>
      <c r="AA36" s="108">
        <f t="shared" si="21"/>
        <v>4</v>
      </c>
      <c r="AB36" s="104">
        <f t="shared" si="22"/>
        <v>7.6920000000000002E-2</v>
      </c>
      <c r="AC36" s="106">
        <f t="shared" si="8"/>
        <v>8</v>
      </c>
      <c r="AD36" s="104">
        <f t="shared" si="23"/>
        <v>8.4209999999999993E-2</v>
      </c>
      <c r="AE36" s="106">
        <f t="shared" si="5"/>
        <v>12</v>
      </c>
      <c r="AF36" s="107">
        <f t="shared" si="24"/>
        <v>8.1629999999999994E-2</v>
      </c>
    </row>
    <row r="37" spans="1:32" x14ac:dyDescent="0.4">
      <c r="A37" s="334" t="s">
        <v>35</v>
      </c>
      <c r="B37" s="109" t="s">
        <v>24</v>
      </c>
      <c r="C37" s="110">
        <v>0</v>
      </c>
      <c r="D37" s="90">
        <f t="shared" si="9"/>
        <v>0</v>
      </c>
      <c r="E37" s="91">
        <v>0</v>
      </c>
      <c r="F37" s="90">
        <f t="shared" si="10"/>
        <v>0</v>
      </c>
      <c r="G37" s="92">
        <f t="shared" si="6"/>
        <v>0</v>
      </c>
      <c r="H37" s="93">
        <f t="shared" si="11"/>
        <v>0</v>
      </c>
      <c r="I37" s="89">
        <v>0</v>
      </c>
      <c r="J37" s="90">
        <f t="shared" si="12"/>
        <v>0</v>
      </c>
      <c r="K37" s="91">
        <v>0</v>
      </c>
      <c r="L37" s="90">
        <f t="shared" si="13"/>
        <v>0</v>
      </c>
      <c r="M37" s="92">
        <f t="shared" si="0"/>
        <v>0</v>
      </c>
      <c r="N37" s="93">
        <f t="shared" si="14"/>
        <v>0</v>
      </c>
      <c r="O37" s="89">
        <v>0</v>
      </c>
      <c r="P37" s="90">
        <f t="shared" si="15"/>
        <v>0</v>
      </c>
      <c r="Q37" s="91">
        <v>0</v>
      </c>
      <c r="R37" s="90">
        <f t="shared" si="16"/>
        <v>0</v>
      </c>
      <c r="S37" s="92">
        <f t="shared" si="7"/>
        <v>0</v>
      </c>
      <c r="T37" s="93">
        <f t="shared" si="17"/>
        <v>0</v>
      </c>
      <c r="U37" s="89">
        <v>0</v>
      </c>
      <c r="V37" s="90">
        <f t="shared" si="18"/>
        <v>0</v>
      </c>
      <c r="W37" s="91">
        <v>0</v>
      </c>
      <c r="X37" s="90">
        <f t="shared" si="19"/>
        <v>0</v>
      </c>
      <c r="Y37" s="92">
        <f t="shared" si="2"/>
        <v>0</v>
      </c>
      <c r="Z37" s="93">
        <f t="shared" si="20"/>
        <v>0</v>
      </c>
      <c r="AA37" s="94">
        <f t="shared" si="21"/>
        <v>0</v>
      </c>
      <c r="AB37" s="90">
        <f t="shared" si="22"/>
        <v>0</v>
      </c>
      <c r="AC37" s="92">
        <f t="shared" si="8"/>
        <v>0</v>
      </c>
      <c r="AD37" s="90">
        <f t="shared" si="23"/>
        <v>0</v>
      </c>
      <c r="AE37" s="92">
        <f t="shared" si="5"/>
        <v>0</v>
      </c>
      <c r="AF37" s="93">
        <f t="shared" si="24"/>
        <v>0</v>
      </c>
    </row>
    <row r="38" spans="1:32" x14ac:dyDescent="0.4">
      <c r="A38" s="341"/>
      <c r="B38" s="112" t="s">
        <v>162</v>
      </c>
      <c r="C38" s="113">
        <v>0</v>
      </c>
      <c r="D38" s="97">
        <f t="shared" si="9"/>
        <v>0</v>
      </c>
      <c r="E38" s="98">
        <v>0</v>
      </c>
      <c r="F38" s="97">
        <f t="shared" si="10"/>
        <v>0</v>
      </c>
      <c r="G38" s="99">
        <f t="shared" si="6"/>
        <v>0</v>
      </c>
      <c r="H38" s="100">
        <f t="shared" si="11"/>
        <v>0</v>
      </c>
      <c r="I38" s="96">
        <v>0</v>
      </c>
      <c r="J38" s="97">
        <f t="shared" si="12"/>
        <v>0</v>
      </c>
      <c r="K38" s="98">
        <v>0</v>
      </c>
      <c r="L38" s="97">
        <f t="shared" si="13"/>
        <v>0</v>
      </c>
      <c r="M38" s="99">
        <f t="shared" si="0"/>
        <v>0</v>
      </c>
      <c r="N38" s="100">
        <f t="shared" si="14"/>
        <v>0</v>
      </c>
      <c r="O38" s="96">
        <v>0</v>
      </c>
      <c r="P38" s="97">
        <f t="shared" si="15"/>
        <v>0</v>
      </c>
      <c r="Q38" s="98">
        <v>0</v>
      </c>
      <c r="R38" s="97">
        <f t="shared" si="16"/>
        <v>0</v>
      </c>
      <c r="S38" s="99">
        <f t="shared" si="7"/>
        <v>0</v>
      </c>
      <c r="T38" s="100">
        <f t="shared" si="17"/>
        <v>0</v>
      </c>
      <c r="U38" s="96">
        <v>0</v>
      </c>
      <c r="V38" s="97">
        <f t="shared" si="18"/>
        <v>0</v>
      </c>
      <c r="W38" s="98">
        <v>0</v>
      </c>
      <c r="X38" s="97">
        <f t="shared" si="19"/>
        <v>0</v>
      </c>
      <c r="Y38" s="99">
        <f t="shared" si="2"/>
        <v>0</v>
      </c>
      <c r="Z38" s="100">
        <f t="shared" si="20"/>
        <v>0</v>
      </c>
      <c r="AA38" s="101">
        <f t="shared" si="21"/>
        <v>0</v>
      </c>
      <c r="AB38" s="97">
        <f t="shared" si="22"/>
        <v>0</v>
      </c>
      <c r="AC38" s="99">
        <f t="shared" si="8"/>
        <v>0</v>
      </c>
      <c r="AD38" s="97">
        <f t="shared" si="23"/>
        <v>0</v>
      </c>
      <c r="AE38" s="99">
        <f t="shared" si="5"/>
        <v>0</v>
      </c>
      <c r="AF38" s="100">
        <f t="shared" si="24"/>
        <v>0</v>
      </c>
    </row>
    <row r="39" spans="1:32" x14ac:dyDescent="0.4">
      <c r="A39" s="341"/>
      <c r="B39" s="112" t="s">
        <v>163</v>
      </c>
      <c r="C39" s="113">
        <v>0</v>
      </c>
      <c r="D39" s="97">
        <f t="shared" si="9"/>
        <v>0</v>
      </c>
      <c r="E39" s="98">
        <v>0</v>
      </c>
      <c r="F39" s="97">
        <f t="shared" si="10"/>
        <v>0</v>
      </c>
      <c r="G39" s="99">
        <f t="shared" si="6"/>
        <v>0</v>
      </c>
      <c r="H39" s="100">
        <f t="shared" si="11"/>
        <v>0</v>
      </c>
      <c r="I39" s="96">
        <v>1</v>
      </c>
      <c r="J39" s="97">
        <f t="shared" si="12"/>
        <v>0.1</v>
      </c>
      <c r="K39" s="98">
        <v>0</v>
      </c>
      <c r="L39" s="97">
        <f t="shared" si="13"/>
        <v>0</v>
      </c>
      <c r="M39" s="99">
        <f t="shared" si="0"/>
        <v>1</v>
      </c>
      <c r="N39" s="100">
        <f t="shared" si="14"/>
        <v>3.2250000000000001E-2</v>
      </c>
      <c r="O39" s="96">
        <v>0</v>
      </c>
      <c r="P39" s="97">
        <f t="shared" si="15"/>
        <v>0</v>
      </c>
      <c r="Q39" s="98">
        <v>0</v>
      </c>
      <c r="R39" s="97">
        <f t="shared" si="16"/>
        <v>0</v>
      </c>
      <c r="S39" s="99">
        <f t="shared" si="7"/>
        <v>0</v>
      </c>
      <c r="T39" s="100">
        <f t="shared" si="17"/>
        <v>0</v>
      </c>
      <c r="U39" s="96">
        <v>3</v>
      </c>
      <c r="V39" s="97">
        <f t="shared" si="18"/>
        <v>0.1875</v>
      </c>
      <c r="W39" s="98">
        <v>6</v>
      </c>
      <c r="X39" s="97">
        <f t="shared" si="19"/>
        <v>0.2</v>
      </c>
      <c r="Y39" s="99">
        <f t="shared" si="2"/>
        <v>9</v>
      </c>
      <c r="Z39" s="100">
        <f t="shared" si="20"/>
        <v>0.19564999999999999</v>
      </c>
      <c r="AA39" s="101">
        <f t="shared" si="21"/>
        <v>4</v>
      </c>
      <c r="AB39" s="97">
        <f t="shared" si="22"/>
        <v>7.6920000000000002E-2</v>
      </c>
      <c r="AC39" s="99">
        <f t="shared" si="8"/>
        <v>6</v>
      </c>
      <c r="AD39" s="97">
        <f t="shared" si="23"/>
        <v>6.3149999999999998E-2</v>
      </c>
      <c r="AE39" s="99">
        <f t="shared" si="5"/>
        <v>10</v>
      </c>
      <c r="AF39" s="100">
        <f t="shared" si="24"/>
        <v>6.8019999999999997E-2</v>
      </c>
    </row>
    <row r="40" spans="1:32" x14ac:dyDescent="0.4">
      <c r="A40" s="341"/>
      <c r="B40" s="112" t="s">
        <v>164</v>
      </c>
      <c r="C40" s="113">
        <v>2</v>
      </c>
      <c r="D40" s="97">
        <f t="shared" si="9"/>
        <v>0.28571000000000002</v>
      </c>
      <c r="E40" s="98">
        <v>0</v>
      </c>
      <c r="F40" s="97">
        <f t="shared" si="10"/>
        <v>0</v>
      </c>
      <c r="G40" s="99">
        <f t="shared" si="6"/>
        <v>2</v>
      </c>
      <c r="H40" s="100">
        <f t="shared" si="11"/>
        <v>9.5229999999999995E-2</v>
      </c>
      <c r="I40" s="96">
        <v>1</v>
      </c>
      <c r="J40" s="97">
        <f t="shared" si="12"/>
        <v>0.1</v>
      </c>
      <c r="K40" s="98">
        <v>0</v>
      </c>
      <c r="L40" s="97">
        <f t="shared" si="13"/>
        <v>0</v>
      </c>
      <c r="M40" s="99">
        <f t="shared" si="0"/>
        <v>1</v>
      </c>
      <c r="N40" s="100">
        <f t="shared" si="14"/>
        <v>3.2250000000000001E-2</v>
      </c>
      <c r="O40" s="96">
        <v>1</v>
      </c>
      <c r="P40" s="97">
        <f t="shared" si="15"/>
        <v>5.2630000000000003E-2</v>
      </c>
      <c r="Q40" s="98">
        <v>0</v>
      </c>
      <c r="R40" s="97">
        <f t="shared" si="16"/>
        <v>0</v>
      </c>
      <c r="S40" s="99">
        <f t="shared" si="7"/>
        <v>1</v>
      </c>
      <c r="T40" s="100">
        <f t="shared" si="17"/>
        <v>2.0400000000000001E-2</v>
      </c>
      <c r="U40" s="96">
        <v>4</v>
      </c>
      <c r="V40" s="97">
        <f t="shared" si="18"/>
        <v>0.25</v>
      </c>
      <c r="W40" s="98">
        <v>2</v>
      </c>
      <c r="X40" s="97">
        <f t="shared" si="19"/>
        <v>6.6659999999999997E-2</v>
      </c>
      <c r="Y40" s="99">
        <f t="shared" si="2"/>
        <v>6</v>
      </c>
      <c r="Z40" s="100">
        <f t="shared" si="20"/>
        <v>0.13042999999999999</v>
      </c>
      <c r="AA40" s="101">
        <f t="shared" si="21"/>
        <v>8</v>
      </c>
      <c r="AB40" s="97">
        <f t="shared" si="22"/>
        <v>0.15384</v>
      </c>
      <c r="AC40" s="99">
        <f t="shared" si="8"/>
        <v>2</v>
      </c>
      <c r="AD40" s="97">
        <f t="shared" si="23"/>
        <v>2.1049999999999999E-2</v>
      </c>
      <c r="AE40" s="99">
        <f t="shared" si="5"/>
        <v>10</v>
      </c>
      <c r="AF40" s="100">
        <f t="shared" si="24"/>
        <v>6.8019999999999997E-2</v>
      </c>
    </row>
    <row r="41" spans="1:32" x14ac:dyDescent="0.4">
      <c r="A41" s="341"/>
      <c r="B41" s="112" t="s">
        <v>28</v>
      </c>
      <c r="C41" s="111">
        <v>5</v>
      </c>
      <c r="D41" s="104">
        <f t="shared" si="9"/>
        <v>0.71428000000000003</v>
      </c>
      <c r="E41" s="105">
        <v>14</v>
      </c>
      <c r="F41" s="104">
        <f t="shared" si="10"/>
        <v>1</v>
      </c>
      <c r="G41" s="106">
        <f t="shared" si="6"/>
        <v>19</v>
      </c>
      <c r="H41" s="107">
        <f t="shared" si="11"/>
        <v>0.90476000000000001</v>
      </c>
      <c r="I41" s="103">
        <v>8</v>
      </c>
      <c r="J41" s="104">
        <f t="shared" si="12"/>
        <v>0.8</v>
      </c>
      <c r="K41" s="105">
        <v>21</v>
      </c>
      <c r="L41" s="104">
        <f t="shared" si="13"/>
        <v>1</v>
      </c>
      <c r="M41" s="106">
        <f t="shared" si="0"/>
        <v>29</v>
      </c>
      <c r="N41" s="107">
        <f t="shared" si="14"/>
        <v>0.93547999999999998</v>
      </c>
      <c r="O41" s="103">
        <v>18</v>
      </c>
      <c r="P41" s="104">
        <f t="shared" si="15"/>
        <v>0.94735999999999998</v>
      </c>
      <c r="Q41" s="105">
        <v>30</v>
      </c>
      <c r="R41" s="104">
        <f t="shared" si="16"/>
        <v>1</v>
      </c>
      <c r="S41" s="106">
        <f t="shared" si="7"/>
        <v>48</v>
      </c>
      <c r="T41" s="107">
        <f t="shared" si="17"/>
        <v>0.97958999999999996</v>
      </c>
      <c r="U41" s="103">
        <v>9</v>
      </c>
      <c r="V41" s="104">
        <f t="shared" si="18"/>
        <v>0.5625</v>
      </c>
      <c r="W41" s="105">
        <v>22</v>
      </c>
      <c r="X41" s="104">
        <f t="shared" si="19"/>
        <v>0.73333000000000004</v>
      </c>
      <c r="Y41" s="106">
        <f t="shared" si="2"/>
        <v>31</v>
      </c>
      <c r="Z41" s="107">
        <f t="shared" si="20"/>
        <v>0.67391000000000001</v>
      </c>
      <c r="AA41" s="108">
        <f t="shared" si="21"/>
        <v>40</v>
      </c>
      <c r="AB41" s="104">
        <f t="shared" si="22"/>
        <v>0.76922999999999997</v>
      </c>
      <c r="AC41" s="106">
        <f t="shared" si="8"/>
        <v>87</v>
      </c>
      <c r="AD41" s="104">
        <f t="shared" si="23"/>
        <v>0.91578000000000004</v>
      </c>
      <c r="AE41" s="106">
        <f t="shared" si="5"/>
        <v>127</v>
      </c>
      <c r="AF41" s="107">
        <f t="shared" si="24"/>
        <v>0.86394000000000004</v>
      </c>
    </row>
    <row r="42" spans="1:32" x14ac:dyDescent="0.4">
      <c r="A42" s="338" t="s">
        <v>36</v>
      </c>
      <c r="B42" s="112" t="s">
        <v>51</v>
      </c>
      <c r="C42" s="110">
        <v>5</v>
      </c>
      <c r="D42" s="90">
        <f t="shared" si="9"/>
        <v>0.71428000000000003</v>
      </c>
      <c r="E42" s="91">
        <v>8</v>
      </c>
      <c r="F42" s="90">
        <f t="shared" si="10"/>
        <v>0.57142000000000004</v>
      </c>
      <c r="G42" s="92">
        <f t="shared" si="6"/>
        <v>13</v>
      </c>
      <c r="H42" s="93">
        <f t="shared" si="11"/>
        <v>0.61904000000000003</v>
      </c>
      <c r="I42" s="89">
        <v>6</v>
      </c>
      <c r="J42" s="90">
        <f t="shared" si="12"/>
        <v>0.6</v>
      </c>
      <c r="K42" s="91">
        <v>16</v>
      </c>
      <c r="L42" s="90">
        <f t="shared" si="13"/>
        <v>0.76190000000000002</v>
      </c>
      <c r="M42" s="92">
        <f t="shared" si="0"/>
        <v>22</v>
      </c>
      <c r="N42" s="93">
        <f t="shared" si="14"/>
        <v>0.70967000000000002</v>
      </c>
      <c r="O42" s="89">
        <v>12</v>
      </c>
      <c r="P42" s="90">
        <f t="shared" si="15"/>
        <v>0.63156999999999996</v>
      </c>
      <c r="Q42" s="91">
        <v>22</v>
      </c>
      <c r="R42" s="90">
        <f t="shared" si="16"/>
        <v>0.73333000000000004</v>
      </c>
      <c r="S42" s="92">
        <f t="shared" si="7"/>
        <v>34</v>
      </c>
      <c r="T42" s="93">
        <f t="shared" si="17"/>
        <v>0.69386999999999999</v>
      </c>
      <c r="U42" s="89">
        <v>8</v>
      </c>
      <c r="V42" s="90">
        <f t="shared" si="18"/>
        <v>0.5</v>
      </c>
      <c r="W42" s="91">
        <v>24</v>
      </c>
      <c r="X42" s="90">
        <f t="shared" si="19"/>
        <v>0.8</v>
      </c>
      <c r="Y42" s="92">
        <f t="shared" si="2"/>
        <v>32</v>
      </c>
      <c r="Z42" s="93">
        <f t="shared" si="20"/>
        <v>0.69564999999999999</v>
      </c>
      <c r="AA42" s="94">
        <f t="shared" si="21"/>
        <v>31</v>
      </c>
      <c r="AB42" s="90">
        <f t="shared" si="22"/>
        <v>0.59614999999999996</v>
      </c>
      <c r="AC42" s="92">
        <f t="shared" si="8"/>
        <v>70</v>
      </c>
      <c r="AD42" s="90">
        <f t="shared" si="23"/>
        <v>0.73684000000000005</v>
      </c>
      <c r="AE42" s="92">
        <f t="shared" si="5"/>
        <v>101</v>
      </c>
      <c r="AF42" s="93">
        <f t="shared" si="24"/>
        <v>0.68706999999999996</v>
      </c>
    </row>
    <row r="43" spans="1:32" x14ac:dyDescent="0.4">
      <c r="A43" s="338"/>
      <c r="B43" s="112" t="s">
        <v>52</v>
      </c>
      <c r="C43" s="113">
        <v>2</v>
      </c>
      <c r="D43" s="97">
        <f t="shared" si="9"/>
        <v>0.28571000000000002</v>
      </c>
      <c r="E43" s="98">
        <v>6</v>
      </c>
      <c r="F43" s="97">
        <f t="shared" si="10"/>
        <v>0.42857000000000001</v>
      </c>
      <c r="G43" s="99">
        <f t="shared" si="6"/>
        <v>8</v>
      </c>
      <c r="H43" s="100">
        <f t="shared" si="11"/>
        <v>0.38095000000000001</v>
      </c>
      <c r="I43" s="96">
        <v>4</v>
      </c>
      <c r="J43" s="97">
        <f t="shared" si="12"/>
        <v>0.4</v>
      </c>
      <c r="K43" s="98">
        <v>5</v>
      </c>
      <c r="L43" s="97">
        <f t="shared" si="13"/>
        <v>0.23809</v>
      </c>
      <c r="M43" s="99">
        <f t="shared" si="0"/>
        <v>9</v>
      </c>
      <c r="N43" s="100">
        <f t="shared" si="14"/>
        <v>0.29032000000000002</v>
      </c>
      <c r="O43" s="96">
        <v>7</v>
      </c>
      <c r="P43" s="97">
        <f t="shared" si="15"/>
        <v>0.36842000000000003</v>
      </c>
      <c r="Q43" s="98">
        <v>8</v>
      </c>
      <c r="R43" s="97">
        <f t="shared" si="16"/>
        <v>0.26666000000000001</v>
      </c>
      <c r="S43" s="99">
        <f t="shared" si="7"/>
        <v>15</v>
      </c>
      <c r="T43" s="100">
        <f t="shared" si="17"/>
        <v>0.30612</v>
      </c>
      <c r="U43" s="96">
        <v>8</v>
      </c>
      <c r="V43" s="97">
        <f t="shared" si="18"/>
        <v>0.5</v>
      </c>
      <c r="W43" s="98">
        <v>6</v>
      </c>
      <c r="X43" s="97">
        <f t="shared" si="19"/>
        <v>0.2</v>
      </c>
      <c r="Y43" s="99">
        <f t="shared" si="2"/>
        <v>14</v>
      </c>
      <c r="Z43" s="100">
        <f t="shared" si="20"/>
        <v>0.30434</v>
      </c>
      <c r="AA43" s="101">
        <f t="shared" si="21"/>
        <v>21</v>
      </c>
      <c r="AB43" s="97">
        <f t="shared" si="22"/>
        <v>0.40383999999999998</v>
      </c>
      <c r="AC43" s="99">
        <f t="shared" si="8"/>
        <v>25</v>
      </c>
      <c r="AD43" s="97">
        <f t="shared" si="23"/>
        <v>0.26315</v>
      </c>
      <c r="AE43" s="99">
        <f t="shared" si="5"/>
        <v>46</v>
      </c>
      <c r="AF43" s="100">
        <f t="shared" si="24"/>
        <v>0.31291999999999998</v>
      </c>
    </row>
    <row r="44" spans="1:32" x14ac:dyDescent="0.4">
      <c r="A44" s="338"/>
      <c r="B44" s="112" t="s">
        <v>53</v>
      </c>
      <c r="C44" s="113">
        <v>3</v>
      </c>
      <c r="D44" s="97">
        <f t="shared" si="9"/>
        <v>0.42857000000000001</v>
      </c>
      <c r="E44" s="98">
        <v>7</v>
      </c>
      <c r="F44" s="97">
        <f t="shared" si="10"/>
        <v>0.5</v>
      </c>
      <c r="G44" s="99">
        <f t="shared" si="6"/>
        <v>10</v>
      </c>
      <c r="H44" s="100">
        <f t="shared" si="11"/>
        <v>0.47619</v>
      </c>
      <c r="I44" s="96">
        <v>2</v>
      </c>
      <c r="J44" s="97">
        <f t="shared" si="12"/>
        <v>0.2</v>
      </c>
      <c r="K44" s="98">
        <v>7</v>
      </c>
      <c r="L44" s="97">
        <f t="shared" si="13"/>
        <v>0.33333000000000002</v>
      </c>
      <c r="M44" s="99">
        <f t="shared" si="0"/>
        <v>9</v>
      </c>
      <c r="N44" s="100">
        <f t="shared" si="14"/>
        <v>0.29032000000000002</v>
      </c>
      <c r="O44" s="96">
        <v>6</v>
      </c>
      <c r="P44" s="97">
        <f t="shared" si="15"/>
        <v>0.31578000000000001</v>
      </c>
      <c r="Q44" s="98">
        <v>15</v>
      </c>
      <c r="R44" s="97">
        <f t="shared" si="16"/>
        <v>0.5</v>
      </c>
      <c r="S44" s="99">
        <f t="shared" si="7"/>
        <v>21</v>
      </c>
      <c r="T44" s="100">
        <f t="shared" si="17"/>
        <v>0.42857000000000001</v>
      </c>
      <c r="U44" s="96">
        <v>5</v>
      </c>
      <c r="V44" s="97">
        <f t="shared" si="18"/>
        <v>0.3125</v>
      </c>
      <c r="W44" s="98">
        <v>15</v>
      </c>
      <c r="X44" s="97">
        <f t="shared" si="19"/>
        <v>0.5</v>
      </c>
      <c r="Y44" s="99">
        <f t="shared" si="2"/>
        <v>20</v>
      </c>
      <c r="Z44" s="100">
        <f t="shared" si="20"/>
        <v>0.43478</v>
      </c>
      <c r="AA44" s="101">
        <f t="shared" si="21"/>
        <v>16</v>
      </c>
      <c r="AB44" s="97">
        <f t="shared" si="22"/>
        <v>0.30769000000000002</v>
      </c>
      <c r="AC44" s="99">
        <f t="shared" si="8"/>
        <v>44</v>
      </c>
      <c r="AD44" s="97">
        <f t="shared" si="23"/>
        <v>0.46315000000000001</v>
      </c>
      <c r="AE44" s="99">
        <f t="shared" si="5"/>
        <v>60</v>
      </c>
      <c r="AF44" s="100">
        <f t="shared" si="24"/>
        <v>0.40816000000000002</v>
      </c>
    </row>
    <row r="45" spans="1:32" x14ac:dyDescent="0.4">
      <c r="A45" s="338"/>
      <c r="B45" s="112" t="s">
        <v>54</v>
      </c>
      <c r="C45" s="113">
        <v>4</v>
      </c>
      <c r="D45" s="97">
        <f t="shared" si="9"/>
        <v>0.57142000000000004</v>
      </c>
      <c r="E45" s="98">
        <v>6</v>
      </c>
      <c r="F45" s="97">
        <f t="shared" si="10"/>
        <v>0.42857000000000001</v>
      </c>
      <c r="G45" s="99">
        <f t="shared" si="6"/>
        <v>10</v>
      </c>
      <c r="H45" s="100">
        <f t="shared" si="11"/>
        <v>0.47619</v>
      </c>
      <c r="I45" s="96">
        <v>7</v>
      </c>
      <c r="J45" s="97">
        <f t="shared" si="12"/>
        <v>0.7</v>
      </c>
      <c r="K45" s="98">
        <v>14</v>
      </c>
      <c r="L45" s="97">
        <f t="shared" si="13"/>
        <v>0.66666000000000003</v>
      </c>
      <c r="M45" s="99">
        <f t="shared" si="0"/>
        <v>21</v>
      </c>
      <c r="N45" s="100">
        <f t="shared" si="14"/>
        <v>0.67740999999999996</v>
      </c>
      <c r="O45" s="96">
        <v>12</v>
      </c>
      <c r="P45" s="97">
        <f t="shared" si="15"/>
        <v>0.63156999999999996</v>
      </c>
      <c r="Q45" s="98">
        <v>13</v>
      </c>
      <c r="R45" s="97">
        <f t="shared" si="16"/>
        <v>0.43332999999999999</v>
      </c>
      <c r="S45" s="99">
        <f t="shared" si="7"/>
        <v>25</v>
      </c>
      <c r="T45" s="100">
        <f t="shared" si="17"/>
        <v>0.51019999999999999</v>
      </c>
      <c r="U45" s="96">
        <v>8</v>
      </c>
      <c r="V45" s="97">
        <f t="shared" si="18"/>
        <v>0.5</v>
      </c>
      <c r="W45" s="98">
        <v>12</v>
      </c>
      <c r="X45" s="97">
        <f t="shared" si="19"/>
        <v>0.4</v>
      </c>
      <c r="Y45" s="99">
        <f t="shared" si="2"/>
        <v>20</v>
      </c>
      <c r="Z45" s="100">
        <f t="shared" si="20"/>
        <v>0.43478</v>
      </c>
      <c r="AA45" s="101">
        <f t="shared" si="21"/>
        <v>31</v>
      </c>
      <c r="AB45" s="97">
        <f t="shared" si="22"/>
        <v>0.59614999999999996</v>
      </c>
      <c r="AC45" s="99">
        <f t="shared" si="8"/>
        <v>45</v>
      </c>
      <c r="AD45" s="97">
        <f t="shared" si="23"/>
        <v>0.47367999999999999</v>
      </c>
      <c r="AE45" s="99">
        <f t="shared" si="5"/>
        <v>76</v>
      </c>
      <c r="AF45" s="100">
        <f t="shared" si="24"/>
        <v>0.51700000000000002</v>
      </c>
    </row>
    <row r="46" spans="1:32" x14ac:dyDescent="0.4">
      <c r="A46" s="338"/>
      <c r="B46" s="112" t="s">
        <v>55</v>
      </c>
      <c r="C46" s="111">
        <v>0</v>
      </c>
      <c r="D46" s="104">
        <f t="shared" si="9"/>
        <v>0</v>
      </c>
      <c r="E46" s="105">
        <v>1</v>
      </c>
      <c r="F46" s="104">
        <f t="shared" si="10"/>
        <v>7.1419999999999997E-2</v>
      </c>
      <c r="G46" s="106">
        <f t="shared" si="6"/>
        <v>1</v>
      </c>
      <c r="H46" s="107">
        <f t="shared" si="11"/>
        <v>4.761E-2</v>
      </c>
      <c r="I46" s="103">
        <v>1</v>
      </c>
      <c r="J46" s="104">
        <f t="shared" si="12"/>
        <v>0.1</v>
      </c>
      <c r="K46" s="105">
        <v>0</v>
      </c>
      <c r="L46" s="104">
        <f t="shared" si="13"/>
        <v>0</v>
      </c>
      <c r="M46" s="106">
        <f t="shared" si="0"/>
        <v>1</v>
      </c>
      <c r="N46" s="107">
        <f t="shared" si="14"/>
        <v>3.2250000000000001E-2</v>
      </c>
      <c r="O46" s="103">
        <v>1</v>
      </c>
      <c r="P46" s="104">
        <f t="shared" si="15"/>
        <v>5.2630000000000003E-2</v>
      </c>
      <c r="Q46" s="105">
        <v>2</v>
      </c>
      <c r="R46" s="104">
        <f t="shared" si="16"/>
        <v>6.6659999999999997E-2</v>
      </c>
      <c r="S46" s="106">
        <f t="shared" si="7"/>
        <v>3</v>
      </c>
      <c r="T46" s="107">
        <f t="shared" si="17"/>
        <v>6.1219999999999997E-2</v>
      </c>
      <c r="U46" s="103">
        <v>3</v>
      </c>
      <c r="V46" s="104">
        <f t="shared" si="18"/>
        <v>0.1875</v>
      </c>
      <c r="W46" s="105">
        <v>3</v>
      </c>
      <c r="X46" s="104">
        <f t="shared" si="19"/>
        <v>0.1</v>
      </c>
      <c r="Y46" s="106">
        <f t="shared" si="2"/>
        <v>6</v>
      </c>
      <c r="Z46" s="107">
        <f t="shared" si="20"/>
        <v>0.13042999999999999</v>
      </c>
      <c r="AA46" s="108">
        <f t="shared" si="21"/>
        <v>5</v>
      </c>
      <c r="AB46" s="104">
        <f t="shared" si="22"/>
        <v>9.6149999999999999E-2</v>
      </c>
      <c r="AC46" s="106">
        <f t="shared" si="8"/>
        <v>6</v>
      </c>
      <c r="AD46" s="104">
        <f t="shared" si="23"/>
        <v>6.3149999999999998E-2</v>
      </c>
      <c r="AE46" s="106">
        <f t="shared" si="5"/>
        <v>11</v>
      </c>
      <c r="AF46" s="107">
        <f t="shared" si="24"/>
        <v>7.4819999999999998E-2</v>
      </c>
    </row>
    <row r="47" spans="1:32" x14ac:dyDescent="0.4">
      <c r="A47" s="338" t="s">
        <v>50</v>
      </c>
      <c r="B47" s="109" t="s">
        <v>37</v>
      </c>
      <c r="C47" s="110">
        <v>2</v>
      </c>
      <c r="D47" s="90">
        <f t="shared" si="9"/>
        <v>0.28571000000000002</v>
      </c>
      <c r="E47" s="91">
        <v>3</v>
      </c>
      <c r="F47" s="90">
        <f t="shared" si="10"/>
        <v>0.21428</v>
      </c>
      <c r="G47" s="92">
        <f t="shared" si="6"/>
        <v>5</v>
      </c>
      <c r="H47" s="93">
        <f t="shared" si="11"/>
        <v>0.23809</v>
      </c>
      <c r="I47" s="89">
        <v>2</v>
      </c>
      <c r="J47" s="90">
        <f t="shared" si="12"/>
        <v>0.2</v>
      </c>
      <c r="K47" s="91">
        <v>7</v>
      </c>
      <c r="L47" s="90">
        <f t="shared" si="13"/>
        <v>0.33333000000000002</v>
      </c>
      <c r="M47" s="92">
        <f t="shared" si="0"/>
        <v>9</v>
      </c>
      <c r="N47" s="93">
        <f t="shared" si="14"/>
        <v>0.29032000000000002</v>
      </c>
      <c r="O47" s="89">
        <v>6</v>
      </c>
      <c r="P47" s="90">
        <f t="shared" si="15"/>
        <v>0.31578000000000001</v>
      </c>
      <c r="Q47" s="91">
        <v>11</v>
      </c>
      <c r="R47" s="90">
        <f t="shared" si="16"/>
        <v>0.36665999999999999</v>
      </c>
      <c r="S47" s="92">
        <f t="shared" si="7"/>
        <v>17</v>
      </c>
      <c r="T47" s="93">
        <f t="shared" si="17"/>
        <v>0.34693000000000002</v>
      </c>
      <c r="U47" s="89">
        <v>4</v>
      </c>
      <c r="V47" s="90">
        <f t="shared" si="18"/>
        <v>0.25</v>
      </c>
      <c r="W47" s="91">
        <v>13</v>
      </c>
      <c r="X47" s="90">
        <f t="shared" si="19"/>
        <v>0.43332999999999999</v>
      </c>
      <c r="Y47" s="92">
        <f t="shared" si="2"/>
        <v>17</v>
      </c>
      <c r="Z47" s="93">
        <f t="shared" si="20"/>
        <v>0.36956</v>
      </c>
      <c r="AA47" s="94">
        <f t="shared" si="21"/>
        <v>14</v>
      </c>
      <c r="AB47" s="90">
        <f t="shared" si="22"/>
        <v>0.26923000000000002</v>
      </c>
      <c r="AC47" s="92">
        <f t="shared" si="8"/>
        <v>34</v>
      </c>
      <c r="AD47" s="90">
        <f t="shared" si="23"/>
        <v>0.35788999999999999</v>
      </c>
      <c r="AE47" s="92">
        <f t="shared" si="5"/>
        <v>48</v>
      </c>
      <c r="AF47" s="93">
        <f t="shared" si="24"/>
        <v>0.32652999999999999</v>
      </c>
    </row>
    <row r="48" spans="1:32" x14ac:dyDescent="0.4">
      <c r="A48" s="338"/>
      <c r="B48" s="109" t="s">
        <v>38</v>
      </c>
      <c r="C48" s="113">
        <v>4</v>
      </c>
      <c r="D48" s="97">
        <f t="shared" si="9"/>
        <v>0.57142000000000004</v>
      </c>
      <c r="E48" s="98">
        <v>9</v>
      </c>
      <c r="F48" s="97">
        <f t="shared" si="10"/>
        <v>0.64285000000000003</v>
      </c>
      <c r="G48" s="99">
        <f t="shared" si="6"/>
        <v>13</v>
      </c>
      <c r="H48" s="100">
        <f t="shared" si="11"/>
        <v>0.61904000000000003</v>
      </c>
      <c r="I48" s="96">
        <v>4</v>
      </c>
      <c r="J48" s="97">
        <f t="shared" si="12"/>
        <v>0.4</v>
      </c>
      <c r="K48" s="98">
        <v>13</v>
      </c>
      <c r="L48" s="97">
        <f t="shared" si="13"/>
        <v>0.61904000000000003</v>
      </c>
      <c r="M48" s="99">
        <f t="shared" si="0"/>
        <v>17</v>
      </c>
      <c r="N48" s="100">
        <f t="shared" si="14"/>
        <v>0.54837999999999998</v>
      </c>
      <c r="O48" s="96">
        <v>9</v>
      </c>
      <c r="P48" s="97">
        <f t="shared" si="15"/>
        <v>0.47367999999999999</v>
      </c>
      <c r="Q48" s="98">
        <v>13</v>
      </c>
      <c r="R48" s="97">
        <f t="shared" si="16"/>
        <v>0.43332999999999999</v>
      </c>
      <c r="S48" s="99">
        <f t="shared" si="7"/>
        <v>22</v>
      </c>
      <c r="T48" s="100">
        <f t="shared" si="17"/>
        <v>0.44896999999999998</v>
      </c>
      <c r="U48" s="96">
        <v>10</v>
      </c>
      <c r="V48" s="97">
        <f t="shared" si="18"/>
        <v>0.625</v>
      </c>
      <c r="W48" s="98">
        <v>9</v>
      </c>
      <c r="X48" s="97">
        <f t="shared" si="19"/>
        <v>0.3</v>
      </c>
      <c r="Y48" s="99">
        <f t="shared" si="2"/>
        <v>19</v>
      </c>
      <c r="Z48" s="100">
        <f t="shared" si="20"/>
        <v>0.41304000000000002</v>
      </c>
      <c r="AA48" s="101">
        <f t="shared" si="21"/>
        <v>27</v>
      </c>
      <c r="AB48" s="97">
        <f t="shared" si="22"/>
        <v>0.51922999999999997</v>
      </c>
      <c r="AC48" s="99">
        <f t="shared" si="8"/>
        <v>44</v>
      </c>
      <c r="AD48" s="97">
        <f t="shared" si="23"/>
        <v>0.46315000000000001</v>
      </c>
      <c r="AE48" s="99">
        <f t="shared" si="5"/>
        <v>71</v>
      </c>
      <c r="AF48" s="100">
        <f t="shared" si="24"/>
        <v>0.48298999999999997</v>
      </c>
    </row>
    <row r="49" spans="1:32" ht="56.25" x14ac:dyDescent="0.4">
      <c r="A49" s="338"/>
      <c r="B49" s="114" t="s">
        <v>39</v>
      </c>
      <c r="C49" s="113">
        <v>0</v>
      </c>
      <c r="D49" s="97">
        <f t="shared" si="9"/>
        <v>0</v>
      </c>
      <c r="E49" s="98">
        <v>3</v>
      </c>
      <c r="F49" s="97">
        <f t="shared" si="10"/>
        <v>0.21428</v>
      </c>
      <c r="G49" s="99">
        <f t="shared" si="6"/>
        <v>3</v>
      </c>
      <c r="H49" s="100">
        <f t="shared" si="11"/>
        <v>0.14285</v>
      </c>
      <c r="I49" s="96">
        <v>1</v>
      </c>
      <c r="J49" s="97">
        <f t="shared" si="12"/>
        <v>0.1</v>
      </c>
      <c r="K49" s="98">
        <v>3</v>
      </c>
      <c r="L49" s="97">
        <f t="shared" si="13"/>
        <v>0.14285</v>
      </c>
      <c r="M49" s="99">
        <f t="shared" si="0"/>
        <v>4</v>
      </c>
      <c r="N49" s="100">
        <f t="shared" si="14"/>
        <v>0.12903000000000001</v>
      </c>
      <c r="O49" s="96">
        <v>1</v>
      </c>
      <c r="P49" s="97">
        <f t="shared" si="15"/>
        <v>5.2630000000000003E-2</v>
      </c>
      <c r="Q49" s="98">
        <v>0</v>
      </c>
      <c r="R49" s="97">
        <f t="shared" si="16"/>
        <v>0</v>
      </c>
      <c r="S49" s="99">
        <f t="shared" si="7"/>
        <v>1</v>
      </c>
      <c r="T49" s="100">
        <f t="shared" si="17"/>
        <v>2.0400000000000001E-2</v>
      </c>
      <c r="U49" s="96">
        <v>2</v>
      </c>
      <c r="V49" s="97">
        <f t="shared" si="18"/>
        <v>0.125</v>
      </c>
      <c r="W49" s="98">
        <v>0</v>
      </c>
      <c r="X49" s="97">
        <f t="shared" si="19"/>
        <v>0</v>
      </c>
      <c r="Y49" s="99">
        <f t="shared" si="2"/>
        <v>2</v>
      </c>
      <c r="Z49" s="100">
        <f t="shared" si="20"/>
        <v>4.3470000000000002E-2</v>
      </c>
      <c r="AA49" s="101">
        <f t="shared" si="21"/>
        <v>4</v>
      </c>
      <c r="AB49" s="97">
        <f t="shared" si="22"/>
        <v>7.6920000000000002E-2</v>
      </c>
      <c r="AC49" s="99">
        <f t="shared" si="8"/>
        <v>6</v>
      </c>
      <c r="AD49" s="97">
        <f t="shared" si="23"/>
        <v>6.3149999999999998E-2</v>
      </c>
      <c r="AE49" s="99">
        <f t="shared" si="5"/>
        <v>10</v>
      </c>
      <c r="AF49" s="100">
        <f t="shared" si="24"/>
        <v>6.8019999999999997E-2</v>
      </c>
    </row>
    <row r="50" spans="1:32" x14ac:dyDescent="0.4">
      <c r="A50" s="338"/>
      <c r="B50" s="112" t="s">
        <v>40</v>
      </c>
      <c r="C50" s="113">
        <v>0</v>
      </c>
      <c r="D50" s="97">
        <f t="shared" si="9"/>
        <v>0</v>
      </c>
      <c r="E50" s="98">
        <v>1</v>
      </c>
      <c r="F50" s="97">
        <f t="shared" si="10"/>
        <v>7.1419999999999997E-2</v>
      </c>
      <c r="G50" s="99">
        <f t="shared" si="6"/>
        <v>1</v>
      </c>
      <c r="H50" s="100">
        <f t="shared" si="11"/>
        <v>4.761E-2</v>
      </c>
      <c r="I50" s="96">
        <v>1</v>
      </c>
      <c r="J50" s="97">
        <f t="shared" si="12"/>
        <v>0.1</v>
      </c>
      <c r="K50" s="98">
        <v>0</v>
      </c>
      <c r="L50" s="97">
        <f t="shared" si="13"/>
        <v>0</v>
      </c>
      <c r="M50" s="99">
        <f t="shared" si="0"/>
        <v>1</v>
      </c>
      <c r="N50" s="100">
        <f t="shared" si="14"/>
        <v>3.2250000000000001E-2</v>
      </c>
      <c r="O50" s="96">
        <v>0</v>
      </c>
      <c r="P50" s="97">
        <f t="shared" si="15"/>
        <v>0</v>
      </c>
      <c r="Q50" s="98">
        <v>0</v>
      </c>
      <c r="R50" s="97">
        <f t="shared" si="16"/>
        <v>0</v>
      </c>
      <c r="S50" s="99">
        <f t="shared" si="7"/>
        <v>0</v>
      </c>
      <c r="T50" s="100">
        <f t="shared" si="17"/>
        <v>0</v>
      </c>
      <c r="U50" s="96">
        <v>0</v>
      </c>
      <c r="V50" s="97">
        <f t="shared" si="18"/>
        <v>0</v>
      </c>
      <c r="W50" s="98">
        <v>1</v>
      </c>
      <c r="X50" s="97">
        <f t="shared" si="19"/>
        <v>3.3329999999999999E-2</v>
      </c>
      <c r="Y50" s="99">
        <f t="shared" si="2"/>
        <v>1</v>
      </c>
      <c r="Z50" s="100">
        <f t="shared" si="20"/>
        <v>2.1729999999999999E-2</v>
      </c>
      <c r="AA50" s="101">
        <f t="shared" si="21"/>
        <v>1</v>
      </c>
      <c r="AB50" s="97">
        <f t="shared" si="22"/>
        <v>1.9230000000000001E-2</v>
      </c>
      <c r="AC50" s="99">
        <f t="shared" si="8"/>
        <v>2</v>
      </c>
      <c r="AD50" s="97">
        <f t="shared" si="23"/>
        <v>2.1049999999999999E-2</v>
      </c>
      <c r="AE50" s="99">
        <f t="shared" si="5"/>
        <v>3</v>
      </c>
      <c r="AF50" s="100">
        <f t="shared" si="24"/>
        <v>2.0400000000000001E-2</v>
      </c>
    </row>
    <row r="51" spans="1:32" ht="56.25" x14ac:dyDescent="0.4">
      <c r="A51" s="338"/>
      <c r="B51" s="114" t="s">
        <v>41</v>
      </c>
      <c r="C51" s="113">
        <v>4</v>
      </c>
      <c r="D51" s="97">
        <f t="shared" si="9"/>
        <v>0.57142000000000004</v>
      </c>
      <c r="E51" s="98">
        <v>6</v>
      </c>
      <c r="F51" s="97">
        <f t="shared" si="10"/>
        <v>0.42857000000000001</v>
      </c>
      <c r="G51" s="99">
        <f t="shared" si="6"/>
        <v>10</v>
      </c>
      <c r="H51" s="100">
        <f t="shared" si="11"/>
        <v>0.47619</v>
      </c>
      <c r="I51" s="96">
        <v>2</v>
      </c>
      <c r="J51" s="97">
        <f t="shared" si="12"/>
        <v>0.2</v>
      </c>
      <c r="K51" s="98">
        <v>10</v>
      </c>
      <c r="L51" s="97">
        <f t="shared" si="13"/>
        <v>0.47619</v>
      </c>
      <c r="M51" s="99">
        <f t="shared" si="0"/>
        <v>12</v>
      </c>
      <c r="N51" s="100">
        <f t="shared" si="14"/>
        <v>0.38708999999999999</v>
      </c>
      <c r="O51" s="96">
        <v>7</v>
      </c>
      <c r="P51" s="97">
        <f t="shared" si="15"/>
        <v>0.36842000000000003</v>
      </c>
      <c r="Q51" s="98">
        <v>9</v>
      </c>
      <c r="R51" s="97">
        <f t="shared" si="16"/>
        <v>0.3</v>
      </c>
      <c r="S51" s="99">
        <f t="shared" si="7"/>
        <v>16</v>
      </c>
      <c r="T51" s="100">
        <f t="shared" si="17"/>
        <v>0.32652999999999999</v>
      </c>
      <c r="U51" s="96">
        <v>6</v>
      </c>
      <c r="V51" s="97">
        <f t="shared" si="18"/>
        <v>0.375</v>
      </c>
      <c r="W51" s="98">
        <v>8</v>
      </c>
      <c r="X51" s="97">
        <f t="shared" si="19"/>
        <v>0.26666000000000001</v>
      </c>
      <c r="Y51" s="99">
        <f t="shared" si="2"/>
        <v>14</v>
      </c>
      <c r="Z51" s="100">
        <f t="shared" si="20"/>
        <v>0.30434</v>
      </c>
      <c r="AA51" s="101">
        <f t="shared" si="21"/>
        <v>19</v>
      </c>
      <c r="AB51" s="97">
        <f t="shared" si="22"/>
        <v>0.36537999999999998</v>
      </c>
      <c r="AC51" s="99">
        <f t="shared" si="8"/>
        <v>33</v>
      </c>
      <c r="AD51" s="97">
        <f t="shared" si="23"/>
        <v>0.34736</v>
      </c>
      <c r="AE51" s="99">
        <f t="shared" si="5"/>
        <v>52</v>
      </c>
      <c r="AF51" s="100">
        <f t="shared" si="24"/>
        <v>0.35374</v>
      </c>
    </row>
    <row r="52" spans="1:32" ht="47.25" x14ac:dyDescent="0.4">
      <c r="A52" s="338"/>
      <c r="B52" s="115" t="s">
        <v>42</v>
      </c>
      <c r="C52" s="113">
        <v>0</v>
      </c>
      <c r="D52" s="97">
        <f t="shared" si="9"/>
        <v>0</v>
      </c>
      <c r="E52" s="98">
        <v>0</v>
      </c>
      <c r="F52" s="97">
        <f t="shared" si="10"/>
        <v>0</v>
      </c>
      <c r="G52" s="99">
        <f t="shared" si="6"/>
        <v>0</v>
      </c>
      <c r="H52" s="100">
        <f t="shared" si="11"/>
        <v>0</v>
      </c>
      <c r="I52" s="96">
        <v>0</v>
      </c>
      <c r="J52" s="97">
        <f t="shared" si="12"/>
        <v>0</v>
      </c>
      <c r="K52" s="98">
        <v>0</v>
      </c>
      <c r="L52" s="97">
        <f t="shared" si="13"/>
        <v>0</v>
      </c>
      <c r="M52" s="99">
        <f t="shared" si="0"/>
        <v>0</v>
      </c>
      <c r="N52" s="100">
        <f t="shared" si="14"/>
        <v>0</v>
      </c>
      <c r="O52" s="96">
        <v>0</v>
      </c>
      <c r="P52" s="97">
        <f t="shared" si="15"/>
        <v>0</v>
      </c>
      <c r="Q52" s="98">
        <v>0</v>
      </c>
      <c r="R52" s="97">
        <f t="shared" si="16"/>
        <v>0</v>
      </c>
      <c r="S52" s="99">
        <f t="shared" si="7"/>
        <v>0</v>
      </c>
      <c r="T52" s="100">
        <f t="shared" si="17"/>
        <v>0</v>
      </c>
      <c r="U52" s="96">
        <v>0</v>
      </c>
      <c r="V52" s="97">
        <f t="shared" si="18"/>
        <v>0</v>
      </c>
      <c r="W52" s="98">
        <v>0</v>
      </c>
      <c r="X52" s="97">
        <f t="shared" si="19"/>
        <v>0</v>
      </c>
      <c r="Y52" s="99">
        <f t="shared" si="2"/>
        <v>0</v>
      </c>
      <c r="Z52" s="100">
        <f t="shared" si="20"/>
        <v>0</v>
      </c>
      <c r="AA52" s="101">
        <f t="shared" si="21"/>
        <v>0</v>
      </c>
      <c r="AB52" s="97">
        <f t="shared" si="22"/>
        <v>0</v>
      </c>
      <c r="AC52" s="99">
        <f t="shared" si="8"/>
        <v>0</v>
      </c>
      <c r="AD52" s="97">
        <f t="shared" si="23"/>
        <v>0</v>
      </c>
      <c r="AE52" s="99">
        <f t="shared" si="5"/>
        <v>0</v>
      </c>
      <c r="AF52" s="100">
        <f t="shared" si="24"/>
        <v>0</v>
      </c>
    </row>
    <row r="53" spans="1:32" x14ac:dyDescent="0.4">
      <c r="A53" s="338"/>
      <c r="B53" s="109" t="s">
        <v>43</v>
      </c>
      <c r="C53" s="113">
        <v>1</v>
      </c>
      <c r="D53" s="97">
        <f t="shared" si="9"/>
        <v>0.14285</v>
      </c>
      <c r="E53" s="98">
        <v>2</v>
      </c>
      <c r="F53" s="97">
        <f t="shared" si="10"/>
        <v>0.14285</v>
      </c>
      <c r="G53" s="99">
        <f t="shared" si="6"/>
        <v>3</v>
      </c>
      <c r="H53" s="100">
        <f t="shared" si="11"/>
        <v>0.14285</v>
      </c>
      <c r="I53" s="96">
        <v>4</v>
      </c>
      <c r="J53" s="97">
        <f t="shared" si="12"/>
        <v>0.4</v>
      </c>
      <c r="K53" s="98">
        <v>1</v>
      </c>
      <c r="L53" s="97">
        <f t="shared" si="13"/>
        <v>4.761E-2</v>
      </c>
      <c r="M53" s="99">
        <f t="shared" si="0"/>
        <v>5</v>
      </c>
      <c r="N53" s="100">
        <f t="shared" si="14"/>
        <v>0.16128999999999999</v>
      </c>
      <c r="O53" s="96">
        <v>4</v>
      </c>
      <c r="P53" s="97">
        <f t="shared" si="15"/>
        <v>0.21052000000000001</v>
      </c>
      <c r="Q53" s="98">
        <v>6</v>
      </c>
      <c r="R53" s="97">
        <f t="shared" si="16"/>
        <v>0.2</v>
      </c>
      <c r="S53" s="99">
        <f t="shared" si="7"/>
        <v>10</v>
      </c>
      <c r="T53" s="100">
        <f t="shared" si="17"/>
        <v>0.20408000000000001</v>
      </c>
      <c r="U53" s="96">
        <v>2</v>
      </c>
      <c r="V53" s="97">
        <f t="shared" si="18"/>
        <v>0.125</v>
      </c>
      <c r="W53" s="98">
        <v>8</v>
      </c>
      <c r="X53" s="97">
        <f t="shared" si="19"/>
        <v>0.26666000000000001</v>
      </c>
      <c r="Y53" s="99">
        <f t="shared" si="2"/>
        <v>10</v>
      </c>
      <c r="Z53" s="100">
        <f t="shared" si="20"/>
        <v>0.21739</v>
      </c>
      <c r="AA53" s="101">
        <f t="shared" si="21"/>
        <v>11</v>
      </c>
      <c r="AB53" s="97">
        <f t="shared" si="22"/>
        <v>0.21153</v>
      </c>
      <c r="AC53" s="99">
        <f t="shared" si="8"/>
        <v>17</v>
      </c>
      <c r="AD53" s="97">
        <f t="shared" si="23"/>
        <v>0.17893999999999999</v>
      </c>
      <c r="AE53" s="99">
        <f t="shared" si="5"/>
        <v>28</v>
      </c>
      <c r="AF53" s="100">
        <f t="shared" si="24"/>
        <v>0.19047</v>
      </c>
    </row>
    <row r="54" spans="1:32" x14ac:dyDescent="0.4">
      <c r="A54" s="338"/>
      <c r="B54" s="112" t="s">
        <v>44</v>
      </c>
      <c r="C54" s="113">
        <v>1</v>
      </c>
      <c r="D54" s="97">
        <f t="shared" si="9"/>
        <v>0.14285</v>
      </c>
      <c r="E54" s="98">
        <v>2</v>
      </c>
      <c r="F54" s="97">
        <f t="shared" si="10"/>
        <v>0.14285</v>
      </c>
      <c r="G54" s="99">
        <f t="shared" si="6"/>
        <v>3</v>
      </c>
      <c r="H54" s="100">
        <f t="shared" si="11"/>
        <v>0.14285</v>
      </c>
      <c r="I54" s="96">
        <v>1</v>
      </c>
      <c r="J54" s="97">
        <f t="shared" si="12"/>
        <v>0.1</v>
      </c>
      <c r="K54" s="98">
        <v>1</v>
      </c>
      <c r="L54" s="97">
        <f t="shared" si="13"/>
        <v>4.761E-2</v>
      </c>
      <c r="M54" s="99">
        <f t="shared" si="0"/>
        <v>2</v>
      </c>
      <c r="N54" s="100">
        <f t="shared" si="14"/>
        <v>6.4509999999999998E-2</v>
      </c>
      <c r="O54" s="96">
        <v>1</v>
      </c>
      <c r="P54" s="97">
        <f t="shared" si="15"/>
        <v>5.2630000000000003E-2</v>
      </c>
      <c r="Q54" s="98">
        <v>0</v>
      </c>
      <c r="R54" s="97">
        <f t="shared" si="16"/>
        <v>0</v>
      </c>
      <c r="S54" s="99">
        <f t="shared" si="7"/>
        <v>1</v>
      </c>
      <c r="T54" s="100">
        <f t="shared" si="17"/>
        <v>2.0400000000000001E-2</v>
      </c>
      <c r="U54" s="96">
        <v>1</v>
      </c>
      <c r="V54" s="97">
        <f t="shared" si="18"/>
        <v>6.25E-2</v>
      </c>
      <c r="W54" s="98">
        <v>4</v>
      </c>
      <c r="X54" s="97">
        <f t="shared" si="19"/>
        <v>0.13333</v>
      </c>
      <c r="Y54" s="99">
        <f t="shared" si="2"/>
        <v>5</v>
      </c>
      <c r="Z54" s="100">
        <f t="shared" si="20"/>
        <v>0.10868999999999999</v>
      </c>
      <c r="AA54" s="101">
        <f t="shared" si="21"/>
        <v>4</v>
      </c>
      <c r="AB54" s="97">
        <f t="shared" si="22"/>
        <v>7.6920000000000002E-2</v>
      </c>
      <c r="AC54" s="99">
        <f t="shared" si="8"/>
        <v>7</v>
      </c>
      <c r="AD54" s="97">
        <f t="shared" si="23"/>
        <v>7.3679999999999995E-2</v>
      </c>
      <c r="AE54" s="99">
        <f t="shared" si="5"/>
        <v>11</v>
      </c>
      <c r="AF54" s="100">
        <f t="shared" si="24"/>
        <v>7.4819999999999998E-2</v>
      </c>
    </row>
    <row r="55" spans="1:32" x14ac:dyDescent="0.4">
      <c r="A55" s="338"/>
      <c r="B55" s="112" t="s">
        <v>45</v>
      </c>
      <c r="C55" s="113">
        <v>0</v>
      </c>
      <c r="D55" s="97">
        <f t="shared" si="9"/>
        <v>0</v>
      </c>
      <c r="E55" s="98">
        <v>0</v>
      </c>
      <c r="F55" s="97">
        <f t="shared" si="10"/>
        <v>0</v>
      </c>
      <c r="G55" s="99">
        <f t="shared" si="6"/>
        <v>0</v>
      </c>
      <c r="H55" s="100">
        <f t="shared" si="11"/>
        <v>0</v>
      </c>
      <c r="I55" s="96">
        <v>1</v>
      </c>
      <c r="J55" s="97">
        <f t="shared" si="12"/>
        <v>0.1</v>
      </c>
      <c r="K55" s="98">
        <v>0</v>
      </c>
      <c r="L55" s="97">
        <f t="shared" si="13"/>
        <v>0</v>
      </c>
      <c r="M55" s="99">
        <f t="shared" si="0"/>
        <v>1</v>
      </c>
      <c r="N55" s="100">
        <f t="shared" si="14"/>
        <v>3.2250000000000001E-2</v>
      </c>
      <c r="O55" s="96">
        <v>0</v>
      </c>
      <c r="P55" s="97">
        <f t="shared" si="15"/>
        <v>0</v>
      </c>
      <c r="Q55" s="98">
        <v>1</v>
      </c>
      <c r="R55" s="97">
        <f t="shared" si="16"/>
        <v>3.3329999999999999E-2</v>
      </c>
      <c r="S55" s="99">
        <f t="shared" si="7"/>
        <v>1</v>
      </c>
      <c r="T55" s="100">
        <f t="shared" si="17"/>
        <v>2.0400000000000001E-2</v>
      </c>
      <c r="U55" s="96">
        <v>1</v>
      </c>
      <c r="V55" s="97">
        <f t="shared" si="18"/>
        <v>6.25E-2</v>
      </c>
      <c r="W55" s="98">
        <v>0</v>
      </c>
      <c r="X55" s="97">
        <f t="shared" si="19"/>
        <v>0</v>
      </c>
      <c r="Y55" s="99">
        <f t="shared" si="2"/>
        <v>1</v>
      </c>
      <c r="Z55" s="100">
        <f t="shared" si="20"/>
        <v>2.1729999999999999E-2</v>
      </c>
      <c r="AA55" s="101">
        <f t="shared" si="21"/>
        <v>2</v>
      </c>
      <c r="AB55" s="97">
        <f t="shared" si="22"/>
        <v>3.8460000000000001E-2</v>
      </c>
      <c r="AC55" s="99">
        <f t="shared" si="8"/>
        <v>1</v>
      </c>
      <c r="AD55" s="97">
        <f t="shared" si="23"/>
        <v>1.052E-2</v>
      </c>
      <c r="AE55" s="99">
        <f t="shared" si="5"/>
        <v>3</v>
      </c>
      <c r="AF55" s="100">
        <f t="shared" si="24"/>
        <v>2.0400000000000001E-2</v>
      </c>
    </row>
    <row r="56" spans="1:32" x14ac:dyDescent="0.4">
      <c r="A56" s="338"/>
      <c r="B56" s="109" t="s">
        <v>46</v>
      </c>
      <c r="C56" s="113">
        <v>1</v>
      </c>
      <c r="D56" s="97">
        <f t="shared" si="9"/>
        <v>0.14285</v>
      </c>
      <c r="E56" s="98">
        <v>0</v>
      </c>
      <c r="F56" s="97">
        <f t="shared" si="10"/>
        <v>0</v>
      </c>
      <c r="G56" s="99">
        <f t="shared" si="6"/>
        <v>1</v>
      </c>
      <c r="H56" s="100">
        <f t="shared" si="11"/>
        <v>4.761E-2</v>
      </c>
      <c r="I56" s="96">
        <v>1</v>
      </c>
      <c r="J56" s="97">
        <f t="shared" si="12"/>
        <v>0.1</v>
      </c>
      <c r="K56" s="98">
        <v>0</v>
      </c>
      <c r="L56" s="97">
        <f t="shared" si="13"/>
        <v>0</v>
      </c>
      <c r="M56" s="99">
        <f t="shared" si="0"/>
        <v>1</v>
      </c>
      <c r="N56" s="100">
        <f t="shared" si="14"/>
        <v>3.2250000000000001E-2</v>
      </c>
      <c r="O56" s="96">
        <v>1</v>
      </c>
      <c r="P56" s="97">
        <f t="shared" si="15"/>
        <v>5.2630000000000003E-2</v>
      </c>
      <c r="Q56" s="98">
        <v>2</v>
      </c>
      <c r="R56" s="97">
        <f t="shared" si="16"/>
        <v>6.6659999999999997E-2</v>
      </c>
      <c r="S56" s="99">
        <f t="shared" si="7"/>
        <v>3</v>
      </c>
      <c r="T56" s="100">
        <f t="shared" si="17"/>
        <v>6.1219999999999997E-2</v>
      </c>
      <c r="U56" s="96">
        <v>0</v>
      </c>
      <c r="V56" s="97">
        <f t="shared" si="18"/>
        <v>0</v>
      </c>
      <c r="W56" s="98">
        <v>0</v>
      </c>
      <c r="X56" s="97">
        <f t="shared" si="19"/>
        <v>0</v>
      </c>
      <c r="Y56" s="99">
        <f t="shared" si="2"/>
        <v>0</v>
      </c>
      <c r="Z56" s="100">
        <f t="shared" si="20"/>
        <v>0</v>
      </c>
      <c r="AA56" s="101">
        <f t="shared" si="21"/>
        <v>3</v>
      </c>
      <c r="AB56" s="97">
        <f t="shared" si="22"/>
        <v>5.7689999999999998E-2</v>
      </c>
      <c r="AC56" s="99">
        <f t="shared" si="8"/>
        <v>2</v>
      </c>
      <c r="AD56" s="97">
        <f t="shared" si="23"/>
        <v>2.1049999999999999E-2</v>
      </c>
      <c r="AE56" s="99">
        <f t="shared" si="5"/>
        <v>5</v>
      </c>
      <c r="AF56" s="100">
        <f t="shared" si="24"/>
        <v>3.4009999999999999E-2</v>
      </c>
    </row>
    <row r="57" spans="1:32" x14ac:dyDescent="0.4">
      <c r="A57" s="338"/>
      <c r="B57" s="109" t="s">
        <v>47</v>
      </c>
      <c r="C57" s="113">
        <v>1</v>
      </c>
      <c r="D57" s="97">
        <f t="shared" si="9"/>
        <v>0.14285</v>
      </c>
      <c r="E57" s="98">
        <v>0</v>
      </c>
      <c r="F57" s="97">
        <f t="shared" si="10"/>
        <v>0</v>
      </c>
      <c r="G57" s="99">
        <f t="shared" si="6"/>
        <v>1</v>
      </c>
      <c r="H57" s="100">
        <f t="shared" si="11"/>
        <v>4.761E-2</v>
      </c>
      <c r="I57" s="96">
        <v>0</v>
      </c>
      <c r="J57" s="97">
        <f t="shared" si="12"/>
        <v>0</v>
      </c>
      <c r="K57" s="98">
        <v>0</v>
      </c>
      <c r="L57" s="97">
        <f t="shared" si="13"/>
        <v>0</v>
      </c>
      <c r="M57" s="99">
        <f t="shared" si="0"/>
        <v>0</v>
      </c>
      <c r="N57" s="100">
        <f t="shared" si="14"/>
        <v>0</v>
      </c>
      <c r="O57" s="96">
        <v>0</v>
      </c>
      <c r="P57" s="97">
        <f t="shared" si="15"/>
        <v>0</v>
      </c>
      <c r="Q57" s="98">
        <v>0</v>
      </c>
      <c r="R57" s="97">
        <f t="shared" si="16"/>
        <v>0</v>
      </c>
      <c r="S57" s="99">
        <f t="shared" si="7"/>
        <v>0</v>
      </c>
      <c r="T57" s="100">
        <f t="shared" si="17"/>
        <v>0</v>
      </c>
      <c r="U57" s="96">
        <v>0</v>
      </c>
      <c r="V57" s="97">
        <f t="shared" si="18"/>
        <v>0</v>
      </c>
      <c r="W57" s="98">
        <v>2</v>
      </c>
      <c r="X57" s="97">
        <f t="shared" si="19"/>
        <v>6.6659999999999997E-2</v>
      </c>
      <c r="Y57" s="99">
        <f t="shared" si="2"/>
        <v>2</v>
      </c>
      <c r="Z57" s="100">
        <f t="shared" si="20"/>
        <v>4.3470000000000002E-2</v>
      </c>
      <c r="AA57" s="101">
        <f t="shared" si="21"/>
        <v>1</v>
      </c>
      <c r="AB57" s="97">
        <f t="shared" si="22"/>
        <v>1.9230000000000001E-2</v>
      </c>
      <c r="AC57" s="99">
        <f t="shared" si="8"/>
        <v>2</v>
      </c>
      <c r="AD57" s="97">
        <f t="shared" si="23"/>
        <v>2.1049999999999999E-2</v>
      </c>
      <c r="AE57" s="99">
        <f t="shared" si="5"/>
        <v>3</v>
      </c>
      <c r="AF57" s="100">
        <f t="shared" si="24"/>
        <v>2.0400000000000001E-2</v>
      </c>
    </row>
    <row r="58" spans="1:32" ht="49.5" x14ac:dyDescent="0.4">
      <c r="A58" s="338"/>
      <c r="B58" s="116" t="s">
        <v>48</v>
      </c>
      <c r="C58" s="113">
        <v>1</v>
      </c>
      <c r="D58" s="97">
        <f t="shared" si="9"/>
        <v>0.14285</v>
      </c>
      <c r="E58" s="98">
        <v>0</v>
      </c>
      <c r="F58" s="97">
        <f t="shared" si="10"/>
        <v>0</v>
      </c>
      <c r="G58" s="99">
        <f t="shared" si="6"/>
        <v>1</v>
      </c>
      <c r="H58" s="100">
        <f t="shared" si="11"/>
        <v>4.761E-2</v>
      </c>
      <c r="I58" s="96">
        <v>0</v>
      </c>
      <c r="J58" s="97">
        <f t="shared" si="12"/>
        <v>0</v>
      </c>
      <c r="K58" s="98">
        <v>0</v>
      </c>
      <c r="L58" s="97">
        <f t="shared" si="13"/>
        <v>0</v>
      </c>
      <c r="M58" s="99">
        <f t="shared" si="0"/>
        <v>0</v>
      </c>
      <c r="N58" s="100">
        <f t="shared" si="14"/>
        <v>0</v>
      </c>
      <c r="O58" s="96">
        <v>1</v>
      </c>
      <c r="P58" s="97">
        <f t="shared" si="15"/>
        <v>5.2630000000000003E-2</v>
      </c>
      <c r="Q58" s="98">
        <v>0</v>
      </c>
      <c r="R58" s="97">
        <f t="shared" si="16"/>
        <v>0</v>
      </c>
      <c r="S58" s="99">
        <f t="shared" si="7"/>
        <v>1</v>
      </c>
      <c r="T58" s="100">
        <f t="shared" si="17"/>
        <v>2.0400000000000001E-2</v>
      </c>
      <c r="U58" s="96">
        <v>0</v>
      </c>
      <c r="V58" s="97">
        <f t="shared" si="18"/>
        <v>0</v>
      </c>
      <c r="W58" s="98">
        <v>0</v>
      </c>
      <c r="X58" s="97">
        <f t="shared" si="19"/>
        <v>0</v>
      </c>
      <c r="Y58" s="99">
        <f t="shared" si="2"/>
        <v>0</v>
      </c>
      <c r="Z58" s="100">
        <f t="shared" si="20"/>
        <v>0</v>
      </c>
      <c r="AA58" s="101">
        <f t="shared" si="21"/>
        <v>2</v>
      </c>
      <c r="AB58" s="97">
        <f t="shared" si="22"/>
        <v>3.8460000000000001E-2</v>
      </c>
      <c r="AC58" s="99">
        <f t="shared" si="8"/>
        <v>0</v>
      </c>
      <c r="AD58" s="97">
        <f t="shared" si="23"/>
        <v>0</v>
      </c>
      <c r="AE58" s="99">
        <f t="shared" si="5"/>
        <v>2</v>
      </c>
      <c r="AF58" s="100">
        <f t="shared" si="24"/>
        <v>1.3599999999999999E-2</v>
      </c>
    </row>
    <row r="59" spans="1:32" ht="19.5" thickBot="1" x14ac:dyDescent="0.45">
      <c r="A59" s="339"/>
      <c r="B59" s="117" t="s">
        <v>49</v>
      </c>
      <c r="C59" s="118">
        <v>0</v>
      </c>
      <c r="D59" s="119">
        <f t="shared" si="9"/>
        <v>0</v>
      </c>
      <c r="E59" s="120">
        <v>0</v>
      </c>
      <c r="F59" s="119">
        <f t="shared" si="10"/>
        <v>0</v>
      </c>
      <c r="G59" s="121">
        <f t="shared" si="6"/>
        <v>0</v>
      </c>
      <c r="H59" s="122">
        <f t="shared" si="11"/>
        <v>0</v>
      </c>
      <c r="I59" s="123">
        <v>0</v>
      </c>
      <c r="J59" s="119">
        <f t="shared" si="12"/>
        <v>0</v>
      </c>
      <c r="K59" s="120">
        <v>0</v>
      </c>
      <c r="L59" s="119">
        <f t="shared" si="13"/>
        <v>0</v>
      </c>
      <c r="M59" s="121">
        <f t="shared" si="0"/>
        <v>0</v>
      </c>
      <c r="N59" s="122">
        <f t="shared" si="14"/>
        <v>0</v>
      </c>
      <c r="O59" s="123">
        <v>0</v>
      </c>
      <c r="P59" s="119">
        <f t="shared" si="15"/>
        <v>0</v>
      </c>
      <c r="Q59" s="120">
        <v>0</v>
      </c>
      <c r="R59" s="119">
        <f t="shared" si="16"/>
        <v>0</v>
      </c>
      <c r="S59" s="121">
        <f t="shared" si="7"/>
        <v>0</v>
      </c>
      <c r="T59" s="122">
        <f t="shared" si="17"/>
        <v>0</v>
      </c>
      <c r="U59" s="123">
        <v>0</v>
      </c>
      <c r="V59" s="119">
        <f t="shared" si="18"/>
        <v>0</v>
      </c>
      <c r="W59" s="120">
        <v>0</v>
      </c>
      <c r="X59" s="119">
        <f t="shared" si="19"/>
        <v>0</v>
      </c>
      <c r="Y59" s="121">
        <f t="shared" si="2"/>
        <v>0</v>
      </c>
      <c r="Z59" s="122">
        <f t="shared" si="20"/>
        <v>0</v>
      </c>
      <c r="AA59" s="124">
        <f t="shared" si="21"/>
        <v>0</v>
      </c>
      <c r="AB59" s="119">
        <f t="shared" si="22"/>
        <v>0</v>
      </c>
      <c r="AC59" s="121">
        <f t="shared" si="8"/>
        <v>0</v>
      </c>
      <c r="AD59" s="119">
        <f t="shared" si="23"/>
        <v>0</v>
      </c>
      <c r="AE59" s="121">
        <f t="shared" si="5"/>
        <v>0</v>
      </c>
      <c r="AF59" s="122">
        <f t="shared" si="24"/>
        <v>0</v>
      </c>
    </row>
    <row r="60" spans="1:32" x14ac:dyDescent="0.4">
      <c r="C60" s="170"/>
      <c r="D60" s="171">
        <f t="shared" ref="D60" si="25">ROUNDDOWN(C60/$C$14,4)</f>
        <v>0</v>
      </c>
      <c r="G60" s="172">
        <f t="shared" ref="G60" si="26">C60+E60</f>
        <v>0</v>
      </c>
      <c r="H60" s="173">
        <f t="shared" ref="H60" si="27">ROUNDDOWN(G60/$G$14,4)</f>
        <v>0</v>
      </c>
      <c r="Q60" s="174"/>
      <c r="R60" s="171">
        <f t="shared" ref="R60:R61" si="28">ROUNDDOWN(Q60/$Q$14,4)</f>
        <v>0</v>
      </c>
      <c r="AA60" s="175">
        <f t="shared" ref="AA60" si="29">C60+I60+O60+U60</f>
        <v>0</v>
      </c>
      <c r="AB60" s="171">
        <f t="shared" ref="AB60" si="30">ROUNDDOWN(AA60/$AA$14,4)</f>
        <v>0</v>
      </c>
    </row>
    <row r="61" spans="1:32" x14ac:dyDescent="0.4">
      <c r="Q61" s="174"/>
      <c r="R61" s="171">
        <f t="shared" si="28"/>
        <v>0</v>
      </c>
    </row>
  </sheetData>
  <mergeCells count="72">
    <mergeCell ref="Z1:AF5"/>
    <mergeCell ref="A47:A59"/>
    <mergeCell ref="A11:B11"/>
    <mergeCell ref="K9:L9"/>
    <mergeCell ref="M9:N9"/>
    <mergeCell ref="A42:A46"/>
    <mergeCell ref="A13:B13"/>
    <mergeCell ref="A14:B14"/>
    <mergeCell ref="O9:P9"/>
    <mergeCell ref="A26:A28"/>
    <mergeCell ref="A29:A30"/>
    <mergeCell ref="A31:A36"/>
    <mergeCell ref="A37:A41"/>
    <mergeCell ref="A12:B12"/>
    <mergeCell ref="A15:A18"/>
    <mergeCell ref="A19:A21"/>
    <mergeCell ref="A22:A23"/>
    <mergeCell ref="A24:A25"/>
    <mergeCell ref="A8:B10"/>
    <mergeCell ref="C8:H8"/>
    <mergeCell ref="U8:Z8"/>
    <mergeCell ref="W9:X9"/>
    <mergeCell ref="Y9:Z9"/>
    <mergeCell ref="AA8:AF8"/>
    <mergeCell ref="C9:D9"/>
    <mergeCell ref="E9:F9"/>
    <mergeCell ref="G9:H9"/>
    <mergeCell ref="I9:J9"/>
    <mergeCell ref="S9:T9"/>
    <mergeCell ref="U9:V9"/>
    <mergeCell ref="AA9:AB9"/>
    <mergeCell ref="AC9:AD9"/>
    <mergeCell ref="AE9:AF9"/>
    <mergeCell ref="Q9:R9"/>
    <mergeCell ref="I8:N8"/>
    <mergeCell ref="O8:T8"/>
    <mergeCell ref="K6:L6"/>
    <mergeCell ref="A5:B5"/>
    <mergeCell ref="C5:D5"/>
    <mergeCell ref="E5:F5"/>
    <mergeCell ref="G5:H5"/>
    <mergeCell ref="I5:J5"/>
    <mergeCell ref="K5:L5"/>
    <mergeCell ref="A6:B6"/>
    <mergeCell ref="C6:D6"/>
    <mergeCell ref="E6:F6"/>
    <mergeCell ref="G6:H6"/>
    <mergeCell ref="I6:J6"/>
    <mergeCell ref="K4:L4"/>
    <mergeCell ref="A3:B3"/>
    <mergeCell ref="C3:D3"/>
    <mergeCell ref="E3:F3"/>
    <mergeCell ref="G3:H3"/>
    <mergeCell ref="I3:J3"/>
    <mergeCell ref="K3:L3"/>
    <mergeCell ref="A4:B4"/>
    <mergeCell ref="C4:D4"/>
    <mergeCell ref="E4:F4"/>
    <mergeCell ref="G4:H4"/>
    <mergeCell ref="I4:J4"/>
    <mergeCell ref="K2:L2"/>
    <mergeCell ref="A1:B1"/>
    <mergeCell ref="C1:D1"/>
    <mergeCell ref="E1:F1"/>
    <mergeCell ref="G1:H1"/>
    <mergeCell ref="I1:J1"/>
    <mergeCell ref="K1:L1"/>
    <mergeCell ref="A2:B2"/>
    <mergeCell ref="C2:D2"/>
    <mergeCell ref="E2:F2"/>
    <mergeCell ref="G2:H2"/>
    <mergeCell ref="I2:J2"/>
  </mergeCells>
  <phoneticPr fontId="1"/>
  <pageMargins left="0.70866141732283472" right="0.70866141732283472" top="0.74803149606299213" bottom="0.74803149606299213" header="0.31496062992125984" footer="0.31496062992125984"/>
  <pageSetup paperSize="9" scale="39" fitToHeight="0" orientation="landscape" cellComments="asDisplayed" r:id="rId1"/>
  <headerFooter>
    <oddHeader>&amp;R&amp;12集計表１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G59"/>
  <sheetViews>
    <sheetView view="pageBreakPreview" zoomScale="80" zoomScaleNormal="60" zoomScaleSheetLayoutView="80" workbookViewId="0">
      <selection activeCell="N27" sqref="N27"/>
    </sheetView>
  </sheetViews>
  <sheetFormatPr defaultRowHeight="18.75" x14ac:dyDescent="0.4"/>
  <cols>
    <col min="2" max="2" width="18.5" customWidth="1"/>
  </cols>
  <sheetData>
    <row r="1" spans="1:33" x14ac:dyDescent="0.4">
      <c r="A1" s="331" t="s">
        <v>68</v>
      </c>
      <c r="B1" s="301"/>
      <c r="C1" s="330" t="s">
        <v>69</v>
      </c>
      <c r="D1" s="301"/>
      <c r="E1" s="330" t="s">
        <v>65</v>
      </c>
      <c r="F1" s="301"/>
      <c r="G1" s="330" t="s">
        <v>66</v>
      </c>
      <c r="H1" s="301"/>
      <c r="I1" s="330" t="s">
        <v>67</v>
      </c>
      <c r="J1" s="301"/>
      <c r="K1" s="330" t="s">
        <v>4</v>
      </c>
      <c r="L1" s="302"/>
      <c r="M1" s="6"/>
      <c r="N1" s="7"/>
      <c r="O1" s="7"/>
      <c r="P1" s="7"/>
      <c r="Q1" s="7"/>
      <c r="R1" s="7"/>
      <c r="S1" s="7"/>
      <c r="T1" s="8"/>
      <c r="U1" s="9"/>
      <c r="V1" s="8"/>
      <c r="W1" s="9"/>
      <c r="X1" s="8"/>
      <c r="Y1" s="9"/>
      <c r="Z1" s="297" t="s">
        <v>152</v>
      </c>
      <c r="AA1" s="297"/>
      <c r="AB1" s="297"/>
      <c r="AC1" s="297"/>
      <c r="AD1" s="297"/>
      <c r="AE1" s="297"/>
      <c r="AF1" s="297"/>
    </row>
    <row r="2" spans="1:33" x14ac:dyDescent="0.4">
      <c r="A2" s="303" t="s">
        <v>60</v>
      </c>
      <c r="B2" s="304"/>
      <c r="C2" s="404">
        <v>28.35</v>
      </c>
      <c r="D2" s="404"/>
      <c r="E2" s="404">
        <v>27.984496124031008</v>
      </c>
      <c r="F2" s="404"/>
      <c r="G2" s="404">
        <v>33.11926605504587</v>
      </c>
      <c r="H2" s="404"/>
      <c r="I2" s="404">
        <v>24.54263565891473</v>
      </c>
      <c r="J2" s="404"/>
      <c r="K2" s="404">
        <v>28.312114989733061</v>
      </c>
      <c r="L2" s="405"/>
      <c r="M2" s="6"/>
      <c r="N2" s="10"/>
      <c r="O2" s="10"/>
      <c r="P2" s="10"/>
      <c r="Q2" s="10"/>
      <c r="R2" s="10"/>
      <c r="S2" s="10"/>
      <c r="T2" s="7"/>
      <c r="U2" s="10"/>
      <c r="V2" s="7"/>
      <c r="W2" s="10"/>
      <c r="X2" s="7"/>
      <c r="Y2" s="10"/>
      <c r="Z2" s="297"/>
      <c r="AA2" s="297"/>
      <c r="AB2" s="297"/>
      <c r="AC2" s="297"/>
      <c r="AD2" s="297"/>
      <c r="AE2" s="297"/>
      <c r="AF2" s="297"/>
    </row>
    <row r="3" spans="1:33" x14ac:dyDescent="0.4">
      <c r="A3" s="303" t="s">
        <v>61</v>
      </c>
      <c r="B3" s="304"/>
      <c r="C3" s="404">
        <v>17.666666666666668</v>
      </c>
      <c r="D3" s="404"/>
      <c r="E3" s="404">
        <v>15.457364341085272</v>
      </c>
      <c r="F3" s="404"/>
      <c r="G3" s="404">
        <v>18.293577981651374</v>
      </c>
      <c r="H3" s="404"/>
      <c r="I3" s="404">
        <v>9.8604651162790695</v>
      </c>
      <c r="J3" s="404"/>
      <c r="K3" s="404">
        <v>15.154004106776181</v>
      </c>
      <c r="L3" s="405"/>
      <c r="M3" s="6"/>
      <c r="N3" s="10"/>
      <c r="O3" s="10"/>
      <c r="P3" s="10"/>
      <c r="Q3" s="10"/>
      <c r="R3" s="10"/>
      <c r="S3" s="10"/>
      <c r="T3" s="7"/>
      <c r="U3" s="10"/>
      <c r="V3" s="7"/>
      <c r="W3" s="10"/>
      <c r="X3" s="7"/>
      <c r="Y3" s="10"/>
      <c r="Z3" s="297"/>
      <c r="AA3" s="297"/>
      <c r="AB3" s="297"/>
      <c r="AC3" s="297"/>
      <c r="AD3" s="297"/>
      <c r="AE3" s="297"/>
      <c r="AF3" s="297"/>
    </row>
    <row r="4" spans="1:33" x14ac:dyDescent="0.4">
      <c r="A4" s="303" t="s">
        <v>62</v>
      </c>
      <c r="B4" s="304"/>
      <c r="C4" s="404">
        <v>9.6</v>
      </c>
      <c r="D4" s="404"/>
      <c r="E4" s="404">
        <v>11.961240310077519</v>
      </c>
      <c r="F4" s="404"/>
      <c r="G4" s="404">
        <v>14.155963302752294</v>
      </c>
      <c r="H4" s="404"/>
      <c r="I4" s="404">
        <v>14.379844961240311</v>
      </c>
      <c r="J4" s="404"/>
      <c r="K4" s="404">
        <v>12.511293634496919</v>
      </c>
      <c r="L4" s="405"/>
      <c r="M4" s="6"/>
      <c r="N4" s="10"/>
      <c r="O4" s="10"/>
      <c r="P4" s="10"/>
      <c r="Q4" s="10"/>
      <c r="R4" s="10"/>
      <c r="S4" s="10"/>
      <c r="T4" s="7"/>
      <c r="U4" s="10"/>
      <c r="V4" s="7"/>
      <c r="W4" s="10"/>
      <c r="X4" s="7"/>
      <c r="Y4" s="10"/>
      <c r="Z4" s="297"/>
      <c r="AA4" s="297"/>
      <c r="AB4" s="297"/>
      <c r="AC4" s="297"/>
      <c r="AD4" s="297"/>
      <c r="AE4" s="297"/>
      <c r="AF4" s="297"/>
    </row>
    <row r="5" spans="1:33" x14ac:dyDescent="0.4">
      <c r="A5" s="303" t="s">
        <v>63</v>
      </c>
      <c r="B5" s="304"/>
      <c r="C5" s="404">
        <v>1.0833333333333333</v>
      </c>
      <c r="D5" s="404"/>
      <c r="E5" s="404">
        <v>0.56589147286821706</v>
      </c>
      <c r="F5" s="404"/>
      <c r="G5" s="404">
        <v>0.66972477064220182</v>
      </c>
      <c r="H5" s="404"/>
      <c r="I5" s="404">
        <v>0.30232558139534882</v>
      </c>
      <c r="J5" s="404"/>
      <c r="K5" s="404">
        <v>0.64681724845995892</v>
      </c>
      <c r="L5" s="405"/>
      <c r="M5" s="6"/>
      <c r="N5" s="10"/>
      <c r="O5" s="10"/>
      <c r="P5" s="10"/>
      <c r="Q5" s="10"/>
      <c r="R5" s="10"/>
      <c r="S5" s="10"/>
      <c r="T5" s="7"/>
      <c r="U5" s="10"/>
      <c r="V5" s="7"/>
      <c r="W5" s="10"/>
      <c r="X5" s="7"/>
      <c r="Y5" s="10"/>
      <c r="Z5" s="297"/>
      <c r="AA5" s="297"/>
      <c r="AB5" s="297"/>
      <c r="AC5" s="297"/>
      <c r="AD5" s="297"/>
      <c r="AE5" s="297"/>
      <c r="AF5" s="297"/>
    </row>
    <row r="6" spans="1:33" ht="19.5" thickBot="1" x14ac:dyDescent="0.45">
      <c r="A6" s="311" t="s">
        <v>64</v>
      </c>
      <c r="B6" s="312"/>
      <c r="C6" s="406">
        <v>3.3333333333333333E-2</v>
      </c>
      <c r="D6" s="406"/>
      <c r="E6" s="406">
        <v>6.2015503875968991E-2</v>
      </c>
      <c r="F6" s="406"/>
      <c r="G6" s="406">
        <v>7.3394495412844041E-2</v>
      </c>
      <c r="H6" s="406"/>
      <c r="I6" s="406">
        <v>0.11627906976744186</v>
      </c>
      <c r="J6" s="406"/>
      <c r="K6" s="406">
        <v>7.1868583162217656E-2</v>
      </c>
      <c r="L6" s="407"/>
      <c r="M6" s="6"/>
      <c r="N6" s="9"/>
      <c r="O6" s="9"/>
      <c r="P6" s="10"/>
      <c r="Q6" s="10"/>
      <c r="R6" s="10"/>
      <c r="S6" s="10"/>
      <c r="T6" s="7"/>
      <c r="U6" s="10"/>
      <c r="V6" s="7"/>
      <c r="W6" s="10"/>
      <c r="X6" s="7"/>
      <c r="Y6" s="10"/>
      <c r="Z6" s="7"/>
      <c r="AA6" s="10"/>
      <c r="AB6" s="7"/>
      <c r="AC6" s="10"/>
      <c r="AD6" s="10"/>
      <c r="AE6" s="10"/>
      <c r="AF6" s="10"/>
    </row>
    <row r="7" spans="1:33" ht="19.5" thickBot="1" x14ac:dyDescent="0.45">
      <c r="A7" s="11"/>
      <c r="B7" s="7"/>
      <c r="C7" s="7"/>
      <c r="D7" s="7"/>
      <c r="E7" s="7"/>
      <c r="F7" s="7"/>
      <c r="G7" s="7"/>
      <c r="H7" s="7"/>
      <c r="I7" s="7"/>
      <c r="J7" s="7"/>
      <c r="K7" s="6"/>
      <c r="L7" s="6"/>
      <c r="M7" s="6"/>
      <c r="N7" s="7"/>
      <c r="O7" s="7"/>
      <c r="P7" s="7"/>
      <c r="Q7" s="7"/>
      <c r="R7" s="7"/>
      <c r="S7" s="7"/>
      <c r="T7" s="7"/>
      <c r="U7" s="7"/>
      <c r="V7" s="6"/>
      <c r="W7" s="6"/>
      <c r="X7" s="6"/>
      <c r="Y7" s="7"/>
      <c r="Z7" s="11"/>
      <c r="AA7" s="7"/>
      <c r="AB7" s="7"/>
      <c r="AC7" s="7"/>
      <c r="AD7" s="7"/>
      <c r="AE7" s="7"/>
      <c r="AF7" s="7"/>
    </row>
    <row r="8" spans="1:33" ht="19.5" thickBot="1" x14ac:dyDescent="0.45">
      <c r="A8" s="331"/>
      <c r="B8" s="335"/>
      <c r="C8" s="333" t="s">
        <v>56</v>
      </c>
      <c r="D8" s="315"/>
      <c r="E8" s="315"/>
      <c r="F8" s="315"/>
      <c r="G8" s="315"/>
      <c r="H8" s="316"/>
      <c r="I8" s="333" t="s">
        <v>57</v>
      </c>
      <c r="J8" s="315"/>
      <c r="K8" s="315"/>
      <c r="L8" s="315"/>
      <c r="M8" s="315"/>
      <c r="N8" s="316"/>
      <c r="O8" s="333" t="s">
        <v>58</v>
      </c>
      <c r="P8" s="315"/>
      <c r="Q8" s="315"/>
      <c r="R8" s="315"/>
      <c r="S8" s="315"/>
      <c r="T8" s="316"/>
      <c r="U8" s="333" t="s">
        <v>59</v>
      </c>
      <c r="V8" s="315"/>
      <c r="W8" s="315"/>
      <c r="X8" s="315"/>
      <c r="Y8" s="315"/>
      <c r="Z8" s="316"/>
      <c r="AA8" s="314" t="s">
        <v>4</v>
      </c>
      <c r="AB8" s="315"/>
      <c r="AC8" s="315"/>
      <c r="AD8" s="315"/>
      <c r="AE8" s="315"/>
      <c r="AF8" s="316"/>
    </row>
    <row r="9" spans="1:33" x14ac:dyDescent="0.4">
      <c r="A9" s="336"/>
      <c r="B9" s="337"/>
      <c r="C9" s="319" t="s">
        <v>0</v>
      </c>
      <c r="D9" s="317"/>
      <c r="E9" s="317" t="s">
        <v>3</v>
      </c>
      <c r="F9" s="317"/>
      <c r="G9" s="317" t="s">
        <v>4</v>
      </c>
      <c r="H9" s="318"/>
      <c r="I9" s="319" t="s">
        <v>0</v>
      </c>
      <c r="J9" s="317"/>
      <c r="K9" s="317" t="s">
        <v>3</v>
      </c>
      <c r="L9" s="317"/>
      <c r="M9" s="317" t="s">
        <v>4</v>
      </c>
      <c r="N9" s="318"/>
      <c r="O9" s="319" t="s">
        <v>0</v>
      </c>
      <c r="P9" s="317"/>
      <c r="Q9" s="317" t="s">
        <v>3</v>
      </c>
      <c r="R9" s="317"/>
      <c r="S9" s="317" t="s">
        <v>4</v>
      </c>
      <c r="T9" s="318"/>
      <c r="U9" s="319" t="s">
        <v>0</v>
      </c>
      <c r="V9" s="317"/>
      <c r="W9" s="317" t="s">
        <v>3</v>
      </c>
      <c r="X9" s="317"/>
      <c r="Y9" s="317" t="s">
        <v>4</v>
      </c>
      <c r="Z9" s="318"/>
      <c r="AA9" s="319" t="s">
        <v>0</v>
      </c>
      <c r="AB9" s="317"/>
      <c r="AC9" s="317" t="s">
        <v>3</v>
      </c>
      <c r="AD9" s="317"/>
      <c r="AE9" s="317" t="s">
        <v>4</v>
      </c>
      <c r="AF9" s="318"/>
    </row>
    <row r="10" spans="1:33" x14ac:dyDescent="0.4">
      <c r="A10" s="336"/>
      <c r="B10" s="337"/>
      <c r="C10" s="81" t="s">
        <v>1</v>
      </c>
      <c r="D10" s="40" t="s">
        <v>2</v>
      </c>
      <c r="E10" s="40" t="s">
        <v>1</v>
      </c>
      <c r="F10" s="40" t="s">
        <v>2</v>
      </c>
      <c r="G10" s="40" t="s">
        <v>1</v>
      </c>
      <c r="H10" s="82" t="s">
        <v>2</v>
      </c>
      <c r="I10" s="81" t="s">
        <v>1</v>
      </c>
      <c r="J10" s="40" t="s">
        <v>2</v>
      </c>
      <c r="K10" s="40" t="s">
        <v>1</v>
      </c>
      <c r="L10" s="40" t="s">
        <v>2</v>
      </c>
      <c r="M10" s="40" t="s">
        <v>1</v>
      </c>
      <c r="N10" s="82" t="s">
        <v>2</v>
      </c>
      <c r="O10" s="81" t="s">
        <v>1</v>
      </c>
      <c r="P10" s="40" t="s">
        <v>2</v>
      </c>
      <c r="Q10" s="40" t="s">
        <v>1</v>
      </c>
      <c r="R10" s="40" t="s">
        <v>2</v>
      </c>
      <c r="S10" s="40" t="s">
        <v>1</v>
      </c>
      <c r="T10" s="82" t="s">
        <v>2</v>
      </c>
      <c r="U10" s="81" t="s">
        <v>1</v>
      </c>
      <c r="V10" s="40" t="s">
        <v>2</v>
      </c>
      <c r="W10" s="40" t="s">
        <v>1</v>
      </c>
      <c r="X10" s="40" t="s">
        <v>2</v>
      </c>
      <c r="Y10" s="40" t="s">
        <v>1</v>
      </c>
      <c r="Z10" s="82" t="s">
        <v>2</v>
      </c>
      <c r="AA10" s="81" t="s">
        <v>1</v>
      </c>
      <c r="AB10" s="40" t="s">
        <v>2</v>
      </c>
      <c r="AC10" s="40" t="s">
        <v>1</v>
      </c>
      <c r="AD10" s="40" t="s">
        <v>2</v>
      </c>
      <c r="AE10" s="40" t="s">
        <v>1</v>
      </c>
      <c r="AF10" s="82" t="s">
        <v>2</v>
      </c>
    </row>
    <row r="11" spans="1:33" x14ac:dyDescent="0.4">
      <c r="A11" s="365" t="s">
        <v>190</v>
      </c>
      <c r="B11" s="366"/>
      <c r="C11" s="83">
        <v>345</v>
      </c>
      <c r="D11" s="30"/>
      <c r="E11" s="23">
        <v>340</v>
      </c>
      <c r="F11" s="30"/>
      <c r="G11" s="25">
        <f>C11+E11</f>
        <v>685</v>
      </c>
      <c r="H11" s="84"/>
      <c r="I11" s="83">
        <v>417</v>
      </c>
      <c r="J11" s="30"/>
      <c r="K11" s="23">
        <v>412</v>
      </c>
      <c r="L11" s="30"/>
      <c r="M11" s="25">
        <f>I11+K11</f>
        <v>829</v>
      </c>
      <c r="N11" s="84"/>
      <c r="O11" s="83">
        <v>356</v>
      </c>
      <c r="P11" s="30"/>
      <c r="Q11" s="23">
        <v>305</v>
      </c>
      <c r="R11" s="30"/>
      <c r="S11" s="25">
        <f>O11+Q11</f>
        <v>661</v>
      </c>
      <c r="T11" s="84"/>
      <c r="U11" s="83">
        <v>280</v>
      </c>
      <c r="V11" s="30"/>
      <c r="W11" s="23">
        <v>278</v>
      </c>
      <c r="X11" s="30"/>
      <c r="Y11" s="25">
        <f>U11+W11</f>
        <v>558</v>
      </c>
      <c r="Z11" s="84"/>
      <c r="AA11" s="85">
        <f>C11+I11+O11+U11</f>
        <v>1398</v>
      </c>
      <c r="AB11" s="30"/>
      <c r="AC11" s="25">
        <f>E11+K11+Q11+W11</f>
        <v>1335</v>
      </c>
      <c r="AD11" s="30"/>
      <c r="AE11" s="25">
        <f>AA11+AC11</f>
        <v>2733</v>
      </c>
      <c r="AF11" s="84"/>
      <c r="AG11" s="86"/>
    </row>
    <row r="12" spans="1:33" x14ac:dyDescent="0.4">
      <c r="A12" s="370" t="s">
        <v>191</v>
      </c>
      <c r="B12" s="371"/>
      <c r="C12" s="83">
        <v>42</v>
      </c>
      <c r="D12" s="31">
        <f>ROUNDDOWN(C12/C11,5)</f>
        <v>0.12173</v>
      </c>
      <c r="E12" s="23">
        <v>78</v>
      </c>
      <c r="F12" s="31">
        <f>ROUNDDOWN(E12/E11,5)</f>
        <v>0.22941</v>
      </c>
      <c r="G12" s="25">
        <f>C12+E12</f>
        <v>120</v>
      </c>
      <c r="H12" s="87">
        <f>ROUNDDOWN(G12/G11,5)</f>
        <v>0.17518</v>
      </c>
      <c r="I12" s="83">
        <v>42</v>
      </c>
      <c r="J12" s="31">
        <f>ROUNDDOWN(I12/I11,5)</f>
        <v>0.10070999999999999</v>
      </c>
      <c r="K12" s="23">
        <v>87</v>
      </c>
      <c r="L12" s="31">
        <f>ROUNDDOWN(K12/K11,5)</f>
        <v>0.21115999999999999</v>
      </c>
      <c r="M12" s="25">
        <f t="shared" ref="M12:M59" si="0">I12+K12</f>
        <v>129</v>
      </c>
      <c r="N12" s="87">
        <f>ROUNDDOWN(M12/M11,5)</f>
        <v>0.15559999999999999</v>
      </c>
      <c r="O12" s="83">
        <v>41</v>
      </c>
      <c r="P12" s="31">
        <f>ROUNDDOWN(O12/O11,5)</f>
        <v>0.11516</v>
      </c>
      <c r="Q12" s="23">
        <v>68</v>
      </c>
      <c r="R12" s="31">
        <f>ROUNDDOWN(Q12/Q11,5)</f>
        <v>0.22295000000000001</v>
      </c>
      <c r="S12" s="25">
        <f t="shared" ref="S12:S13" si="1">O12+Q12</f>
        <v>109</v>
      </c>
      <c r="T12" s="87">
        <f>ROUNDDOWN(S12/S11,5)</f>
        <v>0.16489999999999999</v>
      </c>
      <c r="U12" s="83">
        <v>57</v>
      </c>
      <c r="V12" s="31">
        <f>ROUNDDOWN(U12/U11,5)</f>
        <v>0.20357</v>
      </c>
      <c r="W12" s="23">
        <v>72</v>
      </c>
      <c r="X12" s="31">
        <f>ROUNDDOWN(W12/W11,5)</f>
        <v>0.25899</v>
      </c>
      <c r="Y12" s="25">
        <f t="shared" ref="Y12:Y59" si="2">U12+W12</f>
        <v>129</v>
      </c>
      <c r="Z12" s="87">
        <f>ROUNDDOWN(Y12/Y11,5)</f>
        <v>0.23118</v>
      </c>
      <c r="AA12" s="85">
        <f t="shared" ref="AA12:AA14" si="3">C12+I12+O12+U12</f>
        <v>182</v>
      </c>
      <c r="AB12" s="31">
        <f>ROUNDDOWN(AA12/AA11,5)</f>
        <v>0.13017999999999999</v>
      </c>
      <c r="AC12" s="25">
        <f t="shared" ref="AC12:AC13" si="4">E12+K12+Q12+W12</f>
        <v>305</v>
      </c>
      <c r="AD12" s="31">
        <f>ROUNDDOWN(AC12/AC11,5)</f>
        <v>0.22846</v>
      </c>
      <c r="AE12" s="25">
        <f t="shared" ref="AE12:AE59" si="5">AA12+AC12</f>
        <v>487</v>
      </c>
      <c r="AF12" s="87">
        <f>ROUNDDOWN(AE12/AE11,5)</f>
        <v>0.17818999999999999</v>
      </c>
    </row>
    <row r="13" spans="1:33" x14ac:dyDescent="0.4">
      <c r="A13" s="370" t="s">
        <v>192</v>
      </c>
      <c r="B13" s="371"/>
      <c r="C13" s="83">
        <v>0</v>
      </c>
      <c r="D13" s="30"/>
      <c r="E13" s="23">
        <v>0</v>
      </c>
      <c r="F13" s="30"/>
      <c r="G13" s="25">
        <f>C13+E13</f>
        <v>0</v>
      </c>
      <c r="H13" s="84"/>
      <c r="I13" s="83">
        <v>0</v>
      </c>
      <c r="J13" s="30"/>
      <c r="K13" s="23">
        <v>0</v>
      </c>
      <c r="L13" s="30"/>
      <c r="M13" s="25">
        <f t="shared" si="0"/>
        <v>0</v>
      </c>
      <c r="N13" s="84"/>
      <c r="O13" s="83">
        <v>0</v>
      </c>
      <c r="P13" s="30"/>
      <c r="Q13" s="23">
        <v>0</v>
      </c>
      <c r="R13" s="30"/>
      <c r="S13" s="25">
        <f t="shared" si="1"/>
        <v>0</v>
      </c>
      <c r="T13" s="84"/>
      <c r="U13" s="83">
        <v>0</v>
      </c>
      <c r="V13" s="30"/>
      <c r="W13" s="23">
        <v>0</v>
      </c>
      <c r="X13" s="30"/>
      <c r="Y13" s="25">
        <f t="shared" si="2"/>
        <v>0</v>
      </c>
      <c r="Z13" s="84"/>
      <c r="AA13" s="85">
        <f t="shared" si="3"/>
        <v>0</v>
      </c>
      <c r="AB13" s="30"/>
      <c r="AC13" s="25">
        <f t="shared" si="4"/>
        <v>0</v>
      </c>
      <c r="AD13" s="30"/>
      <c r="AE13" s="25">
        <f t="shared" si="5"/>
        <v>0</v>
      </c>
      <c r="AF13" s="84"/>
    </row>
    <row r="14" spans="1:33" x14ac:dyDescent="0.4">
      <c r="A14" s="365" t="s">
        <v>193</v>
      </c>
      <c r="B14" s="366"/>
      <c r="C14" s="83">
        <f>C12+C13</f>
        <v>42</v>
      </c>
      <c r="D14" s="30"/>
      <c r="E14" s="23">
        <f>E12+E13</f>
        <v>78</v>
      </c>
      <c r="F14" s="30"/>
      <c r="G14" s="25">
        <f>C14+E14</f>
        <v>120</v>
      </c>
      <c r="H14" s="84"/>
      <c r="I14" s="83">
        <f>I12+I13</f>
        <v>42</v>
      </c>
      <c r="J14" s="30"/>
      <c r="K14" s="23">
        <f>K12+K13</f>
        <v>87</v>
      </c>
      <c r="L14" s="30"/>
      <c r="M14" s="25">
        <f t="shared" si="0"/>
        <v>129</v>
      </c>
      <c r="N14" s="84"/>
      <c r="O14" s="83">
        <f>O12+O13</f>
        <v>41</v>
      </c>
      <c r="P14" s="30"/>
      <c r="Q14" s="23">
        <f>Q12+Q13</f>
        <v>68</v>
      </c>
      <c r="R14" s="30"/>
      <c r="S14" s="25">
        <f>O14+Q14</f>
        <v>109</v>
      </c>
      <c r="T14" s="84"/>
      <c r="U14" s="83">
        <f>U12+U13</f>
        <v>57</v>
      </c>
      <c r="V14" s="30"/>
      <c r="W14" s="23">
        <f>W12+W13</f>
        <v>72</v>
      </c>
      <c r="X14" s="30"/>
      <c r="Y14" s="25">
        <f t="shared" si="2"/>
        <v>129</v>
      </c>
      <c r="Z14" s="84"/>
      <c r="AA14" s="85">
        <f t="shared" si="3"/>
        <v>182</v>
      </c>
      <c r="AB14" s="30"/>
      <c r="AC14" s="25">
        <f>E14+K14+Q14+W14</f>
        <v>305</v>
      </c>
      <c r="AD14" s="30"/>
      <c r="AE14" s="25">
        <f t="shared" si="5"/>
        <v>487</v>
      </c>
      <c r="AF14" s="84"/>
    </row>
    <row r="15" spans="1:33" x14ac:dyDescent="0.4">
      <c r="A15" s="342" t="s">
        <v>9</v>
      </c>
      <c r="B15" s="88" t="s">
        <v>7</v>
      </c>
      <c r="C15" s="89">
        <v>0</v>
      </c>
      <c r="D15" s="90">
        <f>ROUNDDOWN(C15/$C$14,5)</f>
        <v>0</v>
      </c>
      <c r="E15" s="91">
        <v>0</v>
      </c>
      <c r="F15" s="90">
        <f>ROUNDDOWN(E15/$E$14,5)</f>
        <v>0</v>
      </c>
      <c r="G15" s="92">
        <f t="shared" ref="G15:G59" si="6">C15+E15</f>
        <v>0</v>
      </c>
      <c r="H15" s="93">
        <f>ROUNDDOWN(G15/$G$14,5)</f>
        <v>0</v>
      </c>
      <c r="I15" s="89">
        <v>0</v>
      </c>
      <c r="J15" s="90">
        <f>ROUNDDOWN(I15/$I$14,5)</f>
        <v>0</v>
      </c>
      <c r="K15" s="91">
        <v>0</v>
      </c>
      <c r="L15" s="90">
        <f>ROUNDDOWN(K15/$K$14,5)</f>
        <v>0</v>
      </c>
      <c r="M15" s="92">
        <f t="shared" si="0"/>
        <v>0</v>
      </c>
      <c r="N15" s="93">
        <f>ROUNDDOWN(M15/$M$14,5)</f>
        <v>0</v>
      </c>
      <c r="O15" s="89">
        <v>0</v>
      </c>
      <c r="P15" s="90">
        <f>ROUNDDOWN(O15/$O$14,5)</f>
        <v>0</v>
      </c>
      <c r="Q15" s="91">
        <v>0</v>
      </c>
      <c r="R15" s="90">
        <f>ROUNDDOWN(Q15/$Q$14,5)</f>
        <v>0</v>
      </c>
      <c r="S15" s="92">
        <f t="shared" ref="S15:S59" si="7">O15+Q15</f>
        <v>0</v>
      </c>
      <c r="T15" s="93">
        <f>ROUNDDOWN(S15/$S$14,5)</f>
        <v>0</v>
      </c>
      <c r="U15" s="89">
        <v>0</v>
      </c>
      <c r="V15" s="90">
        <f>ROUNDDOWN(U15/$U$14,5)</f>
        <v>0</v>
      </c>
      <c r="W15" s="91">
        <v>0</v>
      </c>
      <c r="X15" s="90">
        <f>ROUNDDOWN(W15/$W$14,5)</f>
        <v>0</v>
      </c>
      <c r="Y15" s="92">
        <f t="shared" si="2"/>
        <v>0</v>
      </c>
      <c r="Z15" s="93">
        <f>ROUNDDOWN(Y15/$Y$14,5)</f>
        <v>0</v>
      </c>
      <c r="AA15" s="94">
        <f>C15+I15+O15+U15</f>
        <v>0</v>
      </c>
      <c r="AB15" s="90">
        <f>ROUNDDOWN(AA15/$AA$14,5)</f>
        <v>0</v>
      </c>
      <c r="AC15" s="92">
        <f t="shared" ref="AC15:AC59" si="8">E15+K15+Q15+W15</f>
        <v>0</v>
      </c>
      <c r="AD15" s="90">
        <f>ROUNDDOWN(AC15/$AC$14,5)</f>
        <v>0</v>
      </c>
      <c r="AE15" s="92">
        <f t="shared" si="5"/>
        <v>0</v>
      </c>
      <c r="AF15" s="93">
        <f>ROUNDDOWN(AE15/$AE$14,5)</f>
        <v>0</v>
      </c>
    </row>
    <row r="16" spans="1:33" x14ac:dyDescent="0.4">
      <c r="A16" s="342"/>
      <c r="B16" s="95" t="s">
        <v>5</v>
      </c>
      <c r="C16" s="96">
        <v>7</v>
      </c>
      <c r="D16" s="97">
        <f t="shared" ref="D16:D59" si="9">ROUNDDOWN(C16/$C$14,5)</f>
        <v>0.16666</v>
      </c>
      <c r="E16" s="98">
        <v>3</v>
      </c>
      <c r="F16" s="97">
        <f t="shared" ref="F16:F59" si="10">ROUNDDOWN(E16/$E$14,5)</f>
        <v>3.8460000000000001E-2</v>
      </c>
      <c r="G16" s="99">
        <f t="shared" si="6"/>
        <v>10</v>
      </c>
      <c r="H16" s="100">
        <f t="shared" ref="H16:H59" si="11">ROUNDDOWN(G16/$G$14,5)</f>
        <v>8.3330000000000001E-2</v>
      </c>
      <c r="I16" s="96">
        <v>7</v>
      </c>
      <c r="J16" s="97">
        <f t="shared" ref="J16:J59" si="12">ROUNDDOWN(I16/$I$14,5)</f>
        <v>0.16666</v>
      </c>
      <c r="K16" s="98">
        <v>6</v>
      </c>
      <c r="L16" s="97">
        <f t="shared" ref="L16:L59" si="13">ROUNDDOWN(K16/$K$14,5)</f>
        <v>6.8959999999999994E-2</v>
      </c>
      <c r="M16" s="99">
        <f t="shared" si="0"/>
        <v>13</v>
      </c>
      <c r="N16" s="100">
        <f t="shared" ref="N16:N59" si="14">ROUNDDOWN(M16/$M$14,5)</f>
        <v>0.10077</v>
      </c>
      <c r="O16" s="96">
        <v>7</v>
      </c>
      <c r="P16" s="97">
        <f t="shared" ref="P16:P59" si="15">ROUNDDOWN(O16/$O$14,5)</f>
        <v>0.17072999999999999</v>
      </c>
      <c r="Q16" s="98">
        <v>3</v>
      </c>
      <c r="R16" s="97">
        <f t="shared" ref="R16:R59" si="16">ROUNDDOWN(Q16/$Q$14,5)</f>
        <v>4.4110000000000003E-2</v>
      </c>
      <c r="S16" s="99">
        <f t="shared" si="7"/>
        <v>10</v>
      </c>
      <c r="T16" s="100">
        <f t="shared" ref="T16:T59" si="17">ROUNDDOWN(S16/$S$14,5)</f>
        <v>9.1740000000000002E-2</v>
      </c>
      <c r="U16" s="96">
        <v>16</v>
      </c>
      <c r="V16" s="97">
        <f t="shared" ref="V16:V59" si="18">ROUNDDOWN(U16/$U$14,5)</f>
        <v>0.28070000000000001</v>
      </c>
      <c r="W16" s="98">
        <v>8</v>
      </c>
      <c r="X16" s="97">
        <f t="shared" ref="X16:X59" si="19">ROUNDDOWN(W16/$W$14,5)</f>
        <v>0.11111</v>
      </c>
      <c r="Y16" s="99">
        <f t="shared" si="2"/>
        <v>24</v>
      </c>
      <c r="Z16" s="100">
        <f t="shared" ref="Z16:Z59" si="20">ROUNDDOWN(Y16/$Y$14,5)</f>
        <v>0.18604000000000001</v>
      </c>
      <c r="AA16" s="101">
        <f t="shared" ref="AA16:AA59" si="21">C16+I16+O16+U16</f>
        <v>37</v>
      </c>
      <c r="AB16" s="97">
        <f t="shared" ref="AB16:AB59" si="22">ROUNDDOWN(AA16/$AA$14,5)</f>
        <v>0.20329</v>
      </c>
      <c r="AC16" s="99">
        <f t="shared" si="8"/>
        <v>20</v>
      </c>
      <c r="AD16" s="97">
        <f t="shared" ref="AD16:AD59" si="23">ROUNDDOWN(AC16/$AC$14,5)</f>
        <v>6.5570000000000003E-2</v>
      </c>
      <c r="AE16" s="99">
        <f t="shared" si="5"/>
        <v>57</v>
      </c>
      <c r="AF16" s="100">
        <f t="shared" ref="AF16:AF58" si="24">ROUNDDOWN(AE16/$AE$14,5)</f>
        <v>0.11704000000000001</v>
      </c>
    </row>
    <row r="17" spans="1:32" x14ac:dyDescent="0.4">
      <c r="A17" s="342"/>
      <c r="B17" s="95" t="s">
        <v>6</v>
      </c>
      <c r="C17" s="96">
        <v>27</v>
      </c>
      <c r="D17" s="97">
        <f>ROUNDDOWN(C17/$C$14,5)</f>
        <v>0.64285000000000003</v>
      </c>
      <c r="E17" s="98">
        <v>53</v>
      </c>
      <c r="F17" s="97">
        <f t="shared" si="10"/>
        <v>0.67947999999999997</v>
      </c>
      <c r="G17" s="99">
        <f t="shared" si="6"/>
        <v>80</v>
      </c>
      <c r="H17" s="100">
        <f t="shared" si="11"/>
        <v>0.66666000000000003</v>
      </c>
      <c r="I17" s="96">
        <v>30</v>
      </c>
      <c r="J17" s="97">
        <f t="shared" si="12"/>
        <v>0.71428000000000003</v>
      </c>
      <c r="K17" s="98">
        <v>46</v>
      </c>
      <c r="L17" s="97">
        <f t="shared" si="13"/>
        <v>0.52873000000000003</v>
      </c>
      <c r="M17" s="99">
        <f t="shared" si="0"/>
        <v>76</v>
      </c>
      <c r="N17" s="100">
        <f t="shared" si="14"/>
        <v>0.58914</v>
      </c>
      <c r="O17" s="96">
        <v>25</v>
      </c>
      <c r="P17" s="97">
        <f t="shared" si="15"/>
        <v>0.60975000000000001</v>
      </c>
      <c r="Q17" s="98">
        <v>41</v>
      </c>
      <c r="R17" s="97">
        <f t="shared" si="16"/>
        <v>0.60294000000000003</v>
      </c>
      <c r="S17" s="99">
        <f t="shared" si="7"/>
        <v>66</v>
      </c>
      <c r="T17" s="100">
        <f t="shared" si="17"/>
        <v>0.60550000000000004</v>
      </c>
      <c r="U17" s="96">
        <v>27</v>
      </c>
      <c r="V17" s="97">
        <f t="shared" si="18"/>
        <v>0.47367999999999999</v>
      </c>
      <c r="W17" s="98">
        <v>37</v>
      </c>
      <c r="X17" s="97">
        <f t="shared" si="19"/>
        <v>0.51388</v>
      </c>
      <c r="Y17" s="99">
        <f t="shared" si="2"/>
        <v>64</v>
      </c>
      <c r="Z17" s="100">
        <f t="shared" si="20"/>
        <v>0.49612000000000001</v>
      </c>
      <c r="AA17" s="101">
        <f t="shared" si="21"/>
        <v>109</v>
      </c>
      <c r="AB17" s="97">
        <f t="shared" si="22"/>
        <v>0.59889999999999999</v>
      </c>
      <c r="AC17" s="99">
        <f t="shared" si="8"/>
        <v>177</v>
      </c>
      <c r="AD17" s="97">
        <f t="shared" si="23"/>
        <v>0.58031999999999995</v>
      </c>
      <c r="AE17" s="99">
        <f t="shared" si="5"/>
        <v>286</v>
      </c>
      <c r="AF17" s="100">
        <f t="shared" si="24"/>
        <v>0.58726</v>
      </c>
    </row>
    <row r="18" spans="1:32" x14ac:dyDescent="0.4">
      <c r="A18" s="342"/>
      <c r="B18" s="102" t="s">
        <v>8</v>
      </c>
      <c r="C18" s="103">
        <v>8</v>
      </c>
      <c r="D18" s="104">
        <f t="shared" si="9"/>
        <v>0.19047</v>
      </c>
      <c r="E18" s="105">
        <v>21</v>
      </c>
      <c r="F18" s="104">
        <f t="shared" si="10"/>
        <v>0.26923000000000002</v>
      </c>
      <c r="G18" s="106">
        <f t="shared" si="6"/>
        <v>29</v>
      </c>
      <c r="H18" s="107">
        <f t="shared" si="11"/>
        <v>0.24166000000000001</v>
      </c>
      <c r="I18" s="103">
        <v>5</v>
      </c>
      <c r="J18" s="104">
        <f t="shared" si="12"/>
        <v>0.11904000000000001</v>
      </c>
      <c r="K18" s="105">
        <v>34</v>
      </c>
      <c r="L18" s="104">
        <f t="shared" si="13"/>
        <v>0.39079999999999998</v>
      </c>
      <c r="M18" s="106">
        <f t="shared" si="0"/>
        <v>39</v>
      </c>
      <c r="N18" s="107">
        <f t="shared" si="14"/>
        <v>0.30231999999999998</v>
      </c>
      <c r="O18" s="103">
        <v>9</v>
      </c>
      <c r="P18" s="104">
        <f t="shared" si="15"/>
        <v>0.21951000000000001</v>
      </c>
      <c r="Q18" s="105">
        <v>23</v>
      </c>
      <c r="R18" s="104">
        <f t="shared" si="16"/>
        <v>0.33822999999999998</v>
      </c>
      <c r="S18" s="106">
        <f t="shared" si="7"/>
        <v>32</v>
      </c>
      <c r="T18" s="107">
        <f t="shared" si="17"/>
        <v>0.29357</v>
      </c>
      <c r="U18" s="103">
        <v>14</v>
      </c>
      <c r="V18" s="104">
        <f t="shared" si="18"/>
        <v>0.24560999999999999</v>
      </c>
      <c r="W18" s="105">
        <v>26</v>
      </c>
      <c r="X18" s="104">
        <f t="shared" si="19"/>
        <v>0.36110999999999999</v>
      </c>
      <c r="Y18" s="106">
        <f t="shared" si="2"/>
        <v>40</v>
      </c>
      <c r="Z18" s="107">
        <f t="shared" si="20"/>
        <v>0.31007000000000001</v>
      </c>
      <c r="AA18" s="108">
        <f t="shared" si="21"/>
        <v>36</v>
      </c>
      <c r="AB18" s="104">
        <f t="shared" si="22"/>
        <v>0.1978</v>
      </c>
      <c r="AC18" s="106">
        <f t="shared" si="8"/>
        <v>104</v>
      </c>
      <c r="AD18" s="104">
        <f t="shared" si="23"/>
        <v>0.34098000000000001</v>
      </c>
      <c r="AE18" s="106">
        <f t="shared" si="5"/>
        <v>140</v>
      </c>
      <c r="AF18" s="107">
        <f t="shared" si="24"/>
        <v>0.28747</v>
      </c>
    </row>
    <row r="19" spans="1:32" x14ac:dyDescent="0.4">
      <c r="A19" s="340" t="s">
        <v>29</v>
      </c>
      <c r="B19" s="88" t="s">
        <v>10</v>
      </c>
      <c r="C19" s="89">
        <v>5</v>
      </c>
      <c r="D19" s="90">
        <f t="shared" si="9"/>
        <v>0.11904000000000001</v>
      </c>
      <c r="E19" s="91">
        <v>19</v>
      </c>
      <c r="F19" s="90">
        <f t="shared" si="10"/>
        <v>0.24357999999999999</v>
      </c>
      <c r="G19" s="92">
        <f t="shared" si="6"/>
        <v>24</v>
      </c>
      <c r="H19" s="93">
        <f t="shared" si="11"/>
        <v>0.2</v>
      </c>
      <c r="I19" s="89">
        <v>13</v>
      </c>
      <c r="J19" s="90">
        <f t="shared" si="12"/>
        <v>0.30952000000000002</v>
      </c>
      <c r="K19" s="91">
        <v>21</v>
      </c>
      <c r="L19" s="90">
        <f t="shared" si="13"/>
        <v>0.24137</v>
      </c>
      <c r="M19" s="92">
        <f t="shared" si="0"/>
        <v>34</v>
      </c>
      <c r="N19" s="93">
        <f t="shared" si="14"/>
        <v>0.26356000000000002</v>
      </c>
      <c r="O19" s="89">
        <v>13</v>
      </c>
      <c r="P19" s="90">
        <f t="shared" si="15"/>
        <v>0.31707000000000002</v>
      </c>
      <c r="Q19" s="91">
        <v>33</v>
      </c>
      <c r="R19" s="90">
        <f t="shared" si="16"/>
        <v>0.48529</v>
      </c>
      <c r="S19" s="92">
        <f t="shared" si="7"/>
        <v>46</v>
      </c>
      <c r="T19" s="93">
        <f t="shared" si="17"/>
        <v>0.42201</v>
      </c>
      <c r="U19" s="89">
        <v>21</v>
      </c>
      <c r="V19" s="90">
        <f t="shared" si="18"/>
        <v>0.36842000000000003</v>
      </c>
      <c r="W19" s="91">
        <v>44</v>
      </c>
      <c r="X19" s="90">
        <f t="shared" si="19"/>
        <v>0.61111000000000004</v>
      </c>
      <c r="Y19" s="92">
        <f t="shared" si="2"/>
        <v>65</v>
      </c>
      <c r="Z19" s="93">
        <f t="shared" si="20"/>
        <v>0.50387000000000004</v>
      </c>
      <c r="AA19" s="94">
        <f t="shared" si="21"/>
        <v>52</v>
      </c>
      <c r="AB19" s="90">
        <f t="shared" si="22"/>
        <v>0.28571000000000002</v>
      </c>
      <c r="AC19" s="92">
        <f t="shared" si="8"/>
        <v>117</v>
      </c>
      <c r="AD19" s="90">
        <f t="shared" si="23"/>
        <v>0.3836</v>
      </c>
      <c r="AE19" s="92">
        <f t="shared" si="5"/>
        <v>169</v>
      </c>
      <c r="AF19" s="93">
        <f t="shared" si="24"/>
        <v>0.34702</v>
      </c>
    </row>
    <row r="20" spans="1:32" x14ac:dyDescent="0.4">
      <c r="A20" s="343"/>
      <c r="B20" s="95" t="s">
        <v>11</v>
      </c>
      <c r="C20" s="96">
        <v>22</v>
      </c>
      <c r="D20" s="97">
        <f>ROUNDDOWN(C20/$C$14,5)</f>
        <v>0.52380000000000004</v>
      </c>
      <c r="E20" s="98">
        <v>51</v>
      </c>
      <c r="F20" s="97">
        <f t="shared" si="10"/>
        <v>0.65383999999999998</v>
      </c>
      <c r="G20" s="99">
        <f t="shared" si="6"/>
        <v>73</v>
      </c>
      <c r="H20" s="100">
        <f t="shared" si="11"/>
        <v>0.60833000000000004</v>
      </c>
      <c r="I20" s="96">
        <v>18</v>
      </c>
      <c r="J20" s="97">
        <f t="shared" si="12"/>
        <v>0.42857000000000001</v>
      </c>
      <c r="K20" s="98">
        <v>50</v>
      </c>
      <c r="L20" s="97">
        <f t="shared" si="13"/>
        <v>0.57471000000000005</v>
      </c>
      <c r="M20" s="99">
        <f t="shared" si="0"/>
        <v>68</v>
      </c>
      <c r="N20" s="100">
        <f t="shared" si="14"/>
        <v>0.52712999999999999</v>
      </c>
      <c r="O20" s="96">
        <v>18</v>
      </c>
      <c r="P20" s="97">
        <f t="shared" si="15"/>
        <v>0.43902000000000002</v>
      </c>
      <c r="Q20" s="98">
        <v>26</v>
      </c>
      <c r="R20" s="97">
        <f t="shared" si="16"/>
        <v>0.38235000000000002</v>
      </c>
      <c r="S20" s="99">
        <f t="shared" si="7"/>
        <v>44</v>
      </c>
      <c r="T20" s="100">
        <f t="shared" si="17"/>
        <v>0.40366000000000002</v>
      </c>
      <c r="U20" s="96">
        <v>17</v>
      </c>
      <c r="V20" s="97">
        <f t="shared" si="18"/>
        <v>0.29824000000000001</v>
      </c>
      <c r="W20" s="98">
        <v>19</v>
      </c>
      <c r="X20" s="97">
        <f t="shared" si="19"/>
        <v>0.26388</v>
      </c>
      <c r="Y20" s="99">
        <f t="shared" si="2"/>
        <v>36</v>
      </c>
      <c r="Z20" s="100">
        <f t="shared" si="20"/>
        <v>0.27905999999999997</v>
      </c>
      <c r="AA20" s="101">
        <f t="shared" si="21"/>
        <v>75</v>
      </c>
      <c r="AB20" s="97">
        <f t="shared" si="22"/>
        <v>0.41208</v>
      </c>
      <c r="AC20" s="99">
        <f t="shared" si="8"/>
        <v>146</v>
      </c>
      <c r="AD20" s="97">
        <f t="shared" si="23"/>
        <v>0.47867999999999999</v>
      </c>
      <c r="AE20" s="99">
        <f t="shared" si="5"/>
        <v>221</v>
      </c>
      <c r="AF20" s="100">
        <f t="shared" si="24"/>
        <v>0.45379000000000003</v>
      </c>
    </row>
    <row r="21" spans="1:32" x14ac:dyDescent="0.4">
      <c r="A21" s="343"/>
      <c r="B21" s="102" t="s">
        <v>12</v>
      </c>
      <c r="C21" s="103">
        <v>15</v>
      </c>
      <c r="D21" s="104">
        <f t="shared" si="9"/>
        <v>0.35714000000000001</v>
      </c>
      <c r="E21" s="105">
        <v>8</v>
      </c>
      <c r="F21" s="104">
        <f t="shared" si="10"/>
        <v>0.10256</v>
      </c>
      <c r="G21" s="106">
        <f t="shared" si="6"/>
        <v>23</v>
      </c>
      <c r="H21" s="107">
        <f t="shared" si="11"/>
        <v>0.19166</v>
      </c>
      <c r="I21" s="103">
        <v>11</v>
      </c>
      <c r="J21" s="104">
        <f t="shared" si="12"/>
        <v>0.26190000000000002</v>
      </c>
      <c r="K21" s="105">
        <v>16</v>
      </c>
      <c r="L21" s="104">
        <f t="shared" si="13"/>
        <v>0.18390000000000001</v>
      </c>
      <c r="M21" s="106">
        <f t="shared" si="0"/>
        <v>27</v>
      </c>
      <c r="N21" s="107">
        <f t="shared" si="14"/>
        <v>0.20930000000000001</v>
      </c>
      <c r="O21" s="103">
        <v>10</v>
      </c>
      <c r="P21" s="104">
        <f t="shared" si="15"/>
        <v>0.24390000000000001</v>
      </c>
      <c r="Q21" s="105">
        <v>8</v>
      </c>
      <c r="R21" s="104">
        <f t="shared" si="16"/>
        <v>0.11763999999999999</v>
      </c>
      <c r="S21" s="106">
        <f t="shared" si="7"/>
        <v>18</v>
      </c>
      <c r="T21" s="107">
        <f t="shared" si="17"/>
        <v>0.16513</v>
      </c>
      <c r="U21" s="103">
        <v>17</v>
      </c>
      <c r="V21" s="104">
        <f t="shared" si="18"/>
        <v>0.29824000000000001</v>
      </c>
      <c r="W21" s="105">
        <v>9</v>
      </c>
      <c r="X21" s="104">
        <f t="shared" si="19"/>
        <v>0.125</v>
      </c>
      <c r="Y21" s="106">
        <f t="shared" si="2"/>
        <v>26</v>
      </c>
      <c r="Z21" s="107">
        <f t="shared" si="20"/>
        <v>0.20155000000000001</v>
      </c>
      <c r="AA21" s="108">
        <f t="shared" si="21"/>
        <v>53</v>
      </c>
      <c r="AB21" s="104">
        <f t="shared" si="22"/>
        <v>0.29120000000000001</v>
      </c>
      <c r="AC21" s="106">
        <f t="shared" si="8"/>
        <v>41</v>
      </c>
      <c r="AD21" s="104">
        <f t="shared" si="23"/>
        <v>0.13442000000000001</v>
      </c>
      <c r="AE21" s="106">
        <f t="shared" si="5"/>
        <v>94</v>
      </c>
      <c r="AF21" s="107">
        <f t="shared" si="24"/>
        <v>0.19300999999999999</v>
      </c>
    </row>
    <row r="22" spans="1:32" x14ac:dyDescent="0.4">
      <c r="A22" s="334" t="s">
        <v>30</v>
      </c>
      <c r="B22" s="109" t="s">
        <v>70</v>
      </c>
      <c r="C22" s="110">
        <v>12</v>
      </c>
      <c r="D22" s="90">
        <f t="shared" si="9"/>
        <v>0.28571000000000002</v>
      </c>
      <c r="E22" s="91">
        <v>43</v>
      </c>
      <c r="F22" s="90">
        <f t="shared" si="10"/>
        <v>0.55127999999999999</v>
      </c>
      <c r="G22" s="92">
        <f t="shared" si="6"/>
        <v>55</v>
      </c>
      <c r="H22" s="93">
        <f t="shared" si="11"/>
        <v>0.45833000000000002</v>
      </c>
      <c r="I22" s="89">
        <v>18</v>
      </c>
      <c r="J22" s="90">
        <f t="shared" si="12"/>
        <v>0.42857000000000001</v>
      </c>
      <c r="K22" s="91">
        <v>44</v>
      </c>
      <c r="L22" s="90">
        <f t="shared" si="13"/>
        <v>0.50573999999999997</v>
      </c>
      <c r="M22" s="92">
        <f t="shared" si="0"/>
        <v>62</v>
      </c>
      <c r="N22" s="93">
        <f t="shared" si="14"/>
        <v>0.48061999999999999</v>
      </c>
      <c r="O22" s="89">
        <v>18</v>
      </c>
      <c r="P22" s="90">
        <f t="shared" si="15"/>
        <v>0.43902000000000002</v>
      </c>
      <c r="Q22" s="91">
        <v>38</v>
      </c>
      <c r="R22" s="90">
        <f t="shared" si="16"/>
        <v>0.55881999999999998</v>
      </c>
      <c r="S22" s="92">
        <f t="shared" si="7"/>
        <v>56</v>
      </c>
      <c r="T22" s="93">
        <f t="shared" si="17"/>
        <v>0.51375999999999999</v>
      </c>
      <c r="U22" s="89">
        <v>39</v>
      </c>
      <c r="V22" s="90">
        <f t="shared" si="18"/>
        <v>0.68420999999999998</v>
      </c>
      <c r="W22" s="91">
        <v>56</v>
      </c>
      <c r="X22" s="90">
        <f t="shared" si="19"/>
        <v>0.77776999999999996</v>
      </c>
      <c r="Y22" s="92">
        <f t="shared" si="2"/>
        <v>95</v>
      </c>
      <c r="Z22" s="93">
        <f t="shared" si="20"/>
        <v>0.73643000000000003</v>
      </c>
      <c r="AA22" s="94">
        <f t="shared" si="21"/>
        <v>87</v>
      </c>
      <c r="AB22" s="90">
        <f t="shared" si="22"/>
        <v>0.47802</v>
      </c>
      <c r="AC22" s="92">
        <f t="shared" si="8"/>
        <v>181</v>
      </c>
      <c r="AD22" s="90">
        <f t="shared" si="23"/>
        <v>0.59343999999999997</v>
      </c>
      <c r="AE22" s="92">
        <f t="shared" si="5"/>
        <v>268</v>
      </c>
      <c r="AF22" s="93">
        <f t="shared" si="24"/>
        <v>0.55030000000000001</v>
      </c>
    </row>
    <row r="23" spans="1:32" x14ac:dyDescent="0.4">
      <c r="A23" s="334"/>
      <c r="B23" s="109" t="s">
        <v>71</v>
      </c>
      <c r="C23" s="111">
        <v>30</v>
      </c>
      <c r="D23" s="104">
        <f t="shared" si="9"/>
        <v>0.71428000000000003</v>
      </c>
      <c r="E23" s="105">
        <v>34</v>
      </c>
      <c r="F23" s="104">
        <f t="shared" si="10"/>
        <v>0.43589</v>
      </c>
      <c r="G23" s="106">
        <f t="shared" si="6"/>
        <v>64</v>
      </c>
      <c r="H23" s="107">
        <f t="shared" si="11"/>
        <v>0.53332999999999997</v>
      </c>
      <c r="I23" s="103">
        <v>24</v>
      </c>
      <c r="J23" s="104">
        <f t="shared" si="12"/>
        <v>0.57142000000000004</v>
      </c>
      <c r="K23" s="105">
        <v>43</v>
      </c>
      <c r="L23" s="104">
        <f t="shared" si="13"/>
        <v>0.49425000000000002</v>
      </c>
      <c r="M23" s="106">
        <f t="shared" si="0"/>
        <v>67</v>
      </c>
      <c r="N23" s="107">
        <f t="shared" si="14"/>
        <v>0.51937</v>
      </c>
      <c r="O23" s="103">
        <v>23</v>
      </c>
      <c r="P23" s="104">
        <f t="shared" si="15"/>
        <v>0.56096999999999997</v>
      </c>
      <c r="Q23" s="105">
        <v>29</v>
      </c>
      <c r="R23" s="104">
        <f t="shared" si="16"/>
        <v>0.42647000000000002</v>
      </c>
      <c r="S23" s="106">
        <f t="shared" si="7"/>
        <v>52</v>
      </c>
      <c r="T23" s="107">
        <f t="shared" si="17"/>
        <v>0.47705999999999998</v>
      </c>
      <c r="U23" s="103">
        <v>18</v>
      </c>
      <c r="V23" s="104">
        <f t="shared" si="18"/>
        <v>0.31578000000000001</v>
      </c>
      <c r="W23" s="105">
        <v>16</v>
      </c>
      <c r="X23" s="104">
        <f t="shared" si="19"/>
        <v>0.22222</v>
      </c>
      <c r="Y23" s="106">
        <f t="shared" si="2"/>
        <v>34</v>
      </c>
      <c r="Z23" s="107">
        <f t="shared" si="20"/>
        <v>0.26356000000000002</v>
      </c>
      <c r="AA23" s="108">
        <f t="shared" si="21"/>
        <v>95</v>
      </c>
      <c r="AB23" s="104">
        <f t="shared" si="22"/>
        <v>0.52197000000000005</v>
      </c>
      <c r="AC23" s="106">
        <f t="shared" si="8"/>
        <v>122</v>
      </c>
      <c r="AD23" s="104">
        <f t="shared" si="23"/>
        <v>0.4</v>
      </c>
      <c r="AE23" s="106">
        <f t="shared" si="5"/>
        <v>217</v>
      </c>
      <c r="AF23" s="107">
        <f t="shared" si="24"/>
        <v>0.44557999999999998</v>
      </c>
    </row>
    <row r="24" spans="1:32" x14ac:dyDescent="0.4">
      <c r="A24" s="334" t="s">
        <v>31</v>
      </c>
      <c r="B24" s="109" t="s">
        <v>70</v>
      </c>
      <c r="C24" s="110">
        <v>15</v>
      </c>
      <c r="D24" s="90">
        <f t="shared" si="9"/>
        <v>0.35714000000000001</v>
      </c>
      <c r="E24" s="91">
        <v>47</v>
      </c>
      <c r="F24" s="90">
        <f t="shared" si="10"/>
        <v>0.60255999999999998</v>
      </c>
      <c r="G24" s="92">
        <f t="shared" si="6"/>
        <v>62</v>
      </c>
      <c r="H24" s="93">
        <f t="shared" si="11"/>
        <v>0.51666000000000001</v>
      </c>
      <c r="I24" s="89">
        <v>19</v>
      </c>
      <c r="J24" s="90">
        <f t="shared" si="12"/>
        <v>0.45238</v>
      </c>
      <c r="K24" s="91">
        <v>46</v>
      </c>
      <c r="L24" s="90">
        <f t="shared" si="13"/>
        <v>0.52873000000000003</v>
      </c>
      <c r="M24" s="92">
        <f t="shared" si="0"/>
        <v>65</v>
      </c>
      <c r="N24" s="93">
        <f t="shared" si="14"/>
        <v>0.50387000000000004</v>
      </c>
      <c r="O24" s="89">
        <v>17</v>
      </c>
      <c r="P24" s="90">
        <f t="shared" si="15"/>
        <v>0.41463</v>
      </c>
      <c r="Q24" s="91">
        <v>43</v>
      </c>
      <c r="R24" s="90">
        <f t="shared" si="16"/>
        <v>0.63234999999999997</v>
      </c>
      <c r="S24" s="92">
        <f t="shared" si="7"/>
        <v>60</v>
      </c>
      <c r="T24" s="93">
        <f t="shared" si="17"/>
        <v>0.55044999999999999</v>
      </c>
      <c r="U24" s="89">
        <v>41</v>
      </c>
      <c r="V24" s="90">
        <f t="shared" si="18"/>
        <v>0.71928999999999998</v>
      </c>
      <c r="W24" s="91">
        <v>51</v>
      </c>
      <c r="X24" s="90">
        <f t="shared" si="19"/>
        <v>0.70833000000000002</v>
      </c>
      <c r="Y24" s="92">
        <f t="shared" si="2"/>
        <v>92</v>
      </c>
      <c r="Z24" s="93">
        <f t="shared" si="20"/>
        <v>0.71316999999999997</v>
      </c>
      <c r="AA24" s="94">
        <f t="shared" si="21"/>
        <v>92</v>
      </c>
      <c r="AB24" s="90">
        <f t="shared" si="22"/>
        <v>0.50548999999999999</v>
      </c>
      <c r="AC24" s="92">
        <f t="shared" si="8"/>
        <v>187</v>
      </c>
      <c r="AD24" s="90">
        <f t="shared" si="23"/>
        <v>0.61311000000000004</v>
      </c>
      <c r="AE24" s="92">
        <f t="shared" si="5"/>
        <v>279</v>
      </c>
      <c r="AF24" s="93">
        <f t="shared" si="24"/>
        <v>0.57289000000000001</v>
      </c>
    </row>
    <row r="25" spans="1:32" x14ac:dyDescent="0.4">
      <c r="A25" s="334"/>
      <c r="B25" s="109" t="s">
        <v>71</v>
      </c>
      <c r="C25" s="111">
        <v>27</v>
      </c>
      <c r="D25" s="104">
        <f t="shared" si="9"/>
        <v>0.64285000000000003</v>
      </c>
      <c r="E25" s="105">
        <v>31</v>
      </c>
      <c r="F25" s="104">
        <f t="shared" si="10"/>
        <v>0.39743000000000001</v>
      </c>
      <c r="G25" s="106">
        <f t="shared" si="6"/>
        <v>58</v>
      </c>
      <c r="H25" s="107">
        <f t="shared" si="11"/>
        <v>0.48332999999999998</v>
      </c>
      <c r="I25" s="103">
        <v>23</v>
      </c>
      <c r="J25" s="104">
        <f t="shared" si="12"/>
        <v>0.54761000000000004</v>
      </c>
      <c r="K25" s="105">
        <v>41</v>
      </c>
      <c r="L25" s="104">
        <f t="shared" si="13"/>
        <v>0.47126000000000001</v>
      </c>
      <c r="M25" s="106">
        <f t="shared" si="0"/>
        <v>64</v>
      </c>
      <c r="N25" s="107">
        <f t="shared" si="14"/>
        <v>0.49612000000000001</v>
      </c>
      <c r="O25" s="103">
        <v>24</v>
      </c>
      <c r="P25" s="104">
        <f t="shared" si="15"/>
        <v>0.58535999999999999</v>
      </c>
      <c r="Q25" s="105">
        <v>23</v>
      </c>
      <c r="R25" s="104">
        <f t="shared" si="16"/>
        <v>0.33822999999999998</v>
      </c>
      <c r="S25" s="106">
        <f t="shared" si="7"/>
        <v>47</v>
      </c>
      <c r="T25" s="107">
        <f t="shared" si="17"/>
        <v>0.43119000000000002</v>
      </c>
      <c r="U25" s="103">
        <v>16</v>
      </c>
      <c r="V25" s="104">
        <f t="shared" si="18"/>
        <v>0.28070000000000001</v>
      </c>
      <c r="W25" s="105">
        <v>19</v>
      </c>
      <c r="X25" s="104">
        <f t="shared" si="19"/>
        <v>0.26388</v>
      </c>
      <c r="Y25" s="106">
        <f t="shared" si="2"/>
        <v>35</v>
      </c>
      <c r="Z25" s="107">
        <f t="shared" si="20"/>
        <v>0.27131</v>
      </c>
      <c r="AA25" s="108">
        <f t="shared" si="21"/>
        <v>90</v>
      </c>
      <c r="AB25" s="104">
        <f t="shared" si="22"/>
        <v>0.4945</v>
      </c>
      <c r="AC25" s="106">
        <f t="shared" si="8"/>
        <v>114</v>
      </c>
      <c r="AD25" s="104">
        <f t="shared" si="23"/>
        <v>0.37376999999999999</v>
      </c>
      <c r="AE25" s="106">
        <f t="shared" si="5"/>
        <v>204</v>
      </c>
      <c r="AF25" s="107">
        <f t="shared" si="24"/>
        <v>0.41888999999999998</v>
      </c>
    </row>
    <row r="26" spans="1:32" x14ac:dyDescent="0.4">
      <c r="A26" s="338" t="s">
        <v>77</v>
      </c>
      <c r="B26" s="109" t="s">
        <v>15</v>
      </c>
      <c r="C26" s="110">
        <v>14</v>
      </c>
      <c r="D26" s="90">
        <f t="shared" si="9"/>
        <v>0.33333000000000002</v>
      </c>
      <c r="E26" s="91">
        <v>7</v>
      </c>
      <c r="F26" s="90">
        <f t="shared" si="10"/>
        <v>8.974E-2</v>
      </c>
      <c r="G26" s="92">
        <f t="shared" si="6"/>
        <v>21</v>
      </c>
      <c r="H26" s="93">
        <f t="shared" si="11"/>
        <v>0.17499999999999999</v>
      </c>
      <c r="I26" s="89">
        <v>5</v>
      </c>
      <c r="J26" s="90">
        <f t="shared" si="12"/>
        <v>0.11904000000000001</v>
      </c>
      <c r="K26" s="91">
        <v>5</v>
      </c>
      <c r="L26" s="90">
        <f t="shared" si="13"/>
        <v>5.747E-2</v>
      </c>
      <c r="M26" s="92">
        <f t="shared" si="0"/>
        <v>10</v>
      </c>
      <c r="N26" s="93">
        <f t="shared" si="14"/>
        <v>7.7509999999999996E-2</v>
      </c>
      <c r="O26" s="89">
        <v>5</v>
      </c>
      <c r="P26" s="90">
        <f t="shared" si="15"/>
        <v>0.12195</v>
      </c>
      <c r="Q26" s="91">
        <v>2</v>
      </c>
      <c r="R26" s="90">
        <f t="shared" si="16"/>
        <v>2.9409999999999999E-2</v>
      </c>
      <c r="S26" s="92">
        <f t="shared" si="7"/>
        <v>7</v>
      </c>
      <c r="T26" s="93">
        <f t="shared" si="17"/>
        <v>6.4219999999999999E-2</v>
      </c>
      <c r="U26" s="89">
        <v>5</v>
      </c>
      <c r="V26" s="90">
        <f t="shared" si="18"/>
        <v>8.7709999999999996E-2</v>
      </c>
      <c r="W26" s="91">
        <v>4</v>
      </c>
      <c r="X26" s="90">
        <f t="shared" si="19"/>
        <v>5.5550000000000002E-2</v>
      </c>
      <c r="Y26" s="92">
        <f t="shared" si="2"/>
        <v>9</v>
      </c>
      <c r="Z26" s="93">
        <f t="shared" si="20"/>
        <v>6.9760000000000003E-2</v>
      </c>
      <c r="AA26" s="94">
        <f t="shared" si="21"/>
        <v>29</v>
      </c>
      <c r="AB26" s="90">
        <f t="shared" si="22"/>
        <v>0.15934000000000001</v>
      </c>
      <c r="AC26" s="92">
        <f t="shared" si="8"/>
        <v>18</v>
      </c>
      <c r="AD26" s="90">
        <f t="shared" si="23"/>
        <v>5.901E-2</v>
      </c>
      <c r="AE26" s="92">
        <f t="shared" si="5"/>
        <v>47</v>
      </c>
      <c r="AF26" s="93">
        <f t="shared" si="24"/>
        <v>9.6500000000000002E-2</v>
      </c>
    </row>
    <row r="27" spans="1:32" x14ac:dyDescent="0.4">
      <c r="A27" s="338"/>
      <c r="B27" s="112" t="s">
        <v>16</v>
      </c>
      <c r="C27" s="113">
        <v>8</v>
      </c>
      <c r="D27" s="97">
        <f t="shared" si="9"/>
        <v>0.19047</v>
      </c>
      <c r="E27" s="98">
        <v>8</v>
      </c>
      <c r="F27" s="97">
        <f t="shared" si="10"/>
        <v>0.10256</v>
      </c>
      <c r="G27" s="99">
        <f t="shared" si="6"/>
        <v>16</v>
      </c>
      <c r="H27" s="100">
        <f t="shared" si="11"/>
        <v>0.13333</v>
      </c>
      <c r="I27" s="96">
        <v>18</v>
      </c>
      <c r="J27" s="97">
        <f t="shared" si="12"/>
        <v>0.42857000000000001</v>
      </c>
      <c r="K27" s="98">
        <v>13</v>
      </c>
      <c r="L27" s="97">
        <f t="shared" si="13"/>
        <v>0.14942</v>
      </c>
      <c r="M27" s="99">
        <f t="shared" si="0"/>
        <v>31</v>
      </c>
      <c r="N27" s="100">
        <f t="shared" si="14"/>
        <v>0.24031</v>
      </c>
      <c r="O27" s="96">
        <v>19</v>
      </c>
      <c r="P27" s="97">
        <f t="shared" si="15"/>
        <v>0.46340999999999999</v>
      </c>
      <c r="Q27" s="98">
        <v>8</v>
      </c>
      <c r="R27" s="97">
        <f t="shared" si="16"/>
        <v>0.11763999999999999</v>
      </c>
      <c r="S27" s="99">
        <f t="shared" si="7"/>
        <v>27</v>
      </c>
      <c r="T27" s="100">
        <f t="shared" si="17"/>
        <v>0.2477</v>
      </c>
      <c r="U27" s="96">
        <v>41</v>
      </c>
      <c r="V27" s="97">
        <f t="shared" si="18"/>
        <v>0.71928999999999998</v>
      </c>
      <c r="W27" s="98">
        <v>3</v>
      </c>
      <c r="X27" s="97">
        <f t="shared" si="19"/>
        <v>4.1660000000000003E-2</v>
      </c>
      <c r="Y27" s="99">
        <f t="shared" si="2"/>
        <v>44</v>
      </c>
      <c r="Z27" s="100">
        <f t="shared" si="20"/>
        <v>0.34107999999999999</v>
      </c>
      <c r="AA27" s="101">
        <f t="shared" si="21"/>
        <v>86</v>
      </c>
      <c r="AB27" s="97">
        <f t="shared" si="22"/>
        <v>0.47252</v>
      </c>
      <c r="AC27" s="99">
        <f t="shared" si="8"/>
        <v>32</v>
      </c>
      <c r="AD27" s="97">
        <f t="shared" si="23"/>
        <v>0.10491</v>
      </c>
      <c r="AE27" s="99">
        <f t="shared" si="5"/>
        <v>118</v>
      </c>
      <c r="AF27" s="100">
        <f t="shared" si="24"/>
        <v>0.24229000000000001</v>
      </c>
    </row>
    <row r="28" spans="1:32" x14ac:dyDescent="0.4">
      <c r="A28" s="338"/>
      <c r="B28" s="112" t="s">
        <v>17</v>
      </c>
      <c r="C28" s="111">
        <v>20</v>
      </c>
      <c r="D28" s="104">
        <f t="shared" si="9"/>
        <v>0.47619</v>
      </c>
      <c r="E28" s="105">
        <v>63</v>
      </c>
      <c r="F28" s="104">
        <f t="shared" si="10"/>
        <v>0.80769000000000002</v>
      </c>
      <c r="G28" s="106">
        <f t="shared" si="6"/>
        <v>83</v>
      </c>
      <c r="H28" s="107">
        <f t="shared" si="11"/>
        <v>0.69166000000000005</v>
      </c>
      <c r="I28" s="103">
        <v>19</v>
      </c>
      <c r="J28" s="104">
        <f t="shared" si="12"/>
        <v>0.45238</v>
      </c>
      <c r="K28" s="105">
        <v>69</v>
      </c>
      <c r="L28" s="104">
        <f t="shared" si="13"/>
        <v>0.79310000000000003</v>
      </c>
      <c r="M28" s="106">
        <f t="shared" si="0"/>
        <v>88</v>
      </c>
      <c r="N28" s="107">
        <f t="shared" si="14"/>
        <v>0.68217000000000005</v>
      </c>
      <c r="O28" s="103">
        <v>17</v>
      </c>
      <c r="P28" s="104">
        <f t="shared" si="15"/>
        <v>0.41463</v>
      </c>
      <c r="Q28" s="105">
        <v>57</v>
      </c>
      <c r="R28" s="104">
        <f t="shared" si="16"/>
        <v>0.83823000000000003</v>
      </c>
      <c r="S28" s="106">
        <f t="shared" si="7"/>
        <v>74</v>
      </c>
      <c r="T28" s="107">
        <f t="shared" si="17"/>
        <v>0.67888999999999999</v>
      </c>
      <c r="U28" s="103">
        <v>11</v>
      </c>
      <c r="V28" s="104">
        <f t="shared" si="18"/>
        <v>0.19298000000000001</v>
      </c>
      <c r="W28" s="105">
        <v>65</v>
      </c>
      <c r="X28" s="104">
        <f t="shared" si="19"/>
        <v>0.90276999999999996</v>
      </c>
      <c r="Y28" s="106">
        <f t="shared" si="2"/>
        <v>76</v>
      </c>
      <c r="Z28" s="107">
        <f t="shared" si="20"/>
        <v>0.58914</v>
      </c>
      <c r="AA28" s="108">
        <f t="shared" si="21"/>
        <v>67</v>
      </c>
      <c r="AB28" s="104">
        <f t="shared" si="22"/>
        <v>0.36813000000000001</v>
      </c>
      <c r="AC28" s="106">
        <f t="shared" si="8"/>
        <v>254</v>
      </c>
      <c r="AD28" s="104">
        <f t="shared" si="23"/>
        <v>0.83277999999999996</v>
      </c>
      <c r="AE28" s="106">
        <f t="shared" si="5"/>
        <v>321</v>
      </c>
      <c r="AF28" s="107">
        <f t="shared" si="24"/>
        <v>0.65912999999999999</v>
      </c>
    </row>
    <row r="29" spans="1:32" x14ac:dyDescent="0.4">
      <c r="A29" s="340" t="s">
        <v>74</v>
      </c>
      <c r="B29" s="109" t="s">
        <v>70</v>
      </c>
      <c r="C29" s="110">
        <v>18</v>
      </c>
      <c r="D29" s="90">
        <f t="shared" si="9"/>
        <v>0.42857000000000001</v>
      </c>
      <c r="E29" s="91">
        <v>58</v>
      </c>
      <c r="F29" s="90">
        <f t="shared" si="10"/>
        <v>0.74358000000000002</v>
      </c>
      <c r="G29" s="92">
        <f t="shared" si="6"/>
        <v>76</v>
      </c>
      <c r="H29" s="93">
        <f t="shared" si="11"/>
        <v>0.63332999999999995</v>
      </c>
      <c r="I29" s="89">
        <v>25</v>
      </c>
      <c r="J29" s="90">
        <f t="shared" si="12"/>
        <v>0.59523000000000004</v>
      </c>
      <c r="K29" s="91">
        <v>66</v>
      </c>
      <c r="L29" s="90">
        <f t="shared" si="13"/>
        <v>0.75861999999999996</v>
      </c>
      <c r="M29" s="92">
        <f t="shared" si="0"/>
        <v>91</v>
      </c>
      <c r="N29" s="93">
        <f t="shared" si="14"/>
        <v>0.70542000000000005</v>
      </c>
      <c r="O29" s="89">
        <v>23</v>
      </c>
      <c r="P29" s="90">
        <f t="shared" si="15"/>
        <v>0.56096999999999997</v>
      </c>
      <c r="Q29" s="91">
        <v>56</v>
      </c>
      <c r="R29" s="90">
        <f t="shared" si="16"/>
        <v>0.82352000000000003</v>
      </c>
      <c r="S29" s="92">
        <f t="shared" si="7"/>
        <v>79</v>
      </c>
      <c r="T29" s="93">
        <f t="shared" si="17"/>
        <v>0.72477000000000003</v>
      </c>
      <c r="U29" s="89">
        <v>46</v>
      </c>
      <c r="V29" s="90">
        <f t="shared" si="18"/>
        <v>0.80701000000000001</v>
      </c>
      <c r="W29" s="91">
        <v>64</v>
      </c>
      <c r="X29" s="90">
        <f t="shared" si="19"/>
        <v>0.88888</v>
      </c>
      <c r="Y29" s="92">
        <f t="shared" si="2"/>
        <v>110</v>
      </c>
      <c r="Z29" s="93">
        <f t="shared" si="20"/>
        <v>0.85270999999999997</v>
      </c>
      <c r="AA29" s="94">
        <f t="shared" si="21"/>
        <v>112</v>
      </c>
      <c r="AB29" s="90">
        <f t="shared" si="22"/>
        <v>0.61538000000000004</v>
      </c>
      <c r="AC29" s="92">
        <f t="shared" si="8"/>
        <v>244</v>
      </c>
      <c r="AD29" s="90">
        <f t="shared" si="23"/>
        <v>0.8</v>
      </c>
      <c r="AE29" s="92">
        <f t="shared" si="5"/>
        <v>356</v>
      </c>
      <c r="AF29" s="93">
        <f t="shared" si="24"/>
        <v>0.73099999999999998</v>
      </c>
    </row>
    <row r="30" spans="1:32" x14ac:dyDescent="0.4">
      <c r="A30" s="340"/>
      <c r="B30" s="109" t="s">
        <v>71</v>
      </c>
      <c r="C30" s="111">
        <v>23</v>
      </c>
      <c r="D30" s="104">
        <f t="shared" si="9"/>
        <v>0.54761000000000004</v>
      </c>
      <c r="E30" s="105">
        <v>20</v>
      </c>
      <c r="F30" s="104">
        <f t="shared" si="10"/>
        <v>0.25641000000000003</v>
      </c>
      <c r="G30" s="106">
        <f t="shared" si="6"/>
        <v>43</v>
      </c>
      <c r="H30" s="107">
        <f t="shared" si="11"/>
        <v>0.35832999999999998</v>
      </c>
      <c r="I30" s="103">
        <v>16</v>
      </c>
      <c r="J30" s="104">
        <f t="shared" si="12"/>
        <v>0.38095000000000001</v>
      </c>
      <c r="K30" s="105">
        <v>20</v>
      </c>
      <c r="L30" s="104">
        <f t="shared" si="13"/>
        <v>0.22988</v>
      </c>
      <c r="M30" s="106">
        <f t="shared" si="0"/>
        <v>36</v>
      </c>
      <c r="N30" s="107">
        <f t="shared" si="14"/>
        <v>0.27905999999999997</v>
      </c>
      <c r="O30" s="103">
        <v>18</v>
      </c>
      <c r="P30" s="104">
        <f t="shared" si="15"/>
        <v>0.43902000000000002</v>
      </c>
      <c r="Q30" s="105">
        <v>9</v>
      </c>
      <c r="R30" s="104">
        <f t="shared" si="16"/>
        <v>0.13235</v>
      </c>
      <c r="S30" s="106">
        <f t="shared" si="7"/>
        <v>27</v>
      </c>
      <c r="T30" s="107">
        <f t="shared" si="17"/>
        <v>0.2477</v>
      </c>
      <c r="U30" s="103">
        <v>11</v>
      </c>
      <c r="V30" s="104">
        <f t="shared" si="18"/>
        <v>0.19298000000000001</v>
      </c>
      <c r="W30" s="105">
        <v>7</v>
      </c>
      <c r="X30" s="104">
        <f t="shared" si="19"/>
        <v>9.7220000000000001E-2</v>
      </c>
      <c r="Y30" s="106">
        <f t="shared" si="2"/>
        <v>18</v>
      </c>
      <c r="Z30" s="107">
        <f t="shared" si="20"/>
        <v>0.13952999999999999</v>
      </c>
      <c r="AA30" s="108">
        <f t="shared" si="21"/>
        <v>68</v>
      </c>
      <c r="AB30" s="104">
        <f t="shared" si="22"/>
        <v>0.37362000000000001</v>
      </c>
      <c r="AC30" s="106">
        <f t="shared" si="8"/>
        <v>56</v>
      </c>
      <c r="AD30" s="104">
        <f t="shared" si="23"/>
        <v>0.18360000000000001</v>
      </c>
      <c r="AE30" s="106">
        <f t="shared" si="5"/>
        <v>124</v>
      </c>
      <c r="AF30" s="107">
        <f t="shared" si="24"/>
        <v>0.25462000000000001</v>
      </c>
    </row>
    <row r="31" spans="1:32" x14ac:dyDescent="0.4">
      <c r="A31" s="338" t="s">
        <v>34</v>
      </c>
      <c r="B31" s="109" t="s">
        <v>18</v>
      </c>
      <c r="C31" s="110">
        <v>1</v>
      </c>
      <c r="D31" s="90">
        <f t="shared" si="9"/>
        <v>2.3800000000000002E-2</v>
      </c>
      <c r="E31" s="91">
        <v>0</v>
      </c>
      <c r="F31" s="90">
        <f t="shared" si="10"/>
        <v>0</v>
      </c>
      <c r="G31" s="92">
        <f t="shared" si="6"/>
        <v>1</v>
      </c>
      <c r="H31" s="93">
        <f t="shared" si="11"/>
        <v>8.3300000000000006E-3</v>
      </c>
      <c r="I31" s="89">
        <v>2</v>
      </c>
      <c r="J31" s="90">
        <f t="shared" si="12"/>
        <v>4.761E-2</v>
      </c>
      <c r="K31" s="91">
        <v>0</v>
      </c>
      <c r="L31" s="90">
        <f t="shared" si="13"/>
        <v>0</v>
      </c>
      <c r="M31" s="92">
        <f t="shared" si="0"/>
        <v>2</v>
      </c>
      <c r="N31" s="93">
        <f t="shared" si="14"/>
        <v>1.55E-2</v>
      </c>
      <c r="O31" s="89">
        <v>0</v>
      </c>
      <c r="P31" s="90">
        <f t="shared" si="15"/>
        <v>0</v>
      </c>
      <c r="Q31" s="91">
        <v>2</v>
      </c>
      <c r="R31" s="90">
        <f t="shared" si="16"/>
        <v>2.9409999999999999E-2</v>
      </c>
      <c r="S31" s="92">
        <f t="shared" si="7"/>
        <v>2</v>
      </c>
      <c r="T31" s="93">
        <f t="shared" si="17"/>
        <v>1.8339999999999999E-2</v>
      </c>
      <c r="U31" s="89">
        <v>14</v>
      </c>
      <c r="V31" s="90">
        <f t="shared" si="18"/>
        <v>0.24560999999999999</v>
      </c>
      <c r="W31" s="91">
        <v>3</v>
      </c>
      <c r="X31" s="90">
        <f t="shared" si="19"/>
        <v>4.1660000000000003E-2</v>
      </c>
      <c r="Y31" s="92">
        <f t="shared" si="2"/>
        <v>17</v>
      </c>
      <c r="Z31" s="93">
        <f t="shared" si="20"/>
        <v>0.13178000000000001</v>
      </c>
      <c r="AA31" s="94">
        <f t="shared" si="21"/>
        <v>17</v>
      </c>
      <c r="AB31" s="90">
        <f t="shared" si="22"/>
        <v>9.3399999999999997E-2</v>
      </c>
      <c r="AC31" s="92">
        <f t="shared" si="8"/>
        <v>5</v>
      </c>
      <c r="AD31" s="90">
        <f t="shared" si="23"/>
        <v>1.6389999999999998E-2</v>
      </c>
      <c r="AE31" s="92">
        <f t="shared" si="5"/>
        <v>22</v>
      </c>
      <c r="AF31" s="93">
        <f t="shared" si="24"/>
        <v>4.5170000000000002E-2</v>
      </c>
    </row>
    <row r="32" spans="1:32" x14ac:dyDescent="0.4">
      <c r="A32" s="338"/>
      <c r="B32" s="112" t="s">
        <v>19</v>
      </c>
      <c r="C32" s="113">
        <v>1</v>
      </c>
      <c r="D32" s="97">
        <f t="shared" si="9"/>
        <v>2.3800000000000002E-2</v>
      </c>
      <c r="E32" s="98">
        <v>0</v>
      </c>
      <c r="F32" s="97">
        <f t="shared" si="10"/>
        <v>0</v>
      </c>
      <c r="G32" s="99">
        <f t="shared" si="6"/>
        <v>1</v>
      </c>
      <c r="H32" s="100">
        <f t="shared" si="11"/>
        <v>8.3300000000000006E-3</v>
      </c>
      <c r="I32" s="96">
        <v>1</v>
      </c>
      <c r="J32" s="97">
        <f t="shared" si="12"/>
        <v>2.3800000000000002E-2</v>
      </c>
      <c r="K32" s="98">
        <v>0</v>
      </c>
      <c r="L32" s="97">
        <f t="shared" si="13"/>
        <v>0</v>
      </c>
      <c r="M32" s="99">
        <f t="shared" si="0"/>
        <v>1</v>
      </c>
      <c r="N32" s="100">
        <f t="shared" si="14"/>
        <v>7.7499999999999999E-3</v>
      </c>
      <c r="O32" s="96">
        <v>2</v>
      </c>
      <c r="P32" s="97">
        <f t="shared" si="15"/>
        <v>4.8779999999999997E-2</v>
      </c>
      <c r="Q32" s="98">
        <v>1</v>
      </c>
      <c r="R32" s="97">
        <f t="shared" si="16"/>
        <v>1.47E-2</v>
      </c>
      <c r="S32" s="99">
        <f t="shared" si="7"/>
        <v>3</v>
      </c>
      <c r="T32" s="100">
        <f t="shared" si="17"/>
        <v>2.7519999999999999E-2</v>
      </c>
      <c r="U32" s="96">
        <v>3</v>
      </c>
      <c r="V32" s="97">
        <f t="shared" si="18"/>
        <v>5.2630000000000003E-2</v>
      </c>
      <c r="W32" s="98">
        <v>1</v>
      </c>
      <c r="X32" s="97">
        <f t="shared" si="19"/>
        <v>1.388E-2</v>
      </c>
      <c r="Y32" s="99">
        <f t="shared" si="2"/>
        <v>4</v>
      </c>
      <c r="Z32" s="100">
        <f t="shared" si="20"/>
        <v>3.1E-2</v>
      </c>
      <c r="AA32" s="101">
        <f t="shared" si="21"/>
        <v>7</v>
      </c>
      <c r="AB32" s="97">
        <f t="shared" si="22"/>
        <v>3.8460000000000001E-2</v>
      </c>
      <c r="AC32" s="99">
        <f t="shared" si="8"/>
        <v>2</v>
      </c>
      <c r="AD32" s="97">
        <f t="shared" si="23"/>
        <v>6.5500000000000003E-3</v>
      </c>
      <c r="AE32" s="99">
        <f t="shared" si="5"/>
        <v>9</v>
      </c>
      <c r="AF32" s="100">
        <f t="shared" si="24"/>
        <v>1.848E-2</v>
      </c>
    </row>
    <row r="33" spans="1:32" x14ac:dyDescent="0.4">
      <c r="A33" s="338"/>
      <c r="B33" s="109" t="s">
        <v>20</v>
      </c>
      <c r="C33" s="113">
        <v>0</v>
      </c>
      <c r="D33" s="97">
        <f t="shared" si="9"/>
        <v>0</v>
      </c>
      <c r="E33" s="98">
        <v>0</v>
      </c>
      <c r="F33" s="97">
        <f t="shared" si="10"/>
        <v>0</v>
      </c>
      <c r="G33" s="99">
        <f t="shared" si="6"/>
        <v>0</v>
      </c>
      <c r="H33" s="100">
        <f t="shared" si="11"/>
        <v>0</v>
      </c>
      <c r="I33" s="96">
        <v>0</v>
      </c>
      <c r="J33" s="97">
        <f t="shared" si="12"/>
        <v>0</v>
      </c>
      <c r="K33" s="98">
        <v>1</v>
      </c>
      <c r="L33" s="97">
        <f t="shared" si="13"/>
        <v>1.149E-2</v>
      </c>
      <c r="M33" s="99">
        <f t="shared" si="0"/>
        <v>1</v>
      </c>
      <c r="N33" s="100">
        <f t="shared" si="14"/>
        <v>7.7499999999999999E-3</v>
      </c>
      <c r="O33" s="96">
        <v>0</v>
      </c>
      <c r="P33" s="97">
        <f t="shared" si="15"/>
        <v>0</v>
      </c>
      <c r="Q33" s="98">
        <v>1</v>
      </c>
      <c r="R33" s="97">
        <f t="shared" si="16"/>
        <v>1.47E-2</v>
      </c>
      <c r="S33" s="99">
        <f t="shared" si="7"/>
        <v>1</v>
      </c>
      <c r="T33" s="100">
        <f t="shared" si="17"/>
        <v>9.1699999999999993E-3</v>
      </c>
      <c r="U33" s="96">
        <v>1</v>
      </c>
      <c r="V33" s="97">
        <f t="shared" si="18"/>
        <v>1.754E-2</v>
      </c>
      <c r="W33" s="98">
        <v>5</v>
      </c>
      <c r="X33" s="97">
        <f t="shared" si="19"/>
        <v>6.9440000000000002E-2</v>
      </c>
      <c r="Y33" s="99">
        <f t="shared" si="2"/>
        <v>6</v>
      </c>
      <c r="Z33" s="100">
        <f t="shared" si="20"/>
        <v>4.6510000000000003E-2</v>
      </c>
      <c r="AA33" s="101">
        <f t="shared" si="21"/>
        <v>1</v>
      </c>
      <c r="AB33" s="97">
        <f t="shared" si="22"/>
        <v>5.4900000000000001E-3</v>
      </c>
      <c r="AC33" s="99">
        <f t="shared" si="8"/>
        <v>7</v>
      </c>
      <c r="AD33" s="97">
        <f t="shared" si="23"/>
        <v>2.2950000000000002E-2</v>
      </c>
      <c r="AE33" s="99">
        <f t="shared" si="5"/>
        <v>8</v>
      </c>
      <c r="AF33" s="100">
        <f t="shared" si="24"/>
        <v>1.6420000000000001E-2</v>
      </c>
    </row>
    <row r="34" spans="1:32" x14ac:dyDescent="0.4">
      <c r="A34" s="338"/>
      <c r="B34" s="109" t="s">
        <v>21</v>
      </c>
      <c r="C34" s="113">
        <v>1</v>
      </c>
      <c r="D34" s="97">
        <f t="shared" si="9"/>
        <v>2.3800000000000002E-2</v>
      </c>
      <c r="E34" s="98">
        <v>0</v>
      </c>
      <c r="F34" s="97">
        <f t="shared" si="10"/>
        <v>0</v>
      </c>
      <c r="G34" s="99">
        <f t="shared" si="6"/>
        <v>1</v>
      </c>
      <c r="H34" s="100">
        <f t="shared" si="11"/>
        <v>8.3300000000000006E-3</v>
      </c>
      <c r="I34" s="96">
        <v>3</v>
      </c>
      <c r="J34" s="97">
        <f t="shared" si="12"/>
        <v>7.1419999999999997E-2</v>
      </c>
      <c r="K34" s="98">
        <v>4</v>
      </c>
      <c r="L34" s="97">
        <f t="shared" si="13"/>
        <v>4.5969999999999997E-2</v>
      </c>
      <c r="M34" s="99">
        <f t="shared" si="0"/>
        <v>7</v>
      </c>
      <c r="N34" s="100">
        <f t="shared" si="14"/>
        <v>5.4260000000000003E-2</v>
      </c>
      <c r="O34" s="96">
        <v>2</v>
      </c>
      <c r="P34" s="97">
        <f t="shared" si="15"/>
        <v>4.8779999999999997E-2</v>
      </c>
      <c r="Q34" s="98">
        <v>0</v>
      </c>
      <c r="R34" s="97">
        <f t="shared" si="16"/>
        <v>0</v>
      </c>
      <c r="S34" s="99">
        <f t="shared" si="7"/>
        <v>2</v>
      </c>
      <c r="T34" s="100">
        <f t="shared" si="17"/>
        <v>1.8339999999999999E-2</v>
      </c>
      <c r="U34" s="96">
        <v>2</v>
      </c>
      <c r="V34" s="97">
        <f t="shared" si="18"/>
        <v>3.508E-2</v>
      </c>
      <c r="W34" s="98">
        <v>0</v>
      </c>
      <c r="X34" s="97">
        <f t="shared" si="19"/>
        <v>0</v>
      </c>
      <c r="Y34" s="99">
        <f t="shared" si="2"/>
        <v>2</v>
      </c>
      <c r="Z34" s="100">
        <f t="shared" si="20"/>
        <v>1.55E-2</v>
      </c>
      <c r="AA34" s="101">
        <f t="shared" si="21"/>
        <v>8</v>
      </c>
      <c r="AB34" s="97">
        <f t="shared" si="22"/>
        <v>4.3950000000000003E-2</v>
      </c>
      <c r="AC34" s="99">
        <f t="shared" si="8"/>
        <v>4</v>
      </c>
      <c r="AD34" s="97">
        <f t="shared" si="23"/>
        <v>1.311E-2</v>
      </c>
      <c r="AE34" s="99">
        <f t="shared" si="5"/>
        <v>12</v>
      </c>
      <c r="AF34" s="100">
        <f t="shared" si="24"/>
        <v>2.4639999999999999E-2</v>
      </c>
    </row>
    <row r="35" spans="1:32" x14ac:dyDescent="0.4">
      <c r="A35" s="338"/>
      <c r="B35" s="109" t="s">
        <v>22</v>
      </c>
      <c r="C35" s="113">
        <v>0</v>
      </c>
      <c r="D35" s="97">
        <f t="shared" si="9"/>
        <v>0</v>
      </c>
      <c r="E35" s="98">
        <v>1</v>
      </c>
      <c r="F35" s="97">
        <f t="shared" si="10"/>
        <v>1.282E-2</v>
      </c>
      <c r="G35" s="99">
        <f t="shared" si="6"/>
        <v>1</v>
      </c>
      <c r="H35" s="100">
        <f t="shared" si="11"/>
        <v>8.3300000000000006E-3</v>
      </c>
      <c r="I35" s="96">
        <v>0</v>
      </c>
      <c r="J35" s="97">
        <f t="shared" si="12"/>
        <v>0</v>
      </c>
      <c r="K35" s="98">
        <v>0</v>
      </c>
      <c r="L35" s="97">
        <f t="shared" si="13"/>
        <v>0</v>
      </c>
      <c r="M35" s="99">
        <f t="shared" si="0"/>
        <v>0</v>
      </c>
      <c r="N35" s="100">
        <f t="shared" si="14"/>
        <v>0</v>
      </c>
      <c r="O35" s="96">
        <v>0</v>
      </c>
      <c r="P35" s="97">
        <f t="shared" si="15"/>
        <v>0</v>
      </c>
      <c r="Q35" s="98">
        <v>0</v>
      </c>
      <c r="R35" s="97">
        <f t="shared" si="16"/>
        <v>0</v>
      </c>
      <c r="S35" s="99">
        <f t="shared" si="7"/>
        <v>0</v>
      </c>
      <c r="T35" s="100">
        <f t="shared" si="17"/>
        <v>0</v>
      </c>
      <c r="U35" s="96">
        <v>0</v>
      </c>
      <c r="V35" s="97">
        <f t="shared" si="18"/>
        <v>0</v>
      </c>
      <c r="W35" s="98">
        <v>0</v>
      </c>
      <c r="X35" s="97">
        <f t="shared" si="19"/>
        <v>0</v>
      </c>
      <c r="Y35" s="99">
        <f t="shared" si="2"/>
        <v>0</v>
      </c>
      <c r="Z35" s="100">
        <f t="shared" si="20"/>
        <v>0</v>
      </c>
      <c r="AA35" s="101">
        <f t="shared" si="21"/>
        <v>0</v>
      </c>
      <c r="AB35" s="97">
        <f t="shared" si="22"/>
        <v>0</v>
      </c>
      <c r="AC35" s="99">
        <f t="shared" si="8"/>
        <v>1</v>
      </c>
      <c r="AD35" s="97">
        <f t="shared" si="23"/>
        <v>3.2699999999999999E-3</v>
      </c>
      <c r="AE35" s="99">
        <f t="shared" si="5"/>
        <v>1</v>
      </c>
      <c r="AF35" s="100">
        <f t="shared" si="24"/>
        <v>2.0500000000000002E-3</v>
      </c>
    </row>
    <row r="36" spans="1:32" x14ac:dyDescent="0.4">
      <c r="A36" s="338"/>
      <c r="B36" s="109" t="s">
        <v>23</v>
      </c>
      <c r="C36" s="111">
        <v>0</v>
      </c>
      <c r="D36" s="104">
        <f t="shared" si="9"/>
        <v>0</v>
      </c>
      <c r="E36" s="105">
        <v>3</v>
      </c>
      <c r="F36" s="104">
        <f t="shared" si="10"/>
        <v>3.8460000000000001E-2</v>
      </c>
      <c r="G36" s="106">
        <f t="shared" si="6"/>
        <v>3</v>
      </c>
      <c r="H36" s="107">
        <f t="shared" si="11"/>
        <v>2.5000000000000001E-2</v>
      </c>
      <c r="I36" s="103">
        <v>1</v>
      </c>
      <c r="J36" s="104">
        <f t="shared" si="12"/>
        <v>2.3800000000000002E-2</v>
      </c>
      <c r="K36" s="105">
        <v>6</v>
      </c>
      <c r="L36" s="104">
        <f t="shared" si="13"/>
        <v>6.8959999999999994E-2</v>
      </c>
      <c r="M36" s="106">
        <f t="shared" si="0"/>
        <v>7</v>
      </c>
      <c r="N36" s="107">
        <f t="shared" si="14"/>
        <v>5.4260000000000003E-2</v>
      </c>
      <c r="O36" s="103">
        <v>5</v>
      </c>
      <c r="P36" s="104">
        <f t="shared" si="15"/>
        <v>0.12195</v>
      </c>
      <c r="Q36" s="105">
        <v>12</v>
      </c>
      <c r="R36" s="104">
        <f t="shared" si="16"/>
        <v>0.17646999999999999</v>
      </c>
      <c r="S36" s="106">
        <f t="shared" si="7"/>
        <v>17</v>
      </c>
      <c r="T36" s="107">
        <f t="shared" si="17"/>
        <v>0.15595999999999999</v>
      </c>
      <c r="U36" s="103">
        <v>14</v>
      </c>
      <c r="V36" s="104">
        <f t="shared" si="18"/>
        <v>0.24560999999999999</v>
      </c>
      <c r="W36" s="105">
        <v>19</v>
      </c>
      <c r="X36" s="104">
        <f t="shared" si="19"/>
        <v>0.26388</v>
      </c>
      <c r="Y36" s="106">
        <f t="shared" si="2"/>
        <v>33</v>
      </c>
      <c r="Z36" s="107">
        <f t="shared" si="20"/>
        <v>0.25580999999999998</v>
      </c>
      <c r="AA36" s="108">
        <f t="shared" si="21"/>
        <v>20</v>
      </c>
      <c r="AB36" s="104">
        <f t="shared" si="22"/>
        <v>0.10989</v>
      </c>
      <c r="AC36" s="106">
        <f t="shared" si="8"/>
        <v>40</v>
      </c>
      <c r="AD36" s="104">
        <f t="shared" si="23"/>
        <v>0.13114000000000001</v>
      </c>
      <c r="AE36" s="106">
        <f t="shared" si="5"/>
        <v>60</v>
      </c>
      <c r="AF36" s="107">
        <f t="shared" si="24"/>
        <v>0.1232</v>
      </c>
    </row>
    <row r="37" spans="1:32" x14ac:dyDescent="0.4">
      <c r="A37" s="334" t="s">
        <v>35</v>
      </c>
      <c r="B37" s="109" t="s">
        <v>24</v>
      </c>
      <c r="C37" s="110">
        <v>0</v>
      </c>
      <c r="D37" s="90">
        <f t="shared" si="9"/>
        <v>0</v>
      </c>
      <c r="E37" s="91">
        <v>0</v>
      </c>
      <c r="F37" s="90">
        <f t="shared" si="10"/>
        <v>0</v>
      </c>
      <c r="G37" s="92">
        <f t="shared" si="6"/>
        <v>0</v>
      </c>
      <c r="H37" s="93">
        <f t="shared" si="11"/>
        <v>0</v>
      </c>
      <c r="I37" s="89">
        <v>0</v>
      </c>
      <c r="J37" s="90">
        <f t="shared" si="12"/>
        <v>0</v>
      </c>
      <c r="K37" s="91">
        <v>0</v>
      </c>
      <c r="L37" s="90">
        <f t="shared" si="13"/>
        <v>0</v>
      </c>
      <c r="M37" s="92">
        <f t="shared" si="0"/>
        <v>0</v>
      </c>
      <c r="N37" s="93">
        <f t="shared" si="14"/>
        <v>0</v>
      </c>
      <c r="O37" s="89">
        <v>0</v>
      </c>
      <c r="P37" s="90">
        <f t="shared" si="15"/>
        <v>0</v>
      </c>
      <c r="Q37" s="91">
        <v>0</v>
      </c>
      <c r="R37" s="90">
        <f t="shared" si="16"/>
        <v>0</v>
      </c>
      <c r="S37" s="92">
        <f t="shared" si="7"/>
        <v>0</v>
      </c>
      <c r="T37" s="93">
        <f t="shared" si="17"/>
        <v>0</v>
      </c>
      <c r="U37" s="89">
        <v>0</v>
      </c>
      <c r="V37" s="90">
        <f t="shared" si="18"/>
        <v>0</v>
      </c>
      <c r="W37" s="91">
        <v>1</v>
      </c>
      <c r="X37" s="90">
        <f t="shared" si="19"/>
        <v>1.388E-2</v>
      </c>
      <c r="Y37" s="92">
        <f t="shared" si="2"/>
        <v>1</v>
      </c>
      <c r="Z37" s="93">
        <f t="shared" si="20"/>
        <v>7.7499999999999999E-3</v>
      </c>
      <c r="AA37" s="94">
        <f t="shared" si="21"/>
        <v>0</v>
      </c>
      <c r="AB37" s="90">
        <f t="shared" si="22"/>
        <v>0</v>
      </c>
      <c r="AC37" s="92">
        <f t="shared" si="8"/>
        <v>1</v>
      </c>
      <c r="AD37" s="90">
        <f t="shared" si="23"/>
        <v>3.2699999999999999E-3</v>
      </c>
      <c r="AE37" s="92">
        <f t="shared" si="5"/>
        <v>1</v>
      </c>
      <c r="AF37" s="93">
        <f t="shared" si="24"/>
        <v>2.0500000000000002E-3</v>
      </c>
    </row>
    <row r="38" spans="1:32" x14ac:dyDescent="0.4">
      <c r="A38" s="341"/>
      <c r="B38" s="112" t="s">
        <v>162</v>
      </c>
      <c r="C38" s="113">
        <v>0</v>
      </c>
      <c r="D38" s="97">
        <f t="shared" si="9"/>
        <v>0</v>
      </c>
      <c r="E38" s="98">
        <v>0</v>
      </c>
      <c r="F38" s="97">
        <f t="shared" si="10"/>
        <v>0</v>
      </c>
      <c r="G38" s="99">
        <f t="shared" si="6"/>
        <v>0</v>
      </c>
      <c r="H38" s="100">
        <f t="shared" si="11"/>
        <v>0</v>
      </c>
      <c r="I38" s="96">
        <v>0</v>
      </c>
      <c r="J38" s="97">
        <f t="shared" si="12"/>
        <v>0</v>
      </c>
      <c r="K38" s="98">
        <v>0</v>
      </c>
      <c r="L38" s="97">
        <f t="shared" si="13"/>
        <v>0</v>
      </c>
      <c r="M38" s="99">
        <f t="shared" si="0"/>
        <v>0</v>
      </c>
      <c r="N38" s="100">
        <f t="shared" si="14"/>
        <v>0</v>
      </c>
      <c r="O38" s="96">
        <v>0</v>
      </c>
      <c r="P38" s="97">
        <f t="shared" si="15"/>
        <v>0</v>
      </c>
      <c r="Q38" s="98">
        <v>0</v>
      </c>
      <c r="R38" s="97">
        <f t="shared" si="16"/>
        <v>0</v>
      </c>
      <c r="S38" s="99">
        <f t="shared" si="7"/>
        <v>0</v>
      </c>
      <c r="T38" s="100">
        <f t="shared" si="17"/>
        <v>0</v>
      </c>
      <c r="U38" s="96">
        <v>1</v>
      </c>
      <c r="V38" s="97">
        <f t="shared" si="18"/>
        <v>1.754E-2</v>
      </c>
      <c r="W38" s="98">
        <v>3</v>
      </c>
      <c r="X38" s="97">
        <f t="shared" si="19"/>
        <v>4.1660000000000003E-2</v>
      </c>
      <c r="Y38" s="99">
        <f t="shared" si="2"/>
        <v>4</v>
      </c>
      <c r="Z38" s="100">
        <f t="shared" si="20"/>
        <v>3.1E-2</v>
      </c>
      <c r="AA38" s="101">
        <f t="shared" si="21"/>
        <v>1</v>
      </c>
      <c r="AB38" s="97">
        <f t="shared" si="22"/>
        <v>5.4900000000000001E-3</v>
      </c>
      <c r="AC38" s="99">
        <f t="shared" si="8"/>
        <v>3</v>
      </c>
      <c r="AD38" s="97">
        <f t="shared" si="23"/>
        <v>9.8300000000000002E-3</v>
      </c>
      <c r="AE38" s="99">
        <f t="shared" si="5"/>
        <v>4</v>
      </c>
      <c r="AF38" s="100">
        <f t="shared" si="24"/>
        <v>8.2100000000000003E-3</v>
      </c>
    </row>
    <row r="39" spans="1:32" x14ac:dyDescent="0.4">
      <c r="A39" s="341"/>
      <c r="B39" s="112" t="s">
        <v>163</v>
      </c>
      <c r="C39" s="113">
        <v>1</v>
      </c>
      <c r="D39" s="97">
        <f t="shared" si="9"/>
        <v>2.3800000000000002E-2</v>
      </c>
      <c r="E39" s="98">
        <v>0</v>
      </c>
      <c r="F39" s="97">
        <f t="shared" si="10"/>
        <v>0</v>
      </c>
      <c r="G39" s="99">
        <f t="shared" si="6"/>
        <v>1</v>
      </c>
      <c r="H39" s="100">
        <f t="shared" si="11"/>
        <v>8.3300000000000006E-3</v>
      </c>
      <c r="I39" s="96">
        <v>0</v>
      </c>
      <c r="J39" s="97">
        <f t="shared" si="12"/>
        <v>0</v>
      </c>
      <c r="K39" s="98">
        <v>0</v>
      </c>
      <c r="L39" s="97">
        <f t="shared" si="13"/>
        <v>0</v>
      </c>
      <c r="M39" s="99">
        <f t="shared" si="0"/>
        <v>0</v>
      </c>
      <c r="N39" s="100">
        <f t="shared" si="14"/>
        <v>0</v>
      </c>
      <c r="O39" s="96">
        <v>1</v>
      </c>
      <c r="P39" s="97">
        <f t="shared" si="15"/>
        <v>2.4389999999999998E-2</v>
      </c>
      <c r="Q39" s="98">
        <v>0</v>
      </c>
      <c r="R39" s="97">
        <f t="shared" si="16"/>
        <v>0</v>
      </c>
      <c r="S39" s="99">
        <f t="shared" si="7"/>
        <v>1</v>
      </c>
      <c r="T39" s="100">
        <f t="shared" si="17"/>
        <v>9.1699999999999993E-3</v>
      </c>
      <c r="U39" s="96">
        <v>4</v>
      </c>
      <c r="V39" s="97">
        <f t="shared" si="18"/>
        <v>7.0169999999999996E-2</v>
      </c>
      <c r="W39" s="98">
        <v>6</v>
      </c>
      <c r="X39" s="97">
        <f t="shared" si="19"/>
        <v>8.3330000000000001E-2</v>
      </c>
      <c r="Y39" s="99">
        <f t="shared" si="2"/>
        <v>10</v>
      </c>
      <c r="Z39" s="100">
        <f t="shared" si="20"/>
        <v>7.7509999999999996E-2</v>
      </c>
      <c r="AA39" s="101">
        <f t="shared" si="21"/>
        <v>6</v>
      </c>
      <c r="AB39" s="97">
        <f t="shared" si="22"/>
        <v>3.2960000000000003E-2</v>
      </c>
      <c r="AC39" s="99">
        <f t="shared" si="8"/>
        <v>6</v>
      </c>
      <c r="AD39" s="97">
        <f t="shared" si="23"/>
        <v>1.967E-2</v>
      </c>
      <c r="AE39" s="99">
        <f t="shared" si="5"/>
        <v>12</v>
      </c>
      <c r="AF39" s="100">
        <f t="shared" si="24"/>
        <v>2.4639999999999999E-2</v>
      </c>
    </row>
    <row r="40" spans="1:32" x14ac:dyDescent="0.4">
      <c r="A40" s="341"/>
      <c r="B40" s="112" t="s">
        <v>164</v>
      </c>
      <c r="C40" s="113">
        <v>0</v>
      </c>
      <c r="D40" s="97">
        <f t="shared" si="9"/>
        <v>0</v>
      </c>
      <c r="E40" s="98">
        <v>1</v>
      </c>
      <c r="F40" s="97">
        <f t="shared" si="10"/>
        <v>1.282E-2</v>
      </c>
      <c r="G40" s="99">
        <f t="shared" si="6"/>
        <v>1</v>
      </c>
      <c r="H40" s="100">
        <f t="shared" si="11"/>
        <v>8.3300000000000006E-3</v>
      </c>
      <c r="I40" s="96">
        <v>1</v>
      </c>
      <c r="J40" s="97">
        <f t="shared" si="12"/>
        <v>2.3800000000000002E-2</v>
      </c>
      <c r="K40" s="98">
        <v>1</v>
      </c>
      <c r="L40" s="97">
        <f t="shared" si="13"/>
        <v>1.149E-2</v>
      </c>
      <c r="M40" s="99">
        <f t="shared" si="0"/>
        <v>2</v>
      </c>
      <c r="N40" s="100">
        <f t="shared" si="14"/>
        <v>1.55E-2</v>
      </c>
      <c r="O40" s="96">
        <v>3</v>
      </c>
      <c r="P40" s="97">
        <f t="shared" si="15"/>
        <v>7.3169999999999999E-2</v>
      </c>
      <c r="Q40" s="98">
        <v>2</v>
      </c>
      <c r="R40" s="97">
        <f t="shared" si="16"/>
        <v>2.9409999999999999E-2</v>
      </c>
      <c r="S40" s="99">
        <f t="shared" si="7"/>
        <v>5</v>
      </c>
      <c r="T40" s="100">
        <f t="shared" si="17"/>
        <v>4.5870000000000001E-2</v>
      </c>
      <c r="U40" s="96">
        <v>10</v>
      </c>
      <c r="V40" s="97">
        <f t="shared" si="18"/>
        <v>0.17543</v>
      </c>
      <c r="W40" s="98">
        <v>9</v>
      </c>
      <c r="X40" s="97">
        <f t="shared" si="19"/>
        <v>0.125</v>
      </c>
      <c r="Y40" s="99">
        <f t="shared" si="2"/>
        <v>19</v>
      </c>
      <c r="Z40" s="100">
        <f t="shared" si="20"/>
        <v>0.14727999999999999</v>
      </c>
      <c r="AA40" s="101">
        <f t="shared" si="21"/>
        <v>14</v>
      </c>
      <c r="AB40" s="97">
        <f t="shared" si="22"/>
        <v>7.6920000000000002E-2</v>
      </c>
      <c r="AC40" s="99">
        <f t="shared" si="8"/>
        <v>13</v>
      </c>
      <c r="AD40" s="97">
        <f t="shared" si="23"/>
        <v>4.2619999999999998E-2</v>
      </c>
      <c r="AE40" s="99">
        <f t="shared" si="5"/>
        <v>27</v>
      </c>
      <c r="AF40" s="100">
        <f t="shared" si="24"/>
        <v>5.5440000000000003E-2</v>
      </c>
    </row>
    <row r="41" spans="1:32" x14ac:dyDescent="0.4">
      <c r="A41" s="341"/>
      <c r="B41" s="112" t="s">
        <v>28</v>
      </c>
      <c r="C41" s="111">
        <v>41</v>
      </c>
      <c r="D41" s="104">
        <f t="shared" si="9"/>
        <v>0.97619</v>
      </c>
      <c r="E41" s="105">
        <v>77</v>
      </c>
      <c r="F41" s="104">
        <f t="shared" si="10"/>
        <v>0.98716999999999999</v>
      </c>
      <c r="G41" s="106">
        <f t="shared" si="6"/>
        <v>118</v>
      </c>
      <c r="H41" s="107">
        <f t="shared" si="11"/>
        <v>0.98333000000000004</v>
      </c>
      <c r="I41" s="103">
        <v>41</v>
      </c>
      <c r="J41" s="104">
        <f t="shared" si="12"/>
        <v>0.97619</v>
      </c>
      <c r="K41" s="105">
        <v>86</v>
      </c>
      <c r="L41" s="104">
        <f t="shared" si="13"/>
        <v>0.98850000000000005</v>
      </c>
      <c r="M41" s="106">
        <f t="shared" si="0"/>
        <v>127</v>
      </c>
      <c r="N41" s="107">
        <f t="shared" si="14"/>
        <v>0.98448999999999998</v>
      </c>
      <c r="O41" s="103">
        <v>37</v>
      </c>
      <c r="P41" s="104">
        <f t="shared" si="15"/>
        <v>0.90242999999999995</v>
      </c>
      <c r="Q41" s="105">
        <v>66</v>
      </c>
      <c r="R41" s="104">
        <f t="shared" si="16"/>
        <v>0.97058</v>
      </c>
      <c r="S41" s="106">
        <f t="shared" si="7"/>
        <v>103</v>
      </c>
      <c r="T41" s="107">
        <f t="shared" si="17"/>
        <v>0.94494999999999996</v>
      </c>
      <c r="U41" s="103">
        <v>42</v>
      </c>
      <c r="V41" s="104">
        <f t="shared" si="18"/>
        <v>0.73684000000000005</v>
      </c>
      <c r="W41" s="105">
        <v>53</v>
      </c>
      <c r="X41" s="104">
        <f t="shared" si="19"/>
        <v>0.73611000000000004</v>
      </c>
      <c r="Y41" s="106">
        <f t="shared" si="2"/>
        <v>95</v>
      </c>
      <c r="Z41" s="107">
        <f t="shared" si="20"/>
        <v>0.73643000000000003</v>
      </c>
      <c r="AA41" s="108">
        <f t="shared" si="21"/>
        <v>161</v>
      </c>
      <c r="AB41" s="104">
        <f t="shared" si="22"/>
        <v>0.88461000000000001</v>
      </c>
      <c r="AC41" s="106">
        <f t="shared" si="8"/>
        <v>282</v>
      </c>
      <c r="AD41" s="104">
        <f t="shared" si="23"/>
        <v>0.92459000000000002</v>
      </c>
      <c r="AE41" s="106">
        <f t="shared" si="5"/>
        <v>443</v>
      </c>
      <c r="AF41" s="107">
        <f t="shared" si="24"/>
        <v>0.90964999999999996</v>
      </c>
    </row>
    <row r="42" spans="1:32" x14ac:dyDescent="0.4">
      <c r="A42" s="338" t="s">
        <v>36</v>
      </c>
      <c r="B42" s="112" t="s">
        <v>51</v>
      </c>
      <c r="C42" s="110">
        <v>11</v>
      </c>
      <c r="D42" s="90">
        <f t="shared" si="9"/>
        <v>0.26190000000000002</v>
      </c>
      <c r="E42" s="91">
        <v>24</v>
      </c>
      <c r="F42" s="90">
        <f t="shared" si="10"/>
        <v>0.30769000000000002</v>
      </c>
      <c r="G42" s="92">
        <f t="shared" si="6"/>
        <v>35</v>
      </c>
      <c r="H42" s="93">
        <f t="shared" si="11"/>
        <v>0.29165999999999997</v>
      </c>
      <c r="I42" s="89">
        <v>12</v>
      </c>
      <c r="J42" s="90">
        <f t="shared" si="12"/>
        <v>0.28571000000000002</v>
      </c>
      <c r="K42" s="91">
        <v>24</v>
      </c>
      <c r="L42" s="90">
        <f t="shared" si="13"/>
        <v>0.27585999999999999</v>
      </c>
      <c r="M42" s="92">
        <f t="shared" si="0"/>
        <v>36</v>
      </c>
      <c r="N42" s="93">
        <f t="shared" si="14"/>
        <v>0.27905999999999997</v>
      </c>
      <c r="O42" s="89">
        <v>20</v>
      </c>
      <c r="P42" s="90">
        <f t="shared" si="15"/>
        <v>0.48780000000000001</v>
      </c>
      <c r="Q42" s="91">
        <v>21</v>
      </c>
      <c r="R42" s="90">
        <f t="shared" si="16"/>
        <v>0.30881999999999998</v>
      </c>
      <c r="S42" s="92">
        <f t="shared" si="7"/>
        <v>41</v>
      </c>
      <c r="T42" s="93">
        <f t="shared" si="17"/>
        <v>0.37613999999999997</v>
      </c>
      <c r="U42" s="89">
        <v>19</v>
      </c>
      <c r="V42" s="90">
        <f t="shared" si="18"/>
        <v>0.33333000000000002</v>
      </c>
      <c r="W42" s="91">
        <v>16</v>
      </c>
      <c r="X42" s="90">
        <f t="shared" si="19"/>
        <v>0.22222</v>
      </c>
      <c r="Y42" s="92">
        <f t="shared" si="2"/>
        <v>35</v>
      </c>
      <c r="Z42" s="93">
        <f t="shared" si="20"/>
        <v>0.27131</v>
      </c>
      <c r="AA42" s="94">
        <f t="shared" si="21"/>
        <v>62</v>
      </c>
      <c r="AB42" s="90">
        <f t="shared" si="22"/>
        <v>0.34065000000000001</v>
      </c>
      <c r="AC42" s="92">
        <f t="shared" si="8"/>
        <v>85</v>
      </c>
      <c r="AD42" s="90">
        <f t="shared" si="23"/>
        <v>0.27867999999999998</v>
      </c>
      <c r="AE42" s="92">
        <f t="shared" si="5"/>
        <v>147</v>
      </c>
      <c r="AF42" s="93">
        <f t="shared" si="24"/>
        <v>0.30184</v>
      </c>
    </row>
    <row r="43" spans="1:32" x14ac:dyDescent="0.4">
      <c r="A43" s="338"/>
      <c r="B43" s="112" t="s">
        <v>52</v>
      </c>
      <c r="C43" s="113">
        <v>31</v>
      </c>
      <c r="D43" s="97">
        <f t="shared" si="9"/>
        <v>0.73809000000000002</v>
      </c>
      <c r="E43" s="98">
        <v>54</v>
      </c>
      <c r="F43" s="97">
        <f t="shared" si="10"/>
        <v>0.69230000000000003</v>
      </c>
      <c r="G43" s="99">
        <f t="shared" si="6"/>
        <v>85</v>
      </c>
      <c r="H43" s="100">
        <f t="shared" si="11"/>
        <v>0.70833000000000002</v>
      </c>
      <c r="I43" s="96">
        <v>30</v>
      </c>
      <c r="J43" s="97">
        <f t="shared" si="12"/>
        <v>0.71428000000000003</v>
      </c>
      <c r="K43" s="98">
        <v>63</v>
      </c>
      <c r="L43" s="97">
        <f t="shared" si="13"/>
        <v>0.72413000000000005</v>
      </c>
      <c r="M43" s="99">
        <f t="shared" si="0"/>
        <v>93</v>
      </c>
      <c r="N43" s="100">
        <f t="shared" si="14"/>
        <v>0.72092999999999996</v>
      </c>
      <c r="O43" s="96">
        <v>21</v>
      </c>
      <c r="P43" s="97">
        <f t="shared" si="15"/>
        <v>0.51219000000000003</v>
      </c>
      <c r="Q43" s="98">
        <v>47</v>
      </c>
      <c r="R43" s="97">
        <f t="shared" si="16"/>
        <v>0.69116999999999995</v>
      </c>
      <c r="S43" s="99">
        <f t="shared" si="7"/>
        <v>68</v>
      </c>
      <c r="T43" s="100">
        <f t="shared" si="17"/>
        <v>0.62385000000000002</v>
      </c>
      <c r="U43" s="96">
        <v>38</v>
      </c>
      <c r="V43" s="97">
        <f t="shared" si="18"/>
        <v>0.66666000000000003</v>
      </c>
      <c r="W43" s="98">
        <v>54</v>
      </c>
      <c r="X43" s="97">
        <f t="shared" si="19"/>
        <v>0.75</v>
      </c>
      <c r="Y43" s="99">
        <f t="shared" si="2"/>
        <v>92</v>
      </c>
      <c r="Z43" s="100">
        <f t="shared" si="20"/>
        <v>0.71316999999999997</v>
      </c>
      <c r="AA43" s="101">
        <f t="shared" si="21"/>
        <v>120</v>
      </c>
      <c r="AB43" s="97">
        <f t="shared" si="22"/>
        <v>0.65934000000000004</v>
      </c>
      <c r="AC43" s="99">
        <f t="shared" si="8"/>
        <v>218</v>
      </c>
      <c r="AD43" s="97">
        <f t="shared" si="23"/>
        <v>0.71475</v>
      </c>
      <c r="AE43" s="99">
        <f t="shared" si="5"/>
        <v>338</v>
      </c>
      <c r="AF43" s="100">
        <f t="shared" si="24"/>
        <v>0.69403999999999999</v>
      </c>
    </row>
    <row r="44" spans="1:32" x14ac:dyDescent="0.4">
      <c r="A44" s="338"/>
      <c r="B44" s="112" t="s">
        <v>53</v>
      </c>
      <c r="C44" s="113">
        <v>9</v>
      </c>
      <c r="D44" s="97">
        <f t="shared" si="9"/>
        <v>0.21428</v>
      </c>
      <c r="E44" s="98">
        <v>27</v>
      </c>
      <c r="F44" s="97">
        <f t="shared" si="10"/>
        <v>0.34615000000000001</v>
      </c>
      <c r="G44" s="99">
        <f t="shared" si="6"/>
        <v>36</v>
      </c>
      <c r="H44" s="100">
        <f t="shared" si="11"/>
        <v>0.3</v>
      </c>
      <c r="I44" s="96">
        <v>10</v>
      </c>
      <c r="J44" s="97">
        <f t="shared" si="12"/>
        <v>0.23809</v>
      </c>
      <c r="K44" s="98">
        <v>29</v>
      </c>
      <c r="L44" s="97">
        <f t="shared" si="13"/>
        <v>0.33333000000000002</v>
      </c>
      <c r="M44" s="99">
        <f t="shared" si="0"/>
        <v>39</v>
      </c>
      <c r="N44" s="100">
        <f t="shared" si="14"/>
        <v>0.30231999999999998</v>
      </c>
      <c r="O44" s="96">
        <v>14</v>
      </c>
      <c r="P44" s="97">
        <f t="shared" si="15"/>
        <v>0.34145999999999999</v>
      </c>
      <c r="Q44" s="98">
        <v>20</v>
      </c>
      <c r="R44" s="97">
        <f t="shared" si="16"/>
        <v>0.29410999999999998</v>
      </c>
      <c r="S44" s="99">
        <f t="shared" si="7"/>
        <v>34</v>
      </c>
      <c r="T44" s="100">
        <f t="shared" si="17"/>
        <v>0.31191999999999998</v>
      </c>
      <c r="U44" s="96">
        <v>14</v>
      </c>
      <c r="V44" s="97">
        <f t="shared" si="18"/>
        <v>0.24560999999999999</v>
      </c>
      <c r="W44" s="98">
        <v>21</v>
      </c>
      <c r="X44" s="97">
        <f t="shared" si="19"/>
        <v>0.29165999999999997</v>
      </c>
      <c r="Y44" s="99">
        <f t="shared" si="2"/>
        <v>35</v>
      </c>
      <c r="Z44" s="100">
        <f t="shared" si="20"/>
        <v>0.27131</v>
      </c>
      <c r="AA44" s="101">
        <f t="shared" si="21"/>
        <v>47</v>
      </c>
      <c r="AB44" s="97">
        <f t="shared" si="22"/>
        <v>0.25824000000000003</v>
      </c>
      <c r="AC44" s="99">
        <f t="shared" si="8"/>
        <v>97</v>
      </c>
      <c r="AD44" s="97">
        <f t="shared" si="23"/>
        <v>0.31802999999999998</v>
      </c>
      <c r="AE44" s="99">
        <f t="shared" si="5"/>
        <v>144</v>
      </c>
      <c r="AF44" s="100">
        <f t="shared" si="24"/>
        <v>0.29568</v>
      </c>
    </row>
    <row r="45" spans="1:32" x14ac:dyDescent="0.4">
      <c r="A45" s="338"/>
      <c r="B45" s="112" t="s">
        <v>54</v>
      </c>
      <c r="C45" s="113">
        <v>24</v>
      </c>
      <c r="D45" s="97">
        <f t="shared" si="9"/>
        <v>0.57142000000000004</v>
      </c>
      <c r="E45" s="98">
        <v>41</v>
      </c>
      <c r="F45" s="97">
        <f t="shared" si="10"/>
        <v>0.52564</v>
      </c>
      <c r="G45" s="99">
        <f t="shared" si="6"/>
        <v>65</v>
      </c>
      <c r="H45" s="100">
        <f t="shared" si="11"/>
        <v>0.54166000000000003</v>
      </c>
      <c r="I45" s="96">
        <v>16</v>
      </c>
      <c r="J45" s="97">
        <f t="shared" si="12"/>
        <v>0.38095000000000001</v>
      </c>
      <c r="K45" s="98">
        <v>45</v>
      </c>
      <c r="L45" s="97">
        <f t="shared" si="13"/>
        <v>0.51724000000000003</v>
      </c>
      <c r="M45" s="99">
        <f t="shared" si="0"/>
        <v>61</v>
      </c>
      <c r="N45" s="100">
        <f t="shared" si="14"/>
        <v>0.47286</v>
      </c>
      <c r="O45" s="96">
        <v>19</v>
      </c>
      <c r="P45" s="97">
        <f t="shared" si="15"/>
        <v>0.46340999999999999</v>
      </c>
      <c r="Q45" s="98">
        <v>26</v>
      </c>
      <c r="R45" s="97">
        <f t="shared" si="16"/>
        <v>0.38235000000000002</v>
      </c>
      <c r="S45" s="99">
        <f t="shared" si="7"/>
        <v>45</v>
      </c>
      <c r="T45" s="100">
        <f t="shared" si="17"/>
        <v>0.41283999999999998</v>
      </c>
      <c r="U45" s="96">
        <v>22</v>
      </c>
      <c r="V45" s="97">
        <f t="shared" si="18"/>
        <v>0.38596000000000003</v>
      </c>
      <c r="W45" s="98">
        <v>29</v>
      </c>
      <c r="X45" s="97">
        <f t="shared" si="19"/>
        <v>0.40277000000000002</v>
      </c>
      <c r="Y45" s="99">
        <f t="shared" si="2"/>
        <v>51</v>
      </c>
      <c r="Z45" s="100">
        <f t="shared" si="20"/>
        <v>0.39534000000000002</v>
      </c>
      <c r="AA45" s="101">
        <f t="shared" si="21"/>
        <v>81</v>
      </c>
      <c r="AB45" s="97">
        <f t="shared" si="22"/>
        <v>0.44505</v>
      </c>
      <c r="AC45" s="99">
        <f t="shared" si="8"/>
        <v>141</v>
      </c>
      <c r="AD45" s="97">
        <f t="shared" si="23"/>
        <v>0.46228999999999998</v>
      </c>
      <c r="AE45" s="99">
        <f t="shared" si="5"/>
        <v>222</v>
      </c>
      <c r="AF45" s="100">
        <f t="shared" si="24"/>
        <v>0.45584999999999998</v>
      </c>
    </row>
    <row r="46" spans="1:32" x14ac:dyDescent="0.4">
      <c r="A46" s="338"/>
      <c r="B46" s="112" t="s">
        <v>55</v>
      </c>
      <c r="C46" s="111">
        <v>9</v>
      </c>
      <c r="D46" s="104">
        <f t="shared" si="9"/>
        <v>0.21428</v>
      </c>
      <c r="E46" s="105">
        <v>10</v>
      </c>
      <c r="F46" s="104">
        <f t="shared" si="10"/>
        <v>0.12820000000000001</v>
      </c>
      <c r="G46" s="106">
        <f t="shared" si="6"/>
        <v>19</v>
      </c>
      <c r="H46" s="107">
        <f>ROUNDDOWN(G46/$G$14,5)</f>
        <v>0.15833</v>
      </c>
      <c r="I46" s="103">
        <v>16</v>
      </c>
      <c r="J46" s="104">
        <f t="shared" si="12"/>
        <v>0.38095000000000001</v>
      </c>
      <c r="K46" s="105">
        <v>13</v>
      </c>
      <c r="L46" s="104">
        <f t="shared" si="13"/>
        <v>0.14942</v>
      </c>
      <c r="M46" s="106">
        <f t="shared" si="0"/>
        <v>29</v>
      </c>
      <c r="N46" s="107">
        <f t="shared" si="14"/>
        <v>0.2248</v>
      </c>
      <c r="O46" s="103">
        <v>8</v>
      </c>
      <c r="P46" s="104">
        <f t="shared" si="15"/>
        <v>0.19511999999999999</v>
      </c>
      <c r="Q46" s="105">
        <v>22</v>
      </c>
      <c r="R46" s="104">
        <f t="shared" si="16"/>
        <v>0.32351999999999997</v>
      </c>
      <c r="S46" s="106">
        <f t="shared" si="7"/>
        <v>30</v>
      </c>
      <c r="T46" s="107">
        <f t="shared" si="17"/>
        <v>0.27522000000000002</v>
      </c>
      <c r="U46" s="103">
        <v>21</v>
      </c>
      <c r="V46" s="104">
        <f t="shared" si="18"/>
        <v>0.36842000000000003</v>
      </c>
      <c r="W46" s="105">
        <v>20</v>
      </c>
      <c r="X46" s="104">
        <f t="shared" si="19"/>
        <v>0.27777000000000002</v>
      </c>
      <c r="Y46" s="106">
        <f t="shared" si="2"/>
        <v>41</v>
      </c>
      <c r="Z46" s="107">
        <f t="shared" si="20"/>
        <v>0.31781999999999999</v>
      </c>
      <c r="AA46" s="108">
        <f t="shared" si="21"/>
        <v>54</v>
      </c>
      <c r="AB46" s="104">
        <f t="shared" si="22"/>
        <v>0.29670000000000002</v>
      </c>
      <c r="AC46" s="106">
        <f t="shared" si="8"/>
        <v>65</v>
      </c>
      <c r="AD46" s="104">
        <f t="shared" si="23"/>
        <v>0.21310999999999999</v>
      </c>
      <c r="AE46" s="106">
        <f t="shared" si="5"/>
        <v>119</v>
      </c>
      <c r="AF46" s="107">
        <f t="shared" si="24"/>
        <v>0.24435000000000001</v>
      </c>
    </row>
    <row r="47" spans="1:32" x14ac:dyDescent="0.4">
      <c r="A47" s="338" t="s">
        <v>50</v>
      </c>
      <c r="B47" s="109" t="s">
        <v>37</v>
      </c>
      <c r="C47" s="110">
        <v>0</v>
      </c>
      <c r="D47" s="90">
        <f t="shared" si="9"/>
        <v>0</v>
      </c>
      <c r="E47" s="91">
        <v>6</v>
      </c>
      <c r="F47" s="90">
        <f t="shared" si="10"/>
        <v>7.6920000000000002E-2</v>
      </c>
      <c r="G47" s="92">
        <f t="shared" si="6"/>
        <v>6</v>
      </c>
      <c r="H47" s="93">
        <f t="shared" si="11"/>
        <v>0.05</v>
      </c>
      <c r="I47" s="89">
        <v>2</v>
      </c>
      <c r="J47" s="90">
        <f t="shared" si="12"/>
        <v>4.761E-2</v>
      </c>
      <c r="K47" s="91">
        <v>6</v>
      </c>
      <c r="L47" s="90">
        <f t="shared" si="13"/>
        <v>6.8959999999999994E-2</v>
      </c>
      <c r="M47" s="92">
        <f t="shared" si="0"/>
        <v>8</v>
      </c>
      <c r="N47" s="93">
        <f t="shared" si="14"/>
        <v>6.2010000000000003E-2</v>
      </c>
      <c r="O47" s="89">
        <v>1</v>
      </c>
      <c r="P47" s="90">
        <f t="shared" si="15"/>
        <v>2.4389999999999998E-2</v>
      </c>
      <c r="Q47" s="91">
        <v>5</v>
      </c>
      <c r="R47" s="90">
        <f t="shared" si="16"/>
        <v>7.3520000000000002E-2</v>
      </c>
      <c r="S47" s="92">
        <f t="shared" si="7"/>
        <v>6</v>
      </c>
      <c r="T47" s="93">
        <f t="shared" si="17"/>
        <v>5.5039999999999999E-2</v>
      </c>
      <c r="U47" s="89">
        <v>3</v>
      </c>
      <c r="V47" s="90">
        <f t="shared" si="18"/>
        <v>5.2630000000000003E-2</v>
      </c>
      <c r="W47" s="91">
        <v>10</v>
      </c>
      <c r="X47" s="90">
        <f t="shared" si="19"/>
        <v>0.13888</v>
      </c>
      <c r="Y47" s="92">
        <f t="shared" si="2"/>
        <v>13</v>
      </c>
      <c r="Z47" s="93">
        <f t="shared" si="20"/>
        <v>0.10077</v>
      </c>
      <c r="AA47" s="94">
        <f t="shared" si="21"/>
        <v>6</v>
      </c>
      <c r="AB47" s="90">
        <f t="shared" si="22"/>
        <v>3.2960000000000003E-2</v>
      </c>
      <c r="AC47" s="92">
        <f t="shared" si="8"/>
        <v>27</v>
      </c>
      <c r="AD47" s="90">
        <f t="shared" si="23"/>
        <v>8.8520000000000001E-2</v>
      </c>
      <c r="AE47" s="92">
        <f t="shared" si="5"/>
        <v>33</v>
      </c>
      <c r="AF47" s="93">
        <f t="shared" si="24"/>
        <v>6.7760000000000001E-2</v>
      </c>
    </row>
    <row r="48" spans="1:32" x14ac:dyDescent="0.4">
      <c r="A48" s="338"/>
      <c r="B48" s="109" t="s">
        <v>38</v>
      </c>
      <c r="C48" s="113">
        <v>11</v>
      </c>
      <c r="D48" s="97">
        <f t="shared" si="9"/>
        <v>0.26190000000000002</v>
      </c>
      <c r="E48" s="98">
        <v>24</v>
      </c>
      <c r="F48" s="97">
        <f t="shared" si="10"/>
        <v>0.30769000000000002</v>
      </c>
      <c r="G48" s="99">
        <f t="shared" si="6"/>
        <v>35</v>
      </c>
      <c r="H48" s="100">
        <f t="shared" si="11"/>
        <v>0.29165999999999997</v>
      </c>
      <c r="I48" s="96">
        <v>10</v>
      </c>
      <c r="J48" s="97">
        <f t="shared" si="12"/>
        <v>0.23809</v>
      </c>
      <c r="K48" s="98">
        <v>26</v>
      </c>
      <c r="L48" s="97">
        <f t="shared" si="13"/>
        <v>0.29885</v>
      </c>
      <c r="M48" s="99">
        <f t="shared" si="0"/>
        <v>36</v>
      </c>
      <c r="N48" s="100">
        <f t="shared" si="14"/>
        <v>0.27905999999999997</v>
      </c>
      <c r="O48" s="96">
        <v>12</v>
      </c>
      <c r="P48" s="97">
        <f t="shared" si="15"/>
        <v>0.29268</v>
      </c>
      <c r="Q48" s="98">
        <v>13</v>
      </c>
      <c r="R48" s="97">
        <f t="shared" si="16"/>
        <v>0.19117000000000001</v>
      </c>
      <c r="S48" s="99">
        <f t="shared" si="7"/>
        <v>25</v>
      </c>
      <c r="T48" s="100">
        <f t="shared" si="17"/>
        <v>0.22935</v>
      </c>
      <c r="U48" s="96">
        <v>17</v>
      </c>
      <c r="V48" s="97">
        <f t="shared" si="18"/>
        <v>0.29824000000000001</v>
      </c>
      <c r="W48" s="98">
        <v>22</v>
      </c>
      <c r="X48" s="97">
        <f t="shared" si="19"/>
        <v>0.30554999999999999</v>
      </c>
      <c r="Y48" s="99">
        <f t="shared" si="2"/>
        <v>39</v>
      </c>
      <c r="Z48" s="100">
        <f t="shared" si="20"/>
        <v>0.30231999999999998</v>
      </c>
      <c r="AA48" s="101">
        <f t="shared" si="21"/>
        <v>50</v>
      </c>
      <c r="AB48" s="97">
        <f t="shared" si="22"/>
        <v>0.27472000000000002</v>
      </c>
      <c r="AC48" s="99">
        <f t="shared" si="8"/>
        <v>85</v>
      </c>
      <c r="AD48" s="97">
        <f t="shared" si="23"/>
        <v>0.27867999999999998</v>
      </c>
      <c r="AE48" s="99">
        <f t="shared" si="5"/>
        <v>135</v>
      </c>
      <c r="AF48" s="100">
        <f t="shared" si="24"/>
        <v>0.2772</v>
      </c>
    </row>
    <row r="49" spans="1:32" ht="56.25" x14ac:dyDescent="0.4">
      <c r="A49" s="338"/>
      <c r="B49" s="114" t="s">
        <v>39</v>
      </c>
      <c r="C49" s="113">
        <v>2</v>
      </c>
      <c r="D49" s="97">
        <f t="shared" si="9"/>
        <v>4.761E-2</v>
      </c>
      <c r="E49" s="98">
        <v>12</v>
      </c>
      <c r="F49" s="97">
        <f t="shared" si="10"/>
        <v>0.15384</v>
      </c>
      <c r="G49" s="99">
        <f t="shared" si="6"/>
        <v>14</v>
      </c>
      <c r="H49" s="100">
        <f t="shared" si="11"/>
        <v>0.11666</v>
      </c>
      <c r="I49" s="96">
        <v>4</v>
      </c>
      <c r="J49" s="97">
        <f t="shared" si="12"/>
        <v>9.5229999999999995E-2</v>
      </c>
      <c r="K49" s="98">
        <v>11</v>
      </c>
      <c r="L49" s="97">
        <f t="shared" si="13"/>
        <v>0.12642999999999999</v>
      </c>
      <c r="M49" s="99">
        <f t="shared" si="0"/>
        <v>15</v>
      </c>
      <c r="N49" s="100">
        <f t="shared" si="14"/>
        <v>0.11627</v>
      </c>
      <c r="O49" s="96">
        <v>1</v>
      </c>
      <c r="P49" s="97">
        <f t="shared" si="15"/>
        <v>2.4389999999999998E-2</v>
      </c>
      <c r="Q49" s="98">
        <v>5</v>
      </c>
      <c r="R49" s="97">
        <f t="shared" si="16"/>
        <v>7.3520000000000002E-2</v>
      </c>
      <c r="S49" s="99">
        <f t="shared" si="7"/>
        <v>6</v>
      </c>
      <c r="T49" s="100">
        <f t="shared" si="17"/>
        <v>5.5039999999999999E-2</v>
      </c>
      <c r="U49" s="96">
        <v>5</v>
      </c>
      <c r="V49" s="97">
        <f t="shared" si="18"/>
        <v>8.7709999999999996E-2</v>
      </c>
      <c r="W49" s="98">
        <v>8</v>
      </c>
      <c r="X49" s="97">
        <f t="shared" si="19"/>
        <v>0.11111</v>
      </c>
      <c r="Y49" s="99">
        <f t="shared" si="2"/>
        <v>13</v>
      </c>
      <c r="Z49" s="100">
        <f t="shared" si="20"/>
        <v>0.10077</v>
      </c>
      <c r="AA49" s="101">
        <f t="shared" si="21"/>
        <v>12</v>
      </c>
      <c r="AB49" s="97">
        <f t="shared" si="22"/>
        <v>6.5930000000000002E-2</v>
      </c>
      <c r="AC49" s="99">
        <f t="shared" si="8"/>
        <v>36</v>
      </c>
      <c r="AD49" s="97">
        <f t="shared" si="23"/>
        <v>0.11803</v>
      </c>
      <c r="AE49" s="99">
        <f t="shared" si="5"/>
        <v>48</v>
      </c>
      <c r="AF49" s="100">
        <f t="shared" si="24"/>
        <v>9.8559999999999995E-2</v>
      </c>
    </row>
    <row r="50" spans="1:32" x14ac:dyDescent="0.4">
      <c r="A50" s="338"/>
      <c r="B50" s="112" t="s">
        <v>40</v>
      </c>
      <c r="C50" s="113">
        <v>3</v>
      </c>
      <c r="D50" s="97">
        <f t="shared" si="9"/>
        <v>7.1419999999999997E-2</v>
      </c>
      <c r="E50" s="98">
        <v>0</v>
      </c>
      <c r="F50" s="97">
        <f t="shared" si="10"/>
        <v>0</v>
      </c>
      <c r="G50" s="99">
        <f t="shared" si="6"/>
        <v>3</v>
      </c>
      <c r="H50" s="100">
        <f t="shared" si="11"/>
        <v>2.5000000000000001E-2</v>
      </c>
      <c r="I50" s="96">
        <v>1</v>
      </c>
      <c r="J50" s="97">
        <f t="shared" si="12"/>
        <v>2.3800000000000002E-2</v>
      </c>
      <c r="K50" s="98">
        <v>0</v>
      </c>
      <c r="L50" s="97">
        <f t="shared" si="13"/>
        <v>0</v>
      </c>
      <c r="M50" s="99">
        <f t="shared" si="0"/>
        <v>1</v>
      </c>
      <c r="N50" s="100">
        <f t="shared" si="14"/>
        <v>7.7499999999999999E-3</v>
      </c>
      <c r="O50" s="96">
        <v>0</v>
      </c>
      <c r="P50" s="97">
        <f t="shared" si="15"/>
        <v>0</v>
      </c>
      <c r="Q50" s="98">
        <v>0</v>
      </c>
      <c r="R50" s="97">
        <f t="shared" si="16"/>
        <v>0</v>
      </c>
      <c r="S50" s="99">
        <f t="shared" si="7"/>
        <v>0</v>
      </c>
      <c r="T50" s="100">
        <f t="shared" si="17"/>
        <v>0</v>
      </c>
      <c r="U50" s="96">
        <v>1</v>
      </c>
      <c r="V50" s="97">
        <f t="shared" si="18"/>
        <v>1.754E-2</v>
      </c>
      <c r="W50" s="98">
        <v>2</v>
      </c>
      <c r="X50" s="97">
        <f t="shared" si="19"/>
        <v>2.777E-2</v>
      </c>
      <c r="Y50" s="99">
        <f t="shared" si="2"/>
        <v>3</v>
      </c>
      <c r="Z50" s="100">
        <f t="shared" si="20"/>
        <v>2.325E-2</v>
      </c>
      <c r="AA50" s="101">
        <f t="shared" si="21"/>
        <v>5</v>
      </c>
      <c r="AB50" s="97">
        <f t="shared" si="22"/>
        <v>2.7470000000000001E-2</v>
      </c>
      <c r="AC50" s="99">
        <f t="shared" si="8"/>
        <v>2</v>
      </c>
      <c r="AD50" s="97">
        <f t="shared" si="23"/>
        <v>6.5500000000000003E-3</v>
      </c>
      <c r="AE50" s="99">
        <f t="shared" si="5"/>
        <v>7</v>
      </c>
      <c r="AF50" s="100">
        <f t="shared" si="24"/>
        <v>1.4370000000000001E-2</v>
      </c>
    </row>
    <row r="51" spans="1:32" ht="56.25" x14ac:dyDescent="0.4">
      <c r="A51" s="338"/>
      <c r="B51" s="114" t="s">
        <v>41</v>
      </c>
      <c r="C51" s="113">
        <v>9</v>
      </c>
      <c r="D51" s="97">
        <f t="shared" si="9"/>
        <v>0.21428</v>
      </c>
      <c r="E51" s="98">
        <v>16</v>
      </c>
      <c r="F51" s="97">
        <f t="shared" si="10"/>
        <v>0.20512</v>
      </c>
      <c r="G51" s="99">
        <f t="shared" si="6"/>
        <v>25</v>
      </c>
      <c r="H51" s="100">
        <f t="shared" si="11"/>
        <v>0.20832999999999999</v>
      </c>
      <c r="I51" s="96">
        <v>8</v>
      </c>
      <c r="J51" s="97">
        <f t="shared" si="12"/>
        <v>0.19047</v>
      </c>
      <c r="K51" s="98">
        <v>21</v>
      </c>
      <c r="L51" s="97">
        <f t="shared" si="13"/>
        <v>0.24137</v>
      </c>
      <c r="M51" s="99">
        <f t="shared" si="0"/>
        <v>29</v>
      </c>
      <c r="N51" s="100">
        <f t="shared" si="14"/>
        <v>0.2248</v>
      </c>
      <c r="O51" s="96">
        <v>12</v>
      </c>
      <c r="P51" s="97">
        <f t="shared" si="15"/>
        <v>0.29268</v>
      </c>
      <c r="Q51" s="98">
        <v>10</v>
      </c>
      <c r="R51" s="97">
        <f t="shared" si="16"/>
        <v>0.14704999999999999</v>
      </c>
      <c r="S51" s="99">
        <f t="shared" si="7"/>
        <v>22</v>
      </c>
      <c r="T51" s="100">
        <f t="shared" si="17"/>
        <v>0.20183000000000001</v>
      </c>
      <c r="U51" s="96">
        <v>15</v>
      </c>
      <c r="V51" s="97">
        <f t="shared" si="18"/>
        <v>0.26315</v>
      </c>
      <c r="W51" s="98">
        <v>19</v>
      </c>
      <c r="X51" s="97">
        <f t="shared" si="19"/>
        <v>0.26388</v>
      </c>
      <c r="Y51" s="99">
        <f t="shared" si="2"/>
        <v>34</v>
      </c>
      <c r="Z51" s="100">
        <f t="shared" si="20"/>
        <v>0.26356000000000002</v>
      </c>
      <c r="AA51" s="101">
        <f t="shared" si="21"/>
        <v>44</v>
      </c>
      <c r="AB51" s="97">
        <f t="shared" si="22"/>
        <v>0.24174999999999999</v>
      </c>
      <c r="AC51" s="99">
        <f t="shared" si="8"/>
        <v>66</v>
      </c>
      <c r="AD51" s="97">
        <f t="shared" si="23"/>
        <v>0.21639</v>
      </c>
      <c r="AE51" s="99">
        <f t="shared" si="5"/>
        <v>110</v>
      </c>
      <c r="AF51" s="100">
        <f t="shared" si="24"/>
        <v>0.22586999999999999</v>
      </c>
    </row>
    <row r="52" spans="1:32" ht="47.25" x14ac:dyDescent="0.4">
      <c r="A52" s="338"/>
      <c r="B52" s="115" t="s">
        <v>42</v>
      </c>
      <c r="C52" s="113">
        <v>0</v>
      </c>
      <c r="D52" s="97">
        <f t="shared" si="9"/>
        <v>0</v>
      </c>
      <c r="E52" s="98">
        <v>0</v>
      </c>
      <c r="F52" s="97">
        <f t="shared" si="10"/>
        <v>0</v>
      </c>
      <c r="G52" s="99">
        <f t="shared" si="6"/>
        <v>0</v>
      </c>
      <c r="H52" s="100">
        <f t="shared" si="11"/>
        <v>0</v>
      </c>
      <c r="I52" s="96">
        <v>0</v>
      </c>
      <c r="J52" s="97">
        <f t="shared" si="12"/>
        <v>0</v>
      </c>
      <c r="K52" s="98">
        <v>0</v>
      </c>
      <c r="L52" s="97">
        <f t="shared" si="13"/>
        <v>0</v>
      </c>
      <c r="M52" s="99">
        <f t="shared" si="0"/>
        <v>0</v>
      </c>
      <c r="N52" s="100">
        <f t="shared" si="14"/>
        <v>0</v>
      </c>
      <c r="O52" s="96">
        <v>0</v>
      </c>
      <c r="P52" s="97">
        <f t="shared" si="15"/>
        <v>0</v>
      </c>
      <c r="Q52" s="98">
        <v>0</v>
      </c>
      <c r="R52" s="97">
        <f t="shared" si="16"/>
        <v>0</v>
      </c>
      <c r="S52" s="99">
        <f t="shared" si="7"/>
        <v>0</v>
      </c>
      <c r="T52" s="100">
        <f t="shared" si="17"/>
        <v>0</v>
      </c>
      <c r="U52" s="96">
        <v>0</v>
      </c>
      <c r="V52" s="97">
        <f t="shared" si="18"/>
        <v>0</v>
      </c>
      <c r="W52" s="98">
        <v>0</v>
      </c>
      <c r="X52" s="97">
        <f t="shared" si="19"/>
        <v>0</v>
      </c>
      <c r="Y52" s="99">
        <f t="shared" si="2"/>
        <v>0</v>
      </c>
      <c r="Z52" s="100">
        <f t="shared" si="20"/>
        <v>0</v>
      </c>
      <c r="AA52" s="101">
        <f t="shared" si="21"/>
        <v>0</v>
      </c>
      <c r="AB52" s="97">
        <f t="shared" si="22"/>
        <v>0</v>
      </c>
      <c r="AC52" s="99">
        <f t="shared" si="8"/>
        <v>0</v>
      </c>
      <c r="AD52" s="97">
        <f t="shared" si="23"/>
        <v>0</v>
      </c>
      <c r="AE52" s="99">
        <f t="shared" si="5"/>
        <v>0</v>
      </c>
      <c r="AF52" s="100">
        <f t="shared" si="24"/>
        <v>0</v>
      </c>
    </row>
    <row r="53" spans="1:32" x14ac:dyDescent="0.4">
      <c r="A53" s="338"/>
      <c r="B53" s="109" t="s">
        <v>43</v>
      </c>
      <c r="C53" s="113">
        <v>31</v>
      </c>
      <c r="D53" s="97">
        <f t="shared" si="9"/>
        <v>0.73809000000000002</v>
      </c>
      <c r="E53" s="98">
        <v>48</v>
      </c>
      <c r="F53" s="97">
        <f t="shared" si="10"/>
        <v>0.61538000000000004</v>
      </c>
      <c r="G53" s="99">
        <f t="shared" si="6"/>
        <v>79</v>
      </c>
      <c r="H53" s="100">
        <f t="shared" si="11"/>
        <v>0.65832999999999997</v>
      </c>
      <c r="I53" s="96">
        <v>30</v>
      </c>
      <c r="J53" s="97">
        <f t="shared" si="12"/>
        <v>0.71428000000000003</v>
      </c>
      <c r="K53" s="98">
        <v>55</v>
      </c>
      <c r="L53" s="97">
        <f t="shared" si="13"/>
        <v>0.63217999999999996</v>
      </c>
      <c r="M53" s="99">
        <f t="shared" si="0"/>
        <v>85</v>
      </c>
      <c r="N53" s="100">
        <f t="shared" si="14"/>
        <v>0.65891</v>
      </c>
      <c r="O53" s="96">
        <v>28</v>
      </c>
      <c r="P53" s="97">
        <f t="shared" si="15"/>
        <v>0.68291999999999997</v>
      </c>
      <c r="Q53" s="98">
        <v>50</v>
      </c>
      <c r="R53" s="97">
        <f t="shared" si="16"/>
        <v>0.73529</v>
      </c>
      <c r="S53" s="99">
        <f t="shared" si="7"/>
        <v>78</v>
      </c>
      <c r="T53" s="100">
        <f t="shared" si="17"/>
        <v>0.71558999999999995</v>
      </c>
      <c r="U53" s="96">
        <v>37</v>
      </c>
      <c r="V53" s="97">
        <f t="shared" si="18"/>
        <v>0.64912000000000003</v>
      </c>
      <c r="W53" s="98">
        <v>40</v>
      </c>
      <c r="X53" s="97">
        <f t="shared" si="19"/>
        <v>0.55554999999999999</v>
      </c>
      <c r="Y53" s="99">
        <f t="shared" si="2"/>
        <v>77</v>
      </c>
      <c r="Z53" s="100">
        <f t="shared" si="20"/>
        <v>0.59689000000000003</v>
      </c>
      <c r="AA53" s="101">
        <f t="shared" si="21"/>
        <v>126</v>
      </c>
      <c r="AB53" s="97">
        <f t="shared" si="22"/>
        <v>0.69230000000000003</v>
      </c>
      <c r="AC53" s="99">
        <f t="shared" si="8"/>
        <v>193</v>
      </c>
      <c r="AD53" s="97">
        <f t="shared" si="23"/>
        <v>0.63278000000000001</v>
      </c>
      <c r="AE53" s="99">
        <f t="shared" si="5"/>
        <v>319</v>
      </c>
      <c r="AF53" s="100">
        <f t="shared" si="24"/>
        <v>0.65503</v>
      </c>
    </row>
    <row r="54" spans="1:32" x14ac:dyDescent="0.4">
      <c r="A54" s="338"/>
      <c r="B54" s="112" t="s">
        <v>44</v>
      </c>
      <c r="C54" s="113">
        <v>18</v>
      </c>
      <c r="D54" s="97">
        <f t="shared" si="9"/>
        <v>0.42857000000000001</v>
      </c>
      <c r="E54" s="98">
        <v>30</v>
      </c>
      <c r="F54" s="97">
        <f t="shared" si="10"/>
        <v>0.38461000000000001</v>
      </c>
      <c r="G54" s="99">
        <f t="shared" si="6"/>
        <v>48</v>
      </c>
      <c r="H54" s="100">
        <f t="shared" si="11"/>
        <v>0.4</v>
      </c>
      <c r="I54" s="96">
        <v>12</v>
      </c>
      <c r="J54" s="97">
        <f t="shared" si="12"/>
        <v>0.28571000000000002</v>
      </c>
      <c r="K54" s="98">
        <v>34</v>
      </c>
      <c r="L54" s="97">
        <f t="shared" si="13"/>
        <v>0.39079999999999998</v>
      </c>
      <c r="M54" s="99">
        <f t="shared" si="0"/>
        <v>46</v>
      </c>
      <c r="N54" s="100">
        <f t="shared" si="14"/>
        <v>0.35658000000000001</v>
      </c>
      <c r="O54" s="96">
        <v>12</v>
      </c>
      <c r="P54" s="97">
        <f t="shared" si="15"/>
        <v>0.29268</v>
      </c>
      <c r="Q54" s="98">
        <v>24</v>
      </c>
      <c r="R54" s="97">
        <f t="shared" si="16"/>
        <v>0.35293999999999998</v>
      </c>
      <c r="S54" s="99">
        <f t="shared" si="7"/>
        <v>36</v>
      </c>
      <c r="T54" s="100">
        <f t="shared" si="17"/>
        <v>0.33027000000000001</v>
      </c>
      <c r="U54" s="96">
        <v>14</v>
      </c>
      <c r="V54" s="97">
        <f t="shared" si="18"/>
        <v>0.24560999999999999</v>
      </c>
      <c r="W54" s="98">
        <v>16</v>
      </c>
      <c r="X54" s="97">
        <f t="shared" si="19"/>
        <v>0.22222</v>
      </c>
      <c r="Y54" s="99">
        <f t="shared" si="2"/>
        <v>30</v>
      </c>
      <c r="Z54" s="100">
        <f t="shared" si="20"/>
        <v>0.23255000000000001</v>
      </c>
      <c r="AA54" s="101">
        <f t="shared" si="21"/>
        <v>56</v>
      </c>
      <c r="AB54" s="97">
        <f t="shared" si="22"/>
        <v>0.30769000000000002</v>
      </c>
      <c r="AC54" s="99">
        <f t="shared" si="8"/>
        <v>104</v>
      </c>
      <c r="AD54" s="97">
        <f t="shared" si="23"/>
        <v>0.34098000000000001</v>
      </c>
      <c r="AE54" s="99">
        <f t="shared" si="5"/>
        <v>160</v>
      </c>
      <c r="AF54" s="100">
        <f t="shared" si="24"/>
        <v>0.32854</v>
      </c>
    </row>
    <row r="55" spans="1:32" x14ac:dyDescent="0.4">
      <c r="A55" s="338"/>
      <c r="B55" s="112" t="s">
        <v>45</v>
      </c>
      <c r="C55" s="113">
        <v>7</v>
      </c>
      <c r="D55" s="97">
        <f t="shared" si="9"/>
        <v>0.16666</v>
      </c>
      <c r="E55" s="98">
        <v>10</v>
      </c>
      <c r="F55" s="97">
        <f t="shared" si="10"/>
        <v>0.12820000000000001</v>
      </c>
      <c r="G55" s="99">
        <f t="shared" si="6"/>
        <v>17</v>
      </c>
      <c r="H55" s="100">
        <f t="shared" si="11"/>
        <v>0.14166000000000001</v>
      </c>
      <c r="I55" s="96">
        <v>11</v>
      </c>
      <c r="J55" s="97">
        <f t="shared" si="12"/>
        <v>0.26190000000000002</v>
      </c>
      <c r="K55" s="98">
        <v>12</v>
      </c>
      <c r="L55" s="97">
        <f t="shared" si="13"/>
        <v>0.13793</v>
      </c>
      <c r="M55" s="99">
        <f t="shared" si="0"/>
        <v>23</v>
      </c>
      <c r="N55" s="100">
        <f t="shared" si="14"/>
        <v>0.17829</v>
      </c>
      <c r="O55" s="96">
        <v>7</v>
      </c>
      <c r="P55" s="97">
        <f t="shared" si="15"/>
        <v>0.17072999999999999</v>
      </c>
      <c r="Q55" s="98">
        <v>20</v>
      </c>
      <c r="R55" s="97">
        <f t="shared" si="16"/>
        <v>0.29410999999999998</v>
      </c>
      <c r="S55" s="99">
        <f t="shared" si="7"/>
        <v>27</v>
      </c>
      <c r="T55" s="100">
        <f t="shared" si="17"/>
        <v>0.2477</v>
      </c>
      <c r="U55" s="96">
        <v>19</v>
      </c>
      <c r="V55" s="97">
        <f t="shared" si="18"/>
        <v>0.33333000000000002</v>
      </c>
      <c r="W55" s="98">
        <v>20</v>
      </c>
      <c r="X55" s="97">
        <f t="shared" si="19"/>
        <v>0.27777000000000002</v>
      </c>
      <c r="Y55" s="99">
        <f t="shared" si="2"/>
        <v>39</v>
      </c>
      <c r="Z55" s="100">
        <f t="shared" si="20"/>
        <v>0.30231999999999998</v>
      </c>
      <c r="AA55" s="101">
        <f t="shared" si="21"/>
        <v>44</v>
      </c>
      <c r="AB55" s="97">
        <f t="shared" si="22"/>
        <v>0.24174999999999999</v>
      </c>
      <c r="AC55" s="99">
        <f t="shared" si="8"/>
        <v>62</v>
      </c>
      <c r="AD55" s="97">
        <f t="shared" si="23"/>
        <v>0.20327000000000001</v>
      </c>
      <c r="AE55" s="99">
        <f t="shared" si="5"/>
        <v>106</v>
      </c>
      <c r="AF55" s="100">
        <f t="shared" si="24"/>
        <v>0.21765000000000001</v>
      </c>
    </row>
    <row r="56" spans="1:32" x14ac:dyDescent="0.4">
      <c r="A56" s="338"/>
      <c r="B56" s="109" t="s">
        <v>46</v>
      </c>
      <c r="C56" s="113">
        <v>12</v>
      </c>
      <c r="D56" s="97">
        <f t="shared" si="9"/>
        <v>0.28571000000000002</v>
      </c>
      <c r="E56" s="98">
        <v>15</v>
      </c>
      <c r="F56" s="97">
        <f t="shared" si="10"/>
        <v>0.1923</v>
      </c>
      <c r="G56" s="99">
        <f t="shared" si="6"/>
        <v>27</v>
      </c>
      <c r="H56" s="100">
        <f t="shared" si="11"/>
        <v>0.22500000000000001</v>
      </c>
      <c r="I56" s="96">
        <v>16</v>
      </c>
      <c r="J56" s="97">
        <f t="shared" si="12"/>
        <v>0.38095000000000001</v>
      </c>
      <c r="K56" s="98">
        <v>13</v>
      </c>
      <c r="L56" s="97">
        <f t="shared" si="13"/>
        <v>0.14942</v>
      </c>
      <c r="M56" s="99">
        <f t="shared" si="0"/>
        <v>29</v>
      </c>
      <c r="N56" s="100">
        <f>ROUNDDOWN(M56/$M$14,5)</f>
        <v>0.2248</v>
      </c>
      <c r="O56" s="96">
        <v>10</v>
      </c>
      <c r="P56" s="97">
        <f t="shared" si="15"/>
        <v>0.24390000000000001</v>
      </c>
      <c r="Q56" s="98">
        <v>11</v>
      </c>
      <c r="R56" s="97">
        <f t="shared" si="16"/>
        <v>0.16175999999999999</v>
      </c>
      <c r="S56" s="99">
        <f t="shared" si="7"/>
        <v>21</v>
      </c>
      <c r="T56" s="100">
        <f t="shared" si="17"/>
        <v>0.19266</v>
      </c>
      <c r="U56" s="96">
        <v>10</v>
      </c>
      <c r="V56" s="97">
        <f t="shared" si="18"/>
        <v>0.17543</v>
      </c>
      <c r="W56" s="98">
        <v>8</v>
      </c>
      <c r="X56" s="97">
        <f t="shared" si="19"/>
        <v>0.11111</v>
      </c>
      <c r="Y56" s="99">
        <f t="shared" si="2"/>
        <v>18</v>
      </c>
      <c r="Z56" s="100">
        <f t="shared" si="20"/>
        <v>0.13952999999999999</v>
      </c>
      <c r="AA56" s="101">
        <f t="shared" si="21"/>
        <v>48</v>
      </c>
      <c r="AB56" s="97">
        <f t="shared" si="22"/>
        <v>0.26373000000000002</v>
      </c>
      <c r="AC56" s="99">
        <f t="shared" si="8"/>
        <v>47</v>
      </c>
      <c r="AD56" s="97">
        <f t="shared" si="23"/>
        <v>0.15409</v>
      </c>
      <c r="AE56" s="99">
        <f t="shared" si="5"/>
        <v>95</v>
      </c>
      <c r="AF56" s="100">
        <f t="shared" si="24"/>
        <v>0.19506999999999999</v>
      </c>
    </row>
    <row r="57" spans="1:32" x14ac:dyDescent="0.4">
      <c r="A57" s="338"/>
      <c r="B57" s="109" t="s">
        <v>47</v>
      </c>
      <c r="C57" s="113">
        <v>2</v>
      </c>
      <c r="D57" s="97">
        <f t="shared" si="9"/>
        <v>4.761E-2</v>
      </c>
      <c r="E57" s="98">
        <v>0</v>
      </c>
      <c r="F57" s="97">
        <f t="shared" si="10"/>
        <v>0</v>
      </c>
      <c r="G57" s="99">
        <f t="shared" si="6"/>
        <v>2</v>
      </c>
      <c r="H57" s="100">
        <f t="shared" si="11"/>
        <v>1.6660000000000001E-2</v>
      </c>
      <c r="I57" s="96">
        <v>2</v>
      </c>
      <c r="J57" s="97">
        <f>ROUNDDOWN(I57/$I$14,5)</f>
        <v>4.761E-2</v>
      </c>
      <c r="K57" s="98">
        <v>1</v>
      </c>
      <c r="L57" s="97">
        <f>ROUNDDOWN(K57/$K$14,5)</f>
        <v>1.149E-2</v>
      </c>
      <c r="M57" s="99">
        <f t="shared" si="0"/>
        <v>3</v>
      </c>
      <c r="N57" s="100">
        <f t="shared" si="14"/>
        <v>2.325E-2</v>
      </c>
      <c r="O57" s="96">
        <v>3</v>
      </c>
      <c r="P57" s="97">
        <f>ROUNDDOWN(O57/$O$14,5)</f>
        <v>7.3169999999999999E-2</v>
      </c>
      <c r="Q57" s="98">
        <v>2</v>
      </c>
      <c r="R57" s="97">
        <f>ROUNDDOWN(Q57/$Q$14,5)</f>
        <v>2.9409999999999999E-2</v>
      </c>
      <c r="S57" s="99">
        <f t="shared" si="7"/>
        <v>5</v>
      </c>
      <c r="T57" s="100">
        <f t="shared" si="17"/>
        <v>4.5870000000000001E-2</v>
      </c>
      <c r="U57" s="96">
        <v>1</v>
      </c>
      <c r="V57" s="97">
        <f t="shared" si="18"/>
        <v>1.754E-2</v>
      </c>
      <c r="W57" s="98">
        <v>3</v>
      </c>
      <c r="X57" s="97">
        <f t="shared" si="19"/>
        <v>4.1660000000000003E-2</v>
      </c>
      <c r="Y57" s="99">
        <f t="shared" si="2"/>
        <v>4</v>
      </c>
      <c r="Z57" s="100">
        <f t="shared" si="20"/>
        <v>3.1E-2</v>
      </c>
      <c r="AA57" s="101">
        <f t="shared" si="21"/>
        <v>8</v>
      </c>
      <c r="AB57" s="97">
        <f t="shared" si="22"/>
        <v>4.3950000000000003E-2</v>
      </c>
      <c r="AC57" s="99">
        <f t="shared" si="8"/>
        <v>6</v>
      </c>
      <c r="AD57" s="97">
        <f t="shared" si="23"/>
        <v>1.967E-2</v>
      </c>
      <c r="AE57" s="99">
        <f t="shared" si="5"/>
        <v>14</v>
      </c>
      <c r="AF57" s="100">
        <f t="shared" si="24"/>
        <v>2.8740000000000002E-2</v>
      </c>
    </row>
    <row r="58" spans="1:32" ht="49.5" x14ac:dyDescent="0.4">
      <c r="A58" s="338"/>
      <c r="B58" s="116" t="s">
        <v>48</v>
      </c>
      <c r="C58" s="113">
        <v>0</v>
      </c>
      <c r="D58" s="97">
        <f t="shared" si="9"/>
        <v>0</v>
      </c>
      <c r="E58" s="98">
        <v>0</v>
      </c>
      <c r="F58" s="97">
        <f t="shared" si="10"/>
        <v>0</v>
      </c>
      <c r="G58" s="99">
        <f t="shared" si="6"/>
        <v>0</v>
      </c>
      <c r="H58" s="100">
        <f t="shared" si="11"/>
        <v>0</v>
      </c>
      <c r="I58" s="96">
        <v>1</v>
      </c>
      <c r="J58" s="97">
        <f t="shared" si="12"/>
        <v>2.3800000000000002E-2</v>
      </c>
      <c r="K58" s="98">
        <v>2</v>
      </c>
      <c r="L58" s="97">
        <f t="shared" si="13"/>
        <v>2.298E-2</v>
      </c>
      <c r="M58" s="99">
        <f t="shared" si="0"/>
        <v>3</v>
      </c>
      <c r="N58" s="100">
        <f t="shared" si="14"/>
        <v>2.325E-2</v>
      </c>
      <c r="O58" s="96">
        <v>1</v>
      </c>
      <c r="P58" s="97">
        <f t="shared" si="15"/>
        <v>2.4389999999999998E-2</v>
      </c>
      <c r="Q58" s="98">
        <v>0</v>
      </c>
      <c r="R58" s="97">
        <f t="shared" si="16"/>
        <v>0</v>
      </c>
      <c r="S58" s="99">
        <f t="shared" si="7"/>
        <v>1</v>
      </c>
      <c r="T58" s="100">
        <f t="shared" si="17"/>
        <v>9.1699999999999993E-3</v>
      </c>
      <c r="U58" s="96">
        <v>1</v>
      </c>
      <c r="V58" s="97">
        <f t="shared" si="18"/>
        <v>1.754E-2</v>
      </c>
      <c r="W58" s="98">
        <v>0</v>
      </c>
      <c r="X58" s="97">
        <f t="shared" si="19"/>
        <v>0</v>
      </c>
      <c r="Y58" s="99">
        <f t="shared" si="2"/>
        <v>1</v>
      </c>
      <c r="Z58" s="100">
        <f t="shared" si="20"/>
        <v>7.7499999999999999E-3</v>
      </c>
      <c r="AA58" s="101">
        <f t="shared" si="21"/>
        <v>3</v>
      </c>
      <c r="AB58" s="97">
        <f>ROUNDDOWN(AA58/$AA$14,5)</f>
        <v>1.6480000000000002E-2</v>
      </c>
      <c r="AC58" s="99">
        <f t="shared" si="8"/>
        <v>2</v>
      </c>
      <c r="AD58" s="97">
        <f t="shared" si="23"/>
        <v>6.5500000000000003E-3</v>
      </c>
      <c r="AE58" s="99">
        <f t="shared" si="5"/>
        <v>5</v>
      </c>
      <c r="AF58" s="100">
        <f t="shared" si="24"/>
        <v>1.026E-2</v>
      </c>
    </row>
    <row r="59" spans="1:32" ht="19.5" thickBot="1" x14ac:dyDescent="0.45">
      <c r="A59" s="339"/>
      <c r="B59" s="117" t="s">
        <v>49</v>
      </c>
      <c r="C59" s="118">
        <v>0</v>
      </c>
      <c r="D59" s="119">
        <f t="shared" si="9"/>
        <v>0</v>
      </c>
      <c r="E59" s="120">
        <v>2</v>
      </c>
      <c r="F59" s="119">
        <f t="shared" si="10"/>
        <v>2.564E-2</v>
      </c>
      <c r="G59" s="121">
        <f t="shared" si="6"/>
        <v>2</v>
      </c>
      <c r="H59" s="122">
        <f t="shared" si="11"/>
        <v>1.6660000000000001E-2</v>
      </c>
      <c r="I59" s="123">
        <v>0</v>
      </c>
      <c r="J59" s="119">
        <f t="shared" si="12"/>
        <v>0</v>
      </c>
      <c r="K59" s="120">
        <v>2</v>
      </c>
      <c r="L59" s="119">
        <f t="shared" si="13"/>
        <v>2.298E-2</v>
      </c>
      <c r="M59" s="121">
        <f t="shared" si="0"/>
        <v>2</v>
      </c>
      <c r="N59" s="122">
        <f t="shared" si="14"/>
        <v>1.55E-2</v>
      </c>
      <c r="O59" s="123">
        <v>0</v>
      </c>
      <c r="P59" s="119">
        <f t="shared" si="15"/>
        <v>0</v>
      </c>
      <c r="Q59" s="120">
        <v>1</v>
      </c>
      <c r="R59" s="119">
        <f t="shared" si="16"/>
        <v>1.47E-2</v>
      </c>
      <c r="S59" s="121">
        <f t="shared" si="7"/>
        <v>1</v>
      </c>
      <c r="T59" s="122">
        <f t="shared" si="17"/>
        <v>9.1699999999999993E-3</v>
      </c>
      <c r="U59" s="123">
        <v>1</v>
      </c>
      <c r="V59" s="119">
        <f t="shared" si="18"/>
        <v>1.754E-2</v>
      </c>
      <c r="W59" s="120">
        <v>1</v>
      </c>
      <c r="X59" s="119">
        <f t="shared" si="19"/>
        <v>1.388E-2</v>
      </c>
      <c r="Y59" s="121">
        <f t="shared" si="2"/>
        <v>2</v>
      </c>
      <c r="Z59" s="122">
        <f t="shared" si="20"/>
        <v>1.55E-2</v>
      </c>
      <c r="AA59" s="124">
        <f t="shared" si="21"/>
        <v>1</v>
      </c>
      <c r="AB59" s="119">
        <f t="shared" si="22"/>
        <v>5.4900000000000001E-3</v>
      </c>
      <c r="AC59" s="121">
        <f t="shared" si="8"/>
        <v>6</v>
      </c>
      <c r="AD59" s="119">
        <f t="shared" si="23"/>
        <v>1.967E-2</v>
      </c>
      <c r="AE59" s="121">
        <f t="shared" si="5"/>
        <v>7</v>
      </c>
      <c r="AF59" s="122">
        <f>ROUNDDOWN(AE59/$AE$14,5)</f>
        <v>1.4370000000000001E-2</v>
      </c>
    </row>
  </sheetData>
  <mergeCells count="72">
    <mergeCell ref="Z1:AF5"/>
    <mergeCell ref="A47:A59"/>
    <mergeCell ref="A11:B11"/>
    <mergeCell ref="K9:L9"/>
    <mergeCell ref="M9:N9"/>
    <mergeCell ref="A42:A46"/>
    <mergeCell ref="A13:B13"/>
    <mergeCell ref="A14:B14"/>
    <mergeCell ref="O9:P9"/>
    <mergeCell ref="A26:A28"/>
    <mergeCell ref="A29:A30"/>
    <mergeCell ref="A31:A36"/>
    <mergeCell ref="A37:A41"/>
    <mergeCell ref="A12:B12"/>
    <mergeCell ref="A15:A18"/>
    <mergeCell ref="A19:A21"/>
    <mergeCell ref="A22:A23"/>
    <mergeCell ref="A24:A25"/>
    <mergeCell ref="A8:B10"/>
    <mergeCell ref="C8:H8"/>
    <mergeCell ref="U8:Z8"/>
    <mergeCell ref="W9:X9"/>
    <mergeCell ref="Y9:Z9"/>
    <mergeCell ref="AA8:AF8"/>
    <mergeCell ref="C9:D9"/>
    <mergeCell ref="E9:F9"/>
    <mergeCell ref="G9:H9"/>
    <mergeCell ref="I9:J9"/>
    <mergeCell ref="S9:T9"/>
    <mergeCell ref="U9:V9"/>
    <mergeCell ref="AA9:AB9"/>
    <mergeCell ref="AC9:AD9"/>
    <mergeCell ref="AE9:AF9"/>
    <mergeCell ref="Q9:R9"/>
    <mergeCell ref="I8:N8"/>
    <mergeCell ref="O8:T8"/>
    <mergeCell ref="K6:L6"/>
    <mergeCell ref="A5:B5"/>
    <mergeCell ref="C5:D5"/>
    <mergeCell ref="E5:F5"/>
    <mergeCell ref="G5:H5"/>
    <mergeCell ref="I5:J5"/>
    <mergeCell ref="K5:L5"/>
    <mergeCell ref="A6:B6"/>
    <mergeCell ref="C6:D6"/>
    <mergeCell ref="E6:F6"/>
    <mergeCell ref="G6:H6"/>
    <mergeCell ref="I6:J6"/>
    <mergeCell ref="K4:L4"/>
    <mergeCell ref="A3:B3"/>
    <mergeCell ref="C3:D3"/>
    <mergeCell ref="E3:F3"/>
    <mergeCell ref="G3:H3"/>
    <mergeCell ref="I3:J3"/>
    <mergeCell ref="K3:L3"/>
    <mergeCell ref="A4:B4"/>
    <mergeCell ref="C4:D4"/>
    <mergeCell ref="E4:F4"/>
    <mergeCell ref="G4:H4"/>
    <mergeCell ref="I4:J4"/>
    <mergeCell ref="K2:L2"/>
    <mergeCell ref="A1:B1"/>
    <mergeCell ref="C1:D1"/>
    <mergeCell ref="E1:F1"/>
    <mergeCell ref="G1:H1"/>
    <mergeCell ref="I1:J1"/>
    <mergeCell ref="K1:L1"/>
    <mergeCell ref="A2:B2"/>
    <mergeCell ref="C2:D2"/>
    <mergeCell ref="E2:F2"/>
    <mergeCell ref="G2:H2"/>
    <mergeCell ref="I2:J2"/>
  </mergeCells>
  <phoneticPr fontId="1"/>
  <pageMargins left="0.70866141732283472" right="0.70866141732283472" top="0.74803149606299213" bottom="0.74803149606299213" header="0.31496062992125984" footer="0.31496062992125984"/>
  <pageSetup paperSize="8" scale="58" fitToHeight="0" orientation="landscape" cellComments="asDisplayed" r:id="rId1"/>
  <headerFooter>
    <oddHeader>&amp;R&amp;12集計表１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G59"/>
  <sheetViews>
    <sheetView view="pageBreakPreview" zoomScale="80" zoomScaleNormal="60" zoomScaleSheetLayoutView="80" workbookViewId="0">
      <selection activeCell="O26" sqref="O26"/>
    </sheetView>
  </sheetViews>
  <sheetFormatPr defaultRowHeight="18.75" x14ac:dyDescent="0.4"/>
  <cols>
    <col min="2" max="2" width="18.5" customWidth="1"/>
  </cols>
  <sheetData>
    <row r="1" spans="1:33" x14ac:dyDescent="0.4">
      <c r="A1" s="331" t="s">
        <v>68</v>
      </c>
      <c r="B1" s="301"/>
      <c r="C1" s="330" t="s">
        <v>69</v>
      </c>
      <c r="D1" s="301"/>
      <c r="E1" s="330" t="s">
        <v>65</v>
      </c>
      <c r="F1" s="301"/>
      <c r="G1" s="330" t="s">
        <v>66</v>
      </c>
      <c r="H1" s="301"/>
      <c r="I1" s="330" t="s">
        <v>67</v>
      </c>
      <c r="J1" s="301"/>
      <c r="K1" s="330" t="s">
        <v>4</v>
      </c>
      <c r="L1" s="302"/>
      <c r="M1" s="6"/>
      <c r="N1" s="7"/>
      <c r="O1" s="7"/>
      <c r="P1" s="7"/>
      <c r="Q1" s="7"/>
      <c r="R1" s="7"/>
      <c r="S1" s="7"/>
      <c r="T1" s="8"/>
      <c r="U1" s="9"/>
      <c r="V1" s="8"/>
      <c r="W1" s="9"/>
      <c r="X1" s="8"/>
      <c r="Y1" s="9"/>
      <c r="Z1" s="297" t="s">
        <v>153</v>
      </c>
      <c r="AA1" s="297"/>
      <c r="AB1" s="297"/>
      <c r="AC1" s="297"/>
      <c r="AD1" s="297"/>
      <c r="AE1" s="297"/>
      <c r="AF1" s="297"/>
    </row>
    <row r="2" spans="1:33" x14ac:dyDescent="0.4">
      <c r="A2" s="303" t="s">
        <v>60</v>
      </c>
      <c r="B2" s="304"/>
      <c r="C2" s="307">
        <v>28.96</v>
      </c>
      <c r="D2" s="307"/>
      <c r="E2" s="307">
        <v>28.76</v>
      </c>
      <c r="F2" s="307"/>
      <c r="G2" s="307">
        <v>26.63</v>
      </c>
      <c r="H2" s="307"/>
      <c r="I2" s="307">
        <v>25.71</v>
      </c>
      <c r="J2" s="307"/>
      <c r="K2" s="307">
        <v>27.42</v>
      </c>
      <c r="L2" s="328"/>
      <c r="M2" s="6"/>
      <c r="N2" s="10"/>
      <c r="O2" s="10"/>
      <c r="P2" s="10"/>
      <c r="Q2" s="10"/>
      <c r="R2" s="10"/>
      <c r="S2" s="10"/>
      <c r="T2" s="7"/>
      <c r="U2" s="10"/>
      <c r="V2" s="7"/>
      <c r="W2" s="10"/>
      <c r="X2" s="7"/>
      <c r="Y2" s="10"/>
      <c r="Z2" s="297"/>
      <c r="AA2" s="297"/>
      <c r="AB2" s="297"/>
      <c r="AC2" s="297"/>
      <c r="AD2" s="297"/>
      <c r="AE2" s="297"/>
      <c r="AF2" s="297"/>
    </row>
    <row r="3" spans="1:33" x14ac:dyDescent="0.4">
      <c r="A3" s="303" t="s">
        <v>61</v>
      </c>
      <c r="B3" s="304"/>
      <c r="C3" s="307">
        <v>19.809999999999999</v>
      </c>
      <c r="D3" s="307"/>
      <c r="E3" s="307">
        <v>15.24</v>
      </c>
      <c r="F3" s="307"/>
      <c r="G3" s="307">
        <v>10.130000000000001</v>
      </c>
      <c r="H3" s="307"/>
      <c r="I3" s="307">
        <v>11.4</v>
      </c>
      <c r="J3" s="307"/>
      <c r="K3" s="307">
        <v>14.18</v>
      </c>
      <c r="L3" s="328"/>
      <c r="M3" s="6"/>
      <c r="N3" s="10"/>
      <c r="O3" s="10"/>
      <c r="P3" s="10"/>
      <c r="Q3" s="10"/>
      <c r="R3" s="10"/>
      <c r="S3" s="10"/>
      <c r="T3" s="7"/>
      <c r="U3" s="10"/>
      <c r="V3" s="7"/>
      <c r="W3" s="10"/>
      <c r="X3" s="7"/>
      <c r="Y3" s="10"/>
      <c r="Z3" s="297"/>
      <c r="AA3" s="297"/>
      <c r="AB3" s="297"/>
      <c r="AC3" s="297"/>
      <c r="AD3" s="297"/>
      <c r="AE3" s="297"/>
      <c r="AF3" s="297"/>
    </row>
    <row r="4" spans="1:33" x14ac:dyDescent="0.4">
      <c r="A4" s="303" t="s">
        <v>62</v>
      </c>
      <c r="B4" s="304"/>
      <c r="C4" s="307">
        <v>7.5</v>
      </c>
      <c r="D4" s="307"/>
      <c r="E4" s="307">
        <v>12.85</v>
      </c>
      <c r="F4" s="307"/>
      <c r="G4" s="307">
        <v>15.5</v>
      </c>
      <c r="H4" s="307"/>
      <c r="I4" s="307">
        <v>13.6</v>
      </c>
      <c r="J4" s="307"/>
      <c r="K4" s="307">
        <v>12.29</v>
      </c>
      <c r="L4" s="328"/>
      <c r="M4" s="6"/>
      <c r="N4" s="10"/>
      <c r="O4" s="10"/>
      <c r="P4" s="10"/>
      <c r="Q4" s="10"/>
      <c r="R4" s="10"/>
      <c r="S4" s="10"/>
      <c r="T4" s="7"/>
      <c r="U4" s="10"/>
      <c r="V4" s="7"/>
      <c r="W4" s="10"/>
      <c r="X4" s="7"/>
      <c r="Y4" s="10"/>
      <c r="Z4" s="297"/>
      <c r="AA4" s="297"/>
      <c r="AB4" s="297"/>
      <c r="AC4" s="297"/>
      <c r="AD4" s="297"/>
      <c r="AE4" s="297"/>
      <c r="AF4" s="297"/>
    </row>
    <row r="5" spans="1:33" x14ac:dyDescent="0.4">
      <c r="A5" s="303" t="s">
        <v>63</v>
      </c>
      <c r="B5" s="304"/>
      <c r="C5" s="307">
        <v>1.65</v>
      </c>
      <c r="D5" s="307"/>
      <c r="E5" s="307">
        <v>0.67</v>
      </c>
      <c r="F5" s="307"/>
      <c r="G5" s="307">
        <v>0</v>
      </c>
      <c r="H5" s="307"/>
      <c r="I5" s="307">
        <v>0.71</v>
      </c>
      <c r="J5" s="307"/>
      <c r="K5" s="307">
        <v>0.95</v>
      </c>
      <c r="L5" s="328"/>
      <c r="M5" s="6"/>
      <c r="N5" s="10"/>
      <c r="O5" s="10"/>
      <c r="P5" s="10"/>
      <c r="Q5" s="10"/>
      <c r="R5" s="10"/>
      <c r="S5" s="10"/>
      <c r="T5" s="7"/>
      <c r="U5" s="10"/>
      <c r="V5" s="7"/>
      <c r="W5" s="10"/>
      <c r="X5" s="7"/>
      <c r="Y5" s="10"/>
      <c r="Z5" s="297"/>
      <c r="AA5" s="297"/>
      <c r="AB5" s="297"/>
      <c r="AC5" s="297"/>
      <c r="AD5" s="297"/>
      <c r="AE5" s="297"/>
      <c r="AF5" s="297"/>
    </row>
    <row r="6" spans="1:33" ht="19.5" thickBot="1" x14ac:dyDescent="0.45">
      <c r="A6" s="311" t="s">
        <v>64</v>
      </c>
      <c r="B6" s="312"/>
      <c r="C6" s="313">
        <v>0.04</v>
      </c>
      <c r="D6" s="313"/>
      <c r="E6" s="313">
        <v>0.06</v>
      </c>
      <c r="F6" s="313"/>
      <c r="G6" s="313">
        <v>0.88</v>
      </c>
      <c r="H6" s="313"/>
      <c r="I6" s="313">
        <v>1.24</v>
      </c>
      <c r="J6" s="313"/>
      <c r="K6" s="313">
        <v>0.5</v>
      </c>
      <c r="L6" s="332"/>
      <c r="M6" s="6"/>
      <c r="N6" s="9"/>
      <c r="O6" s="9"/>
      <c r="P6" s="10"/>
      <c r="Q6" s="10"/>
      <c r="R6" s="10"/>
      <c r="S6" s="10"/>
      <c r="T6" s="7"/>
      <c r="U6" s="10"/>
      <c r="V6" s="7"/>
      <c r="W6" s="10"/>
      <c r="X6" s="7"/>
      <c r="Y6" s="10"/>
      <c r="Z6" s="7"/>
      <c r="AA6" s="10"/>
      <c r="AB6" s="7"/>
      <c r="AC6" s="10"/>
      <c r="AD6" s="10"/>
      <c r="AE6" s="10"/>
      <c r="AF6" s="10"/>
    </row>
    <row r="7" spans="1:33" ht="19.5" thickBot="1" x14ac:dyDescent="0.45">
      <c r="A7" s="11"/>
      <c r="B7" s="7"/>
      <c r="C7" s="7"/>
      <c r="D7" s="7"/>
      <c r="E7" s="7"/>
      <c r="F7" s="7"/>
      <c r="G7" s="7"/>
      <c r="H7" s="7"/>
      <c r="I7" s="7"/>
      <c r="J7" s="7"/>
      <c r="K7" s="6"/>
      <c r="L7" s="6"/>
      <c r="M7" s="6"/>
      <c r="N7" s="7"/>
      <c r="O7" s="7"/>
      <c r="P7" s="7"/>
      <c r="Q7" s="7"/>
      <c r="R7" s="7"/>
      <c r="S7" s="7"/>
      <c r="T7" s="7"/>
      <c r="U7" s="7"/>
      <c r="V7" s="6"/>
      <c r="W7" s="6"/>
      <c r="X7" s="6"/>
      <c r="Y7" s="7"/>
      <c r="Z7" s="11"/>
      <c r="AA7" s="7"/>
      <c r="AB7" s="7"/>
      <c r="AC7" s="7"/>
      <c r="AD7" s="7"/>
      <c r="AE7" s="7"/>
      <c r="AF7" s="7"/>
    </row>
    <row r="8" spans="1:33" ht="19.5" thickBot="1" x14ac:dyDescent="0.45">
      <c r="A8" s="331"/>
      <c r="B8" s="335"/>
      <c r="C8" s="333" t="s">
        <v>56</v>
      </c>
      <c r="D8" s="315"/>
      <c r="E8" s="315"/>
      <c r="F8" s="315"/>
      <c r="G8" s="315"/>
      <c r="H8" s="316"/>
      <c r="I8" s="333" t="s">
        <v>57</v>
      </c>
      <c r="J8" s="315"/>
      <c r="K8" s="315"/>
      <c r="L8" s="315"/>
      <c r="M8" s="315"/>
      <c r="N8" s="316"/>
      <c r="O8" s="333" t="s">
        <v>58</v>
      </c>
      <c r="P8" s="315"/>
      <c r="Q8" s="315"/>
      <c r="R8" s="315"/>
      <c r="S8" s="315"/>
      <c r="T8" s="316"/>
      <c r="U8" s="333" t="s">
        <v>59</v>
      </c>
      <c r="V8" s="315"/>
      <c r="W8" s="315"/>
      <c r="X8" s="315"/>
      <c r="Y8" s="315"/>
      <c r="Z8" s="316"/>
      <c r="AA8" s="314" t="s">
        <v>4</v>
      </c>
      <c r="AB8" s="315"/>
      <c r="AC8" s="315"/>
      <c r="AD8" s="315"/>
      <c r="AE8" s="315"/>
      <c r="AF8" s="316"/>
    </row>
    <row r="9" spans="1:33" x14ac:dyDescent="0.4">
      <c r="A9" s="336"/>
      <c r="B9" s="337"/>
      <c r="C9" s="319" t="s">
        <v>0</v>
      </c>
      <c r="D9" s="317"/>
      <c r="E9" s="317" t="s">
        <v>3</v>
      </c>
      <c r="F9" s="317"/>
      <c r="G9" s="317" t="s">
        <v>4</v>
      </c>
      <c r="H9" s="318"/>
      <c r="I9" s="319" t="s">
        <v>0</v>
      </c>
      <c r="J9" s="317"/>
      <c r="K9" s="317" t="s">
        <v>3</v>
      </c>
      <c r="L9" s="317"/>
      <c r="M9" s="317" t="s">
        <v>4</v>
      </c>
      <c r="N9" s="318"/>
      <c r="O9" s="319" t="s">
        <v>0</v>
      </c>
      <c r="P9" s="317"/>
      <c r="Q9" s="317" t="s">
        <v>3</v>
      </c>
      <c r="R9" s="317"/>
      <c r="S9" s="317" t="s">
        <v>4</v>
      </c>
      <c r="T9" s="318"/>
      <c r="U9" s="319" t="s">
        <v>0</v>
      </c>
      <c r="V9" s="317"/>
      <c r="W9" s="317" t="s">
        <v>3</v>
      </c>
      <c r="X9" s="317"/>
      <c r="Y9" s="317" t="s">
        <v>4</v>
      </c>
      <c r="Z9" s="318"/>
      <c r="AA9" s="319" t="s">
        <v>0</v>
      </c>
      <c r="AB9" s="317"/>
      <c r="AC9" s="317" t="s">
        <v>3</v>
      </c>
      <c r="AD9" s="317"/>
      <c r="AE9" s="317" t="s">
        <v>4</v>
      </c>
      <c r="AF9" s="318"/>
    </row>
    <row r="10" spans="1:33" x14ac:dyDescent="0.4">
      <c r="A10" s="336"/>
      <c r="B10" s="337"/>
      <c r="C10" s="81" t="s">
        <v>1</v>
      </c>
      <c r="D10" s="40" t="s">
        <v>2</v>
      </c>
      <c r="E10" s="40" t="s">
        <v>1</v>
      </c>
      <c r="F10" s="40" t="s">
        <v>2</v>
      </c>
      <c r="G10" s="40" t="s">
        <v>1</v>
      </c>
      <c r="H10" s="82" t="s">
        <v>2</v>
      </c>
      <c r="I10" s="81" t="s">
        <v>1</v>
      </c>
      <c r="J10" s="40" t="s">
        <v>2</v>
      </c>
      <c r="K10" s="40" t="s">
        <v>1</v>
      </c>
      <c r="L10" s="40" t="s">
        <v>2</v>
      </c>
      <c r="M10" s="40" t="s">
        <v>1</v>
      </c>
      <c r="N10" s="82" t="s">
        <v>2</v>
      </c>
      <c r="O10" s="81" t="s">
        <v>1</v>
      </c>
      <c r="P10" s="40" t="s">
        <v>2</v>
      </c>
      <c r="Q10" s="40" t="s">
        <v>1</v>
      </c>
      <c r="R10" s="40" t="s">
        <v>2</v>
      </c>
      <c r="S10" s="40" t="s">
        <v>1</v>
      </c>
      <c r="T10" s="82" t="s">
        <v>2</v>
      </c>
      <c r="U10" s="81" t="s">
        <v>1</v>
      </c>
      <c r="V10" s="40" t="s">
        <v>2</v>
      </c>
      <c r="W10" s="40" t="s">
        <v>1</v>
      </c>
      <c r="X10" s="40" t="s">
        <v>2</v>
      </c>
      <c r="Y10" s="40" t="s">
        <v>1</v>
      </c>
      <c r="Z10" s="82" t="s">
        <v>2</v>
      </c>
      <c r="AA10" s="81" t="s">
        <v>1</v>
      </c>
      <c r="AB10" s="40" t="s">
        <v>2</v>
      </c>
      <c r="AC10" s="40" t="s">
        <v>1</v>
      </c>
      <c r="AD10" s="40" t="s">
        <v>2</v>
      </c>
      <c r="AE10" s="40" t="s">
        <v>1</v>
      </c>
      <c r="AF10" s="82" t="s">
        <v>2</v>
      </c>
    </row>
    <row r="11" spans="1:33" x14ac:dyDescent="0.4">
      <c r="A11" s="365" t="s">
        <v>190</v>
      </c>
      <c r="B11" s="366"/>
      <c r="C11" s="83">
        <v>222</v>
      </c>
      <c r="D11" s="30"/>
      <c r="E11" s="23">
        <v>190</v>
      </c>
      <c r="F11" s="30"/>
      <c r="G11" s="25">
        <v>412</v>
      </c>
      <c r="H11" s="84"/>
      <c r="I11" s="83">
        <v>236</v>
      </c>
      <c r="J11" s="30"/>
      <c r="K11" s="23">
        <v>268</v>
      </c>
      <c r="L11" s="30"/>
      <c r="M11" s="25">
        <f>I11+K11</f>
        <v>504</v>
      </c>
      <c r="N11" s="84"/>
      <c r="O11" s="83">
        <v>173</v>
      </c>
      <c r="P11" s="30"/>
      <c r="Q11" s="23">
        <v>155</v>
      </c>
      <c r="R11" s="30"/>
      <c r="S11" s="25">
        <f>O11+Q11</f>
        <v>328</v>
      </c>
      <c r="T11" s="84"/>
      <c r="U11" s="83">
        <v>138</v>
      </c>
      <c r="V11" s="30"/>
      <c r="W11" s="23">
        <v>163</v>
      </c>
      <c r="X11" s="30"/>
      <c r="Y11" s="25">
        <f>U11+W11</f>
        <v>301</v>
      </c>
      <c r="Z11" s="84"/>
      <c r="AA11" s="85">
        <f>C11+I11+O11+U11</f>
        <v>769</v>
      </c>
      <c r="AB11" s="30"/>
      <c r="AC11" s="25">
        <f>E11+K11+Q11+W11</f>
        <v>776</v>
      </c>
      <c r="AD11" s="30"/>
      <c r="AE11" s="25">
        <f>AA11+AC11</f>
        <v>1545</v>
      </c>
      <c r="AF11" s="84"/>
      <c r="AG11" s="86"/>
    </row>
    <row r="12" spans="1:33" x14ac:dyDescent="0.4">
      <c r="A12" s="370" t="s">
        <v>191</v>
      </c>
      <c r="B12" s="371"/>
      <c r="C12" s="83">
        <v>11</v>
      </c>
      <c r="D12" s="31">
        <f>ROUNDDOWN(C12/C11,5)</f>
        <v>4.9540000000000001E-2</v>
      </c>
      <c r="E12" s="23">
        <v>15</v>
      </c>
      <c r="F12" s="31">
        <f>ROUNDDOWN(E12/E11,5)</f>
        <v>7.8939999999999996E-2</v>
      </c>
      <c r="G12" s="25">
        <f>C12+E12</f>
        <v>26</v>
      </c>
      <c r="H12" s="87">
        <f>ROUNDDOWN(G12/G11,5)</f>
        <v>6.3100000000000003E-2</v>
      </c>
      <c r="I12" s="83">
        <v>11</v>
      </c>
      <c r="J12" s="31">
        <f>ROUNDDOWN(I12/I11,5)</f>
        <v>4.6609999999999999E-2</v>
      </c>
      <c r="K12" s="23">
        <v>22</v>
      </c>
      <c r="L12" s="31">
        <f>ROUNDDOWN(K12/K11,5)</f>
        <v>8.208E-2</v>
      </c>
      <c r="M12" s="25">
        <f t="shared" ref="M12:M59" si="0">I12+K12</f>
        <v>33</v>
      </c>
      <c r="N12" s="87">
        <f>ROUNDDOWN(M12/M11,5)</f>
        <v>6.547E-2</v>
      </c>
      <c r="O12" s="83">
        <v>6</v>
      </c>
      <c r="P12" s="31">
        <f>ROUNDDOWN(O12/O11,5)</f>
        <v>3.4680000000000002E-2</v>
      </c>
      <c r="Q12" s="23">
        <v>10</v>
      </c>
      <c r="R12" s="31">
        <f>ROUNDDOWN(Q12/Q11,5)</f>
        <v>6.4509999999999998E-2</v>
      </c>
      <c r="S12" s="25">
        <f t="shared" ref="S12:S13" si="1">O12+Q12</f>
        <v>16</v>
      </c>
      <c r="T12" s="87">
        <f>ROUNDDOWN(S12/S11,5)</f>
        <v>4.8779999999999997E-2</v>
      </c>
      <c r="U12" s="83">
        <v>17</v>
      </c>
      <c r="V12" s="31">
        <f>ROUNDDOWN(U12/U11,5)</f>
        <v>0.12318</v>
      </c>
      <c r="W12" s="23">
        <v>25</v>
      </c>
      <c r="X12" s="31">
        <f>ROUNDDOWN(W12/W11,5)</f>
        <v>0.15337000000000001</v>
      </c>
      <c r="Y12" s="25">
        <f t="shared" ref="Y12:Y59" si="2">U12+W12</f>
        <v>42</v>
      </c>
      <c r="Z12" s="87">
        <f>ROUNDDOWN(Y12/Y11,5)</f>
        <v>0.13952999999999999</v>
      </c>
      <c r="AA12" s="85">
        <f t="shared" ref="AA12:AA14" si="3">C12+I12+O12+U12</f>
        <v>45</v>
      </c>
      <c r="AB12" s="31">
        <f>ROUNDDOWN(AA12/AA11,5)</f>
        <v>5.851E-2</v>
      </c>
      <c r="AC12" s="25">
        <f t="shared" ref="AC12:AC13" si="4">E12+K12+Q12+W12</f>
        <v>72</v>
      </c>
      <c r="AD12" s="31">
        <f>ROUNDDOWN(AC12/AC11,5)</f>
        <v>9.2780000000000001E-2</v>
      </c>
      <c r="AE12" s="25">
        <f>AA12+AC12</f>
        <v>117</v>
      </c>
      <c r="AF12" s="87">
        <f>ROUNDDOWN(AE12/AE11,5)</f>
        <v>7.5719999999999996E-2</v>
      </c>
    </row>
    <row r="13" spans="1:33" x14ac:dyDescent="0.4">
      <c r="A13" s="370" t="s">
        <v>192</v>
      </c>
      <c r="B13" s="371"/>
      <c r="C13" s="83">
        <v>0</v>
      </c>
      <c r="D13" s="30"/>
      <c r="E13" s="23">
        <v>0</v>
      </c>
      <c r="F13" s="30"/>
      <c r="G13" s="25">
        <f>C13+E13</f>
        <v>0</v>
      </c>
      <c r="H13" s="84"/>
      <c r="I13" s="83">
        <v>0</v>
      </c>
      <c r="J13" s="30"/>
      <c r="K13" s="23">
        <v>0</v>
      </c>
      <c r="L13" s="30"/>
      <c r="M13" s="25">
        <f t="shared" si="0"/>
        <v>0</v>
      </c>
      <c r="N13" s="84"/>
      <c r="O13" s="83">
        <v>0</v>
      </c>
      <c r="P13" s="30"/>
      <c r="Q13" s="23">
        <v>0</v>
      </c>
      <c r="R13" s="30"/>
      <c r="S13" s="25">
        <f t="shared" si="1"/>
        <v>0</v>
      </c>
      <c r="T13" s="84"/>
      <c r="U13" s="83">
        <v>0</v>
      </c>
      <c r="V13" s="30"/>
      <c r="W13" s="23">
        <v>0</v>
      </c>
      <c r="X13" s="30"/>
      <c r="Y13" s="25">
        <f t="shared" si="2"/>
        <v>0</v>
      </c>
      <c r="Z13" s="84"/>
      <c r="AA13" s="85">
        <f t="shared" si="3"/>
        <v>0</v>
      </c>
      <c r="AB13" s="30"/>
      <c r="AC13" s="25">
        <f t="shared" si="4"/>
        <v>0</v>
      </c>
      <c r="AD13" s="30"/>
      <c r="AE13" s="25">
        <f t="shared" ref="AE13:AE59" si="5">AA13+AC13</f>
        <v>0</v>
      </c>
      <c r="AF13" s="84"/>
    </row>
    <row r="14" spans="1:33" x14ac:dyDescent="0.4">
      <c r="A14" s="365" t="s">
        <v>193</v>
      </c>
      <c r="B14" s="366"/>
      <c r="C14" s="83">
        <f>C12+C13</f>
        <v>11</v>
      </c>
      <c r="D14" s="30"/>
      <c r="E14" s="23">
        <f>E12+E13</f>
        <v>15</v>
      </c>
      <c r="F14" s="30"/>
      <c r="G14" s="25">
        <f>C14+E14</f>
        <v>26</v>
      </c>
      <c r="H14" s="84"/>
      <c r="I14" s="83">
        <f>I12+I13</f>
        <v>11</v>
      </c>
      <c r="J14" s="30"/>
      <c r="K14" s="23">
        <f>K12+K13</f>
        <v>22</v>
      </c>
      <c r="L14" s="30"/>
      <c r="M14" s="25">
        <f t="shared" si="0"/>
        <v>33</v>
      </c>
      <c r="N14" s="84"/>
      <c r="O14" s="83">
        <f>O12+O13</f>
        <v>6</v>
      </c>
      <c r="P14" s="30"/>
      <c r="Q14" s="23">
        <f>Q12+Q13</f>
        <v>10</v>
      </c>
      <c r="R14" s="30"/>
      <c r="S14" s="25">
        <f>O14+Q14</f>
        <v>16</v>
      </c>
      <c r="T14" s="84"/>
      <c r="U14" s="83">
        <f>U12+U13</f>
        <v>17</v>
      </c>
      <c r="V14" s="30"/>
      <c r="W14" s="23">
        <f>W12+W13</f>
        <v>25</v>
      </c>
      <c r="X14" s="30"/>
      <c r="Y14" s="25">
        <f t="shared" si="2"/>
        <v>42</v>
      </c>
      <c r="Z14" s="84"/>
      <c r="AA14" s="85">
        <f t="shared" si="3"/>
        <v>45</v>
      </c>
      <c r="AB14" s="30"/>
      <c r="AC14" s="25">
        <f>E14+K14+Q14+W14</f>
        <v>72</v>
      </c>
      <c r="AD14" s="30"/>
      <c r="AE14" s="25">
        <f t="shared" si="5"/>
        <v>117</v>
      </c>
      <c r="AF14" s="84"/>
    </row>
    <row r="15" spans="1:33" x14ac:dyDescent="0.4">
      <c r="A15" s="342" t="s">
        <v>9</v>
      </c>
      <c r="B15" s="88" t="s">
        <v>7</v>
      </c>
      <c r="C15" s="89">
        <v>0</v>
      </c>
      <c r="D15" s="90">
        <f>ROUNDDOWN(C15/$C$14,5)</f>
        <v>0</v>
      </c>
      <c r="E15" s="91">
        <v>0</v>
      </c>
      <c r="F15" s="90">
        <f>ROUNDDOWN(E15/$E$14,5)</f>
        <v>0</v>
      </c>
      <c r="G15" s="92">
        <f t="shared" ref="G15:G59" si="6">C15+E15</f>
        <v>0</v>
      </c>
      <c r="H15" s="93">
        <f>ROUNDDOWN(G15/$G$14,5)</f>
        <v>0</v>
      </c>
      <c r="I15" s="89">
        <v>0</v>
      </c>
      <c r="J15" s="90">
        <f>ROUNDDOWN(I15/$I$14,5)</f>
        <v>0</v>
      </c>
      <c r="K15" s="91">
        <v>0</v>
      </c>
      <c r="L15" s="90">
        <f>ROUNDDOWN(K15/$K$14,5)</f>
        <v>0</v>
      </c>
      <c r="M15" s="92">
        <f t="shared" si="0"/>
        <v>0</v>
      </c>
      <c r="N15" s="93">
        <f>ROUNDDOWN(M15/$M$14,5)</f>
        <v>0</v>
      </c>
      <c r="O15" s="89">
        <v>0</v>
      </c>
      <c r="P15" s="90">
        <f>ROUNDDOWN(O15/$O$14,5)</f>
        <v>0</v>
      </c>
      <c r="Q15" s="91">
        <v>0</v>
      </c>
      <c r="R15" s="90">
        <f>ROUNDDOWN(Q15/$Q$14,5)</f>
        <v>0</v>
      </c>
      <c r="S15" s="92">
        <f t="shared" ref="S15:S59" si="7">O15+Q15</f>
        <v>0</v>
      </c>
      <c r="T15" s="93">
        <f>ROUNDDOWN(S15/$S$14,5)</f>
        <v>0</v>
      </c>
      <c r="U15" s="89">
        <v>0</v>
      </c>
      <c r="V15" s="90">
        <f>ROUNDDOWN(U15/$U$14,5)</f>
        <v>0</v>
      </c>
      <c r="W15" s="91">
        <v>0</v>
      </c>
      <c r="X15" s="90">
        <f>ROUNDDOWN(W15/$W$14,5)</f>
        <v>0</v>
      </c>
      <c r="Y15" s="92">
        <f t="shared" si="2"/>
        <v>0</v>
      </c>
      <c r="Z15" s="93">
        <f>ROUNDDOWN(Y15/$Y$14,5)</f>
        <v>0</v>
      </c>
      <c r="AA15" s="94">
        <f>C15+I15+O15+U15</f>
        <v>0</v>
      </c>
      <c r="AB15" s="90">
        <f>ROUNDDOWN(AA15/$AA$14,5)</f>
        <v>0</v>
      </c>
      <c r="AC15" s="92">
        <f t="shared" ref="AC15:AC59" si="8">E15+K15+Q15+W15</f>
        <v>0</v>
      </c>
      <c r="AD15" s="90">
        <f>ROUNDDOWN(AC15/$AC$14,5)</f>
        <v>0</v>
      </c>
      <c r="AE15" s="92">
        <f t="shared" si="5"/>
        <v>0</v>
      </c>
      <c r="AF15" s="93">
        <f>ROUNDDOWN(AE15/$AE$14,5)</f>
        <v>0</v>
      </c>
    </row>
    <row r="16" spans="1:33" x14ac:dyDescent="0.4">
      <c r="A16" s="342"/>
      <c r="B16" s="95" t="s">
        <v>5</v>
      </c>
      <c r="C16" s="96">
        <v>2</v>
      </c>
      <c r="D16" s="97">
        <f t="shared" ref="D16:D59" si="9">ROUNDDOWN(C16/$C$14,5)</f>
        <v>0.18181</v>
      </c>
      <c r="E16" s="98">
        <v>2</v>
      </c>
      <c r="F16" s="97">
        <f t="shared" ref="F16:F59" si="10">ROUNDDOWN(E16/$E$14,5)</f>
        <v>0.13333</v>
      </c>
      <c r="G16" s="99">
        <f t="shared" si="6"/>
        <v>4</v>
      </c>
      <c r="H16" s="100">
        <f t="shared" ref="H16:H59" si="11">ROUNDDOWN(G16/$G$14,5)</f>
        <v>0.15384</v>
      </c>
      <c r="I16" s="96">
        <v>2</v>
      </c>
      <c r="J16" s="97">
        <f t="shared" ref="J16:J59" si="12">ROUNDDOWN(I16/$I$14,5)</f>
        <v>0.18181</v>
      </c>
      <c r="K16" s="98">
        <v>1</v>
      </c>
      <c r="L16" s="97">
        <f t="shared" ref="L16:L59" si="13">ROUNDDOWN(K16/$K$14,5)</f>
        <v>4.5449999999999997E-2</v>
      </c>
      <c r="M16" s="99">
        <f t="shared" si="0"/>
        <v>3</v>
      </c>
      <c r="N16" s="100">
        <f t="shared" ref="N16:N59" si="14">ROUNDDOWN(M16/$M$14,5)</f>
        <v>9.0899999999999995E-2</v>
      </c>
      <c r="O16" s="96">
        <v>1</v>
      </c>
      <c r="P16" s="97">
        <f t="shared" ref="P16:P59" si="15">ROUNDDOWN(O16/$O$14,5)</f>
        <v>0.16666</v>
      </c>
      <c r="Q16" s="98">
        <v>1</v>
      </c>
      <c r="R16" s="97">
        <f t="shared" ref="R16:R59" si="16">ROUNDDOWN(Q16/$Q$14,5)</f>
        <v>0.1</v>
      </c>
      <c r="S16" s="99">
        <f t="shared" si="7"/>
        <v>2</v>
      </c>
      <c r="T16" s="100">
        <f t="shared" ref="T16:T59" si="17">ROUNDDOWN(S16/$S$14,5)</f>
        <v>0.125</v>
      </c>
      <c r="U16" s="96">
        <v>6</v>
      </c>
      <c r="V16" s="97">
        <f t="shared" ref="V16:V59" si="18">ROUNDDOWN(U16/$U$14,5)</f>
        <v>0.35293999999999998</v>
      </c>
      <c r="W16" s="98">
        <v>1</v>
      </c>
      <c r="X16" s="97">
        <f t="shared" ref="X16:X59" si="19">ROUNDDOWN(W16/$W$14,5)</f>
        <v>0.04</v>
      </c>
      <c r="Y16" s="99">
        <f t="shared" si="2"/>
        <v>7</v>
      </c>
      <c r="Z16" s="100">
        <f t="shared" ref="Z16:Z59" si="20">ROUNDDOWN(Y16/$Y$14,5)</f>
        <v>0.16666</v>
      </c>
      <c r="AA16" s="101">
        <f t="shared" ref="AA16:AA59" si="21">C16+I16+O16+U16</f>
        <v>11</v>
      </c>
      <c r="AB16" s="97">
        <f t="shared" ref="AB16:AB59" si="22">ROUNDDOWN(AA16/$AA$14,5)</f>
        <v>0.24443999999999999</v>
      </c>
      <c r="AC16" s="99">
        <f t="shared" si="8"/>
        <v>5</v>
      </c>
      <c r="AD16" s="97">
        <f t="shared" ref="AD16:AD59" si="23">ROUNDDOWN(AC16/$AC$14,5)</f>
        <v>6.9440000000000002E-2</v>
      </c>
      <c r="AE16" s="99">
        <f t="shared" si="5"/>
        <v>16</v>
      </c>
      <c r="AF16" s="100">
        <f t="shared" ref="AF16:AF59" si="24">ROUNDDOWN(AE16/$AE$14,5)</f>
        <v>0.13675000000000001</v>
      </c>
    </row>
    <row r="17" spans="1:32" x14ac:dyDescent="0.4">
      <c r="A17" s="342"/>
      <c r="B17" s="95" t="s">
        <v>6</v>
      </c>
      <c r="C17" s="96">
        <v>6</v>
      </c>
      <c r="D17" s="97">
        <f t="shared" si="9"/>
        <v>0.54544999999999999</v>
      </c>
      <c r="E17" s="98">
        <v>9</v>
      </c>
      <c r="F17" s="97">
        <f t="shared" si="10"/>
        <v>0.6</v>
      </c>
      <c r="G17" s="99">
        <f t="shared" si="6"/>
        <v>15</v>
      </c>
      <c r="H17" s="100">
        <f t="shared" si="11"/>
        <v>0.57691999999999999</v>
      </c>
      <c r="I17" s="96">
        <v>9</v>
      </c>
      <c r="J17" s="97">
        <f t="shared" si="12"/>
        <v>0.81818000000000002</v>
      </c>
      <c r="K17" s="98">
        <v>13</v>
      </c>
      <c r="L17" s="97">
        <f t="shared" si="13"/>
        <v>0.59089999999999998</v>
      </c>
      <c r="M17" s="99">
        <f t="shared" si="0"/>
        <v>22</v>
      </c>
      <c r="N17" s="100">
        <f t="shared" si="14"/>
        <v>0.66666000000000003</v>
      </c>
      <c r="O17" s="96">
        <v>5</v>
      </c>
      <c r="P17" s="97">
        <f t="shared" si="15"/>
        <v>0.83333000000000002</v>
      </c>
      <c r="Q17" s="98">
        <v>7</v>
      </c>
      <c r="R17" s="97">
        <f t="shared" si="16"/>
        <v>0.7</v>
      </c>
      <c r="S17" s="99">
        <f t="shared" si="7"/>
        <v>12</v>
      </c>
      <c r="T17" s="100">
        <f t="shared" si="17"/>
        <v>0.75</v>
      </c>
      <c r="U17" s="96">
        <v>5</v>
      </c>
      <c r="V17" s="97">
        <f t="shared" si="18"/>
        <v>0.29410999999999998</v>
      </c>
      <c r="W17" s="98">
        <v>14</v>
      </c>
      <c r="X17" s="97">
        <f t="shared" si="19"/>
        <v>0.56000000000000005</v>
      </c>
      <c r="Y17" s="99">
        <f t="shared" si="2"/>
        <v>19</v>
      </c>
      <c r="Z17" s="100">
        <f t="shared" si="20"/>
        <v>0.45238</v>
      </c>
      <c r="AA17" s="101">
        <f t="shared" si="21"/>
        <v>25</v>
      </c>
      <c r="AB17" s="97">
        <f t="shared" si="22"/>
        <v>0.55554999999999999</v>
      </c>
      <c r="AC17" s="99">
        <f t="shared" si="8"/>
        <v>43</v>
      </c>
      <c r="AD17" s="97">
        <f t="shared" si="23"/>
        <v>0.59721999999999997</v>
      </c>
      <c r="AE17" s="99">
        <f t="shared" si="5"/>
        <v>68</v>
      </c>
      <c r="AF17" s="100">
        <f t="shared" si="24"/>
        <v>0.58118999999999998</v>
      </c>
    </row>
    <row r="18" spans="1:32" x14ac:dyDescent="0.4">
      <c r="A18" s="342"/>
      <c r="B18" s="102" t="s">
        <v>8</v>
      </c>
      <c r="C18" s="103">
        <v>3</v>
      </c>
      <c r="D18" s="104">
        <f t="shared" si="9"/>
        <v>0.27272000000000002</v>
      </c>
      <c r="E18" s="105">
        <v>4</v>
      </c>
      <c r="F18" s="104">
        <f t="shared" si="10"/>
        <v>0.26666000000000001</v>
      </c>
      <c r="G18" s="106">
        <f t="shared" si="6"/>
        <v>7</v>
      </c>
      <c r="H18" s="107">
        <f t="shared" si="11"/>
        <v>0.26923000000000002</v>
      </c>
      <c r="I18" s="103">
        <v>0</v>
      </c>
      <c r="J18" s="104">
        <f t="shared" si="12"/>
        <v>0</v>
      </c>
      <c r="K18" s="105">
        <v>8</v>
      </c>
      <c r="L18" s="104">
        <f t="shared" si="13"/>
        <v>0.36363000000000001</v>
      </c>
      <c r="M18" s="106">
        <f t="shared" si="0"/>
        <v>8</v>
      </c>
      <c r="N18" s="107">
        <f t="shared" si="14"/>
        <v>0.24242</v>
      </c>
      <c r="O18" s="103">
        <v>0</v>
      </c>
      <c r="P18" s="104">
        <f t="shared" si="15"/>
        <v>0</v>
      </c>
      <c r="Q18" s="105">
        <v>2</v>
      </c>
      <c r="R18" s="104">
        <f t="shared" si="16"/>
        <v>0.2</v>
      </c>
      <c r="S18" s="106">
        <f t="shared" si="7"/>
        <v>2</v>
      </c>
      <c r="T18" s="107">
        <f t="shared" si="17"/>
        <v>0.125</v>
      </c>
      <c r="U18" s="103">
        <v>6</v>
      </c>
      <c r="V18" s="104">
        <f t="shared" si="18"/>
        <v>0.35293999999999998</v>
      </c>
      <c r="W18" s="105">
        <v>9</v>
      </c>
      <c r="X18" s="104">
        <f t="shared" si="19"/>
        <v>0.36</v>
      </c>
      <c r="Y18" s="106">
        <f t="shared" si="2"/>
        <v>15</v>
      </c>
      <c r="Z18" s="107">
        <f t="shared" si="20"/>
        <v>0.35714000000000001</v>
      </c>
      <c r="AA18" s="108">
        <f t="shared" si="21"/>
        <v>9</v>
      </c>
      <c r="AB18" s="104">
        <f t="shared" si="22"/>
        <v>0.2</v>
      </c>
      <c r="AC18" s="106">
        <f t="shared" si="8"/>
        <v>23</v>
      </c>
      <c r="AD18" s="104">
        <f t="shared" si="23"/>
        <v>0.31944</v>
      </c>
      <c r="AE18" s="106">
        <f t="shared" si="5"/>
        <v>32</v>
      </c>
      <c r="AF18" s="107">
        <f t="shared" si="24"/>
        <v>0.27350000000000002</v>
      </c>
    </row>
    <row r="19" spans="1:32" x14ac:dyDescent="0.4">
      <c r="A19" s="340" t="s">
        <v>29</v>
      </c>
      <c r="B19" s="88" t="s">
        <v>10</v>
      </c>
      <c r="C19" s="89">
        <v>2</v>
      </c>
      <c r="D19" s="90">
        <f t="shared" si="9"/>
        <v>0.18181</v>
      </c>
      <c r="E19" s="91">
        <v>3</v>
      </c>
      <c r="F19" s="90">
        <f t="shared" si="10"/>
        <v>0.2</v>
      </c>
      <c r="G19" s="92">
        <f t="shared" si="6"/>
        <v>5</v>
      </c>
      <c r="H19" s="93">
        <f t="shared" si="11"/>
        <v>0.1923</v>
      </c>
      <c r="I19" s="89">
        <v>2</v>
      </c>
      <c r="J19" s="90">
        <f t="shared" si="12"/>
        <v>0.18181</v>
      </c>
      <c r="K19" s="91">
        <v>8</v>
      </c>
      <c r="L19" s="90">
        <f t="shared" si="13"/>
        <v>0.36363000000000001</v>
      </c>
      <c r="M19" s="92">
        <f t="shared" si="0"/>
        <v>10</v>
      </c>
      <c r="N19" s="93">
        <f t="shared" si="14"/>
        <v>0.30303000000000002</v>
      </c>
      <c r="O19" s="89">
        <v>2</v>
      </c>
      <c r="P19" s="90">
        <f t="shared" si="15"/>
        <v>0.33333000000000002</v>
      </c>
      <c r="Q19" s="91">
        <v>4</v>
      </c>
      <c r="R19" s="90">
        <f t="shared" si="16"/>
        <v>0.4</v>
      </c>
      <c r="S19" s="92">
        <f t="shared" si="7"/>
        <v>6</v>
      </c>
      <c r="T19" s="93">
        <f t="shared" si="17"/>
        <v>0.375</v>
      </c>
      <c r="U19" s="89">
        <v>2</v>
      </c>
      <c r="V19" s="90">
        <f t="shared" si="18"/>
        <v>0.11763999999999999</v>
      </c>
      <c r="W19" s="91">
        <v>8</v>
      </c>
      <c r="X19" s="90">
        <f t="shared" si="19"/>
        <v>0.32</v>
      </c>
      <c r="Y19" s="92">
        <f t="shared" si="2"/>
        <v>10</v>
      </c>
      <c r="Z19" s="93">
        <f t="shared" si="20"/>
        <v>0.23809</v>
      </c>
      <c r="AA19" s="94">
        <f t="shared" si="21"/>
        <v>8</v>
      </c>
      <c r="AB19" s="90">
        <f t="shared" si="22"/>
        <v>0.17777000000000001</v>
      </c>
      <c r="AC19" s="92">
        <f t="shared" si="8"/>
        <v>23</v>
      </c>
      <c r="AD19" s="90">
        <f t="shared" si="23"/>
        <v>0.31944</v>
      </c>
      <c r="AE19" s="92">
        <f t="shared" si="5"/>
        <v>31</v>
      </c>
      <c r="AF19" s="93">
        <f t="shared" si="24"/>
        <v>0.26495000000000002</v>
      </c>
    </row>
    <row r="20" spans="1:32" x14ac:dyDescent="0.4">
      <c r="A20" s="343"/>
      <c r="B20" s="95" t="s">
        <v>11</v>
      </c>
      <c r="C20" s="96">
        <v>4</v>
      </c>
      <c r="D20" s="97">
        <f t="shared" si="9"/>
        <v>0.36363000000000001</v>
      </c>
      <c r="E20" s="98">
        <v>10</v>
      </c>
      <c r="F20" s="97">
        <f t="shared" si="10"/>
        <v>0.66666000000000003</v>
      </c>
      <c r="G20" s="99">
        <f t="shared" si="6"/>
        <v>14</v>
      </c>
      <c r="H20" s="100">
        <f t="shared" si="11"/>
        <v>0.53846000000000005</v>
      </c>
      <c r="I20" s="96">
        <v>2</v>
      </c>
      <c r="J20" s="97">
        <f t="shared" si="12"/>
        <v>0.18181</v>
      </c>
      <c r="K20" s="98">
        <v>10</v>
      </c>
      <c r="L20" s="97">
        <f t="shared" si="13"/>
        <v>0.45454</v>
      </c>
      <c r="M20" s="99">
        <f t="shared" si="0"/>
        <v>12</v>
      </c>
      <c r="N20" s="100">
        <f t="shared" si="14"/>
        <v>0.36363000000000001</v>
      </c>
      <c r="O20" s="96">
        <v>1</v>
      </c>
      <c r="P20" s="97">
        <f t="shared" si="15"/>
        <v>0.16666</v>
      </c>
      <c r="Q20" s="98">
        <v>3</v>
      </c>
      <c r="R20" s="97">
        <f t="shared" si="16"/>
        <v>0.3</v>
      </c>
      <c r="S20" s="99">
        <f t="shared" si="7"/>
        <v>4</v>
      </c>
      <c r="T20" s="100">
        <f t="shared" si="17"/>
        <v>0.25</v>
      </c>
      <c r="U20" s="96">
        <v>7</v>
      </c>
      <c r="V20" s="97">
        <f t="shared" si="18"/>
        <v>0.41176000000000001</v>
      </c>
      <c r="W20" s="98">
        <v>13</v>
      </c>
      <c r="X20" s="97">
        <f t="shared" si="19"/>
        <v>0.52</v>
      </c>
      <c r="Y20" s="99">
        <f t="shared" si="2"/>
        <v>20</v>
      </c>
      <c r="Z20" s="100">
        <f t="shared" si="20"/>
        <v>0.47619</v>
      </c>
      <c r="AA20" s="101">
        <f t="shared" si="21"/>
        <v>14</v>
      </c>
      <c r="AB20" s="97">
        <f t="shared" si="22"/>
        <v>0.31111</v>
      </c>
      <c r="AC20" s="99">
        <f t="shared" si="8"/>
        <v>36</v>
      </c>
      <c r="AD20" s="97">
        <f t="shared" si="23"/>
        <v>0.5</v>
      </c>
      <c r="AE20" s="99">
        <f t="shared" si="5"/>
        <v>50</v>
      </c>
      <c r="AF20" s="100">
        <f t="shared" si="24"/>
        <v>0.42735000000000001</v>
      </c>
    </row>
    <row r="21" spans="1:32" x14ac:dyDescent="0.4">
      <c r="A21" s="343"/>
      <c r="B21" s="102" t="s">
        <v>12</v>
      </c>
      <c r="C21" s="103">
        <v>5</v>
      </c>
      <c r="D21" s="104">
        <f t="shared" si="9"/>
        <v>0.45454</v>
      </c>
      <c r="E21" s="105">
        <v>2</v>
      </c>
      <c r="F21" s="104">
        <f t="shared" si="10"/>
        <v>0.13333</v>
      </c>
      <c r="G21" s="106">
        <f t="shared" si="6"/>
        <v>7</v>
      </c>
      <c r="H21" s="107">
        <f t="shared" si="11"/>
        <v>0.26923000000000002</v>
      </c>
      <c r="I21" s="103">
        <v>5</v>
      </c>
      <c r="J21" s="104">
        <f t="shared" si="12"/>
        <v>0.45454</v>
      </c>
      <c r="K21" s="105">
        <v>4</v>
      </c>
      <c r="L21" s="104">
        <f t="shared" si="13"/>
        <v>0.18181</v>
      </c>
      <c r="M21" s="106">
        <f t="shared" si="0"/>
        <v>9</v>
      </c>
      <c r="N21" s="107">
        <f t="shared" si="14"/>
        <v>0.27272000000000002</v>
      </c>
      <c r="O21" s="103">
        <v>3</v>
      </c>
      <c r="P21" s="104">
        <f t="shared" si="15"/>
        <v>0.5</v>
      </c>
      <c r="Q21" s="105">
        <v>3</v>
      </c>
      <c r="R21" s="104">
        <f t="shared" si="16"/>
        <v>0.3</v>
      </c>
      <c r="S21" s="106">
        <f t="shared" si="7"/>
        <v>6</v>
      </c>
      <c r="T21" s="107">
        <f t="shared" si="17"/>
        <v>0.375</v>
      </c>
      <c r="U21" s="103">
        <v>8</v>
      </c>
      <c r="V21" s="104">
        <f t="shared" si="18"/>
        <v>0.47058</v>
      </c>
      <c r="W21" s="105">
        <v>3</v>
      </c>
      <c r="X21" s="104">
        <f t="shared" si="19"/>
        <v>0.12</v>
      </c>
      <c r="Y21" s="106">
        <f t="shared" si="2"/>
        <v>11</v>
      </c>
      <c r="Z21" s="107">
        <f t="shared" si="20"/>
        <v>0.26190000000000002</v>
      </c>
      <c r="AA21" s="108">
        <f t="shared" si="21"/>
        <v>21</v>
      </c>
      <c r="AB21" s="104">
        <f t="shared" si="22"/>
        <v>0.46666000000000002</v>
      </c>
      <c r="AC21" s="106">
        <f t="shared" si="8"/>
        <v>12</v>
      </c>
      <c r="AD21" s="104">
        <f t="shared" si="23"/>
        <v>0.16666</v>
      </c>
      <c r="AE21" s="106">
        <f t="shared" si="5"/>
        <v>33</v>
      </c>
      <c r="AF21" s="107">
        <f t="shared" si="24"/>
        <v>0.28205000000000002</v>
      </c>
    </row>
    <row r="22" spans="1:32" x14ac:dyDescent="0.4">
      <c r="A22" s="334" t="s">
        <v>30</v>
      </c>
      <c r="B22" s="109" t="s">
        <v>70</v>
      </c>
      <c r="C22" s="110">
        <v>1</v>
      </c>
      <c r="D22" s="90">
        <f t="shared" si="9"/>
        <v>9.0899999999999995E-2</v>
      </c>
      <c r="E22" s="91">
        <v>6</v>
      </c>
      <c r="F22" s="90">
        <f t="shared" si="10"/>
        <v>0.4</v>
      </c>
      <c r="G22" s="92">
        <f t="shared" si="6"/>
        <v>7</v>
      </c>
      <c r="H22" s="93">
        <f t="shared" si="11"/>
        <v>0.26923000000000002</v>
      </c>
      <c r="I22" s="89">
        <v>7</v>
      </c>
      <c r="J22" s="90">
        <f t="shared" si="12"/>
        <v>0.63636000000000004</v>
      </c>
      <c r="K22" s="91">
        <v>8</v>
      </c>
      <c r="L22" s="90">
        <f t="shared" si="13"/>
        <v>0.36363000000000001</v>
      </c>
      <c r="M22" s="92">
        <f t="shared" si="0"/>
        <v>15</v>
      </c>
      <c r="N22" s="93">
        <f t="shared" si="14"/>
        <v>0.45454</v>
      </c>
      <c r="O22" s="89">
        <v>3</v>
      </c>
      <c r="P22" s="90">
        <f t="shared" si="15"/>
        <v>0.5</v>
      </c>
      <c r="Q22" s="91">
        <v>7</v>
      </c>
      <c r="R22" s="90">
        <f t="shared" si="16"/>
        <v>0.7</v>
      </c>
      <c r="S22" s="92">
        <f t="shared" si="7"/>
        <v>10</v>
      </c>
      <c r="T22" s="93">
        <f t="shared" si="17"/>
        <v>0.625</v>
      </c>
      <c r="U22" s="89">
        <v>12</v>
      </c>
      <c r="V22" s="90">
        <f t="shared" si="18"/>
        <v>0.70587999999999995</v>
      </c>
      <c r="W22" s="91">
        <v>15</v>
      </c>
      <c r="X22" s="90">
        <f t="shared" si="19"/>
        <v>0.6</v>
      </c>
      <c r="Y22" s="92">
        <f t="shared" si="2"/>
        <v>27</v>
      </c>
      <c r="Z22" s="93">
        <f t="shared" si="20"/>
        <v>0.64285000000000003</v>
      </c>
      <c r="AA22" s="94">
        <f t="shared" si="21"/>
        <v>23</v>
      </c>
      <c r="AB22" s="90">
        <f t="shared" si="22"/>
        <v>0.51110999999999995</v>
      </c>
      <c r="AC22" s="92">
        <f t="shared" si="8"/>
        <v>36</v>
      </c>
      <c r="AD22" s="90">
        <f t="shared" si="23"/>
        <v>0.5</v>
      </c>
      <c r="AE22" s="92">
        <f t="shared" si="5"/>
        <v>59</v>
      </c>
      <c r="AF22" s="93">
        <f t="shared" si="24"/>
        <v>0.50427</v>
      </c>
    </row>
    <row r="23" spans="1:32" x14ac:dyDescent="0.4">
      <c r="A23" s="334"/>
      <c r="B23" s="109" t="s">
        <v>71</v>
      </c>
      <c r="C23" s="111">
        <v>10</v>
      </c>
      <c r="D23" s="104">
        <f t="shared" si="9"/>
        <v>0.90908999999999995</v>
      </c>
      <c r="E23" s="105">
        <v>9</v>
      </c>
      <c r="F23" s="104">
        <f t="shared" si="10"/>
        <v>0.6</v>
      </c>
      <c r="G23" s="106">
        <f t="shared" si="6"/>
        <v>19</v>
      </c>
      <c r="H23" s="107">
        <f t="shared" si="11"/>
        <v>0.73075999999999997</v>
      </c>
      <c r="I23" s="103">
        <v>4</v>
      </c>
      <c r="J23" s="104">
        <f t="shared" si="12"/>
        <v>0.36363000000000001</v>
      </c>
      <c r="K23" s="105">
        <v>14</v>
      </c>
      <c r="L23" s="104">
        <f t="shared" si="13"/>
        <v>0.63636000000000004</v>
      </c>
      <c r="M23" s="106">
        <f t="shared" si="0"/>
        <v>18</v>
      </c>
      <c r="N23" s="107">
        <f t="shared" si="14"/>
        <v>0.54544999999999999</v>
      </c>
      <c r="O23" s="103">
        <v>3</v>
      </c>
      <c r="P23" s="104">
        <f t="shared" si="15"/>
        <v>0.5</v>
      </c>
      <c r="Q23" s="105">
        <v>3</v>
      </c>
      <c r="R23" s="104">
        <f t="shared" si="16"/>
        <v>0.3</v>
      </c>
      <c r="S23" s="106">
        <f t="shared" si="7"/>
        <v>6</v>
      </c>
      <c r="T23" s="107">
        <f t="shared" si="17"/>
        <v>0.375</v>
      </c>
      <c r="U23" s="103">
        <v>5</v>
      </c>
      <c r="V23" s="104">
        <f t="shared" si="18"/>
        <v>0.29410999999999998</v>
      </c>
      <c r="W23" s="105">
        <v>6</v>
      </c>
      <c r="X23" s="104">
        <f t="shared" si="19"/>
        <v>0.24</v>
      </c>
      <c r="Y23" s="106">
        <f t="shared" si="2"/>
        <v>11</v>
      </c>
      <c r="Z23" s="107">
        <f t="shared" si="20"/>
        <v>0.26190000000000002</v>
      </c>
      <c r="AA23" s="108">
        <f t="shared" si="21"/>
        <v>22</v>
      </c>
      <c r="AB23" s="104">
        <f t="shared" si="22"/>
        <v>0.48887999999999998</v>
      </c>
      <c r="AC23" s="106">
        <f t="shared" si="8"/>
        <v>32</v>
      </c>
      <c r="AD23" s="104">
        <f t="shared" si="23"/>
        <v>0.44444</v>
      </c>
      <c r="AE23" s="106">
        <f t="shared" si="5"/>
        <v>54</v>
      </c>
      <c r="AF23" s="107">
        <f t="shared" si="24"/>
        <v>0.46153</v>
      </c>
    </row>
    <row r="24" spans="1:32" x14ac:dyDescent="0.4">
      <c r="A24" s="334" t="s">
        <v>31</v>
      </c>
      <c r="B24" s="109" t="s">
        <v>70</v>
      </c>
      <c r="C24" s="110">
        <v>1</v>
      </c>
      <c r="D24" s="90">
        <f t="shared" si="9"/>
        <v>9.0899999999999995E-2</v>
      </c>
      <c r="E24" s="91">
        <v>6</v>
      </c>
      <c r="F24" s="90">
        <f t="shared" si="10"/>
        <v>0.4</v>
      </c>
      <c r="G24" s="92">
        <f t="shared" si="6"/>
        <v>7</v>
      </c>
      <c r="H24" s="93">
        <f t="shared" si="11"/>
        <v>0.26923000000000002</v>
      </c>
      <c r="I24" s="89">
        <v>8</v>
      </c>
      <c r="J24" s="90">
        <f t="shared" si="12"/>
        <v>0.72726999999999997</v>
      </c>
      <c r="K24" s="91">
        <v>9</v>
      </c>
      <c r="L24" s="90">
        <f t="shared" si="13"/>
        <v>0.40909000000000001</v>
      </c>
      <c r="M24" s="92">
        <f t="shared" si="0"/>
        <v>17</v>
      </c>
      <c r="N24" s="93">
        <f t="shared" si="14"/>
        <v>0.51515</v>
      </c>
      <c r="O24" s="89">
        <v>3</v>
      </c>
      <c r="P24" s="90">
        <f t="shared" si="15"/>
        <v>0.5</v>
      </c>
      <c r="Q24" s="91">
        <v>6</v>
      </c>
      <c r="R24" s="90">
        <f t="shared" si="16"/>
        <v>0.6</v>
      </c>
      <c r="S24" s="92">
        <f t="shared" si="7"/>
        <v>9</v>
      </c>
      <c r="T24" s="93">
        <f t="shared" si="17"/>
        <v>0.5625</v>
      </c>
      <c r="U24" s="89">
        <v>12</v>
      </c>
      <c r="V24" s="90">
        <f t="shared" si="18"/>
        <v>0.70587999999999995</v>
      </c>
      <c r="W24" s="91">
        <v>18</v>
      </c>
      <c r="X24" s="90">
        <f t="shared" si="19"/>
        <v>0.72</v>
      </c>
      <c r="Y24" s="92">
        <f t="shared" si="2"/>
        <v>30</v>
      </c>
      <c r="Z24" s="93">
        <f t="shared" si="20"/>
        <v>0.71428000000000003</v>
      </c>
      <c r="AA24" s="94">
        <f t="shared" si="21"/>
        <v>24</v>
      </c>
      <c r="AB24" s="90">
        <f t="shared" si="22"/>
        <v>0.53332999999999997</v>
      </c>
      <c r="AC24" s="92">
        <f t="shared" si="8"/>
        <v>39</v>
      </c>
      <c r="AD24" s="90">
        <f t="shared" si="23"/>
        <v>0.54166000000000003</v>
      </c>
      <c r="AE24" s="92">
        <f t="shared" si="5"/>
        <v>63</v>
      </c>
      <c r="AF24" s="93">
        <f t="shared" si="24"/>
        <v>0.53846000000000005</v>
      </c>
    </row>
    <row r="25" spans="1:32" x14ac:dyDescent="0.4">
      <c r="A25" s="334"/>
      <c r="B25" s="109" t="s">
        <v>71</v>
      </c>
      <c r="C25" s="111">
        <v>10</v>
      </c>
      <c r="D25" s="104">
        <f t="shared" si="9"/>
        <v>0.90908999999999995</v>
      </c>
      <c r="E25" s="105">
        <v>9</v>
      </c>
      <c r="F25" s="104">
        <f t="shared" si="10"/>
        <v>0.6</v>
      </c>
      <c r="G25" s="106">
        <f t="shared" si="6"/>
        <v>19</v>
      </c>
      <c r="H25" s="107">
        <f t="shared" si="11"/>
        <v>0.73075999999999997</v>
      </c>
      <c r="I25" s="103">
        <v>3</v>
      </c>
      <c r="J25" s="104">
        <f t="shared" si="12"/>
        <v>0.27272000000000002</v>
      </c>
      <c r="K25" s="105">
        <v>12</v>
      </c>
      <c r="L25" s="104">
        <f t="shared" si="13"/>
        <v>0.54544999999999999</v>
      </c>
      <c r="M25" s="106">
        <f t="shared" si="0"/>
        <v>15</v>
      </c>
      <c r="N25" s="107">
        <f t="shared" si="14"/>
        <v>0.45454</v>
      </c>
      <c r="O25" s="103">
        <v>3</v>
      </c>
      <c r="P25" s="104">
        <f t="shared" si="15"/>
        <v>0.5</v>
      </c>
      <c r="Q25" s="105">
        <v>4</v>
      </c>
      <c r="R25" s="104">
        <f t="shared" si="16"/>
        <v>0.4</v>
      </c>
      <c r="S25" s="106">
        <f t="shared" si="7"/>
        <v>7</v>
      </c>
      <c r="T25" s="107">
        <f t="shared" si="17"/>
        <v>0.4375</v>
      </c>
      <c r="U25" s="103">
        <v>5</v>
      </c>
      <c r="V25" s="104">
        <f t="shared" si="18"/>
        <v>0.29410999999999998</v>
      </c>
      <c r="W25" s="105">
        <v>7</v>
      </c>
      <c r="X25" s="104">
        <f t="shared" si="19"/>
        <v>0.28000000000000003</v>
      </c>
      <c r="Y25" s="106">
        <f t="shared" si="2"/>
        <v>12</v>
      </c>
      <c r="Z25" s="107">
        <f t="shared" si="20"/>
        <v>0.28571000000000002</v>
      </c>
      <c r="AA25" s="108">
        <f t="shared" si="21"/>
        <v>21</v>
      </c>
      <c r="AB25" s="104">
        <f t="shared" si="22"/>
        <v>0.46666000000000002</v>
      </c>
      <c r="AC25" s="106">
        <f t="shared" si="8"/>
        <v>32</v>
      </c>
      <c r="AD25" s="104">
        <f t="shared" si="23"/>
        <v>0.44444</v>
      </c>
      <c r="AE25" s="106">
        <f t="shared" si="5"/>
        <v>53</v>
      </c>
      <c r="AF25" s="107">
        <f t="shared" si="24"/>
        <v>0.45299</v>
      </c>
    </row>
    <row r="26" spans="1:32" x14ac:dyDescent="0.4">
      <c r="A26" s="338" t="s">
        <v>77</v>
      </c>
      <c r="B26" s="109" t="s">
        <v>15</v>
      </c>
      <c r="C26" s="110">
        <v>4</v>
      </c>
      <c r="D26" s="90">
        <f t="shared" si="9"/>
        <v>0.36363000000000001</v>
      </c>
      <c r="E26" s="91">
        <v>0</v>
      </c>
      <c r="F26" s="90">
        <f t="shared" si="10"/>
        <v>0</v>
      </c>
      <c r="G26" s="92">
        <f t="shared" si="6"/>
        <v>4</v>
      </c>
      <c r="H26" s="93">
        <f t="shared" si="11"/>
        <v>0.15384</v>
      </c>
      <c r="I26" s="89">
        <v>4</v>
      </c>
      <c r="J26" s="90">
        <f t="shared" si="12"/>
        <v>0.36363000000000001</v>
      </c>
      <c r="K26" s="91">
        <v>1</v>
      </c>
      <c r="L26" s="90">
        <f t="shared" si="13"/>
        <v>4.5449999999999997E-2</v>
      </c>
      <c r="M26" s="92">
        <f t="shared" si="0"/>
        <v>5</v>
      </c>
      <c r="N26" s="93">
        <f t="shared" si="14"/>
        <v>0.15151000000000001</v>
      </c>
      <c r="O26" s="89">
        <v>1</v>
      </c>
      <c r="P26" s="90">
        <f t="shared" si="15"/>
        <v>0.16666</v>
      </c>
      <c r="Q26" s="91">
        <v>0</v>
      </c>
      <c r="R26" s="90">
        <f t="shared" si="16"/>
        <v>0</v>
      </c>
      <c r="S26" s="92">
        <f t="shared" si="7"/>
        <v>1</v>
      </c>
      <c r="T26" s="93">
        <f t="shared" si="17"/>
        <v>6.25E-2</v>
      </c>
      <c r="U26" s="89">
        <v>3</v>
      </c>
      <c r="V26" s="90">
        <f t="shared" si="18"/>
        <v>0.17646999999999999</v>
      </c>
      <c r="W26" s="91">
        <v>3</v>
      </c>
      <c r="X26" s="90">
        <f t="shared" si="19"/>
        <v>0.12</v>
      </c>
      <c r="Y26" s="92">
        <f t="shared" si="2"/>
        <v>6</v>
      </c>
      <c r="Z26" s="93">
        <f t="shared" si="20"/>
        <v>0.14285</v>
      </c>
      <c r="AA26" s="94">
        <f t="shared" si="21"/>
        <v>12</v>
      </c>
      <c r="AB26" s="90">
        <f t="shared" si="22"/>
        <v>0.26666000000000001</v>
      </c>
      <c r="AC26" s="92">
        <f t="shared" si="8"/>
        <v>4</v>
      </c>
      <c r="AD26" s="90">
        <f t="shared" si="23"/>
        <v>5.5550000000000002E-2</v>
      </c>
      <c r="AE26" s="92">
        <f t="shared" si="5"/>
        <v>16</v>
      </c>
      <c r="AF26" s="93">
        <f t="shared" si="24"/>
        <v>0.13675000000000001</v>
      </c>
    </row>
    <row r="27" spans="1:32" x14ac:dyDescent="0.4">
      <c r="A27" s="338"/>
      <c r="B27" s="112" t="s">
        <v>16</v>
      </c>
      <c r="C27" s="113">
        <v>1</v>
      </c>
      <c r="D27" s="97">
        <f t="shared" si="9"/>
        <v>9.0899999999999995E-2</v>
      </c>
      <c r="E27" s="98">
        <v>1</v>
      </c>
      <c r="F27" s="97">
        <f t="shared" si="10"/>
        <v>6.6659999999999997E-2</v>
      </c>
      <c r="G27" s="99">
        <f t="shared" si="6"/>
        <v>2</v>
      </c>
      <c r="H27" s="100">
        <f t="shared" si="11"/>
        <v>7.6920000000000002E-2</v>
      </c>
      <c r="I27" s="96">
        <v>3</v>
      </c>
      <c r="J27" s="97">
        <f t="shared" si="12"/>
        <v>0.27272000000000002</v>
      </c>
      <c r="K27" s="98">
        <v>3</v>
      </c>
      <c r="L27" s="97">
        <f t="shared" si="13"/>
        <v>0.13636000000000001</v>
      </c>
      <c r="M27" s="99">
        <f t="shared" si="0"/>
        <v>6</v>
      </c>
      <c r="N27" s="100">
        <f t="shared" si="14"/>
        <v>0.18181</v>
      </c>
      <c r="O27" s="96">
        <v>1</v>
      </c>
      <c r="P27" s="97">
        <f t="shared" si="15"/>
        <v>0.16666</v>
      </c>
      <c r="Q27" s="98">
        <v>3</v>
      </c>
      <c r="R27" s="97">
        <f t="shared" si="16"/>
        <v>0.3</v>
      </c>
      <c r="S27" s="99">
        <f t="shared" si="7"/>
        <v>4</v>
      </c>
      <c r="T27" s="100">
        <f t="shared" si="17"/>
        <v>0.25</v>
      </c>
      <c r="U27" s="96">
        <v>9</v>
      </c>
      <c r="V27" s="97">
        <f t="shared" si="18"/>
        <v>0.52941000000000005</v>
      </c>
      <c r="W27" s="98">
        <v>1</v>
      </c>
      <c r="X27" s="97">
        <f t="shared" si="19"/>
        <v>0.04</v>
      </c>
      <c r="Y27" s="99">
        <f t="shared" si="2"/>
        <v>10</v>
      </c>
      <c r="Z27" s="100">
        <f t="shared" si="20"/>
        <v>0.23809</v>
      </c>
      <c r="AA27" s="101">
        <f t="shared" si="21"/>
        <v>14</v>
      </c>
      <c r="AB27" s="97">
        <f t="shared" si="22"/>
        <v>0.31111</v>
      </c>
      <c r="AC27" s="99">
        <f t="shared" si="8"/>
        <v>8</v>
      </c>
      <c r="AD27" s="97">
        <f t="shared" si="23"/>
        <v>0.11111</v>
      </c>
      <c r="AE27" s="99">
        <f t="shared" si="5"/>
        <v>22</v>
      </c>
      <c r="AF27" s="100">
        <f t="shared" si="24"/>
        <v>0.18803</v>
      </c>
    </row>
    <row r="28" spans="1:32" x14ac:dyDescent="0.4">
      <c r="A28" s="338"/>
      <c r="B28" s="112" t="s">
        <v>17</v>
      </c>
      <c r="C28" s="111">
        <v>6</v>
      </c>
      <c r="D28" s="104">
        <f t="shared" si="9"/>
        <v>0.54544999999999999</v>
      </c>
      <c r="E28" s="105">
        <v>14</v>
      </c>
      <c r="F28" s="104">
        <f t="shared" si="10"/>
        <v>0.93332999999999999</v>
      </c>
      <c r="G28" s="106">
        <f t="shared" si="6"/>
        <v>20</v>
      </c>
      <c r="H28" s="107">
        <f t="shared" si="11"/>
        <v>0.76922999999999997</v>
      </c>
      <c r="I28" s="103">
        <v>4</v>
      </c>
      <c r="J28" s="104">
        <f t="shared" si="12"/>
        <v>0.36363000000000001</v>
      </c>
      <c r="K28" s="105">
        <v>17</v>
      </c>
      <c r="L28" s="104">
        <f t="shared" si="13"/>
        <v>0.77271999999999996</v>
      </c>
      <c r="M28" s="106">
        <f t="shared" si="0"/>
        <v>21</v>
      </c>
      <c r="N28" s="107">
        <f t="shared" si="14"/>
        <v>0.63636000000000004</v>
      </c>
      <c r="O28" s="103">
        <v>4</v>
      </c>
      <c r="P28" s="104">
        <f t="shared" si="15"/>
        <v>0.66666000000000003</v>
      </c>
      <c r="Q28" s="105">
        <v>7</v>
      </c>
      <c r="R28" s="104">
        <f t="shared" si="16"/>
        <v>0.7</v>
      </c>
      <c r="S28" s="106">
        <f t="shared" si="7"/>
        <v>11</v>
      </c>
      <c r="T28" s="107">
        <f t="shared" si="17"/>
        <v>0.6875</v>
      </c>
      <c r="U28" s="103">
        <v>4</v>
      </c>
      <c r="V28" s="104">
        <f t="shared" si="18"/>
        <v>0.23529</v>
      </c>
      <c r="W28" s="105">
        <v>20</v>
      </c>
      <c r="X28" s="104">
        <f t="shared" si="19"/>
        <v>0.8</v>
      </c>
      <c r="Y28" s="106">
        <f t="shared" si="2"/>
        <v>24</v>
      </c>
      <c r="Z28" s="107">
        <f t="shared" si="20"/>
        <v>0.57142000000000004</v>
      </c>
      <c r="AA28" s="108">
        <f t="shared" si="21"/>
        <v>18</v>
      </c>
      <c r="AB28" s="104">
        <f t="shared" si="22"/>
        <v>0.4</v>
      </c>
      <c r="AC28" s="106">
        <f t="shared" si="8"/>
        <v>58</v>
      </c>
      <c r="AD28" s="104">
        <f t="shared" si="23"/>
        <v>0.80554999999999999</v>
      </c>
      <c r="AE28" s="106">
        <f t="shared" si="5"/>
        <v>76</v>
      </c>
      <c r="AF28" s="107">
        <f t="shared" si="24"/>
        <v>0.64956999999999998</v>
      </c>
    </row>
    <row r="29" spans="1:32" x14ac:dyDescent="0.4">
      <c r="A29" s="340" t="s">
        <v>74</v>
      </c>
      <c r="B29" s="109" t="s">
        <v>70</v>
      </c>
      <c r="C29" s="110">
        <v>2</v>
      </c>
      <c r="D29" s="90">
        <f t="shared" si="9"/>
        <v>0.18181</v>
      </c>
      <c r="E29" s="91">
        <v>12</v>
      </c>
      <c r="F29" s="90">
        <f t="shared" si="10"/>
        <v>0.8</v>
      </c>
      <c r="G29" s="92">
        <f t="shared" si="6"/>
        <v>14</v>
      </c>
      <c r="H29" s="93">
        <f t="shared" si="11"/>
        <v>0.53846000000000005</v>
      </c>
      <c r="I29" s="89">
        <v>9</v>
      </c>
      <c r="J29" s="90">
        <f t="shared" si="12"/>
        <v>0.81818000000000002</v>
      </c>
      <c r="K29" s="91">
        <v>15</v>
      </c>
      <c r="L29" s="90">
        <f t="shared" si="13"/>
        <v>0.68181000000000003</v>
      </c>
      <c r="M29" s="92">
        <f t="shared" si="0"/>
        <v>24</v>
      </c>
      <c r="N29" s="93">
        <f t="shared" si="14"/>
        <v>0.72726999999999997</v>
      </c>
      <c r="O29" s="89">
        <v>4</v>
      </c>
      <c r="P29" s="90">
        <f t="shared" si="15"/>
        <v>0.66666000000000003</v>
      </c>
      <c r="Q29" s="91">
        <v>8</v>
      </c>
      <c r="R29" s="90">
        <f t="shared" si="16"/>
        <v>0.8</v>
      </c>
      <c r="S29" s="92">
        <f t="shared" si="7"/>
        <v>12</v>
      </c>
      <c r="T29" s="93">
        <f t="shared" si="17"/>
        <v>0.75</v>
      </c>
      <c r="U29" s="89">
        <v>13</v>
      </c>
      <c r="V29" s="90">
        <f t="shared" si="18"/>
        <v>0.76470000000000005</v>
      </c>
      <c r="W29" s="91">
        <v>23</v>
      </c>
      <c r="X29" s="90">
        <f t="shared" si="19"/>
        <v>0.92</v>
      </c>
      <c r="Y29" s="92">
        <f t="shared" si="2"/>
        <v>36</v>
      </c>
      <c r="Z29" s="93">
        <f t="shared" si="20"/>
        <v>0.85714000000000001</v>
      </c>
      <c r="AA29" s="94">
        <f t="shared" si="21"/>
        <v>28</v>
      </c>
      <c r="AB29" s="90">
        <f t="shared" si="22"/>
        <v>0.62222</v>
      </c>
      <c r="AC29" s="92">
        <f t="shared" si="8"/>
        <v>58</v>
      </c>
      <c r="AD29" s="90">
        <f t="shared" si="23"/>
        <v>0.80554999999999999</v>
      </c>
      <c r="AE29" s="92">
        <f t="shared" si="5"/>
        <v>86</v>
      </c>
      <c r="AF29" s="93">
        <f t="shared" si="24"/>
        <v>0.73504000000000003</v>
      </c>
    </row>
    <row r="30" spans="1:32" x14ac:dyDescent="0.4">
      <c r="A30" s="340"/>
      <c r="B30" s="109" t="s">
        <v>71</v>
      </c>
      <c r="C30" s="111">
        <v>9</v>
      </c>
      <c r="D30" s="104">
        <f t="shared" si="9"/>
        <v>0.81818000000000002</v>
      </c>
      <c r="E30" s="105">
        <v>3</v>
      </c>
      <c r="F30" s="104">
        <f t="shared" si="10"/>
        <v>0.2</v>
      </c>
      <c r="G30" s="106">
        <f t="shared" si="6"/>
        <v>12</v>
      </c>
      <c r="H30" s="107">
        <f t="shared" si="11"/>
        <v>0.46153</v>
      </c>
      <c r="I30" s="103">
        <v>2</v>
      </c>
      <c r="J30" s="104">
        <f t="shared" si="12"/>
        <v>0.18181</v>
      </c>
      <c r="K30" s="105">
        <v>7</v>
      </c>
      <c r="L30" s="104">
        <f t="shared" si="13"/>
        <v>0.31818000000000002</v>
      </c>
      <c r="M30" s="106">
        <f t="shared" si="0"/>
        <v>9</v>
      </c>
      <c r="N30" s="107">
        <f t="shared" si="14"/>
        <v>0.27272000000000002</v>
      </c>
      <c r="O30" s="103">
        <v>2</v>
      </c>
      <c r="P30" s="104">
        <f t="shared" si="15"/>
        <v>0.33333000000000002</v>
      </c>
      <c r="Q30" s="105">
        <v>2</v>
      </c>
      <c r="R30" s="104">
        <f t="shared" si="16"/>
        <v>0.2</v>
      </c>
      <c r="S30" s="106">
        <f t="shared" si="7"/>
        <v>4</v>
      </c>
      <c r="T30" s="107">
        <f t="shared" si="17"/>
        <v>0.25</v>
      </c>
      <c r="U30" s="103">
        <v>4</v>
      </c>
      <c r="V30" s="104">
        <f t="shared" si="18"/>
        <v>0.23529</v>
      </c>
      <c r="W30" s="105">
        <v>1</v>
      </c>
      <c r="X30" s="104">
        <f t="shared" si="19"/>
        <v>0.04</v>
      </c>
      <c r="Y30" s="106">
        <f t="shared" si="2"/>
        <v>5</v>
      </c>
      <c r="Z30" s="107">
        <f t="shared" si="20"/>
        <v>0.11904000000000001</v>
      </c>
      <c r="AA30" s="108">
        <f t="shared" si="21"/>
        <v>17</v>
      </c>
      <c r="AB30" s="104">
        <f t="shared" si="22"/>
        <v>0.37776999999999999</v>
      </c>
      <c r="AC30" s="106">
        <f t="shared" si="8"/>
        <v>13</v>
      </c>
      <c r="AD30" s="104">
        <f t="shared" si="23"/>
        <v>0.18054999999999999</v>
      </c>
      <c r="AE30" s="106">
        <f t="shared" si="5"/>
        <v>30</v>
      </c>
      <c r="AF30" s="107">
        <f t="shared" si="24"/>
        <v>0.25641000000000003</v>
      </c>
    </row>
    <row r="31" spans="1:32" x14ac:dyDescent="0.4">
      <c r="A31" s="338" t="s">
        <v>34</v>
      </c>
      <c r="B31" s="109" t="s">
        <v>18</v>
      </c>
      <c r="C31" s="110">
        <v>0</v>
      </c>
      <c r="D31" s="90">
        <f t="shared" si="9"/>
        <v>0</v>
      </c>
      <c r="E31" s="91">
        <v>0</v>
      </c>
      <c r="F31" s="90">
        <f t="shared" si="10"/>
        <v>0</v>
      </c>
      <c r="G31" s="92">
        <f t="shared" si="6"/>
        <v>0</v>
      </c>
      <c r="H31" s="93">
        <f t="shared" si="11"/>
        <v>0</v>
      </c>
      <c r="I31" s="89">
        <v>0</v>
      </c>
      <c r="J31" s="90">
        <f t="shared" si="12"/>
        <v>0</v>
      </c>
      <c r="K31" s="91">
        <v>0</v>
      </c>
      <c r="L31" s="90">
        <f t="shared" si="13"/>
        <v>0</v>
      </c>
      <c r="M31" s="92">
        <f t="shared" si="0"/>
        <v>0</v>
      </c>
      <c r="N31" s="93">
        <f t="shared" si="14"/>
        <v>0</v>
      </c>
      <c r="O31" s="89">
        <v>1</v>
      </c>
      <c r="P31" s="90">
        <f t="shared" si="15"/>
        <v>0.16666</v>
      </c>
      <c r="Q31" s="91">
        <v>0</v>
      </c>
      <c r="R31" s="90">
        <f t="shared" si="16"/>
        <v>0</v>
      </c>
      <c r="S31" s="92">
        <f t="shared" si="7"/>
        <v>1</v>
      </c>
      <c r="T31" s="93">
        <f t="shared" si="17"/>
        <v>6.25E-2</v>
      </c>
      <c r="U31" s="89">
        <v>7</v>
      </c>
      <c r="V31" s="90">
        <f t="shared" si="18"/>
        <v>0.41176000000000001</v>
      </c>
      <c r="W31" s="91">
        <v>1</v>
      </c>
      <c r="X31" s="90">
        <f t="shared" si="19"/>
        <v>0.04</v>
      </c>
      <c r="Y31" s="92">
        <f t="shared" si="2"/>
        <v>8</v>
      </c>
      <c r="Z31" s="93">
        <f t="shared" si="20"/>
        <v>0.19047</v>
      </c>
      <c r="AA31" s="94">
        <f t="shared" si="21"/>
        <v>8</v>
      </c>
      <c r="AB31" s="90">
        <f t="shared" si="22"/>
        <v>0.17777000000000001</v>
      </c>
      <c r="AC31" s="92">
        <f t="shared" si="8"/>
        <v>1</v>
      </c>
      <c r="AD31" s="90">
        <f t="shared" si="23"/>
        <v>1.388E-2</v>
      </c>
      <c r="AE31" s="92">
        <f t="shared" si="5"/>
        <v>9</v>
      </c>
      <c r="AF31" s="93">
        <f t="shared" si="24"/>
        <v>7.6920000000000002E-2</v>
      </c>
    </row>
    <row r="32" spans="1:32" x14ac:dyDescent="0.4">
      <c r="A32" s="338"/>
      <c r="B32" s="112" t="s">
        <v>19</v>
      </c>
      <c r="C32" s="113">
        <v>0</v>
      </c>
      <c r="D32" s="97">
        <f t="shared" si="9"/>
        <v>0</v>
      </c>
      <c r="E32" s="98">
        <v>0</v>
      </c>
      <c r="F32" s="97">
        <f t="shared" si="10"/>
        <v>0</v>
      </c>
      <c r="G32" s="99">
        <f t="shared" si="6"/>
        <v>0</v>
      </c>
      <c r="H32" s="100">
        <f t="shared" si="11"/>
        <v>0</v>
      </c>
      <c r="I32" s="96">
        <v>0</v>
      </c>
      <c r="J32" s="97">
        <f t="shared" si="12"/>
        <v>0</v>
      </c>
      <c r="K32" s="98">
        <v>0</v>
      </c>
      <c r="L32" s="97">
        <f t="shared" si="13"/>
        <v>0</v>
      </c>
      <c r="M32" s="99">
        <f t="shared" si="0"/>
        <v>0</v>
      </c>
      <c r="N32" s="100">
        <f t="shared" si="14"/>
        <v>0</v>
      </c>
      <c r="O32" s="96">
        <v>1</v>
      </c>
      <c r="P32" s="97">
        <f t="shared" si="15"/>
        <v>0.16666</v>
      </c>
      <c r="Q32" s="98">
        <v>0</v>
      </c>
      <c r="R32" s="97">
        <f t="shared" si="16"/>
        <v>0</v>
      </c>
      <c r="S32" s="99">
        <f t="shared" si="7"/>
        <v>1</v>
      </c>
      <c r="T32" s="100">
        <f t="shared" si="17"/>
        <v>6.25E-2</v>
      </c>
      <c r="U32" s="96">
        <v>3</v>
      </c>
      <c r="V32" s="97">
        <f t="shared" si="18"/>
        <v>0.17646999999999999</v>
      </c>
      <c r="W32" s="98">
        <v>1</v>
      </c>
      <c r="X32" s="97">
        <f t="shared" si="19"/>
        <v>0.04</v>
      </c>
      <c r="Y32" s="99">
        <f t="shared" si="2"/>
        <v>4</v>
      </c>
      <c r="Z32" s="100">
        <f t="shared" si="20"/>
        <v>9.5229999999999995E-2</v>
      </c>
      <c r="AA32" s="101">
        <f t="shared" si="21"/>
        <v>4</v>
      </c>
      <c r="AB32" s="97">
        <f t="shared" si="22"/>
        <v>8.8880000000000001E-2</v>
      </c>
      <c r="AC32" s="99">
        <f t="shared" si="8"/>
        <v>1</v>
      </c>
      <c r="AD32" s="97">
        <f t="shared" si="23"/>
        <v>1.388E-2</v>
      </c>
      <c r="AE32" s="99">
        <f t="shared" si="5"/>
        <v>5</v>
      </c>
      <c r="AF32" s="100">
        <f t="shared" si="24"/>
        <v>4.2729999999999997E-2</v>
      </c>
    </row>
    <row r="33" spans="1:32" x14ac:dyDescent="0.4">
      <c r="A33" s="338"/>
      <c r="B33" s="109" t="s">
        <v>20</v>
      </c>
      <c r="C33" s="113">
        <v>0</v>
      </c>
      <c r="D33" s="97">
        <f t="shared" si="9"/>
        <v>0</v>
      </c>
      <c r="E33" s="98">
        <v>0</v>
      </c>
      <c r="F33" s="97">
        <f t="shared" si="10"/>
        <v>0</v>
      </c>
      <c r="G33" s="99">
        <f t="shared" si="6"/>
        <v>0</v>
      </c>
      <c r="H33" s="100">
        <f t="shared" si="11"/>
        <v>0</v>
      </c>
      <c r="I33" s="96">
        <v>0</v>
      </c>
      <c r="J33" s="97">
        <f t="shared" si="12"/>
        <v>0</v>
      </c>
      <c r="K33" s="98">
        <v>0</v>
      </c>
      <c r="L33" s="97">
        <f t="shared" si="13"/>
        <v>0</v>
      </c>
      <c r="M33" s="99">
        <f t="shared" si="0"/>
        <v>0</v>
      </c>
      <c r="N33" s="100">
        <f t="shared" si="14"/>
        <v>0</v>
      </c>
      <c r="O33" s="96">
        <v>0</v>
      </c>
      <c r="P33" s="97">
        <f t="shared" si="15"/>
        <v>0</v>
      </c>
      <c r="Q33" s="98">
        <v>0</v>
      </c>
      <c r="R33" s="97">
        <f t="shared" si="16"/>
        <v>0</v>
      </c>
      <c r="S33" s="99">
        <f t="shared" si="7"/>
        <v>0</v>
      </c>
      <c r="T33" s="100">
        <f t="shared" si="17"/>
        <v>0</v>
      </c>
      <c r="U33" s="96">
        <v>0</v>
      </c>
      <c r="V33" s="97">
        <f t="shared" si="18"/>
        <v>0</v>
      </c>
      <c r="W33" s="98">
        <v>1</v>
      </c>
      <c r="X33" s="97">
        <f t="shared" si="19"/>
        <v>0.04</v>
      </c>
      <c r="Y33" s="99">
        <f t="shared" si="2"/>
        <v>1</v>
      </c>
      <c r="Z33" s="100">
        <f t="shared" si="20"/>
        <v>2.3800000000000002E-2</v>
      </c>
      <c r="AA33" s="101">
        <f t="shared" si="21"/>
        <v>0</v>
      </c>
      <c r="AB33" s="97">
        <f t="shared" si="22"/>
        <v>0</v>
      </c>
      <c r="AC33" s="99">
        <f t="shared" si="8"/>
        <v>1</v>
      </c>
      <c r="AD33" s="97">
        <f t="shared" si="23"/>
        <v>1.388E-2</v>
      </c>
      <c r="AE33" s="99">
        <f t="shared" si="5"/>
        <v>1</v>
      </c>
      <c r="AF33" s="100">
        <f t="shared" si="24"/>
        <v>8.5400000000000007E-3</v>
      </c>
    </row>
    <row r="34" spans="1:32" x14ac:dyDescent="0.4">
      <c r="A34" s="338"/>
      <c r="B34" s="109" t="s">
        <v>21</v>
      </c>
      <c r="C34" s="113">
        <v>0</v>
      </c>
      <c r="D34" s="97">
        <f t="shared" si="9"/>
        <v>0</v>
      </c>
      <c r="E34" s="98">
        <v>0</v>
      </c>
      <c r="F34" s="97">
        <f t="shared" si="10"/>
        <v>0</v>
      </c>
      <c r="G34" s="99">
        <f t="shared" si="6"/>
        <v>0</v>
      </c>
      <c r="H34" s="100">
        <f t="shared" si="11"/>
        <v>0</v>
      </c>
      <c r="I34" s="96">
        <v>1</v>
      </c>
      <c r="J34" s="97">
        <f t="shared" si="12"/>
        <v>9.0899999999999995E-2</v>
      </c>
      <c r="K34" s="98">
        <v>0</v>
      </c>
      <c r="L34" s="97">
        <f t="shared" si="13"/>
        <v>0</v>
      </c>
      <c r="M34" s="99">
        <f t="shared" si="0"/>
        <v>1</v>
      </c>
      <c r="N34" s="100">
        <f t="shared" si="14"/>
        <v>3.0300000000000001E-2</v>
      </c>
      <c r="O34" s="96">
        <v>0</v>
      </c>
      <c r="P34" s="97">
        <f t="shared" si="15"/>
        <v>0</v>
      </c>
      <c r="Q34" s="98">
        <v>0</v>
      </c>
      <c r="R34" s="97">
        <f t="shared" si="16"/>
        <v>0</v>
      </c>
      <c r="S34" s="99">
        <f t="shared" si="7"/>
        <v>0</v>
      </c>
      <c r="T34" s="100">
        <f t="shared" si="17"/>
        <v>0</v>
      </c>
      <c r="U34" s="96">
        <v>2</v>
      </c>
      <c r="V34" s="97">
        <f t="shared" si="18"/>
        <v>0.11763999999999999</v>
      </c>
      <c r="W34" s="98">
        <v>0</v>
      </c>
      <c r="X34" s="97">
        <f t="shared" si="19"/>
        <v>0</v>
      </c>
      <c r="Y34" s="99">
        <f t="shared" si="2"/>
        <v>2</v>
      </c>
      <c r="Z34" s="100">
        <f t="shared" si="20"/>
        <v>4.761E-2</v>
      </c>
      <c r="AA34" s="101">
        <f t="shared" si="21"/>
        <v>3</v>
      </c>
      <c r="AB34" s="97">
        <f t="shared" si="22"/>
        <v>6.6659999999999997E-2</v>
      </c>
      <c r="AC34" s="99">
        <f t="shared" si="8"/>
        <v>0</v>
      </c>
      <c r="AD34" s="97">
        <f t="shared" si="23"/>
        <v>0</v>
      </c>
      <c r="AE34" s="99">
        <f t="shared" si="5"/>
        <v>3</v>
      </c>
      <c r="AF34" s="100">
        <f t="shared" si="24"/>
        <v>2.564E-2</v>
      </c>
    </row>
    <row r="35" spans="1:32" x14ac:dyDescent="0.4">
      <c r="A35" s="338"/>
      <c r="B35" s="109" t="s">
        <v>22</v>
      </c>
      <c r="C35" s="113">
        <v>0</v>
      </c>
      <c r="D35" s="97">
        <f t="shared" si="9"/>
        <v>0</v>
      </c>
      <c r="E35" s="98">
        <v>0</v>
      </c>
      <c r="F35" s="97">
        <f t="shared" si="10"/>
        <v>0</v>
      </c>
      <c r="G35" s="99">
        <f t="shared" si="6"/>
        <v>0</v>
      </c>
      <c r="H35" s="100">
        <f t="shared" si="11"/>
        <v>0</v>
      </c>
      <c r="I35" s="96">
        <v>0</v>
      </c>
      <c r="J35" s="97">
        <f t="shared" si="12"/>
        <v>0</v>
      </c>
      <c r="K35" s="98">
        <v>0</v>
      </c>
      <c r="L35" s="97">
        <f t="shared" si="13"/>
        <v>0</v>
      </c>
      <c r="M35" s="99">
        <f t="shared" si="0"/>
        <v>0</v>
      </c>
      <c r="N35" s="100">
        <f t="shared" si="14"/>
        <v>0</v>
      </c>
      <c r="O35" s="96">
        <v>0</v>
      </c>
      <c r="P35" s="97">
        <f t="shared" si="15"/>
        <v>0</v>
      </c>
      <c r="Q35" s="98">
        <v>0</v>
      </c>
      <c r="R35" s="97">
        <f t="shared" si="16"/>
        <v>0</v>
      </c>
      <c r="S35" s="99">
        <f t="shared" si="7"/>
        <v>0</v>
      </c>
      <c r="T35" s="100">
        <f t="shared" si="17"/>
        <v>0</v>
      </c>
      <c r="U35" s="96">
        <v>0</v>
      </c>
      <c r="V35" s="97">
        <f t="shared" si="18"/>
        <v>0</v>
      </c>
      <c r="W35" s="98">
        <v>0</v>
      </c>
      <c r="X35" s="97">
        <f t="shared" si="19"/>
        <v>0</v>
      </c>
      <c r="Y35" s="99">
        <f t="shared" si="2"/>
        <v>0</v>
      </c>
      <c r="Z35" s="100">
        <f t="shared" si="20"/>
        <v>0</v>
      </c>
      <c r="AA35" s="101">
        <f t="shared" si="21"/>
        <v>0</v>
      </c>
      <c r="AB35" s="97">
        <f t="shared" si="22"/>
        <v>0</v>
      </c>
      <c r="AC35" s="99">
        <f t="shared" si="8"/>
        <v>0</v>
      </c>
      <c r="AD35" s="97">
        <f t="shared" si="23"/>
        <v>0</v>
      </c>
      <c r="AE35" s="99">
        <f t="shared" si="5"/>
        <v>0</v>
      </c>
      <c r="AF35" s="100">
        <f t="shared" si="24"/>
        <v>0</v>
      </c>
    </row>
    <row r="36" spans="1:32" x14ac:dyDescent="0.4">
      <c r="A36" s="338"/>
      <c r="B36" s="109" t="s">
        <v>23</v>
      </c>
      <c r="C36" s="111">
        <v>0</v>
      </c>
      <c r="D36" s="104">
        <f t="shared" si="9"/>
        <v>0</v>
      </c>
      <c r="E36" s="105">
        <v>1</v>
      </c>
      <c r="F36" s="104">
        <f t="shared" si="10"/>
        <v>6.6659999999999997E-2</v>
      </c>
      <c r="G36" s="106">
        <f t="shared" si="6"/>
        <v>1</v>
      </c>
      <c r="H36" s="107">
        <f t="shared" si="11"/>
        <v>3.8460000000000001E-2</v>
      </c>
      <c r="I36" s="103">
        <v>0</v>
      </c>
      <c r="J36" s="104">
        <f t="shared" si="12"/>
        <v>0</v>
      </c>
      <c r="K36" s="105">
        <v>2</v>
      </c>
      <c r="L36" s="104">
        <f t="shared" si="13"/>
        <v>9.0899999999999995E-2</v>
      </c>
      <c r="M36" s="106">
        <f t="shared" si="0"/>
        <v>2</v>
      </c>
      <c r="N36" s="107">
        <f t="shared" si="14"/>
        <v>6.0600000000000001E-2</v>
      </c>
      <c r="O36" s="103">
        <v>0</v>
      </c>
      <c r="P36" s="104">
        <f t="shared" si="15"/>
        <v>0</v>
      </c>
      <c r="Q36" s="105">
        <v>2</v>
      </c>
      <c r="R36" s="104">
        <f t="shared" si="16"/>
        <v>0.2</v>
      </c>
      <c r="S36" s="106">
        <f t="shared" si="7"/>
        <v>2</v>
      </c>
      <c r="T36" s="107">
        <f t="shared" si="17"/>
        <v>0.125</v>
      </c>
      <c r="U36" s="103">
        <v>2</v>
      </c>
      <c r="V36" s="104">
        <f t="shared" si="18"/>
        <v>0.11763999999999999</v>
      </c>
      <c r="W36" s="105">
        <v>5</v>
      </c>
      <c r="X36" s="104">
        <f t="shared" si="19"/>
        <v>0.2</v>
      </c>
      <c r="Y36" s="106">
        <f t="shared" si="2"/>
        <v>7</v>
      </c>
      <c r="Z36" s="107">
        <f t="shared" si="20"/>
        <v>0.16666</v>
      </c>
      <c r="AA36" s="108">
        <f t="shared" si="21"/>
        <v>2</v>
      </c>
      <c r="AB36" s="104">
        <f t="shared" si="22"/>
        <v>4.444E-2</v>
      </c>
      <c r="AC36" s="106">
        <f t="shared" si="8"/>
        <v>10</v>
      </c>
      <c r="AD36" s="104">
        <f t="shared" si="23"/>
        <v>0.13888</v>
      </c>
      <c r="AE36" s="106">
        <f t="shared" si="5"/>
        <v>12</v>
      </c>
      <c r="AF36" s="107">
        <f t="shared" si="24"/>
        <v>0.10256</v>
      </c>
    </row>
    <row r="37" spans="1:32" x14ac:dyDescent="0.4">
      <c r="A37" s="334" t="s">
        <v>35</v>
      </c>
      <c r="B37" s="109" t="s">
        <v>24</v>
      </c>
      <c r="C37" s="110">
        <v>0</v>
      </c>
      <c r="D37" s="90">
        <f t="shared" si="9"/>
        <v>0</v>
      </c>
      <c r="E37" s="91">
        <v>0</v>
      </c>
      <c r="F37" s="90">
        <f t="shared" si="10"/>
        <v>0</v>
      </c>
      <c r="G37" s="92">
        <f t="shared" si="6"/>
        <v>0</v>
      </c>
      <c r="H37" s="93">
        <f t="shared" si="11"/>
        <v>0</v>
      </c>
      <c r="I37" s="89">
        <v>0</v>
      </c>
      <c r="J37" s="90">
        <f t="shared" si="12"/>
        <v>0</v>
      </c>
      <c r="K37" s="91">
        <v>0</v>
      </c>
      <c r="L37" s="90">
        <f t="shared" si="13"/>
        <v>0</v>
      </c>
      <c r="M37" s="92">
        <f t="shared" si="0"/>
        <v>0</v>
      </c>
      <c r="N37" s="93">
        <f t="shared" si="14"/>
        <v>0</v>
      </c>
      <c r="O37" s="89">
        <v>0</v>
      </c>
      <c r="P37" s="90">
        <f t="shared" si="15"/>
        <v>0</v>
      </c>
      <c r="Q37" s="91">
        <v>0</v>
      </c>
      <c r="R37" s="90">
        <f t="shared" si="16"/>
        <v>0</v>
      </c>
      <c r="S37" s="92">
        <f t="shared" si="7"/>
        <v>0</v>
      </c>
      <c r="T37" s="93">
        <f t="shared" si="17"/>
        <v>0</v>
      </c>
      <c r="U37" s="89">
        <v>0</v>
      </c>
      <c r="V37" s="90">
        <f t="shared" si="18"/>
        <v>0</v>
      </c>
      <c r="W37" s="91">
        <v>0</v>
      </c>
      <c r="X37" s="90">
        <f t="shared" si="19"/>
        <v>0</v>
      </c>
      <c r="Y37" s="92">
        <f t="shared" si="2"/>
        <v>0</v>
      </c>
      <c r="Z37" s="93">
        <f t="shared" si="20"/>
        <v>0</v>
      </c>
      <c r="AA37" s="94">
        <f t="shared" si="21"/>
        <v>0</v>
      </c>
      <c r="AB37" s="90">
        <f t="shared" si="22"/>
        <v>0</v>
      </c>
      <c r="AC37" s="92">
        <f t="shared" si="8"/>
        <v>0</v>
      </c>
      <c r="AD37" s="90">
        <f t="shared" si="23"/>
        <v>0</v>
      </c>
      <c r="AE37" s="92">
        <f t="shared" si="5"/>
        <v>0</v>
      </c>
      <c r="AF37" s="93">
        <f t="shared" si="24"/>
        <v>0</v>
      </c>
    </row>
    <row r="38" spans="1:32" x14ac:dyDescent="0.4">
      <c r="A38" s="341"/>
      <c r="B38" s="112" t="s">
        <v>162</v>
      </c>
      <c r="C38" s="113">
        <v>0</v>
      </c>
      <c r="D38" s="97">
        <f t="shared" si="9"/>
        <v>0</v>
      </c>
      <c r="E38" s="98">
        <v>0</v>
      </c>
      <c r="F38" s="97">
        <f t="shared" si="10"/>
        <v>0</v>
      </c>
      <c r="G38" s="99">
        <f t="shared" si="6"/>
        <v>0</v>
      </c>
      <c r="H38" s="100">
        <f t="shared" si="11"/>
        <v>0</v>
      </c>
      <c r="I38" s="96">
        <v>0</v>
      </c>
      <c r="J38" s="97">
        <f t="shared" si="12"/>
        <v>0</v>
      </c>
      <c r="K38" s="98">
        <v>0</v>
      </c>
      <c r="L38" s="97">
        <f t="shared" si="13"/>
        <v>0</v>
      </c>
      <c r="M38" s="99">
        <f t="shared" si="0"/>
        <v>0</v>
      </c>
      <c r="N38" s="100">
        <f t="shared" si="14"/>
        <v>0</v>
      </c>
      <c r="O38" s="96">
        <v>0</v>
      </c>
      <c r="P38" s="97">
        <f t="shared" si="15"/>
        <v>0</v>
      </c>
      <c r="Q38" s="98">
        <v>0</v>
      </c>
      <c r="R38" s="97">
        <f t="shared" si="16"/>
        <v>0</v>
      </c>
      <c r="S38" s="99">
        <f t="shared" si="7"/>
        <v>0</v>
      </c>
      <c r="T38" s="100">
        <f t="shared" si="17"/>
        <v>0</v>
      </c>
      <c r="U38" s="96">
        <v>0</v>
      </c>
      <c r="V38" s="97">
        <f t="shared" si="18"/>
        <v>0</v>
      </c>
      <c r="W38" s="98">
        <v>0</v>
      </c>
      <c r="X38" s="97">
        <f t="shared" si="19"/>
        <v>0</v>
      </c>
      <c r="Y38" s="99">
        <f t="shared" si="2"/>
        <v>0</v>
      </c>
      <c r="Z38" s="100">
        <f t="shared" si="20"/>
        <v>0</v>
      </c>
      <c r="AA38" s="101">
        <f t="shared" si="21"/>
        <v>0</v>
      </c>
      <c r="AB38" s="97">
        <f t="shared" si="22"/>
        <v>0</v>
      </c>
      <c r="AC38" s="99">
        <f t="shared" si="8"/>
        <v>0</v>
      </c>
      <c r="AD38" s="97">
        <f t="shared" si="23"/>
        <v>0</v>
      </c>
      <c r="AE38" s="99">
        <f t="shared" si="5"/>
        <v>0</v>
      </c>
      <c r="AF38" s="100">
        <f t="shared" si="24"/>
        <v>0</v>
      </c>
    </row>
    <row r="39" spans="1:32" x14ac:dyDescent="0.4">
      <c r="A39" s="341"/>
      <c r="B39" s="112" t="s">
        <v>163</v>
      </c>
      <c r="C39" s="113">
        <v>0</v>
      </c>
      <c r="D39" s="97">
        <f t="shared" si="9"/>
        <v>0</v>
      </c>
      <c r="E39" s="98">
        <v>0</v>
      </c>
      <c r="F39" s="97">
        <f t="shared" si="10"/>
        <v>0</v>
      </c>
      <c r="G39" s="99">
        <f t="shared" si="6"/>
        <v>0</v>
      </c>
      <c r="H39" s="100">
        <f t="shared" si="11"/>
        <v>0</v>
      </c>
      <c r="I39" s="96">
        <v>0</v>
      </c>
      <c r="J39" s="97">
        <f t="shared" si="12"/>
        <v>0</v>
      </c>
      <c r="K39" s="98">
        <v>0</v>
      </c>
      <c r="L39" s="97">
        <f t="shared" si="13"/>
        <v>0</v>
      </c>
      <c r="M39" s="99">
        <f t="shared" si="0"/>
        <v>0</v>
      </c>
      <c r="N39" s="100">
        <f t="shared" si="14"/>
        <v>0</v>
      </c>
      <c r="O39" s="96">
        <v>0</v>
      </c>
      <c r="P39" s="97">
        <f t="shared" si="15"/>
        <v>0</v>
      </c>
      <c r="Q39" s="98">
        <v>1</v>
      </c>
      <c r="R39" s="97">
        <f t="shared" si="16"/>
        <v>0.1</v>
      </c>
      <c r="S39" s="99">
        <f t="shared" si="7"/>
        <v>1</v>
      </c>
      <c r="T39" s="100">
        <f t="shared" si="17"/>
        <v>6.25E-2</v>
      </c>
      <c r="U39" s="96">
        <v>1</v>
      </c>
      <c r="V39" s="97">
        <f t="shared" si="18"/>
        <v>5.8819999999999997E-2</v>
      </c>
      <c r="W39" s="98">
        <v>1</v>
      </c>
      <c r="X39" s="97">
        <f t="shared" si="19"/>
        <v>0.04</v>
      </c>
      <c r="Y39" s="99">
        <f t="shared" si="2"/>
        <v>2</v>
      </c>
      <c r="Z39" s="100">
        <f t="shared" si="20"/>
        <v>4.761E-2</v>
      </c>
      <c r="AA39" s="101">
        <f t="shared" si="21"/>
        <v>1</v>
      </c>
      <c r="AB39" s="97">
        <f t="shared" si="22"/>
        <v>2.222E-2</v>
      </c>
      <c r="AC39" s="99">
        <f t="shared" si="8"/>
        <v>2</v>
      </c>
      <c r="AD39" s="97">
        <f t="shared" si="23"/>
        <v>2.777E-2</v>
      </c>
      <c r="AE39" s="99">
        <f t="shared" si="5"/>
        <v>3</v>
      </c>
      <c r="AF39" s="100">
        <f t="shared" si="24"/>
        <v>2.564E-2</v>
      </c>
    </row>
    <row r="40" spans="1:32" x14ac:dyDescent="0.4">
      <c r="A40" s="341"/>
      <c r="B40" s="112" t="s">
        <v>164</v>
      </c>
      <c r="C40" s="113">
        <v>0</v>
      </c>
      <c r="D40" s="97">
        <f t="shared" si="9"/>
        <v>0</v>
      </c>
      <c r="E40" s="98">
        <v>0</v>
      </c>
      <c r="F40" s="97">
        <f t="shared" si="10"/>
        <v>0</v>
      </c>
      <c r="G40" s="99">
        <f t="shared" si="6"/>
        <v>0</v>
      </c>
      <c r="H40" s="100">
        <f t="shared" si="11"/>
        <v>0</v>
      </c>
      <c r="I40" s="96">
        <v>0</v>
      </c>
      <c r="J40" s="97">
        <f t="shared" si="12"/>
        <v>0</v>
      </c>
      <c r="K40" s="98">
        <v>0</v>
      </c>
      <c r="L40" s="97">
        <f t="shared" si="13"/>
        <v>0</v>
      </c>
      <c r="M40" s="99">
        <f t="shared" si="0"/>
        <v>0</v>
      </c>
      <c r="N40" s="100">
        <f t="shared" si="14"/>
        <v>0</v>
      </c>
      <c r="O40" s="96">
        <v>0</v>
      </c>
      <c r="P40" s="97">
        <f t="shared" si="15"/>
        <v>0</v>
      </c>
      <c r="Q40" s="98">
        <v>0</v>
      </c>
      <c r="R40" s="97">
        <f t="shared" si="16"/>
        <v>0</v>
      </c>
      <c r="S40" s="99">
        <f t="shared" si="7"/>
        <v>0</v>
      </c>
      <c r="T40" s="100">
        <f t="shared" si="17"/>
        <v>0</v>
      </c>
      <c r="U40" s="96">
        <v>2</v>
      </c>
      <c r="V40" s="97">
        <f t="shared" si="18"/>
        <v>0.11763999999999999</v>
      </c>
      <c r="W40" s="98">
        <v>5</v>
      </c>
      <c r="X40" s="97">
        <f t="shared" si="19"/>
        <v>0.2</v>
      </c>
      <c r="Y40" s="99">
        <f t="shared" si="2"/>
        <v>7</v>
      </c>
      <c r="Z40" s="100">
        <f t="shared" si="20"/>
        <v>0.16666</v>
      </c>
      <c r="AA40" s="101">
        <f t="shared" si="21"/>
        <v>2</v>
      </c>
      <c r="AB40" s="97">
        <f t="shared" si="22"/>
        <v>4.444E-2</v>
      </c>
      <c r="AC40" s="99">
        <f t="shared" si="8"/>
        <v>5</v>
      </c>
      <c r="AD40" s="97">
        <f t="shared" si="23"/>
        <v>6.9440000000000002E-2</v>
      </c>
      <c r="AE40" s="99">
        <f t="shared" si="5"/>
        <v>7</v>
      </c>
      <c r="AF40" s="100">
        <f t="shared" si="24"/>
        <v>5.9819999999999998E-2</v>
      </c>
    </row>
    <row r="41" spans="1:32" x14ac:dyDescent="0.4">
      <c r="A41" s="341"/>
      <c r="B41" s="112" t="s">
        <v>28</v>
      </c>
      <c r="C41" s="111">
        <v>11</v>
      </c>
      <c r="D41" s="104">
        <f t="shared" si="9"/>
        <v>1</v>
      </c>
      <c r="E41" s="105">
        <v>15</v>
      </c>
      <c r="F41" s="104">
        <f t="shared" si="10"/>
        <v>1</v>
      </c>
      <c r="G41" s="106">
        <f t="shared" si="6"/>
        <v>26</v>
      </c>
      <c r="H41" s="107">
        <f t="shared" si="11"/>
        <v>1</v>
      </c>
      <c r="I41" s="103">
        <v>11</v>
      </c>
      <c r="J41" s="104">
        <f t="shared" si="12"/>
        <v>1</v>
      </c>
      <c r="K41" s="105">
        <v>22</v>
      </c>
      <c r="L41" s="104">
        <f t="shared" si="13"/>
        <v>1</v>
      </c>
      <c r="M41" s="106">
        <f t="shared" si="0"/>
        <v>33</v>
      </c>
      <c r="N41" s="107">
        <f t="shared" si="14"/>
        <v>1</v>
      </c>
      <c r="O41" s="103">
        <v>6</v>
      </c>
      <c r="P41" s="104">
        <f t="shared" si="15"/>
        <v>1</v>
      </c>
      <c r="Q41" s="105">
        <v>9</v>
      </c>
      <c r="R41" s="104">
        <f t="shared" si="16"/>
        <v>0.9</v>
      </c>
      <c r="S41" s="106">
        <f t="shared" si="7"/>
        <v>15</v>
      </c>
      <c r="T41" s="107">
        <f t="shared" si="17"/>
        <v>0.9375</v>
      </c>
      <c r="U41" s="103">
        <v>14</v>
      </c>
      <c r="V41" s="104">
        <f t="shared" si="18"/>
        <v>0.82352000000000003</v>
      </c>
      <c r="W41" s="105">
        <v>19</v>
      </c>
      <c r="X41" s="104">
        <f t="shared" si="19"/>
        <v>0.76</v>
      </c>
      <c r="Y41" s="106">
        <f t="shared" si="2"/>
        <v>33</v>
      </c>
      <c r="Z41" s="107">
        <f t="shared" si="20"/>
        <v>0.78571000000000002</v>
      </c>
      <c r="AA41" s="108">
        <f t="shared" si="21"/>
        <v>42</v>
      </c>
      <c r="AB41" s="104">
        <f t="shared" si="22"/>
        <v>0.93332999999999999</v>
      </c>
      <c r="AC41" s="106">
        <f t="shared" si="8"/>
        <v>65</v>
      </c>
      <c r="AD41" s="104">
        <f t="shared" si="23"/>
        <v>0.90276999999999996</v>
      </c>
      <c r="AE41" s="106">
        <f t="shared" si="5"/>
        <v>107</v>
      </c>
      <c r="AF41" s="107">
        <f t="shared" si="24"/>
        <v>0.91452</v>
      </c>
    </row>
    <row r="42" spans="1:32" x14ac:dyDescent="0.4">
      <c r="A42" s="338" t="s">
        <v>36</v>
      </c>
      <c r="B42" s="112" t="s">
        <v>51</v>
      </c>
      <c r="C42" s="110">
        <v>3</v>
      </c>
      <c r="D42" s="90">
        <f t="shared" si="9"/>
        <v>0.27272000000000002</v>
      </c>
      <c r="E42" s="91">
        <v>8</v>
      </c>
      <c r="F42" s="90">
        <f t="shared" si="10"/>
        <v>0.53332999999999997</v>
      </c>
      <c r="G42" s="92">
        <f t="shared" si="6"/>
        <v>11</v>
      </c>
      <c r="H42" s="93">
        <f t="shared" si="11"/>
        <v>0.42307</v>
      </c>
      <c r="I42" s="89">
        <v>8</v>
      </c>
      <c r="J42" s="90">
        <f t="shared" si="12"/>
        <v>0.72726999999999997</v>
      </c>
      <c r="K42" s="91">
        <v>11</v>
      </c>
      <c r="L42" s="90">
        <f t="shared" si="13"/>
        <v>0.5</v>
      </c>
      <c r="M42" s="92">
        <f t="shared" si="0"/>
        <v>19</v>
      </c>
      <c r="N42" s="93">
        <f t="shared" si="14"/>
        <v>0.57574999999999998</v>
      </c>
      <c r="O42" s="89">
        <v>0</v>
      </c>
      <c r="P42" s="90">
        <f t="shared" si="15"/>
        <v>0</v>
      </c>
      <c r="Q42" s="91">
        <v>5</v>
      </c>
      <c r="R42" s="90">
        <f t="shared" si="16"/>
        <v>0.5</v>
      </c>
      <c r="S42" s="92">
        <f t="shared" si="7"/>
        <v>5</v>
      </c>
      <c r="T42" s="93">
        <f t="shared" si="17"/>
        <v>0.3125</v>
      </c>
      <c r="U42" s="89">
        <v>7</v>
      </c>
      <c r="V42" s="90">
        <f t="shared" si="18"/>
        <v>0.41176000000000001</v>
      </c>
      <c r="W42" s="91">
        <v>8</v>
      </c>
      <c r="X42" s="90">
        <f t="shared" si="19"/>
        <v>0.32</v>
      </c>
      <c r="Y42" s="92">
        <f t="shared" si="2"/>
        <v>15</v>
      </c>
      <c r="Z42" s="93">
        <f t="shared" si="20"/>
        <v>0.35714000000000001</v>
      </c>
      <c r="AA42" s="94">
        <f t="shared" si="21"/>
        <v>18</v>
      </c>
      <c r="AB42" s="90">
        <f t="shared" si="22"/>
        <v>0.4</v>
      </c>
      <c r="AC42" s="92">
        <f t="shared" si="8"/>
        <v>32</v>
      </c>
      <c r="AD42" s="90">
        <f t="shared" si="23"/>
        <v>0.44444</v>
      </c>
      <c r="AE42" s="92">
        <f t="shared" si="5"/>
        <v>50</v>
      </c>
      <c r="AF42" s="93">
        <f t="shared" si="24"/>
        <v>0.42735000000000001</v>
      </c>
    </row>
    <row r="43" spans="1:32" x14ac:dyDescent="0.4">
      <c r="A43" s="338"/>
      <c r="B43" s="112" t="s">
        <v>52</v>
      </c>
      <c r="C43" s="113">
        <v>8</v>
      </c>
      <c r="D43" s="97">
        <f t="shared" si="9"/>
        <v>0.72726999999999997</v>
      </c>
      <c r="E43" s="98">
        <v>7</v>
      </c>
      <c r="F43" s="97">
        <f t="shared" si="10"/>
        <v>0.46666000000000002</v>
      </c>
      <c r="G43" s="99">
        <f t="shared" si="6"/>
        <v>15</v>
      </c>
      <c r="H43" s="100">
        <f t="shared" si="11"/>
        <v>0.57691999999999999</v>
      </c>
      <c r="I43" s="96">
        <v>3</v>
      </c>
      <c r="J43" s="97">
        <f t="shared" si="12"/>
        <v>0.27272000000000002</v>
      </c>
      <c r="K43" s="98">
        <v>11</v>
      </c>
      <c r="L43" s="97">
        <f t="shared" si="13"/>
        <v>0.5</v>
      </c>
      <c r="M43" s="99">
        <f t="shared" si="0"/>
        <v>14</v>
      </c>
      <c r="N43" s="100">
        <f t="shared" si="14"/>
        <v>0.42424000000000001</v>
      </c>
      <c r="O43" s="96">
        <v>6</v>
      </c>
      <c r="P43" s="97">
        <f t="shared" si="15"/>
        <v>1</v>
      </c>
      <c r="Q43" s="98">
        <v>5</v>
      </c>
      <c r="R43" s="97">
        <f t="shared" si="16"/>
        <v>0.5</v>
      </c>
      <c r="S43" s="99">
        <f t="shared" si="7"/>
        <v>11</v>
      </c>
      <c r="T43" s="100">
        <f t="shared" si="17"/>
        <v>0.6875</v>
      </c>
      <c r="U43" s="96">
        <v>10</v>
      </c>
      <c r="V43" s="97">
        <f t="shared" si="18"/>
        <v>0.58823000000000003</v>
      </c>
      <c r="W43" s="98">
        <v>17</v>
      </c>
      <c r="X43" s="97">
        <f t="shared" si="19"/>
        <v>0.68</v>
      </c>
      <c r="Y43" s="99">
        <f t="shared" si="2"/>
        <v>27</v>
      </c>
      <c r="Z43" s="100">
        <f t="shared" si="20"/>
        <v>0.64285000000000003</v>
      </c>
      <c r="AA43" s="101">
        <f t="shared" si="21"/>
        <v>27</v>
      </c>
      <c r="AB43" s="97">
        <f t="shared" si="22"/>
        <v>0.6</v>
      </c>
      <c r="AC43" s="99">
        <f t="shared" si="8"/>
        <v>40</v>
      </c>
      <c r="AD43" s="97">
        <f t="shared" si="23"/>
        <v>0.55554999999999999</v>
      </c>
      <c r="AE43" s="99">
        <f t="shared" si="5"/>
        <v>67</v>
      </c>
      <c r="AF43" s="100">
        <f t="shared" si="24"/>
        <v>0.57264000000000004</v>
      </c>
    </row>
    <row r="44" spans="1:32" x14ac:dyDescent="0.4">
      <c r="A44" s="338"/>
      <c r="B44" s="112" t="s">
        <v>53</v>
      </c>
      <c r="C44" s="113">
        <v>8</v>
      </c>
      <c r="D44" s="97">
        <f t="shared" si="9"/>
        <v>0.72726999999999997</v>
      </c>
      <c r="E44" s="98">
        <v>9</v>
      </c>
      <c r="F44" s="97">
        <f t="shared" si="10"/>
        <v>0.6</v>
      </c>
      <c r="G44" s="99">
        <f t="shared" si="6"/>
        <v>17</v>
      </c>
      <c r="H44" s="100">
        <f t="shared" si="11"/>
        <v>0.65383999999999998</v>
      </c>
      <c r="I44" s="96">
        <v>4</v>
      </c>
      <c r="J44" s="97">
        <f t="shared" si="12"/>
        <v>0.36363000000000001</v>
      </c>
      <c r="K44" s="98">
        <v>11</v>
      </c>
      <c r="L44" s="97">
        <f t="shared" si="13"/>
        <v>0.5</v>
      </c>
      <c r="M44" s="99">
        <f t="shared" si="0"/>
        <v>15</v>
      </c>
      <c r="N44" s="100">
        <f t="shared" si="14"/>
        <v>0.45454</v>
      </c>
      <c r="O44" s="96">
        <v>2</v>
      </c>
      <c r="P44" s="97">
        <f t="shared" si="15"/>
        <v>0.33333000000000002</v>
      </c>
      <c r="Q44" s="98">
        <v>5</v>
      </c>
      <c r="R44" s="97">
        <f t="shared" si="16"/>
        <v>0.5</v>
      </c>
      <c r="S44" s="99">
        <f t="shared" si="7"/>
        <v>7</v>
      </c>
      <c r="T44" s="100">
        <f t="shared" si="17"/>
        <v>0.4375</v>
      </c>
      <c r="U44" s="96">
        <v>7</v>
      </c>
      <c r="V44" s="97">
        <f t="shared" si="18"/>
        <v>0.41176000000000001</v>
      </c>
      <c r="W44" s="98">
        <v>13</v>
      </c>
      <c r="X44" s="97">
        <f t="shared" si="19"/>
        <v>0.52</v>
      </c>
      <c r="Y44" s="99">
        <f t="shared" si="2"/>
        <v>20</v>
      </c>
      <c r="Z44" s="100">
        <f t="shared" si="20"/>
        <v>0.47619</v>
      </c>
      <c r="AA44" s="101">
        <f t="shared" si="21"/>
        <v>21</v>
      </c>
      <c r="AB44" s="97">
        <f t="shared" si="22"/>
        <v>0.46666000000000002</v>
      </c>
      <c r="AC44" s="99">
        <f t="shared" si="8"/>
        <v>38</v>
      </c>
      <c r="AD44" s="97">
        <f t="shared" si="23"/>
        <v>0.52776999999999996</v>
      </c>
      <c r="AE44" s="99">
        <f t="shared" si="5"/>
        <v>59</v>
      </c>
      <c r="AF44" s="100">
        <f t="shared" si="24"/>
        <v>0.50427</v>
      </c>
    </row>
    <row r="45" spans="1:32" x14ac:dyDescent="0.4">
      <c r="A45" s="338"/>
      <c r="B45" s="112" t="s">
        <v>54</v>
      </c>
      <c r="C45" s="113">
        <v>2</v>
      </c>
      <c r="D45" s="97">
        <f t="shared" si="9"/>
        <v>0.18181</v>
      </c>
      <c r="E45" s="98">
        <v>6</v>
      </c>
      <c r="F45" s="97">
        <f t="shared" si="10"/>
        <v>0.4</v>
      </c>
      <c r="G45" s="99">
        <f t="shared" si="6"/>
        <v>8</v>
      </c>
      <c r="H45" s="100">
        <f t="shared" si="11"/>
        <v>0.30769000000000002</v>
      </c>
      <c r="I45" s="96">
        <v>5</v>
      </c>
      <c r="J45" s="97">
        <f t="shared" si="12"/>
        <v>0.45454</v>
      </c>
      <c r="K45" s="98">
        <v>7</v>
      </c>
      <c r="L45" s="97">
        <f t="shared" si="13"/>
        <v>0.31818000000000002</v>
      </c>
      <c r="M45" s="99">
        <f t="shared" si="0"/>
        <v>12</v>
      </c>
      <c r="N45" s="100">
        <f t="shared" si="14"/>
        <v>0.36363000000000001</v>
      </c>
      <c r="O45" s="96">
        <v>4</v>
      </c>
      <c r="P45" s="97">
        <f t="shared" si="15"/>
        <v>0.66666000000000003</v>
      </c>
      <c r="Q45" s="98">
        <v>3</v>
      </c>
      <c r="R45" s="97">
        <f t="shared" si="16"/>
        <v>0.3</v>
      </c>
      <c r="S45" s="99">
        <f t="shared" si="7"/>
        <v>7</v>
      </c>
      <c r="T45" s="100">
        <f t="shared" si="17"/>
        <v>0.4375</v>
      </c>
      <c r="U45" s="96">
        <v>7</v>
      </c>
      <c r="V45" s="97">
        <f t="shared" si="18"/>
        <v>0.41176000000000001</v>
      </c>
      <c r="W45" s="98">
        <v>8</v>
      </c>
      <c r="X45" s="97">
        <f t="shared" si="19"/>
        <v>0.32</v>
      </c>
      <c r="Y45" s="99">
        <f t="shared" si="2"/>
        <v>15</v>
      </c>
      <c r="Z45" s="100">
        <f t="shared" si="20"/>
        <v>0.35714000000000001</v>
      </c>
      <c r="AA45" s="101">
        <f t="shared" si="21"/>
        <v>18</v>
      </c>
      <c r="AB45" s="97">
        <f t="shared" si="22"/>
        <v>0.4</v>
      </c>
      <c r="AC45" s="99">
        <f t="shared" si="8"/>
        <v>24</v>
      </c>
      <c r="AD45" s="97">
        <f t="shared" si="23"/>
        <v>0.33333000000000002</v>
      </c>
      <c r="AE45" s="99">
        <f t="shared" si="5"/>
        <v>42</v>
      </c>
      <c r="AF45" s="100">
        <f t="shared" si="24"/>
        <v>0.35897000000000001</v>
      </c>
    </row>
    <row r="46" spans="1:32" x14ac:dyDescent="0.4">
      <c r="A46" s="338"/>
      <c r="B46" s="112" t="s">
        <v>55</v>
      </c>
      <c r="C46" s="111">
        <v>1</v>
      </c>
      <c r="D46" s="104">
        <f t="shared" si="9"/>
        <v>9.0899999999999995E-2</v>
      </c>
      <c r="E46" s="105">
        <v>0</v>
      </c>
      <c r="F46" s="104">
        <f t="shared" si="10"/>
        <v>0</v>
      </c>
      <c r="G46" s="106">
        <f t="shared" si="6"/>
        <v>1</v>
      </c>
      <c r="H46" s="107">
        <f t="shared" si="11"/>
        <v>3.8460000000000001E-2</v>
      </c>
      <c r="I46" s="103">
        <v>2</v>
      </c>
      <c r="J46" s="104">
        <f t="shared" si="12"/>
        <v>0.18181</v>
      </c>
      <c r="K46" s="105">
        <v>3</v>
      </c>
      <c r="L46" s="104">
        <f t="shared" si="13"/>
        <v>0.13636000000000001</v>
      </c>
      <c r="M46" s="106">
        <f t="shared" si="0"/>
        <v>5</v>
      </c>
      <c r="N46" s="107">
        <f t="shared" si="14"/>
        <v>0.15151000000000001</v>
      </c>
      <c r="O46" s="103">
        <v>0</v>
      </c>
      <c r="P46" s="104">
        <f t="shared" si="15"/>
        <v>0</v>
      </c>
      <c r="Q46" s="105">
        <v>2</v>
      </c>
      <c r="R46" s="104">
        <f t="shared" si="16"/>
        <v>0.2</v>
      </c>
      <c r="S46" s="106">
        <f t="shared" si="7"/>
        <v>2</v>
      </c>
      <c r="T46" s="107">
        <f t="shared" si="17"/>
        <v>0.125</v>
      </c>
      <c r="U46" s="103">
        <v>3</v>
      </c>
      <c r="V46" s="104">
        <f t="shared" si="18"/>
        <v>0.17646999999999999</v>
      </c>
      <c r="W46" s="105">
        <v>4</v>
      </c>
      <c r="X46" s="104">
        <f t="shared" si="19"/>
        <v>0.16</v>
      </c>
      <c r="Y46" s="106">
        <f t="shared" si="2"/>
        <v>7</v>
      </c>
      <c r="Z46" s="107">
        <f t="shared" si="20"/>
        <v>0.16666</v>
      </c>
      <c r="AA46" s="108">
        <f t="shared" si="21"/>
        <v>6</v>
      </c>
      <c r="AB46" s="104">
        <f t="shared" si="22"/>
        <v>0.13333</v>
      </c>
      <c r="AC46" s="106">
        <f t="shared" si="8"/>
        <v>9</v>
      </c>
      <c r="AD46" s="104">
        <f t="shared" si="23"/>
        <v>0.125</v>
      </c>
      <c r="AE46" s="106">
        <f t="shared" si="5"/>
        <v>15</v>
      </c>
      <c r="AF46" s="107">
        <f t="shared" si="24"/>
        <v>0.12820000000000001</v>
      </c>
    </row>
    <row r="47" spans="1:32" x14ac:dyDescent="0.4">
      <c r="A47" s="338" t="s">
        <v>50</v>
      </c>
      <c r="B47" s="109" t="s">
        <v>37</v>
      </c>
      <c r="C47" s="110">
        <v>0</v>
      </c>
      <c r="D47" s="90">
        <f t="shared" si="9"/>
        <v>0</v>
      </c>
      <c r="E47" s="91">
        <v>2</v>
      </c>
      <c r="F47" s="90">
        <f t="shared" si="10"/>
        <v>0.13333</v>
      </c>
      <c r="G47" s="92">
        <f t="shared" si="6"/>
        <v>2</v>
      </c>
      <c r="H47" s="93">
        <f t="shared" si="11"/>
        <v>7.6920000000000002E-2</v>
      </c>
      <c r="I47" s="89">
        <v>0</v>
      </c>
      <c r="J47" s="90">
        <f t="shared" si="12"/>
        <v>0</v>
      </c>
      <c r="K47" s="91">
        <v>1</v>
      </c>
      <c r="L47" s="90">
        <f t="shared" si="13"/>
        <v>4.5449999999999997E-2</v>
      </c>
      <c r="M47" s="92">
        <f t="shared" si="0"/>
        <v>1</v>
      </c>
      <c r="N47" s="93">
        <f t="shared" si="14"/>
        <v>3.0300000000000001E-2</v>
      </c>
      <c r="O47" s="89">
        <v>0</v>
      </c>
      <c r="P47" s="90">
        <f t="shared" si="15"/>
        <v>0</v>
      </c>
      <c r="Q47" s="91">
        <v>3</v>
      </c>
      <c r="R47" s="90">
        <f t="shared" si="16"/>
        <v>0.3</v>
      </c>
      <c r="S47" s="92">
        <f t="shared" si="7"/>
        <v>3</v>
      </c>
      <c r="T47" s="93">
        <f t="shared" si="17"/>
        <v>0.1875</v>
      </c>
      <c r="U47" s="89">
        <v>1</v>
      </c>
      <c r="V47" s="90">
        <f t="shared" si="18"/>
        <v>5.8819999999999997E-2</v>
      </c>
      <c r="W47" s="91">
        <v>2</v>
      </c>
      <c r="X47" s="90">
        <f t="shared" si="19"/>
        <v>0.08</v>
      </c>
      <c r="Y47" s="92">
        <f t="shared" si="2"/>
        <v>3</v>
      </c>
      <c r="Z47" s="93">
        <f t="shared" si="20"/>
        <v>7.1419999999999997E-2</v>
      </c>
      <c r="AA47" s="94">
        <f t="shared" si="21"/>
        <v>1</v>
      </c>
      <c r="AB47" s="90">
        <f t="shared" si="22"/>
        <v>2.222E-2</v>
      </c>
      <c r="AC47" s="92">
        <f t="shared" si="8"/>
        <v>8</v>
      </c>
      <c r="AD47" s="90">
        <f t="shared" si="23"/>
        <v>0.11111</v>
      </c>
      <c r="AE47" s="92">
        <f t="shared" si="5"/>
        <v>9</v>
      </c>
      <c r="AF47" s="93">
        <f t="shared" si="24"/>
        <v>7.6920000000000002E-2</v>
      </c>
    </row>
    <row r="48" spans="1:32" x14ac:dyDescent="0.4">
      <c r="A48" s="338"/>
      <c r="B48" s="109" t="s">
        <v>38</v>
      </c>
      <c r="C48" s="113">
        <v>6</v>
      </c>
      <c r="D48" s="97">
        <f t="shared" si="9"/>
        <v>0.54544999999999999</v>
      </c>
      <c r="E48" s="98">
        <v>10</v>
      </c>
      <c r="F48" s="97">
        <f t="shared" si="10"/>
        <v>0.66666000000000003</v>
      </c>
      <c r="G48" s="99">
        <f t="shared" si="6"/>
        <v>16</v>
      </c>
      <c r="H48" s="100">
        <f t="shared" si="11"/>
        <v>0.61538000000000004</v>
      </c>
      <c r="I48" s="96">
        <v>5</v>
      </c>
      <c r="J48" s="97">
        <f t="shared" si="12"/>
        <v>0.45454</v>
      </c>
      <c r="K48" s="98">
        <v>11</v>
      </c>
      <c r="L48" s="97">
        <f t="shared" si="13"/>
        <v>0.5</v>
      </c>
      <c r="M48" s="99">
        <f t="shared" si="0"/>
        <v>16</v>
      </c>
      <c r="N48" s="100">
        <f t="shared" si="14"/>
        <v>0.48483999999999999</v>
      </c>
      <c r="O48" s="96">
        <v>4</v>
      </c>
      <c r="P48" s="97">
        <f t="shared" si="15"/>
        <v>0.66666000000000003</v>
      </c>
      <c r="Q48" s="98">
        <v>5</v>
      </c>
      <c r="R48" s="97">
        <f t="shared" si="16"/>
        <v>0.5</v>
      </c>
      <c r="S48" s="99">
        <f t="shared" si="7"/>
        <v>9</v>
      </c>
      <c r="T48" s="100">
        <f t="shared" si="17"/>
        <v>0.5625</v>
      </c>
      <c r="U48" s="96">
        <v>12</v>
      </c>
      <c r="V48" s="97">
        <f t="shared" si="18"/>
        <v>0.70587999999999995</v>
      </c>
      <c r="W48" s="98">
        <v>13</v>
      </c>
      <c r="X48" s="97">
        <f t="shared" si="19"/>
        <v>0.52</v>
      </c>
      <c r="Y48" s="99">
        <f t="shared" si="2"/>
        <v>25</v>
      </c>
      <c r="Z48" s="100">
        <f t="shared" si="20"/>
        <v>0.59523000000000004</v>
      </c>
      <c r="AA48" s="101">
        <f t="shared" si="21"/>
        <v>27</v>
      </c>
      <c r="AB48" s="97">
        <f t="shared" si="22"/>
        <v>0.6</v>
      </c>
      <c r="AC48" s="99">
        <f t="shared" si="8"/>
        <v>39</v>
      </c>
      <c r="AD48" s="97">
        <f t="shared" si="23"/>
        <v>0.54166000000000003</v>
      </c>
      <c r="AE48" s="99">
        <f t="shared" si="5"/>
        <v>66</v>
      </c>
      <c r="AF48" s="100">
        <f t="shared" si="24"/>
        <v>0.56410000000000005</v>
      </c>
    </row>
    <row r="49" spans="1:32" ht="56.25" x14ac:dyDescent="0.4">
      <c r="A49" s="338"/>
      <c r="B49" s="114" t="s">
        <v>39</v>
      </c>
      <c r="C49" s="113">
        <v>2</v>
      </c>
      <c r="D49" s="97">
        <f t="shared" si="9"/>
        <v>0.18181</v>
      </c>
      <c r="E49" s="98">
        <v>4</v>
      </c>
      <c r="F49" s="97">
        <f t="shared" si="10"/>
        <v>0.26666000000000001</v>
      </c>
      <c r="G49" s="99">
        <f t="shared" si="6"/>
        <v>6</v>
      </c>
      <c r="H49" s="100">
        <f t="shared" si="11"/>
        <v>0.23075999999999999</v>
      </c>
      <c r="I49" s="96">
        <v>0</v>
      </c>
      <c r="J49" s="97">
        <f t="shared" si="12"/>
        <v>0</v>
      </c>
      <c r="K49" s="98">
        <v>4</v>
      </c>
      <c r="L49" s="97">
        <f t="shared" si="13"/>
        <v>0.18181</v>
      </c>
      <c r="M49" s="99">
        <f t="shared" si="0"/>
        <v>4</v>
      </c>
      <c r="N49" s="100">
        <f t="shared" si="14"/>
        <v>0.12121</v>
      </c>
      <c r="O49" s="96">
        <v>1</v>
      </c>
      <c r="P49" s="97">
        <f t="shared" si="15"/>
        <v>0.16666</v>
      </c>
      <c r="Q49" s="98">
        <v>1</v>
      </c>
      <c r="R49" s="97">
        <f t="shared" si="16"/>
        <v>0.1</v>
      </c>
      <c r="S49" s="99">
        <f t="shared" si="7"/>
        <v>2</v>
      </c>
      <c r="T49" s="100">
        <f t="shared" si="17"/>
        <v>0.125</v>
      </c>
      <c r="U49" s="96">
        <v>1</v>
      </c>
      <c r="V49" s="97">
        <f t="shared" si="18"/>
        <v>5.8819999999999997E-2</v>
      </c>
      <c r="W49" s="98">
        <v>3</v>
      </c>
      <c r="X49" s="97">
        <f t="shared" si="19"/>
        <v>0.12</v>
      </c>
      <c r="Y49" s="99">
        <f t="shared" si="2"/>
        <v>4</v>
      </c>
      <c r="Z49" s="100">
        <f t="shared" si="20"/>
        <v>9.5229999999999995E-2</v>
      </c>
      <c r="AA49" s="101">
        <f t="shared" si="21"/>
        <v>4</v>
      </c>
      <c r="AB49" s="97">
        <f t="shared" si="22"/>
        <v>8.8880000000000001E-2</v>
      </c>
      <c r="AC49" s="99">
        <f t="shared" si="8"/>
        <v>12</v>
      </c>
      <c r="AD49" s="97">
        <f t="shared" si="23"/>
        <v>0.16666</v>
      </c>
      <c r="AE49" s="99">
        <f t="shared" si="5"/>
        <v>16</v>
      </c>
      <c r="AF49" s="100">
        <f t="shared" si="24"/>
        <v>0.13675000000000001</v>
      </c>
    </row>
    <row r="50" spans="1:32" x14ac:dyDescent="0.4">
      <c r="A50" s="338"/>
      <c r="B50" s="112" t="s">
        <v>40</v>
      </c>
      <c r="C50" s="113">
        <v>0</v>
      </c>
      <c r="D50" s="97">
        <f t="shared" si="9"/>
        <v>0</v>
      </c>
      <c r="E50" s="98">
        <v>0</v>
      </c>
      <c r="F50" s="97">
        <f t="shared" si="10"/>
        <v>0</v>
      </c>
      <c r="G50" s="99">
        <f t="shared" si="6"/>
        <v>0</v>
      </c>
      <c r="H50" s="100">
        <f t="shared" si="11"/>
        <v>0</v>
      </c>
      <c r="I50" s="96">
        <v>0</v>
      </c>
      <c r="J50" s="97">
        <f t="shared" si="12"/>
        <v>0</v>
      </c>
      <c r="K50" s="98">
        <v>0</v>
      </c>
      <c r="L50" s="97">
        <f t="shared" si="13"/>
        <v>0</v>
      </c>
      <c r="M50" s="99">
        <f t="shared" si="0"/>
        <v>0</v>
      </c>
      <c r="N50" s="100">
        <f t="shared" si="14"/>
        <v>0</v>
      </c>
      <c r="O50" s="96">
        <v>1</v>
      </c>
      <c r="P50" s="97">
        <f t="shared" si="15"/>
        <v>0.16666</v>
      </c>
      <c r="Q50" s="98">
        <v>1</v>
      </c>
      <c r="R50" s="97">
        <f t="shared" si="16"/>
        <v>0.1</v>
      </c>
      <c r="S50" s="99">
        <f t="shared" si="7"/>
        <v>2</v>
      </c>
      <c r="T50" s="100">
        <f t="shared" si="17"/>
        <v>0.125</v>
      </c>
      <c r="U50" s="96">
        <v>2</v>
      </c>
      <c r="V50" s="97">
        <f t="shared" si="18"/>
        <v>0.11763999999999999</v>
      </c>
      <c r="W50" s="98">
        <v>1</v>
      </c>
      <c r="X50" s="97">
        <f t="shared" si="19"/>
        <v>0.04</v>
      </c>
      <c r="Y50" s="99">
        <f t="shared" si="2"/>
        <v>3</v>
      </c>
      <c r="Z50" s="100">
        <f t="shared" si="20"/>
        <v>7.1419999999999997E-2</v>
      </c>
      <c r="AA50" s="101">
        <f t="shared" si="21"/>
        <v>3</v>
      </c>
      <c r="AB50" s="97">
        <f t="shared" si="22"/>
        <v>6.6659999999999997E-2</v>
      </c>
      <c r="AC50" s="99">
        <f t="shared" si="8"/>
        <v>2</v>
      </c>
      <c r="AD50" s="97">
        <f t="shared" si="23"/>
        <v>2.777E-2</v>
      </c>
      <c r="AE50" s="99">
        <f t="shared" si="5"/>
        <v>5</v>
      </c>
      <c r="AF50" s="100">
        <f t="shared" si="24"/>
        <v>4.2729999999999997E-2</v>
      </c>
    </row>
    <row r="51" spans="1:32" ht="56.25" x14ac:dyDescent="0.4">
      <c r="A51" s="338"/>
      <c r="B51" s="114" t="s">
        <v>41</v>
      </c>
      <c r="C51" s="113">
        <v>6</v>
      </c>
      <c r="D51" s="97">
        <f t="shared" si="9"/>
        <v>0.54544999999999999</v>
      </c>
      <c r="E51" s="98">
        <v>8</v>
      </c>
      <c r="F51" s="97">
        <f t="shared" si="10"/>
        <v>0.53332999999999997</v>
      </c>
      <c r="G51" s="99">
        <f t="shared" si="6"/>
        <v>14</v>
      </c>
      <c r="H51" s="100">
        <f t="shared" si="11"/>
        <v>0.53846000000000005</v>
      </c>
      <c r="I51" s="96">
        <v>7</v>
      </c>
      <c r="J51" s="97">
        <f t="shared" si="12"/>
        <v>0.63636000000000004</v>
      </c>
      <c r="K51" s="98">
        <v>13</v>
      </c>
      <c r="L51" s="97">
        <f t="shared" si="13"/>
        <v>0.59089999999999998</v>
      </c>
      <c r="M51" s="99">
        <f t="shared" si="0"/>
        <v>20</v>
      </c>
      <c r="N51" s="100">
        <f t="shared" si="14"/>
        <v>0.60606000000000004</v>
      </c>
      <c r="O51" s="96">
        <v>4</v>
      </c>
      <c r="P51" s="97">
        <f t="shared" si="15"/>
        <v>0.66666000000000003</v>
      </c>
      <c r="Q51" s="98">
        <v>6</v>
      </c>
      <c r="R51" s="97">
        <f t="shared" si="16"/>
        <v>0.6</v>
      </c>
      <c r="S51" s="99">
        <f t="shared" si="7"/>
        <v>10</v>
      </c>
      <c r="T51" s="100">
        <f t="shared" si="17"/>
        <v>0.625</v>
      </c>
      <c r="U51" s="96">
        <v>9</v>
      </c>
      <c r="V51" s="97">
        <f t="shared" si="18"/>
        <v>0.52941000000000005</v>
      </c>
      <c r="W51" s="98">
        <v>11</v>
      </c>
      <c r="X51" s="97">
        <f t="shared" si="19"/>
        <v>0.44</v>
      </c>
      <c r="Y51" s="99">
        <f t="shared" si="2"/>
        <v>20</v>
      </c>
      <c r="Z51" s="100">
        <f t="shared" si="20"/>
        <v>0.47619</v>
      </c>
      <c r="AA51" s="101">
        <f t="shared" si="21"/>
        <v>26</v>
      </c>
      <c r="AB51" s="97">
        <f t="shared" si="22"/>
        <v>0.57777000000000001</v>
      </c>
      <c r="AC51" s="99">
        <f t="shared" si="8"/>
        <v>38</v>
      </c>
      <c r="AD51" s="97">
        <f t="shared" si="23"/>
        <v>0.52776999999999996</v>
      </c>
      <c r="AE51" s="99">
        <f t="shared" si="5"/>
        <v>64</v>
      </c>
      <c r="AF51" s="100">
        <f t="shared" si="24"/>
        <v>0.54700000000000004</v>
      </c>
    </row>
    <row r="52" spans="1:32" ht="47.25" x14ac:dyDescent="0.4">
      <c r="A52" s="338"/>
      <c r="B52" s="115" t="s">
        <v>42</v>
      </c>
      <c r="C52" s="113">
        <v>0</v>
      </c>
      <c r="D52" s="97">
        <f t="shared" si="9"/>
        <v>0</v>
      </c>
      <c r="E52" s="98">
        <v>0</v>
      </c>
      <c r="F52" s="97">
        <f t="shared" si="10"/>
        <v>0</v>
      </c>
      <c r="G52" s="99">
        <f t="shared" si="6"/>
        <v>0</v>
      </c>
      <c r="H52" s="100">
        <f t="shared" si="11"/>
        <v>0</v>
      </c>
      <c r="I52" s="96">
        <v>0</v>
      </c>
      <c r="J52" s="97">
        <f t="shared" si="12"/>
        <v>0</v>
      </c>
      <c r="K52" s="98">
        <v>0</v>
      </c>
      <c r="L52" s="97">
        <f t="shared" si="13"/>
        <v>0</v>
      </c>
      <c r="M52" s="99">
        <f t="shared" si="0"/>
        <v>0</v>
      </c>
      <c r="N52" s="100">
        <f t="shared" si="14"/>
        <v>0</v>
      </c>
      <c r="O52" s="96">
        <v>1</v>
      </c>
      <c r="P52" s="97">
        <f t="shared" si="15"/>
        <v>0.16666</v>
      </c>
      <c r="Q52" s="98">
        <v>0</v>
      </c>
      <c r="R52" s="97">
        <f t="shared" si="16"/>
        <v>0</v>
      </c>
      <c r="S52" s="99">
        <f t="shared" si="7"/>
        <v>1</v>
      </c>
      <c r="T52" s="100">
        <f t="shared" si="17"/>
        <v>6.25E-2</v>
      </c>
      <c r="U52" s="96">
        <v>1</v>
      </c>
      <c r="V52" s="97">
        <f t="shared" si="18"/>
        <v>5.8819999999999997E-2</v>
      </c>
      <c r="W52" s="98">
        <v>0</v>
      </c>
      <c r="X52" s="97">
        <f t="shared" si="19"/>
        <v>0</v>
      </c>
      <c r="Y52" s="99">
        <f t="shared" si="2"/>
        <v>1</v>
      </c>
      <c r="Z52" s="100">
        <f t="shared" si="20"/>
        <v>2.3800000000000002E-2</v>
      </c>
      <c r="AA52" s="101">
        <f t="shared" si="21"/>
        <v>2</v>
      </c>
      <c r="AB52" s="97">
        <f t="shared" si="22"/>
        <v>4.444E-2</v>
      </c>
      <c r="AC52" s="99">
        <f t="shared" si="8"/>
        <v>0</v>
      </c>
      <c r="AD52" s="97">
        <f t="shared" si="23"/>
        <v>0</v>
      </c>
      <c r="AE52" s="99">
        <f t="shared" si="5"/>
        <v>2</v>
      </c>
      <c r="AF52" s="100">
        <f t="shared" si="24"/>
        <v>1.7090000000000001E-2</v>
      </c>
    </row>
    <row r="53" spans="1:32" x14ac:dyDescent="0.4">
      <c r="A53" s="338"/>
      <c r="B53" s="109" t="s">
        <v>43</v>
      </c>
      <c r="C53" s="113">
        <v>5</v>
      </c>
      <c r="D53" s="97">
        <f t="shared" si="9"/>
        <v>0.45454</v>
      </c>
      <c r="E53" s="98">
        <v>3</v>
      </c>
      <c r="F53" s="97">
        <f t="shared" si="10"/>
        <v>0.2</v>
      </c>
      <c r="G53" s="99">
        <f t="shared" si="6"/>
        <v>8</v>
      </c>
      <c r="H53" s="100">
        <f t="shared" si="11"/>
        <v>0.30769000000000002</v>
      </c>
      <c r="I53" s="96">
        <v>6</v>
      </c>
      <c r="J53" s="97">
        <f t="shared" si="12"/>
        <v>0.54544999999999999</v>
      </c>
      <c r="K53" s="98">
        <v>10</v>
      </c>
      <c r="L53" s="97">
        <f t="shared" si="13"/>
        <v>0.45454</v>
      </c>
      <c r="M53" s="99">
        <f t="shared" si="0"/>
        <v>16</v>
      </c>
      <c r="N53" s="100">
        <f t="shared" si="14"/>
        <v>0.48483999999999999</v>
      </c>
      <c r="O53" s="96">
        <v>2</v>
      </c>
      <c r="P53" s="97">
        <f t="shared" si="15"/>
        <v>0.33333000000000002</v>
      </c>
      <c r="Q53" s="98">
        <v>2</v>
      </c>
      <c r="R53" s="97">
        <f t="shared" si="16"/>
        <v>0.2</v>
      </c>
      <c r="S53" s="99">
        <f t="shared" si="7"/>
        <v>4</v>
      </c>
      <c r="T53" s="100">
        <f t="shared" si="17"/>
        <v>0.25</v>
      </c>
      <c r="U53" s="96">
        <v>4</v>
      </c>
      <c r="V53" s="97">
        <f t="shared" si="18"/>
        <v>0.23529</v>
      </c>
      <c r="W53" s="98">
        <v>10</v>
      </c>
      <c r="X53" s="97">
        <f t="shared" si="19"/>
        <v>0.4</v>
      </c>
      <c r="Y53" s="99">
        <f t="shared" si="2"/>
        <v>14</v>
      </c>
      <c r="Z53" s="100">
        <f t="shared" si="20"/>
        <v>0.33333000000000002</v>
      </c>
      <c r="AA53" s="101">
        <f t="shared" si="21"/>
        <v>17</v>
      </c>
      <c r="AB53" s="97">
        <f t="shared" si="22"/>
        <v>0.37776999999999999</v>
      </c>
      <c r="AC53" s="99">
        <f t="shared" si="8"/>
        <v>25</v>
      </c>
      <c r="AD53" s="97">
        <f t="shared" si="23"/>
        <v>0.34721999999999997</v>
      </c>
      <c r="AE53" s="99">
        <f t="shared" si="5"/>
        <v>42</v>
      </c>
      <c r="AF53" s="100">
        <f t="shared" si="24"/>
        <v>0.35897000000000001</v>
      </c>
    </row>
    <row r="54" spans="1:32" x14ac:dyDescent="0.4">
      <c r="A54" s="338"/>
      <c r="B54" s="112" t="s">
        <v>44</v>
      </c>
      <c r="C54" s="113">
        <v>1</v>
      </c>
      <c r="D54" s="97">
        <f t="shared" si="9"/>
        <v>9.0899999999999995E-2</v>
      </c>
      <c r="E54" s="98">
        <v>1</v>
      </c>
      <c r="F54" s="97">
        <f t="shared" si="10"/>
        <v>6.6659999999999997E-2</v>
      </c>
      <c r="G54" s="99">
        <f t="shared" si="6"/>
        <v>2</v>
      </c>
      <c r="H54" s="100">
        <f t="shared" si="11"/>
        <v>7.6920000000000002E-2</v>
      </c>
      <c r="I54" s="96">
        <v>3</v>
      </c>
      <c r="J54" s="97">
        <f t="shared" si="12"/>
        <v>0.27272000000000002</v>
      </c>
      <c r="K54" s="98">
        <v>3</v>
      </c>
      <c r="L54" s="97">
        <f t="shared" si="13"/>
        <v>0.13636000000000001</v>
      </c>
      <c r="M54" s="99">
        <f t="shared" si="0"/>
        <v>6</v>
      </c>
      <c r="N54" s="100">
        <f t="shared" si="14"/>
        <v>0.18181</v>
      </c>
      <c r="O54" s="96">
        <v>1</v>
      </c>
      <c r="P54" s="97">
        <f t="shared" si="15"/>
        <v>0.16666</v>
      </c>
      <c r="Q54" s="98">
        <v>0</v>
      </c>
      <c r="R54" s="97">
        <f t="shared" si="16"/>
        <v>0</v>
      </c>
      <c r="S54" s="99">
        <f t="shared" si="7"/>
        <v>1</v>
      </c>
      <c r="T54" s="100">
        <f t="shared" si="17"/>
        <v>6.25E-2</v>
      </c>
      <c r="U54" s="96">
        <v>1</v>
      </c>
      <c r="V54" s="97">
        <f t="shared" si="18"/>
        <v>5.8819999999999997E-2</v>
      </c>
      <c r="W54" s="98">
        <v>5</v>
      </c>
      <c r="X54" s="97">
        <f t="shared" si="19"/>
        <v>0.2</v>
      </c>
      <c r="Y54" s="99">
        <f t="shared" si="2"/>
        <v>6</v>
      </c>
      <c r="Z54" s="100">
        <f t="shared" si="20"/>
        <v>0.14285</v>
      </c>
      <c r="AA54" s="101">
        <f t="shared" si="21"/>
        <v>6</v>
      </c>
      <c r="AB54" s="97">
        <f t="shared" si="22"/>
        <v>0.13333</v>
      </c>
      <c r="AC54" s="99">
        <f t="shared" si="8"/>
        <v>9</v>
      </c>
      <c r="AD54" s="97">
        <f t="shared" si="23"/>
        <v>0.125</v>
      </c>
      <c r="AE54" s="99">
        <f t="shared" si="5"/>
        <v>15</v>
      </c>
      <c r="AF54" s="100">
        <f t="shared" si="24"/>
        <v>0.12820000000000001</v>
      </c>
    </row>
    <row r="55" spans="1:32" x14ac:dyDescent="0.4">
      <c r="A55" s="338"/>
      <c r="B55" s="112" t="s">
        <v>45</v>
      </c>
      <c r="C55" s="113">
        <v>1</v>
      </c>
      <c r="D55" s="97">
        <f t="shared" si="9"/>
        <v>9.0899999999999995E-2</v>
      </c>
      <c r="E55" s="98">
        <v>0</v>
      </c>
      <c r="F55" s="97">
        <f t="shared" si="10"/>
        <v>0</v>
      </c>
      <c r="G55" s="99">
        <f t="shared" si="6"/>
        <v>1</v>
      </c>
      <c r="H55" s="100">
        <f t="shared" si="11"/>
        <v>3.8460000000000001E-2</v>
      </c>
      <c r="I55" s="96">
        <v>1</v>
      </c>
      <c r="J55" s="97">
        <f t="shared" si="12"/>
        <v>9.0899999999999995E-2</v>
      </c>
      <c r="K55" s="98">
        <v>2</v>
      </c>
      <c r="L55" s="97">
        <f t="shared" si="13"/>
        <v>9.0899999999999995E-2</v>
      </c>
      <c r="M55" s="99">
        <f t="shared" si="0"/>
        <v>3</v>
      </c>
      <c r="N55" s="100">
        <f t="shared" si="14"/>
        <v>9.0899999999999995E-2</v>
      </c>
      <c r="O55" s="96">
        <v>0</v>
      </c>
      <c r="P55" s="97">
        <f t="shared" si="15"/>
        <v>0</v>
      </c>
      <c r="Q55" s="98">
        <v>1</v>
      </c>
      <c r="R55" s="97">
        <f t="shared" si="16"/>
        <v>0.1</v>
      </c>
      <c r="S55" s="99">
        <f t="shared" si="7"/>
        <v>1</v>
      </c>
      <c r="T55" s="100">
        <f t="shared" si="17"/>
        <v>6.25E-2</v>
      </c>
      <c r="U55" s="96">
        <v>0</v>
      </c>
      <c r="V55" s="97">
        <f t="shared" si="18"/>
        <v>0</v>
      </c>
      <c r="W55" s="98">
        <v>2</v>
      </c>
      <c r="X55" s="97">
        <f t="shared" si="19"/>
        <v>0.08</v>
      </c>
      <c r="Y55" s="99">
        <f t="shared" si="2"/>
        <v>2</v>
      </c>
      <c r="Z55" s="100">
        <f t="shared" si="20"/>
        <v>4.761E-2</v>
      </c>
      <c r="AA55" s="101">
        <f t="shared" si="21"/>
        <v>2</v>
      </c>
      <c r="AB55" s="97">
        <f t="shared" si="22"/>
        <v>4.444E-2</v>
      </c>
      <c r="AC55" s="99">
        <f t="shared" si="8"/>
        <v>5</v>
      </c>
      <c r="AD55" s="97">
        <f t="shared" si="23"/>
        <v>6.9440000000000002E-2</v>
      </c>
      <c r="AE55" s="99">
        <f t="shared" si="5"/>
        <v>7</v>
      </c>
      <c r="AF55" s="100">
        <f t="shared" si="24"/>
        <v>5.9819999999999998E-2</v>
      </c>
    </row>
    <row r="56" spans="1:32" x14ac:dyDescent="0.4">
      <c r="A56" s="338"/>
      <c r="B56" s="109" t="s">
        <v>46</v>
      </c>
      <c r="C56" s="113">
        <v>5</v>
      </c>
      <c r="D56" s="97">
        <f t="shared" si="9"/>
        <v>0.45454</v>
      </c>
      <c r="E56" s="98">
        <v>3</v>
      </c>
      <c r="F56" s="97">
        <f t="shared" si="10"/>
        <v>0.2</v>
      </c>
      <c r="G56" s="99">
        <f t="shared" si="6"/>
        <v>8</v>
      </c>
      <c r="H56" s="100">
        <f t="shared" si="11"/>
        <v>0.30769000000000002</v>
      </c>
      <c r="I56" s="96">
        <v>2</v>
      </c>
      <c r="J56" s="97">
        <f t="shared" si="12"/>
        <v>0.18181</v>
      </c>
      <c r="K56" s="98">
        <v>7</v>
      </c>
      <c r="L56" s="97">
        <f t="shared" si="13"/>
        <v>0.31818000000000002</v>
      </c>
      <c r="M56" s="99">
        <f t="shared" si="0"/>
        <v>9</v>
      </c>
      <c r="N56" s="100">
        <f t="shared" si="14"/>
        <v>0.27272000000000002</v>
      </c>
      <c r="O56" s="96">
        <v>1</v>
      </c>
      <c r="P56" s="97">
        <f t="shared" si="15"/>
        <v>0.16666</v>
      </c>
      <c r="Q56" s="98">
        <v>1</v>
      </c>
      <c r="R56" s="97">
        <f t="shared" si="16"/>
        <v>0.1</v>
      </c>
      <c r="S56" s="99">
        <f t="shared" si="7"/>
        <v>2</v>
      </c>
      <c r="T56" s="100">
        <f t="shared" si="17"/>
        <v>0.125</v>
      </c>
      <c r="U56" s="96">
        <v>2</v>
      </c>
      <c r="V56" s="97">
        <f t="shared" si="18"/>
        <v>0.11763999999999999</v>
      </c>
      <c r="W56" s="98">
        <v>4</v>
      </c>
      <c r="X56" s="97">
        <f t="shared" si="19"/>
        <v>0.16</v>
      </c>
      <c r="Y56" s="99">
        <f t="shared" si="2"/>
        <v>6</v>
      </c>
      <c r="Z56" s="100">
        <f t="shared" si="20"/>
        <v>0.14285</v>
      </c>
      <c r="AA56" s="101">
        <f t="shared" si="21"/>
        <v>10</v>
      </c>
      <c r="AB56" s="97">
        <f t="shared" si="22"/>
        <v>0.22222</v>
      </c>
      <c r="AC56" s="99">
        <f t="shared" si="8"/>
        <v>15</v>
      </c>
      <c r="AD56" s="97">
        <f t="shared" si="23"/>
        <v>0.20832999999999999</v>
      </c>
      <c r="AE56" s="99">
        <f t="shared" si="5"/>
        <v>25</v>
      </c>
      <c r="AF56" s="100">
        <f t="shared" si="24"/>
        <v>0.21367</v>
      </c>
    </row>
    <row r="57" spans="1:32" x14ac:dyDescent="0.4">
      <c r="A57" s="338"/>
      <c r="B57" s="109" t="s">
        <v>47</v>
      </c>
      <c r="C57" s="113">
        <v>0</v>
      </c>
      <c r="D57" s="97">
        <f t="shared" si="9"/>
        <v>0</v>
      </c>
      <c r="E57" s="98">
        <v>0</v>
      </c>
      <c r="F57" s="97">
        <f t="shared" si="10"/>
        <v>0</v>
      </c>
      <c r="G57" s="99">
        <f t="shared" si="6"/>
        <v>0</v>
      </c>
      <c r="H57" s="100">
        <f t="shared" si="11"/>
        <v>0</v>
      </c>
      <c r="I57" s="96">
        <v>0</v>
      </c>
      <c r="J57" s="97">
        <f t="shared" si="12"/>
        <v>0</v>
      </c>
      <c r="K57" s="98">
        <v>1</v>
      </c>
      <c r="L57" s="97">
        <f t="shared" si="13"/>
        <v>4.5449999999999997E-2</v>
      </c>
      <c r="M57" s="99">
        <f t="shared" si="0"/>
        <v>1</v>
      </c>
      <c r="N57" s="100">
        <f t="shared" si="14"/>
        <v>3.0300000000000001E-2</v>
      </c>
      <c r="O57" s="96">
        <v>1</v>
      </c>
      <c r="P57" s="97">
        <f t="shared" si="15"/>
        <v>0.16666</v>
      </c>
      <c r="Q57" s="98">
        <v>0</v>
      </c>
      <c r="R57" s="97">
        <f t="shared" si="16"/>
        <v>0</v>
      </c>
      <c r="S57" s="99">
        <f t="shared" si="7"/>
        <v>1</v>
      </c>
      <c r="T57" s="100">
        <f t="shared" si="17"/>
        <v>6.25E-2</v>
      </c>
      <c r="U57" s="96">
        <v>1</v>
      </c>
      <c r="V57" s="97">
        <f t="shared" si="18"/>
        <v>5.8819999999999997E-2</v>
      </c>
      <c r="W57" s="98">
        <v>2</v>
      </c>
      <c r="X57" s="97">
        <f t="shared" si="19"/>
        <v>0.08</v>
      </c>
      <c r="Y57" s="99">
        <f t="shared" si="2"/>
        <v>3</v>
      </c>
      <c r="Z57" s="100">
        <f t="shared" si="20"/>
        <v>7.1419999999999997E-2</v>
      </c>
      <c r="AA57" s="101">
        <f t="shared" si="21"/>
        <v>2</v>
      </c>
      <c r="AB57" s="97">
        <f t="shared" si="22"/>
        <v>4.444E-2</v>
      </c>
      <c r="AC57" s="99">
        <f t="shared" si="8"/>
        <v>3</v>
      </c>
      <c r="AD57" s="97">
        <f t="shared" si="23"/>
        <v>4.1660000000000003E-2</v>
      </c>
      <c r="AE57" s="99">
        <f t="shared" si="5"/>
        <v>5</v>
      </c>
      <c r="AF57" s="100">
        <f t="shared" si="24"/>
        <v>4.2729999999999997E-2</v>
      </c>
    </row>
    <row r="58" spans="1:32" ht="49.5" x14ac:dyDescent="0.4">
      <c r="A58" s="338"/>
      <c r="B58" s="116" t="s">
        <v>48</v>
      </c>
      <c r="C58" s="113">
        <v>0</v>
      </c>
      <c r="D58" s="97">
        <f t="shared" si="9"/>
        <v>0</v>
      </c>
      <c r="E58" s="98">
        <v>0</v>
      </c>
      <c r="F58" s="97">
        <f t="shared" si="10"/>
        <v>0</v>
      </c>
      <c r="G58" s="99">
        <f t="shared" si="6"/>
        <v>0</v>
      </c>
      <c r="H58" s="100">
        <f t="shared" si="11"/>
        <v>0</v>
      </c>
      <c r="I58" s="96">
        <v>0</v>
      </c>
      <c r="J58" s="97">
        <f t="shared" si="12"/>
        <v>0</v>
      </c>
      <c r="K58" s="98">
        <v>1</v>
      </c>
      <c r="L58" s="97">
        <f t="shared" si="13"/>
        <v>4.5449999999999997E-2</v>
      </c>
      <c r="M58" s="99">
        <f t="shared" si="0"/>
        <v>1</v>
      </c>
      <c r="N58" s="100">
        <f t="shared" si="14"/>
        <v>3.0300000000000001E-2</v>
      </c>
      <c r="O58" s="96">
        <v>0</v>
      </c>
      <c r="P58" s="97">
        <f t="shared" si="15"/>
        <v>0</v>
      </c>
      <c r="Q58" s="98">
        <v>0</v>
      </c>
      <c r="R58" s="97">
        <f t="shared" si="16"/>
        <v>0</v>
      </c>
      <c r="S58" s="99">
        <f t="shared" si="7"/>
        <v>0</v>
      </c>
      <c r="T58" s="100">
        <f t="shared" si="17"/>
        <v>0</v>
      </c>
      <c r="U58" s="96">
        <v>0</v>
      </c>
      <c r="V58" s="97">
        <f t="shared" si="18"/>
        <v>0</v>
      </c>
      <c r="W58" s="98">
        <v>0</v>
      </c>
      <c r="X58" s="97">
        <f t="shared" si="19"/>
        <v>0</v>
      </c>
      <c r="Y58" s="99">
        <f t="shared" si="2"/>
        <v>0</v>
      </c>
      <c r="Z58" s="100">
        <f t="shared" si="20"/>
        <v>0</v>
      </c>
      <c r="AA58" s="101">
        <f t="shared" si="21"/>
        <v>0</v>
      </c>
      <c r="AB58" s="97">
        <f t="shared" si="22"/>
        <v>0</v>
      </c>
      <c r="AC58" s="99">
        <f t="shared" si="8"/>
        <v>1</v>
      </c>
      <c r="AD58" s="97">
        <f t="shared" si="23"/>
        <v>1.388E-2</v>
      </c>
      <c r="AE58" s="99">
        <f t="shared" si="5"/>
        <v>1</v>
      </c>
      <c r="AF58" s="100">
        <f t="shared" si="24"/>
        <v>8.5400000000000007E-3</v>
      </c>
    </row>
    <row r="59" spans="1:32" ht="19.5" thickBot="1" x14ac:dyDescent="0.45">
      <c r="A59" s="339"/>
      <c r="B59" s="117" t="s">
        <v>49</v>
      </c>
      <c r="C59" s="118">
        <v>0</v>
      </c>
      <c r="D59" s="119">
        <f t="shared" si="9"/>
        <v>0</v>
      </c>
      <c r="E59" s="120">
        <v>0</v>
      </c>
      <c r="F59" s="119">
        <f t="shared" si="10"/>
        <v>0</v>
      </c>
      <c r="G59" s="121">
        <f t="shared" si="6"/>
        <v>0</v>
      </c>
      <c r="H59" s="122">
        <f t="shared" si="11"/>
        <v>0</v>
      </c>
      <c r="I59" s="123">
        <v>0</v>
      </c>
      <c r="J59" s="119">
        <f t="shared" si="12"/>
        <v>0</v>
      </c>
      <c r="K59" s="120">
        <v>0</v>
      </c>
      <c r="L59" s="119">
        <f t="shared" si="13"/>
        <v>0</v>
      </c>
      <c r="M59" s="121">
        <f t="shared" si="0"/>
        <v>0</v>
      </c>
      <c r="N59" s="122">
        <f t="shared" si="14"/>
        <v>0</v>
      </c>
      <c r="O59" s="123">
        <v>0</v>
      </c>
      <c r="P59" s="119">
        <f t="shared" si="15"/>
        <v>0</v>
      </c>
      <c r="Q59" s="120">
        <v>0</v>
      </c>
      <c r="R59" s="119">
        <f t="shared" si="16"/>
        <v>0</v>
      </c>
      <c r="S59" s="121">
        <f t="shared" si="7"/>
        <v>0</v>
      </c>
      <c r="T59" s="122">
        <f t="shared" si="17"/>
        <v>0</v>
      </c>
      <c r="U59" s="123">
        <v>0</v>
      </c>
      <c r="V59" s="119">
        <f t="shared" si="18"/>
        <v>0</v>
      </c>
      <c r="W59" s="120">
        <v>0</v>
      </c>
      <c r="X59" s="119">
        <f t="shared" si="19"/>
        <v>0</v>
      </c>
      <c r="Y59" s="121">
        <f t="shared" si="2"/>
        <v>0</v>
      </c>
      <c r="Z59" s="122">
        <f t="shared" si="20"/>
        <v>0</v>
      </c>
      <c r="AA59" s="124">
        <f t="shared" si="21"/>
        <v>0</v>
      </c>
      <c r="AB59" s="119">
        <f t="shared" si="22"/>
        <v>0</v>
      </c>
      <c r="AC59" s="121">
        <f t="shared" si="8"/>
        <v>0</v>
      </c>
      <c r="AD59" s="119">
        <f t="shared" si="23"/>
        <v>0</v>
      </c>
      <c r="AE59" s="121">
        <f t="shared" si="5"/>
        <v>0</v>
      </c>
      <c r="AF59" s="122">
        <f t="shared" si="24"/>
        <v>0</v>
      </c>
    </row>
  </sheetData>
  <mergeCells count="72">
    <mergeCell ref="Z1:AF5"/>
    <mergeCell ref="A47:A59"/>
    <mergeCell ref="A11:B11"/>
    <mergeCell ref="K9:L9"/>
    <mergeCell ref="M9:N9"/>
    <mergeCell ref="A42:A46"/>
    <mergeCell ref="A13:B13"/>
    <mergeCell ref="A14:B14"/>
    <mergeCell ref="O9:P9"/>
    <mergeCell ref="A26:A28"/>
    <mergeCell ref="A29:A30"/>
    <mergeCell ref="A31:A36"/>
    <mergeCell ref="A37:A41"/>
    <mergeCell ref="A12:B12"/>
    <mergeCell ref="A15:A18"/>
    <mergeCell ref="A19:A21"/>
    <mergeCell ref="A22:A23"/>
    <mergeCell ref="A24:A25"/>
    <mergeCell ref="A8:B10"/>
    <mergeCell ref="C8:H8"/>
    <mergeCell ref="U8:Z8"/>
    <mergeCell ref="W9:X9"/>
    <mergeCell ref="Y9:Z9"/>
    <mergeCell ref="AA8:AF8"/>
    <mergeCell ref="C9:D9"/>
    <mergeCell ref="E9:F9"/>
    <mergeCell ref="G9:H9"/>
    <mergeCell ref="I9:J9"/>
    <mergeCell ref="S9:T9"/>
    <mergeCell ref="U9:V9"/>
    <mergeCell ref="AA9:AB9"/>
    <mergeCell ref="AC9:AD9"/>
    <mergeCell ref="AE9:AF9"/>
    <mergeCell ref="Q9:R9"/>
    <mergeCell ref="I8:N8"/>
    <mergeCell ref="O8:T8"/>
    <mergeCell ref="K6:L6"/>
    <mergeCell ref="A5:B5"/>
    <mergeCell ref="C5:D5"/>
    <mergeCell ref="E5:F5"/>
    <mergeCell ref="G5:H5"/>
    <mergeCell ref="I5:J5"/>
    <mergeCell ref="K5:L5"/>
    <mergeCell ref="A6:B6"/>
    <mergeCell ref="C6:D6"/>
    <mergeCell ref="E6:F6"/>
    <mergeCell ref="G6:H6"/>
    <mergeCell ref="I6:J6"/>
    <mergeCell ref="K4:L4"/>
    <mergeCell ref="A3:B3"/>
    <mergeCell ref="C3:D3"/>
    <mergeCell ref="E3:F3"/>
    <mergeCell ref="G3:H3"/>
    <mergeCell ref="I3:J3"/>
    <mergeCell ref="K3:L3"/>
    <mergeCell ref="A4:B4"/>
    <mergeCell ref="C4:D4"/>
    <mergeCell ref="E4:F4"/>
    <mergeCell ref="G4:H4"/>
    <mergeCell ref="I4:J4"/>
    <mergeCell ref="K2:L2"/>
    <mergeCell ref="A1:B1"/>
    <mergeCell ref="C1:D1"/>
    <mergeCell ref="E1:F1"/>
    <mergeCell ref="G1:H1"/>
    <mergeCell ref="I1:J1"/>
    <mergeCell ref="K1:L1"/>
    <mergeCell ref="A2:B2"/>
    <mergeCell ref="C2:D2"/>
    <mergeCell ref="E2:F2"/>
    <mergeCell ref="G2:H2"/>
    <mergeCell ref="I2:J2"/>
  </mergeCells>
  <phoneticPr fontId="1"/>
  <pageMargins left="0.70866141732283472" right="0.70866141732283472" top="0.74803149606299213" bottom="0.74803149606299213" header="0.31496062992125984" footer="0.31496062992125984"/>
  <pageSetup paperSize="9" scale="39" fitToHeight="0" orientation="landscape" cellComments="asDisplayed" r:id="rId1"/>
  <headerFooter>
    <oddHeader>&amp;R&amp;12集計表１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G59"/>
  <sheetViews>
    <sheetView view="pageBreakPreview" zoomScale="80" zoomScaleNormal="60" zoomScaleSheetLayoutView="80" workbookViewId="0">
      <selection activeCell="P25" sqref="P25"/>
    </sheetView>
  </sheetViews>
  <sheetFormatPr defaultRowHeight="18.75" x14ac:dyDescent="0.4"/>
  <cols>
    <col min="2" max="2" width="18.5" customWidth="1"/>
  </cols>
  <sheetData>
    <row r="1" spans="1:33" x14ac:dyDescent="0.4">
      <c r="A1" s="344" t="s">
        <v>78</v>
      </c>
      <c r="B1" s="345"/>
      <c r="C1" s="345" t="s">
        <v>79</v>
      </c>
      <c r="D1" s="345"/>
      <c r="E1" s="345" t="s">
        <v>80</v>
      </c>
      <c r="F1" s="345"/>
      <c r="G1" s="345" t="s">
        <v>81</v>
      </c>
      <c r="H1" s="345"/>
      <c r="I1" s="345" t="s">
        <v>82</v>
      </c>
      <c r="J1" s="345"/>
      <c r="K1" s="345" t="s">
        <v>83</v>
      </c>
      <c r="L1" s="346"/>
      <c r="M1" s="44"/>
      <c r="N1" s="45"/>
      <c r="O1" s="45"/>
      <c r="P1" s="45"/>
      <c r="Q1" s="45"/>
      <c r="R1" s="45"/>
      <c r="S1" s="45"/>
      <c r="T1" s="46"/>
      <c r="U1" s="46"/>
      <c r="V1" s="46"/>
      <c r="W1" s="46"/>
      <c r="X1" s="46"/>
      <c r="Y1" s="46"/>
      <c r="Z1" s="363" t="s">
        <v>154</v>
      </c>
      <c r="AA1" s="363"/>
      <c r="AB1" s="363"/>
      <c r="AC1" s="363"/>
      <c r="AD1" s="363"/>
      <c r="AE1" s="363"/>
      <c r="AF1" s="363"/>
    </row>
    <row r="2" spans="1:33" x14ac:dyDescent="0.4">
      <c r="A2" s="347" t="s">
        <v>85</v>
      </c>
      <c r="B2" s="348"/>
      <c r="C2" s="367">
        <v>29</v>
      </c>
      <c r="D2" s="367"/>
      <c r="E2" s="367">
        <v>27.97</v>
      </c>
      <c r="F2" s="367"/>
      <c r="G2" s="367">
        <v>26.89</v>
      </c>
      <c r="H2" s="367"/>
      <c r="I2" s="367">
        <v>24.41</v>
      </c>
      <c r="J2" s="367"/>
      <c r="K2" s="367">
        <v>22.67</v>
      </c>
      <c r="L2" s="366"/>
      <c r="M2" s="44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363"/>
      <c r="AA2" s="363"/>
      <c r="AB2" s="363"/>
      <c r="AC2" s="363"/>
      <c r="AD2" s="363"/>
      <c r="AE2" s="363"/>
      <c r="AF2" s="363"/>
    </row>
    <row r="3" spans="1:33" x14ac:dyDescent="0.4">
      <c r="A3" s="347" t="s">
        <v>86</v>
      </c>
      <c r="B3" s="348"/>
      <c r="C3" s="367">
        <v>15.69</v>
      </c>
      <c r="D3" s="367"/>
      <c r="E3" s="367">
        <v>15.93</v>
      </c>
      <c r="F3" s="367"/>
      <c r="G3" s="367">
        <v>11.2</v>
      </c>
      <c r="H3" s="367"/>
      <c r="I3" s="367">
        <v>10.53</v>
      </c>
      <c r="J3" s="367"/>
      <c r="K3" s="367">
        <v>9.1300000000000008</v>
      </c>
      <c r="L3" s="366"/>
      <c r="M3" s="44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363"/>
      <c r="AA3" s="363"/>
      <c r="AB3" s="363"/>
      <c r="AC3" s="363"/>
      <c r="AD3" s="363"/>
      <c r="AE3" s="363"/>
      <c r="AF3" s="363"/>
    </row>
    <row r="4" spans="1:33" x14ac:dyDescent="0.4">
      <c r="A4" s="347" t="s">
        <v>87</v>
      </c>
      <c r="B4" s="348"/>
      <c r="C4" s="367">
        <v>11.38</v>
      </c>
      <c r="D4" s="367"/>
      <c r="E4" s="367">
        <v>11.14</v>
      </c>
      <c r="F4" s="367"/>
      <c r="G4" s="367">
        <v>14.24</v>
      </c>
      <c r="H4" s="367"/>
      <c r="I4" s="367">
        <v>13.28</v>
      </c>
      <c r="J4" s="367"/>
      <c r="K4" s="367">
        <v>12.56</v>
      </c>
      <c r="L4" s="366"/>
      <c r="M4" s="44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363"/>
      <c r="AA4" s="363"/>
      <c r="AB4" s="363"/>
      <c r="AC4" s="363"/>
      <c r="AD4" s="363"/>
      <c r="AE4" s="363"/>
      <c r="AF4" s="363"/>
    </row>
    <row r="5" spans="1:33" x14ac:dyDescent="0.4">
      <c r="A5" s="347" t="s">
        <v>88</v>
      </c>
      <c r="B5" s="348"/>
      <c r="C5" s="367">
        <v>1.47</v>
      </c>
      <c r="D5" s="367"/>
      <c r="E5" s="367">
        <v>0.9</v>
      </c>
      <c r="F5" s="367"/>
      <c r="G5" s="367">
        <v>1.46</v>
      </c>
      <c r="H5" s="367"/>
      <c r="I5" s="367">
        <v>0.6</v>
      </c>
      <c r="J5" s="367"/>
      <c r="K5" s="367">
        <v>0.98</v>
      </c>
      <c r="L5" s="366"/>
      <c r="M5" s="44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363"/>
      <c r="AA5" s="363"/>
      <c r="AB5" s="363"/>
      <c r="AC5" s="363"/>
      <c r="AD5" s="363"/>
      <c r="AE5" s="363"/>
      <c r="AF5" s="363"/>
    </row>
    <row r="6" spans="1:33" ht="19.5" thickBot="1" x14ac:dyDescent="0.45">
      <c r="A6" s="349" t="s">
        <v>89</v>
      </c>
      <c r="B6" s="350"/>
      <c r="C6" s="368">
        <v>0</v>
      </c>
      <c r="D6" s="368"/>
      <c r="E6" s="368">
        <v>0.21</v>
      </c>
      <c r="F6" s="368"/>
      <c r="G6" s="368">
        <v>0.22</v>
      </c>
      <c r="H6" s="368"/>
      <c r="I6" s="368">
        <v>0.51</v>
      </c>
      <c r="J6" s="368"/>
      <c r="K6" s="368">
        <v>0.43</v>
      </c>
      <c r="L6" s="369"/>
      <c r="M6" s="44"/>
      <c r="N6" s="46"/>
      <c r="O6" s="46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1:33" ht="19.5" thickBot="1" x14ac:dyDescent="0.45">
      <c r="A7" s="47"/>
      <c r="B7" s="45"/>
      <c r="C7" s="45"/>
      <c r="D7" s="45"/>
      <c r="E7" s="45"/>
      <c r="F7" s="45"/>
      <c r="G7" s="45"/>
      <c r="H7" s="45"/>
      <c r="I7" s="45"/>
      <c r="J7" s="45"/>
      <c r="K7" s="44"/>
      <c r="L7" s="44"/>
      <c r="M7" s="44"/>
      <c r="N7" s="45"/>
      <c r="O7" s="45"/>
      <c r="P7" s="45"/>
      <c r="Q7" s="45"/>
      <c r="R7" s="45"/>
      <c r="S7" s="45"/>
      <c r="T7" s="45"/>
      <c r="U7" s="45"/>
      <c r="V7" s="44"/>
      <c r="W7" s="44"/>
      <c r="X7" s="44"/>
      <c r="Y7" s="45"/>
      <c r="Z7" s="47"/>
      <c r="AA7" s="45"/>
      <c r="AB7" s="45"/>
      <c r="AC7" s="45"/>
      <c r="AD7" s="45"/>
      <c r="AE7" s="45"/>
      <c r="AF7" s="45"/>
    </row>
    <row r="8" spans="1:33" ht="19.5" thickBot="1" x14ac:dyDescent="0.45">
      <c r="A8" s="344"/>
      <c r="B8" s="346"/>
      <c r="C8" s="351" t="s">
        <v>90</v>
      </c>
      <c r="D8" s="352"/>
      <c r="E8" s="352"/>
      <c r="F8" s="352"/>
      <c r="G8" s="352"/>
      <c r="H8" s="353"/>
      <c r="I8" s="351" t="s">
        <v>91</v>
      </c>
      <c r="J8" s="352"/>
      <c r="K8" s="352"/>
      <c r="L8" s="352"/>
      <c r="M8" s="352"/>
      <c r="N8" s="353"/>
      <c r="O8" s="351" t="s">
        <v>92</v>
      </c>
      <c r="P8" s="352"/>
      <c r="Q8" s="352"/>
      <c r="R8" s="352"/>
      <c r="S8" s="352"/>
      <c r="T8" s="353"/>
      <c r="U8" s="351" t="s">
        <v>93</v>
      </c>
      <c r="V8" s="352"/>
      <c r="W8" s="352"/>
      <c r="X8" s="352"/>
      <c r="Y8" s="352"/>
      <c r="Z8" s="353"/>
      <c r="AA8" s="351" t="s">
        <v>83</v>
      </c>
      <c r="AB8" s="352"/>
      <c r="AC8" s="352"/>
      <c r="AD8" s="352"/>
      <c r="AE8" s="352"/>
      <c r="AF8" s="353"/>
    </row>
    <row r="9" spans="1:33" x14ac:dyDescent="0.4">
      <c r="A9" s="365"/>
      <c r="B9" s="366"/>
      <c r="C9" s="354" t="s">
        <v>94</v>
      </c>
      <c r="D9" s="355"/>
      <c r="E9" s="355" t="s">
        <v>95</v>
      </c>
      <c r="F9" s="355"/>
      <c r="G9" s="355" t="s">
        <v>83</v>
      </c>
      <c r="H9" s="358"/>
      <c r="I9" s="354" t="s">
        <v>94</v>
      </c>
      <c r="J9" s="355"/>
      <c r="K9" s="355" t="s">
        <v>95</v>
      </c>
      <c r="L9" s="355"/>
      <c r="M9" s="355" t="s">
        <v>83</v>
      </c>
      <c r="N9" s="358"/>
      <c r="O9" s="354" t="s">
        <v>94</v>
      </c>
      <c r="P9" s="355"/>
      <c r="Q9" s="355" t="s">
        <v>95</v>
      </c>
      <c r="R9" s="355"/>
      <c r="S9" s="355" t="s">
        <v>83</v>
      </c>
      <c r="T9" s="358"/>
      <c r="U9" s="354" t="s">
        <v>94</v>
      </c>
      <c r="V9" s="355"/>
      <c r="W9" s="355" t="s">
        <v>95</v>
      </c>
      <c r="X9" s="355"/>
      <c r="Y9" s="355" t="s">
        <v>83</v>
      </c>
      <c r="Z9" s="358"/>
      <c r="AA9" s="354" t="s">
        <v>94</v>
      </c>
      <c r="AB9" s="355"/>
      <c r="AC9" s="355" t="s">
        <v>95</v>
      </c>
      <c r="AD9" s="355"/>
      <c r="AE9" s="355" t="s">
        <v>83</v>
      </c>
      <c r="AF9" s="358"/>
    </row>
    <row r="10" spans="1:33" x14ac:dyDescent="0.4">
      <c r="A10" s="365"/>
      <c r="B10" s="366"/>
      <c r="C10" s="79" t="s">
        <v>96</v>
      </c>
      <c r="D10" s="78" t="s">
        <v>97</v>
      </c>
      <c r="E10" s="78" t="s">
        <v>96</v>
      </c>
      <c r="F10" s="78" t="s">
        <v>97</v>
      </c>
      <c r="G10" s="78" t="s">
        <v>96</v>
      </c>
      <c r="H10" s="125" t="s">
        <v>97</v>
      </c>
      <c r="I10" s="79" t="s">
        <v>96</v>
      </c>
      <c r="J10" s="78" t="s">
        <v>97</v>
      </c>
      <c r="K10" s="78" t="s">
        <v>96</v>
      </c>
      <c r="L10" s="78" t="s">
        <v>97</v>
      </c>
      <c r="M10" s="78" t="s">
        <v>96</v>
      </c>
      <c r="N10" s="125" t="s">
        <v>97</v>
      </c>
      <c r="O10" s="79" t="s">
        <v>96</v>
      </c>
      <c r="P10" s="78" t="s">
        <v>97</v>
      </c>
      <c r="Q10" s="78" t="s">
        <v>96</v>
      </c>
      <c r="R10" s="78" t="s">
        <v>97</v>
      </c>
      <c r="S10" s="78" t="s">
        <v>96</v>
      </c>
      <c r="T10" s="125" t="s">
        <v>97</v>
      </c>
      <c r="U10" s="79" t="s">
        <v>96</v>
      </c>
      <c r="V10" s="78" t="s">
        <v>97</v>
      </c>
      <c r="W10" s="78" t="s">
        <v>96</v>
      </c>
      <c r="X10" s="78" t="s">
        <v>97</v>
      </c>
      <c r="Y10" s="78" t="s">
        <v>96</v>
      </c>
      <c r="Z10" s="125" t="s">
        <v>97</v>
      </c>
      <c r="AA10" s="79" t="s">
        <v>96</v>
      </c>
      <c r="AB10" s="78" t="s">
        <v>97</v>
      </c>
      <c r="AC10" s="78" t="s">
        <v>96</v>
      </c>
      <c r="AD10" s="78" t="s">
        <v>97</v>
      </c>
      <c r="AE10" s="78" t="s">
        <v>96</v>
      </c>
      <c r="AF10" s="125" t="s">
        <v>97</v>
      </c>
    </row>
    <row r="11" spans="1:33" x14ac:dyDescent="0.4">
      <c r="A11" s="365" t="s">
        <v>190</v>
      </c>
      <c r="B11" s="366"/>
      <c r="C11" s="126">
        <v>113</v>
      </c>
      <c r="D11" s="32"/>
      <c r="E11" s="28">
        <v>122</v>
      </c>
      <c r="F11" s="32"/>
      <c r="G11" s="29">
        <f t="shared" ref="G11:G59" si="0">C11+E11</f>
        <v>235</v>
      </c>
      <c r="H11" s="127"/>
      <c r="I11" s="126">
        <v>188</v>
      </c>
      <c r="J11" s="32"/>
      <c r="K11" s="28">
        <v>189</v>
      </c>
      <c r="L11" s="32"/>
      <c r="M11" s="29">
        <f t="shared" ref="M11:M59" si="1">I11+K11</f>
        <v>377</v>
      </c>
      <c r="N11" s="127"/>
      <c r="O11" s="126">
        <v>122</v>
      </c>
      <c r="P11" s="32"/>
      <c r="Q11" s="28">
        <v>107</v>
      </c>
      <c r="R11" s="32"/>
      <c r="S11" s="29">
        <f t="shared" ref="S11:S59" si="2">O11+Q11</f>
        <v>229</v>
      </c>
      <c r="T11" s="127"/>
      <c r="U11" s="126">
        <v>121</v>
      </c>
      <c r="V11" s="32"/>
      <c r="W11" s="28">
        <v>151</v>
      </c>
      <c r="X11" s="32"/>
      <c r="Y11" s="29">
        <f t="shared" ref="Y11:Y59" si="3">U11+W11</f>
        <v>272</v>
      </c>
      <c r="Z11" s="127"/>
      <c r="AA11" s="128">
        <f t="shared" ref="AA11:AA59" si="4">C11+I11+O11+U11</f>
        <v>544</v>
      </c>
      <c r="AB11" s="32"/>
      <c r="AC11" s="29">
        <f t="shared" ref="AC11:AC59" si="5">E11+K11+Q11+W11</f>
        <v>569</v>
      </c>
      <c r="AD11" s="32"/>
      <c r="AE11" s="29">
        <f t="shared" ref="AE11:AE59" si="6">AA11+AC11</f>
        <v>1113</v>
      </c>
      <c r="AF11" s="127"/>
      <c r="AG11" s="86"/>
    </row>
    <row r="12" spans="1:33" x14ac:dyDescent="0.4">
      <c r="A12" s="370" t="s">
        <v>191</v>
      </c>
      <c r="B12" s="371"/>
      <c r="C12" s="126">
        <v>11</v>
      </c>
      <c r="D12" s="33">
        <f>ROUNDDOWN(C12/C11,5)</f>
        <v>9.7339999999999996E-2</v>
      </c>
      <c r="E12" s="28">
        <v>21</v>
      </c>
      <c r="F12" s="33">
        <f>ROUNDDOWN(E12/E11,5)</f>
        <v>0.17213000000000001</v>
      </c>
      <c r="G12" s="29">
        <f t="shared" si="0"/>
        <v>32</v>
      </c>
      <c r="H12" s="129">
        <f>ROUNDDOWN(G12/G11,5)</f>
        <v>0.13617000000000001</v>
      </c>
      <c r="I12" s="126">
        <v>19</v>
      </c>
      <c r="J12" s="33">
        <f>ROUNDDOWN(I12/I11,5)</f>
        <v>0.10106</v>
      </c>
      <c r="K12" s="28">
        <v>39</v>
      </c>
      <c r="L12" s="33">
        <f>ROUNDDOWN(K12/K11,5)</f>
        <v>0.20634</v>
      </c>
      <c r="M12" s="29">
        <f t="shared" si="1"/>
        <v>58</v>
      </c>
      <c r="N12" s="129">
        <f>ROUNDDOWN(M12/M11,5)</f>
        <v>0.15384</v>
      </c>
      <c r="O12" s="126">
        <v>17</v>
      </c>
      <c r="P12" s="33">
        <f>ROUNDDOWN(O12/O11,5)</f>
        <v>0.13933999999999999</v>
      </c>
      <c r="Q12" s="28">
        <v>29</v>
      </c>
      <c r="R12" s="33">
        <f>ROUNDDOWN(Q12/Q11,5)</f>
        <v>0.27101999999999998</v>
      </c>
      <c r="S12" s="29">
        <f t="shared" si="2"/>
        <v>46</v>
      </c>
      <c r="T12" s="129">
        <f>ROUNDDOWN(S12/S11,5)</f>
        <v>0.20086999999999999</v>
      </c>
      <c r="U12" s="126">
        <v>18</v>
      </c>
      <c r="V12" s="33">
        <f>ROUNDDOWN(U12/U11,5)</f>
        <v>0.14876</v>
      </c>
      <c r="W12" s="28">
        <v>35</v>
      </c>
      <c r="X12" s="33">
        <f>ROUNDDOWN(W12/W11,5)</f>
        <v>0.23178000000000001</v>
      </c>
      <c r="Y12" s="29">
        <f t="shared" si="3"/>
        <v>53</v>
      </c>
      <c r="Z12" s="129">
        <f>ROUNDDOWN(Y12/Y11,5)</f>
        <v>0.19485</v>
      </c>
      <c r="AA12" s="128">
        <f t="shared" si="4"/>
        <v>65</v>
      </c>
      <c r="AB12" s="33">
        <f>ROUNDDOWN(AA12/AA11,5)</f>
        <v>0.11948</v>
      </c>
      <c r="AC12" s="29">
        <f t="shared" si="5"/>
        <v>124</v>
      </c>
      <c r="AD12" s="33">
        <f>ROUNDDOWN(AC12/AC11,5)</f>
        <v>0.21792</v>
      </c>
      <c r="AE12" s="29">
        <f t="shared" si="6"/>
        <v>189</v>
      </c>
      <c r="AF12" s="129">
        <f>ROUNDDOWN(AE12/AE11,5)</f>
        <v>0.16980999999999999</v>
      </c>
    </row>
    <row r="13" spans="1:33" x14ac:dyDescent="0.4">
      <c r="A13" s="370" t="s">
        <v>192</v>
      </c>
      <c r="B13" s="371"/>
      <c r="C13" s="126">
        <v>15</v>
      </c>
      <c r="D13" s="32"/>
      <c r="E13" s="28">
        <v>15</v>
      </c>
      <c r="F13" s="32"/>
      <c r="G13" s="29">
        <f t="shared" si="0"/>
        <v>30</v>
      </c>
      <c r="H13" s="127"/>
      <c r="I13" s="126">
        <v>10</v>
      </c>
      <c r="J13" s="32"/>
      <c r="K13" s="28">
        <v>30</v>
      </c>
      <c r="L13" s="32"/>
      <c r="M13" s="29">
        <f t="shared" si="1"/>
        <v>40</v>
      </c>
      <c r="N13" s="127"/>
      <c r="O13" s="126">
        <v>14</v>
      </c>
      <c r="P13" s="32"/>
      <c r="Q13" s="28">
        <v>18</v>
      </c>
      <c r="R13" s="32"/>
      <c r="S13" s="29">
        <f t="shared" si="2"/>
        <v>32</v>
      </c>
      <c r="T13" s="127"/>
      <c r="U13" s="126">
        <v>22</v>
      </c>
      <c r="V13" s="32"/>
      <c r="W13" s="28">
        <v>39</v>
      </c>
      <c r="X13" s="32"/>
      <c r="Y13" s="29">
        <f t="shared" si="3"/>
        <v>61</v>
      </c>
      <c r="Z13" s="127"/>
      <c r="AA13" s="128">
        <f t="shared" si="4"/>
        <v>61</v>
      </c>
      <c r="AB13" s="32"/>
      <c r="AC13" s="29">
        <f t="shared" si="5"/>
        <v>102</v>
      </c>
      <c r="AD13" s="32"/>
      <c r="AE13" s="29">
        <f t="shared" si="6"/>
        <v>163</v>
      </c>
      <c r="AF13" s="127"/>
    </row>
    <row r="14" spans="1:33" x14ac:dyDescent="0.4">
      <c r="A14" s="365" t="s">
        <v>193</v>
      </c>
      <c r="B14" s="366"/>
      <c r="C14" s="126">
        <f>C12+C13</f>
        <v>26</v>
      </c>
      <c r="D14" s="32"/>
      <c r="E14" s="28">
        <f>E12+E13</f>
        <v>36</v>
      </c>
      <c r="F14" s="32"/>
      <c r="G14" s="29">
        <f t="shared" si="0"/>
        <v>62</v>
      </c>
      <c r="H14" s="127"/>
      <c r="I14" s="126">
        <f>I12+I13</f>
        <v>29</v>
      </c>
      <c r="J14" s="32"/>
      <c r="K14" s="28">
        <f>K12+K13</f>
        <v>69</v>
      </c>
      <c r="L14" s="32"/>
      <c r="M14" s="29">
        <f t="shared" si="1"/>
        <v>98</v>
      </c>
      <c r="N14" s="127"/>
      <c r="O14" s="126">
        <f>O12+O13</f>
        <v>31</v>
      </c>
      <c r="P14" s="32"/>
      <c r="Q14" s="28">
        <f>Q12+Q13</f>
        <v>47</v>
      </c>
      <c r="R14" s="32"/>
      <c r="S14" s="29">
        <f t="shared" si="2"/>
        <v>78</v>
      </c>
      <c r="T14" s="127"/>
      <c r="U14" s="126">
        <f>U12+U13</f>
        <v>40</v>
      </c>
      <c r="V14" s="32"/>
      <c r="W14" s="28">
        <f>W12+W13</f>
        <v>74</v>
      </c>
      <c r="X14" s="32"/>
      <c r="Y14" s="29">
        <f t="shared" si="3"/>
        <v>114</v>
      </c>
      <c r="Z14" s="127"/>
      <c r="AA14" s="128">
        <f t="shared" si="4"/>
        <v>126</v>
      </c>
      <c r="AB14" s="32"/>
      <c r="AC14" s="29">
        <f t="shared" si="5"/>
        <v>226</v>
      </c>
      <c r="AD14" s="32"/>
      <c r="AE14" s="29">
        <f t="shared" si="6"/>
        <v>352</v>
      </c>
      <c r="AF14" s="127"/>
    </row>
    <row r="15" spans="1:33" x14ac:dyDescent="0.4">
      <c r="A15" s="359" t="s">
        <v>98</v>
      </c>
      <c r="B15" s="130" t="s">
        <v>99</v>
      </c>
      <c r="C15" s="131">
        <v>0</v>
      </c>
      <c r="D15" s="132">
        <f t="shared" ref="D15:D59" si="7">ROUNDDOWN(C15/$C$14,5)</f>
        <v>0</v>
      </c>
      <c r="E15" s="133">
        <v>0</v>
      </c>
      <c r="F15" s="132">
        <f t="shared" ref="F15:F59" si="8">ROUNDDOWN(E15/$E$14,5)</f>
        <v>0</v>
      </c>
      <c r="G15" s="134">
        <f t="shared" si="0"/>
        <v>0</v>
      </c>
      <c r="H15" s="135">
        <f t="shared" ref="H15:H59" si="9">ROUNDDOWN(G15/$G$14,5)</f>
        <v>0</v>
      </c>
      <c r="I15" s="131">
        <v>0</v>
      </c>
      <c r="J15" s="132">
        <f t="shared" ref="J15:J59" si="10">ROUNDDOWN(I15/$I$14,5)</f>
        <v>0</v>
      </c>
      <c r="K15" s="133">
        <v>0</v>
      </c>
      <c r="L15" s="132">
        <f t="shared" ref="L15:L59" si="11">ROUNDDOWN(K15/$K$14,5)</f>
        <v>0</v>
      </c>
      <c r="M15" s="134">
        <f t="shared" si="1"/>
        <v>0</v>
      </c>
      <c r="N15" s="135">
        <f t="shared" ref="N15:N59" si="12">ROUNDDOWN(M15/$M$14,5)</f>
        <v>0</v>
      </c>
      <c r="O15" s="131">
        <v>0</v>
      </c>
      <c r="P15" s="132">
        <f t="shared" ref="P15:P58" si="13">ROUNDDOWN(O15/$O$14,5)</f>
        <v>0</v>
      </c>
      <c r="Q15" s="133">
        <v>0</v>
      </c>
      <c r="R15" s="132">
        <f t="shared" ref="R15:R59" si="14">ROUNDDOWN(Q15/$Q$14,5)</f>
        <v>0</v>
      </c>
      <c r="S15" s="134">
        <f t="shared" si="2"/>
        <v>0</v>
      </c>
      <c r="T15" s="135">
        <f t="shared" ref="T15:T59" si="15">ROUNDDOWN(S15/$S$14,5)</f>
        <v>0</v>
      </c>
      <c r="U15" s="131">
        <v>0</v>
      </c>
      <c r="V15" s="132">
        <f t="shared" ref="V15:V59" si="16">ROUNDDOWN(U15/$U$14,5)</f>
        <v>0</v>
      </c>
      <c r="W15" s="133">
        <v>0</v>
      </c>
      <c r="X15" s="132">
        <f t="shared" ref="X15:X59" si="17">ROUNDDOWN(W15/$W$14,5)</f>
        <v>0</v>
      </c>
      <c r="Y15" s="134">
        <f t="shared" si="3"/>
        <v>0</v>
      </c>
      <c r="Z15" s="135">
        <f t="shared" ref="Z15:Z59" si="18">ROUNDDOWN(Y15/$Y$14,5)</f>
        <v>0</v>
      </c>
      <c r="AA15" s="136">
        <f t="shared" si="4"/>
        <v>0</v>
      </c>
      <c r="AB15" s="132">
        <f t="shared" ref="AB15:AB59" si="19">ROUNDDOWN(AA15/$AA$14,5)</f>
        <v>0</v>
      </c>
      <c r="AC15" s="134">
        <f t="shared" si="5"/>
        <v>0</v>
      </c>
      <c r="AD15" s="132">
        <f t="shared" ref="AD15:AD59" si="20">ROUNDDOWN(AC15/$AC$14,5)</f>
        <v>0</v>
      </c>
      <c r="AE15" s="134">
        <f t="shared" si="6"/>
        <v>0</v>
      </c>
      <c r="AF15" s="135">
        <f t="shared" ref="AF15:AF59" si="21">ROUNDDOWN(AE15/$AE$14,5)</f>
        <v>0</v>
      </c>
    </row>
    <row r="16" spans="1:33" x14ac:dyDescent="0.4">
      <c r="A16" s="359"/>
      <c r="B16" s="137" t="s">
        <v>100</v>
      </c>
      <c r="C16" s="138">
        <v>2</v>
      </c>
      <c r="D16" s="139">
        <f t="shared" si="7"/>
        <v>7.6920000000000002E-2</v>
      </c>
      <c r="E16" s="140">
        <v>2</v>
      </c>
      <c r="F16" s="139">
        <f t="shared" si="8"/>
        <v>5.5550000000000002E-2</v>
      </c>
      <c r="G16" s="141">
        <f t="shared" si="0"/>
        <v>4</v>
      </c>
      <c r="H16" s="142">
        <f t="shared" si="9"/>
        <v>6.4509999999999998E-2</v>
      </c>
      <c r="I16" s="138">
        <v>7</v>
      </c>
      <c r="J16" s="139">
        <f t="shared" si="10"/>
        <v>0.24137</v>
      </c>
      <c r="K16" s="140">
        <v>3</v>
      </c>
      <c r="L16" s="139">
        <f t="shared" si="11"/>
        <v>4.3470000000000002E-2</v>
      </c>
      <c r="M16" s="141">
        <f t="shared" si="1"/>
        <v>10</v>
      </c>
      <c r="N16" s="142">
        <f t="shared" si="12"/>
        <v>0.10204000000000001</v>
      </c>
      <c r="O16" s="138">
        <v>4</v>
      </c>
      <c r="P16" s="139">
        <f t="shared" si="13"/>
        <v>0.12903000000000001</v>
      </c>
      <c r="Q16" s="140">
        <v>0</v>
      </c>
      <c r="R16" s="139">
        <f t="shared" si="14"/>
        <v>0</v>
      </c>
      <c r="S16" s="141">
        <f t="shared" si="2"/>
        <v>4</v>
      </c>
      <c r="T16" s="142">
        <f t="shared" si="15"/>
        <v>5.1279999999999999E-2</v>
      </c>
      <c r="U16" s="138">
        <v>5</v>
      </c>
      <c r="V16" s="139">
        <f t="shared" si="16"/>
        <v>0.125</v>
      </c>
      <c r="W16" s="140">
        <v>5</v>
      </c>
      <c r="X16" s="139">
        <f t="shared" si="17"/>
        <v>6.7559999999999995E-2</v>
      </c>
      <c r="Y16" s="141">
        <f t="shared" si="3"/>
        <v>10</v>
      </c>
      <c r="Z16" s="142">
        <f t="shared" si="18"/>
        <v>8.7709999999999996E-2</v>
      </c>
      <c r="AA16" s="143">
        <f t="shared" si="4"/>
        <v>18</v>
      </c>
      <c r="AB16" s="139">
        <f t="shared" si="19"/>
        <v>0.14285</v>
      </c>
      <c r="AC16" s="141">
        <f t="shared" si="5"/>
        <v>10</v>
      </c>
      <c r="AD16" s="139">
        <f t="shared" si="20"/>
        <v>4.4240000000000002E-2</v>
      </c>
      <c r="AE16" s="141">
        <f t="shared" si="6"/>
        <v>28</v>
      </c>
      <c r="AF16" s="142">
        <f t="shared" si="21"/>
        <v>7.954E-2</v>
      </c>
    </row>
    <row r="17" spans="1:32" x14ac:dyDescent="0.4">
      <c r="A17" s="359"/>
      <c r="B17" s="137" t="s">
        <v>101</v>
      </c>
      <c r="C17" s="138">
        <v>8</v>
      </c>
      <c r="D17" s="139">
        <f t="shared" si="7"/>
        <v>0.30769000000000002</v>
      </c>
      <c r="E17" s="140">
        <v>13</v>
      </c>
      <c r="F17" s="139">
        <f t="shared" si="8"/>
        <v>0.36110999999999999</v>
      </c>
      <c r="G17" s="141">
        <f t="shared" si="0"/>
        <v>21</v>
      </c>
      <c r="H17" s="142">
        <f t="shared" si="9"/>
        <v>0.3387</v>
      </c>
      <c r="I17" s="138">
        <v>8</v>
      </c>
      <c r="J17" s="139">
        <f t="shared" si="10"/>
        <v>0.27585999999999999</v>
      </c>
      <c r="K17" s="140">
        <v>22</v>
      </c>
      <c r="L17" s="139">
        <f t="shared" si="11"/>
        <v>0.31884000000000001</v>
      </c>
      <c r="M17" s="141">
        <f t="shared" si="1"/>
        <v>30</v>
      </c>
      <c r="N17" s="142">
        <f t="shared" si="12"/>
        <v>0.30612</v>
      </c>
      <c r="O17" s="138">
        <v>9</v>
      </c>
      <c r="P17" s="139">
        <f t="shared" si="13"/>
        <v>0.29032000000000002</v>
      </c>
      <c r="Q17" s="140">
        <v>16</v>
      </c>
      <c r="R17" s="139">
        <f t="shared" si="14"/>
        <v>0.34042</v>
      </c>
      <c r="S17" s="141">
        <f t="shared" si="2"/>
        <v>25</v>
      </c>
      <c r="T17" s="142">
        <f t="shared" si="15"/>
        <v>0.32051000000000002</v>
      </c>
      <c r="U17" s="138">
        <v>10</v>
      </c>
      <c r="V17" s="139">
        <f t="shared" si="16"/>
        <v>0.25</v>
      </c>
      <c r="W17" s="140">
        <v>24</v>
      </c>
      <c r="X17" s="139">
        <f t="shared" si="17"/>
        <v>0.32432</v>
      </c>
      <c r="Y17" s="141">
        <f t="shared" si="3"/>
        <v>34</v>
      </c>
      <c r="Z17" s="142">
        <f t="shared" si="18"/>
        <v>0.29824000000000001</v>
      </c>
      <c r="AA17" s="143">
        <f t="shared" si="4"/>
        <v>35</v>
      </c>
      <c r="AB17" s="139">
        <f t="shared" si="19"/>
        <v>0.27777000000000002</v>
      </c>
      <c r="AC17" s="141">
        <f t="shared" si="5"/>
        <v>75</v>
      </c>
      <c r="AD17" s="139">
        <f t="shared" si="20"/>
        <v>0.33184999999999998</v>
      </c>
      <c r="AE17" s="141">
        <f t="shared" si="6"/>
        <v>110</v>
      </c>
      <c r="AF17" s="142">
        <f t="shared" si="21"/>
        <v>0.3125</v>
      </c>
    </row>
    <row r="18" spans="1:32" x14ac:dyDescent="0.4">
      <c r="A18" s="359"/>
      <c r="B18" s="144" t="s">
        <v>102</v>
      </c>
      <c r="C18" s="145">
        <v>1</v>
      </c>
      <c r="D18" s="146">
        <f t="shared" si="7"/>
        <v>3.8460000000000001E-2</v>
      </c>
      <c r="E18" s="147">
        <v>6</v>
      </c>
      <c r="F18" s="146">
        <f t="shared" si="8"/>
        <v>0.16666</v>
      </c>
      <c r="G18" s="148">
        <f t="shared" si="0"/>
        <v>7</v>
      </c>
      <c r="H18" s="149">
        <f t="shared" si="9"/>
        <v>0.1129</v>
      </c>
      <c r="I18" s="145">
        <v>4</v>
      </c>
      <c r="J18" s="146">
        <f t="shared" si="10"/>
        <v>0.13793</v>
      </c>
      <c r="K18" s="147">
        <v>14</v>
      </c>
      <c r="L18" s="146">
        <f t="shared" si="11"/>
        <v>0.20288999999999999</v>
      </c>
      <c r="M18" s="148">
        <f t="shared" si="1"/>
        <v>18</v>
      </c>
      <c r="N18" s="149">
        <f t="shared" si="12"/>
        <v>0.18367</v>
      </c>
      <c r="O18" s="145">
        <v>4</v>
      </c>
      <c r="P18" s="146">
        <f t="shared" si="13"/>
        <v>0.12903000000000001</v>
      </c>
      <c r="Q18" s="147">
        <v>13</v>
      </c>
      <c r="R18" s="146">
        <f t="shared" si="14"/>
        <v>0.27659</v>
      </c>
      <c r="S18" s="148">
        <f t="shared" si="2"/>
        <v>17</v>
      </c>
      <c r="T18" s="149">
        <f t="shared" si="15"/>
        <v>0.21793999999999999</v>
      </c>
      <c r="U18" s="145">
        <v>3</v>
      </c>
      <c r="V18" s="146">
        <f t="shared" si="16"/>
        <v>7.4999999999999997E-2</v>
      </c>
      <c r="W18" s="147">
        <v>6</v>
      </c>
      <c r="X18" s="146">
        <f t="shared" si="17"/>
        <v>8.1079999999999999E-2</v>
      </c>
      <c r="Y18" s="148">
        <f t="shared" si="3"/>
        <v>9</v>
      </c>
      <c r="Z18" s="149">
        <f t="shared" si="18"/>
        <v>7.8939999999999996E-2</v>
      </c>
      <c r="AA18" s="150">
        <f t="shared" si="4"/>
        <v>12</v>
      </c>
      <c r="AB18" s="146">
        <f t="shared" si="19"/>
        <v>9.5229999999999995E-2</v>
      </c>
      <c r="AC18" s="148">
        <f t="shared" si="5"/>
        <v>39</v>
      </c>
      <c r="AD18" s="146">
        <f t="shared" si="20"/>
        <v>0.17255999999999999</v>
      </c>
      <c r="AE18" s="148">
        <f t="shared" si="6"/>
        <v>51</v>
      </c>
      <c r="AF18" s="149">
        <f t="shared" si="21"/>
        <v>0.14488000000000001</v>
      </c>
    </row>
    <row r="19" spans="1:32" x14ac:dyDescent="0.4">
      <c r="A19" s="360" t="s">
        <v>103</v>
      </c>
      <c r="B19" s="130" t="s">
        <v>104</v>
      </c>
      <c r="C19" s="131">
        <v>1</v>
      </c>
      <c r="D19" s="132">
        <f t="shared" si="7"/>
        <v>3.8460000000000001E-2</v>
      </c>
      <c r="E19" s="133">
        <v>7</v>
      </c>
      <c r="F19" s="132">
        <f t="shared" si="8"/>
        <v>0.19444</v>
      </c>
      <c r="G19" s="134">
        <f t="shared" si="0"/>
        <v>8</v>
      </c>
      <c r="H19" s="135">
        <f t="shared" si="9"/>
        <v>0.12903000000000001</v>
      </c>
      <c r="I19" s="131">
        <v>2</v>
      </c>
      <c r="J19" s="132">
        <f t="shared" si="10"/>
        <v>6.8959999999999994E-2</v>
      </c>
      <c r="K19" s="133">
        <v>7</v>
      </c>
      <c r="L19" s="132">
        <f t="shared" si="11"/>
        <v>0.10144</v>
      </c>
      <c r="M19" s="134">
        <f t="shared" si="1"/>
        <v>9</v>
      </c>
      <c r="N19" s="135">
        <f t="shared" si="12"/>
        <v>9.1829999999999995E-2</v>
      </c>
      <c r="O19" s="131">
        <v>5</v>
      </c>
      <c r="P19" s="132">
        <f t="shared" si="13"/>
        <v>0.16128999999999999</v>
      </c>
      <c r="Q19" s="133">
        <v>6</v>
      </c>
      <c r="R19" s="132">
        <f t="shared" si="14"/>
        <v>0.12765000000000001</v>
      </c>
      <c r="S19" s="134">
        <f t="shared" si="2"/>
        <v>11</v>
      </c>
      <c r="T19" s="135">
        <f t="shared" si="15"/>
        <v>0.14102000000000001</v>
      </c>
      <c r="U19" s="131">
        <v>5</v>
      </c>
      <c r="V19" s="132">
        <f t="shared" si="16"/>
        <v>0.125</v>
      </c>
      <c r="W19" s="133">
        <v>18</v>
      </c>
      <c r="X19" s="132">
        <f t="shared" si="17"/>
        <v>0.24324000000000001</v>
      </c>
      <c r="Y19" s="134">
        <f t="shared" si="3"/>
        <v>23</v>
      </c>
      <c r="Z19" s="135">
        <f t="shared" si="18"/>
        <v>0.20175000000000001</v>
      </c>
      <c r="AA19" s="136">
        <f t="shared" si="4"/>
        <v>13</v>
      </c>
      <c r="AB19" s="132">
        <f t="shared" si="19"/>
        <v>0.10317</v>
      </c>
      <c r="AC19" s="134">
        <f t="shared" si="5"/>
        <v>38</v>
      </c>
      <c r="AD19" s="132">
        <f t="shared" si="20"/>
        <v>0.16814000000000001</v>
      </c>
      <c r="AE19" s="134">
        <f t="shared" si="6"/>
        <v>51</v>
      </c>
      <c r="AF19" s="135">
        <f t="shared" si="21"/>
        <v>0.14488000000000001</v>
      </c>
    </row>
    <row r="20" spans="1:32" x14ac:dyDescent="0.4">
      <c r="A20" s="361"/>
      <c r="B20" s="137" t="s">
        <v>105</v>
      </c>
      <c r="C20" s="138">
        <v>5</v>
      </c>
      <c r="D20" s="139">
        <f t="shared" si="7"/>
        <v>0.1923</v>
      </c>
      <c r="E20" s="140">
        <v>13</v>
      </c>
      <c r="F20" s="139">
        <f t="shared" si="8"/>
        <v>0.36110999999999999</v>
      </c>
      <c r="G20" s="141">
        <f t="shared" si="0"/>
        <v>18</v>
      </c>
      <c r="H20" s="142">
        <f t="shared" si="9"/>
        <v>0.29032000000000002</v>
      </c>
      <c r="I20" s="138">
        <v>7</v>
      </c>
      <c r="J20" s="139">
        <f t="shared" si="10"/>
        <v>0.24137</v>
      </c>
      <c r="K20" s="140">
        <v>18</v>
      </c>
      <c r="L20" s="139">
        <f t="shared" si="11"/>
        <v>0.26085999999999998</v>
      </c>
      <c r="M20" s="141">
        <f t="shared" si="1"/>
        <v>25</v>
      </c>
      <c r="N20" s="142">
        <f t="shared" si="12"/>
        <v>0.25509999999999999</v>
      </c>
      <c r="O20" s="138">
        <v>8</v>
      </c>
      <c r="P20" s="139">
        <f t="shared" si="13"/>
        <v>0.25806000000000001</v>
      </c>
      <c r="Q20" s="140">
        <v>18</v>
      </c>
      <c r="R20" s="139">
        <f t="shared" si="14"/>
        <v>0.38296999999999998</v>
      </c>
      <c r="S20" s="141">
        <f t="shared" si="2"/>
        <v>26</v>
      </c>
      <c r="T20" s="142">
        <f t="shared" si="15"/>
        <v>0.33333000000000002</v>
      </c>
      <c r="U20" s="138">
        <v>5</v>
      </c>
      <c r="V20" s="139">
        <f t="shared" si="16"/>
        <v>0.125</v>
      </c>
      <c r="W20" s="140">
        <v>11</v>
      </c>
      <c r="X20" s="139">
        <f t="shared" si="17"/>
        <v>0.14863999999999999</v>
      </c>
      <c r="Y20" s="141">
        <f t="shared" si="3"/>
        <v>16</v>
      </c>
      <c r="Z20" s="142">
        <f t="shared" si="18"/>
        <v>0.14035</v>
      </c>
      <c r="AA20" s="143">
        <f t="shared" si="4"/>
        <v>25</v>
      </c>
      <c r="AB20" s="139">
        <f t="shared" si="19"/>
        <v>0.19841</v>
      </c>
      <c r="AC20" s="141">
        <f t="shared" si="5"/>
        <v>60</v>
      </c>
      <c r="AD20" s="139">
        <f t="shared" si="20"/>
        <v>0.26547999999999999</v>
      </c>
      <c r="AE20" s="141">
        <f t="shared" si="6"/>
        <v>85</v>
      </c>
      <c r="AF20" s="142">
        <f t="shared" si="21"/>
        <v>0.24146999999999999</v>
      </c>
    </row>
    <row r="21" spans="1:32" x14ac:dyDescent="0.4">
      <c r="A21" s="361"/>
      <c r="B21" s="144" t="s">
        <v>106</v>
      </c>
      <c r="C21" s="145">
        <v>5</v>
      </c>
      <c r="D21" s="146">
        <f t="shared" si="7"/>
        <v>0.1923</v>
      </c>
      <c r="E21" s="147">
        <v>1</v>
      </c>
      <c r="F21" s="146">
        <f t="shared" si="8"/>
        <v>2.777E-2</v>
      </c>
      <c r="G21" s="148">
        <f t="shared" si="0"/>
        <v>6</v>
      </c>
      <c r="H21" s="149">
        <f t="shared" si="9"/>
        <v>9.6769999999999995E-2</v>
      </c>
      <c r="I21" s="145">
        <v>10</v>
      </c>
      <c r="J21" s="146">
        <f t="shared" si="10"/>
        <v>0.34482000000000002</v>
      </c>
      <c r="K21" s="147">
        <v>14</v>
      </c>
      <c r="L21" s="146">
        <f t="shared" si="11"/>
        <v>0.20288999999999999</v>
      </c>
      <c r="M21" s="148">
        <f t="shared" si="1"/>
        <v>24</v>
      </c>
      <c r="N21" s="149">
        <f t="shared" si="12"/>
        <v>0.24489</v>
      </c>
      <c r="O21" s="145">
        <v>4</v>
      </c>
      <c r="P21" s="146">
        <f t="shared" si="13"/>
        <v>0.12903000000000001</v>
      </c>
      <c r="Q21" s="147">
        <v>5</v>
      </c>
      <c r="R21" s="146">
        <f t="shared" si="14"/>
        <v>0.10638</v>
      </c>
      <c r="S21" s="148">
        <f t="shared" si="2"/>
        <v>9</v>
      </c>
      <c r="T21" s="149">
        <f t="shared" si="15"/>
        <v>0.11538</v>
      </c>
      <c r="U21" s="145">
        <v>7</v>
      </c>
      <c r="V21" s="146">
        <f t="shared" si="16"/>
        <v>0.17499999999999999</v>
      </c>
      <c r="W21" s="147">
        <v>6</v>
      </c>
      <c r="X21" s="146">
        <f t="shared" si="17"/>
        <v>8.1079999999999999E-2</v>
      </c>
      <c r="Y21" s="148">
        <f t="shared" si="3"/>
        <v>13</v>
      </c>
      <c r="Z21" s="149">
        <f t="shared" si="18"/>
        <v>0.11403000000000001</v>
      </c>
      <c r="AA21" s="150">
        <f t="shared" si="4"/>
        <v>26</v>
      </c>
      <c r="AB21" s="146">
        <f t="shared" si="19"/>
        <v>0.20634</v>
      </c>
      <c r="AC21" s="148">
        <f t="shared" si="5"/>
        <v>26</v>
      </c>
      <c r="AD21" s="146">
        <f t="shared" si="20"/>
        <v>0.11504</v>
      </c>
      <c r="AE21" s="148">
        <f t="shared" si="6"/>
        <v>52</v>
      </c>
      <c r="AF21" s="149">
        <f t="shared" si="21"/>
        <v>0.14771999999999999</v>
      </c>
    </row>
    <row r="22" spans="1:32" x14ac:dyDescent="0.4">
      <c r="A22" s="362" t="s">
        <v>107</v>
      </c>
      <c r="B22" s="151" t="s">
        <v>108</v>
      </c>
      <c r="C22" s="152">
        <v>5</v>
      </c>
      <c r="D22" s="132">
        <f t="shared" si="7"/>
        <v>0.1923</v>
      </c>
      <c r="E22" s="133">
        <v>13</v>
      </c>
      <c r="F22" s="132">
        <f t="shared" si="8"/>
        <v>0.36110999999999999</v>
      </c>
      <c r="G22" s="134">
        <f t="shared" si="0"/>
        <v>18</v>
      </c>
      <c r="H22" s="135">
        <f t="shared" si="9"/>
        <v>0.29032000000000002</v>
      </c>
      <c r="I22" s="131">
        <v>9</v>
      </c>
      <c r="J22" s="132">
        <f t="shared" si="10"/>
        <v>0.31034</v>
      </c>
      <c r="K22" s="133">
        <v>14</v>
      </c>
      <c r="L22" s="132">
        <f t="shared" si="11"/>
        <v>0.20288999999999999</v>
      </c>
      <c r="M22" s="134">
        <f t="shared" si="1"/>
        <v>23</v>
      </c>
      <c r="N22" s="135">
        <f t="shared" si="12"/>
        <v>0.23469000000000001</v>
      </c>
      <c r="O22" s="131">
        <v>5</v>
      </c>
      <c r="P22" s="132">
        <f t="shared" si="13"/>
        <v>0.16128999999999999</v>
      </c>
      <c r="Q22" s="133">
        <v>12</v>
      </c>
      <c r="R22" s="132">
        <f t="shared" si="14"/>
        <v>0.25530999999999998</v>
      </c>
      <c r="S22" s="134">
        <f t="shared" si="2"/>
        <v>17</v>
      </c>
      <c r="T22" s="135">
        <f t="shared" si="15"/>
        <v>0.21793999999999999</v>
      </c>
      <c r="U22" s="131">
        <v>7</v>
      </c>
      <c r="V22" s="132">
        <f t="shared" si="16"/>
        <v>0.17499999999999999</v>
      </c>
      <c r="W22" s="133">
        <v>24</v>
      </c>
      <c r="X22" s="132">
        <f t="shared" si="17"/>
        <v>0.32432</v>
      </c>
      <c r="Y22" s="134">
        <f t="shared" si="3"/>
        <v>31</v>
      </c>
      <c r="Z22" s="135">
        <f t="shared" si="18"/>
        <v>0.27192</v>
      </c>
      <c r="AA22" s="136">
        <f t="shared" si="4"/>
        <v>26</v>
      </c>
      <c r="AB22" s="132">
        <f t="shared" si="19"/>
        <v>0.20634</v>
      </c>
      <c r="AC22" s="134">
        <f t="shared" si="5"/>
        <v>63</v>
      </c>
      <c r="AD22" s="132">
        <f t="shared" si="20"/>
        <v>0.27876000000000001</v>
      </c>
      <c r="AE22" s="134">
        <f t="shared" si="6"/>
        <v>89</v>
      </c>
      <c r="AF22" s="135">
        <f t="shared" si="21"/>
        <v>0.25284000000000001</v>
      </c>
    </row>
    <row r="23" spans="1:32" x14ac:dyDescent="0.4">
      <c r="A23" s="362"/>
      <c r="B23" s="151" t="s">
        <v>109</v>
      </c>
      <c r="C23" s="153">
        <v>5</v>
      </c>
      <c r="D23" s="146">
        <f t="shared" si="7"/>
        <v>0.1923</v>
      </c>
      <c r="E23" s="147">
        <v>8</v>
      </c>
      <c r="F23" s="146">
        <f t="shared" si="8"/>
        <v>0.22222</v>
      </c>
      <c r="G23" s="148">
        <f t="shared" si="0"/>
        <v>13</v>
      </c>
      <c r="H23" s="149">
        <f t="shared" si="9"/>
        <v>0.20967</v>
      </c>
      <c r="I23" s="145">
        <v>10</v>
      </c>
      <c r="J23" s="146">
        <f t="shared" si="10"/>
        <v>0.34482000000000002</v>
      </c>
      <c r="K23" s="147">
        <v>23</v>
      </c>
      <c r="L23" s="146">
        <f t="shared" si="11"/>
        <v>0.33333000000000002</v>
      </c>
      <c r="M23" s="148">
        <f t="shared" si="1"/>
        <v>33</v>
      </c>
      <c r="N23" s="149">
        <f t="shared" si="12"/>
        <v>0.33672999999999997</v>
      </c>
      <c r="O23" s="145">
        <v>12</v>
      </c>
      <c r="P23" s="146">
        <f t="shared" si="13"/>
        <v>0.38708999999999999</v>
      </c>
      <c r="Q23" s="147">
        <v>16</v>
      </c>
      <c r="R23" s="146">
        <f t="shared" si="14"/>
        <v>0.34042</v>
      </c>
      <c r="S23" s="148">
        <f t="shared" si="2"/>
        <v>28</v>
      </c>
      <c r="T23" s="149">
        <f t="shared" si="15"/>
        <v>0.35897000000000001</v>
      </c>
      <c r="U23" s="145">
        <v>9</v>
      </c>
      <c r="V23" s="146">
        <f t="shared" si="16"/>
        <v>0.22500000000000001</v>
      </c>
      <c r="W23" s="147">
        <v>11</v>
      </c>
      <c r="X23" s="146">
        <f t="shared" si="17"/>
        <v>0.14863999999999999</v>
      </c>
      <c r="Y23" s="148">
        <f t="shared" si="3"/>
        <v>20</v>
      </c>
      <c r="Z23" s="149">
        <f t="shared" si="18"/>
        <v>0.17543</v>
      </c>
      <c r="AA23" s="150">
        <f t="shared" si="4"/>
        <v>36</v>
      </c>
      <c r="AB23" s="146">
        <f t="shared" si="19"/>
        <v>0.28571000000000002</v>
      </c>
      <c r="AC23" s="148">
        <f t="shared" si="5"/>
        <v>58</v>
      </c>
      <c r="AD23" s="146">
        <f t="shared" si="20"/>
        <v>0.25663000000000002</v>
      </c>
      <c r="AE23" s="148">
        <f t="shared" si="6"/>
        <v>94</v>
      </c>
      <c r="AF23" s="149">
        <f t="shared" si="21"/>
        <v>0.26704</v>
      </c>
    </row>
    <row r="24" spans="1:32" x14ac:dyDescent="0.4">
      <c r="A24" s="362" t="s">
        <v>110</v>
      </c>
      <c r="B24" s="151" t="s">
        <v>108</v>
      </c>
      <c r="C24" s="152">
        <v>4</v>
      </c>
      <c r="D24" s="132">
        <f t="shared" si="7"/>
        <v>0.15384</v>
      </c>
      <c r="E24" s="133">
        <v>12</v>
      </c>
      <c r="F24" s="132">
        <f t="shared" si="8"/>
        <v>0.33333000000000002</v>
      </c>
      <c r="G24" s="134">
        <f t="shared" si="0"/>
        <v>16</v>
      </c>
      <c r="H24" s="135">
        <f t="shared" si="9"/>
        <v>0.25806000000000001</v>
      </c>
      <c r="I24" s="131">
        <v>8</v>
      </c>
      <c r="J24" s="132">
        <f t="shared" si="10"/>
        <v>0.27585999999999999</v>
      </c>
      <c r="K24" s="133">
        <v>15</v>
      </c>
      <c r="L24" s="132">
        <f t="shared" si="11"/>
        <v>0.21739</v>
      </c>
      <c r="M24" s="134">
        <f t="shared" si="1"/>
        <v>23</v>
      </c>
      <c r="N24" s="135">
        <f t="shared" si="12"/>
        <v>0.23469000000000001</v>
      </c>
      <c r="O24" s="131">
        <v>2</v>
      </c>
      <c r="P24" s="132">
        <f t="shared" si="13"/>
        <v>6.4509999999999998E-2</v>
      </c>
      <c r="Q24" s="133">
        <v>12</v>
      </c>
      <c r="R24" s="132">
        <f t="shared" si="14"/>
        <v>0.25530999999999998</v>
      </c>
      <c r="S24" s="134">
        <f t="shared" si="2"/>
        <v>14</v>
      </c>
      <c r="T24" s="135">
        <f t="shared" si="15"/>
        <v>0.17948</v>
      </c>
      <c r="U24" s="131">
        <v>6</v>
      </c>
      <c r="V24" s="132">
        <f t="shared" si="16"/>
        <v>0.15</v>
      </c>
      <c r="W24" s="133">
        <v>24</v>
      </c>
      <c r="X24" s="132">
        <f t="shared" si="17"/>
        <v>0.32432</v>
      </c>
      <c r="Y24" s="134">
        <f t="shared" si="3"/>
        <v>30</v>
      </c>
      <c r="Z24" s="135">
        <f t="shared" si="18"/>
        <v>0.26315</v>
      </c>
      <c r="AA24" s="136">
        <f t="shared" si="4"/>
        <v>20</v>
      </c>
      <c r="AB24" s="132">
        <f t="shared" si="19"/>
        <v>0.15873000000000001</v>
      </c>
      <c r="AC24" s="134">
        <f t="shared" si="5"/>
        <v>63</v>
      </c>
      <c r="AD24" s="132">
        <f t="shared" si="20"/>
        <v>0.27876000000000001</v>
      </c>
      <c r="AE24" s="134">
        <f t="shared" si="6"/>
        <v>83</v>
      </c>
      <c r="AF24" s="135">
        <f t="shared" si="21"/>
        <v>0.23579</v>
      </c>
    </row>
    <row r="25" spans="1:32" x14ac:dyDescent="0.4">
      <c r="A25" s="362"/>
      <c r="B25" s="151" t="s">
        <v>109</v>
      </c>
      <c r="C25" s="153">
        <v>6</v>
      </c>
      <c r="D25" s="146">
        <f t="shared" si="7"/>
        <v>0.23075999999999999</v>
      </c>
      <c r="E25" s="147">
        <v>8</v>
      </c>
      <c r="F25" s="146">
        <f t="shared" si="8"/>
        <v>0.22222</v>
      </c>
      <c r="G25" s="148">
        <f t="shared" si="0"/>
        <v>14</v>
      </c>
      <c r="H25" s="149">
        <f t="shared" si="9"/>
        <v>0.2258</v>
      </c>
      <c r="I25" s="145">
        <v>10</v>
      </c>
      <c r="J25" s="146">
        <f t="shared" si="10"/>
        <v>0.34482000000000002</v>
      </c>
      <c r="K25" s="147">
        <v>21</v>
      </c>
      <c r="L25" s="146">
        <f t="shared" si="11"/>
        <v>0.30434</v>
      </c>
      <c r="M25" s="148">
        <f t="shared" si="1"/>
        <v>31</v>
      </c>
      <c r="N25" s="149">
        <f t="shared" si="12"/>
        <v>0.31631999999999999</v>
      </c>
      <c r="O25" s="145">
        <v>15</v>
      </c>
      <c r="P25" s="146">
        <f t="shared" si="13"/>
        <v>0.48387000000000002</v>
      </c>
      <c r="Q25" s="147">
        <v>17</v>
      </c>
      <c r="R25" s="146">
        <f t="shared" si="14"/>
        <v>0.36170000000000002</v>
      </c>
      <c r="S25" s="148">
        <f t="shared" si="2"/>
        <v>32</v>
      </c>
      <c r="T25" s="149">
        <f t="shared" si="15"/>
        <v>0.41025</v>
      </c>
      <c r="U25" s="145">
        <v>12</v>
      </c>
      <c r="V25" s="146">
        <f t="shared" si="16"/>
        <v>0.3</v>
      </c>
      <c r="W25" s="147">
        <v>10</v>
      </c>
      <c r="X25" s="146">
        <f t="shared" si="17"/>
        <v>0.13513</v>
      </c>
      <c r="Y25" s="148">
        <f t="shared" si="3"/>
        <v>22</v>
      </c>
      <c r="Z25" s="149">
        <f t="shared" si="18"/>
        <v>0.19298000000000001</v>
      </c>
      <c r="AA25" s="150">
        <f t="shared" si="4"/>
        <v>43</v>
      </c>
      <c r="AB25" s="146">
        <f t="shared" si="19"/>
        <v>0.34126000000000001</v>
      </c>
      <c r="AC25" s="148">
        <f t="shared" si="5"/>
        <v>56</v>
      </c>
      <c r="AD25" s="146">
        <f t="shared" si="20"/>
        <v>0.24778</v>
      </c>
      <c r="AE25" s="148">
        <f t="shared" si="6"/>
        <v>99</v>
      </c>
      <c r="AF25" s="149">
        <f t="shared" si="21"/>
        <v>0.28125</v>
      </c>
    </row>
    <row r="26" spans="1:32" x14ac:dyDescent="0.4">
      <c r="A26" s="356" t="s">
        <v>111</v>
      </c>
      <c r="B26" s="151" t="s">
        <v>112</v>
      </c>
      <c r="C26" s="152">
        <v>4</v>
      </c>
      <c r="D26" s="132">
        <f t="shared" si="7"/>
        <v>0.15384</v>
      </c>
      <c r="E26" s="133">
        <v>0</v>
      </c>
      <c r="F26" s="132">
        <f t="shared" si="8"/>
        <v>0</v>
      </c>
      <c r="G26" s="134">
        <f t="shared" si="0"/>
        <v>4</v>
      </c>
      <c r="H26" s="135">
        <f t="shared" si="9"/>
        <v>6.4509999999999998E-2</v>
      </c>
      <c r="I26" s="131">
        <v>2</v>
      </c>
      <c r="J26" s="132">
        <f t="shared" si="10"/>
        <v>6.8959999999999994E-2</v>
      </c>
      <c r="K26" s="133">
        <v>6</v>
      </c>
      <c r="L26" s="132">
        <f t="shared" si="11"/>
        <v>8.695E-2</v>
      </c>
      <c r="M26" s="134">
        <f t="shared" si="1"/>
        <v>8</v>
      </c>
      <c r="N26" s="135">
        <f t="shared" si="12"/>
        <v>8.1629999999999994E-2</v>
      </c>
      <c r="O26" s="131">
        <v>2</v>
      </c>
      <c r="P26" s="132">
        <f t="shared" si="13"/>
        <v>6.4509999999999998E-2</v>
      </c>
      <c r="Q26" s="133">
        <v>2</v>
      </c>
      <c r="R26" s="132">
        <f t="shared" si="14"/>
        <v>4.2549999999999998E-2</v>
      </c>
      <c r="S26" s="134">
        <f t="shared" si="2"/>
        <v>4</v>
      </c>
      <c r="T26" s="135">
        <f t="shared" si="15"/>
        <v>5.1279999999999999E-2</v>
      </c>
      <c r="U26" s="131">
        <v>2</v>
      </c>
      <c r="V26" s="132">
        <f t="shared" si="16"/>
        <v>0.05</v>
      </c>
      <c r="W26" s="133">
        <v>1</v>
      </c>
      <c r="X26" s="132">
        <f t="shared" si="17"/>
        <v>1.3509999999999999E-2</v>
      </c>
      <c r="Y26" s="134">
        <f t="shared" si="3"/>
        <v>3</v>
      </c>
      <c r="Z26" s="135">
        <f t="shared" si="18"/>
        <v>2.631E-2</v>
      </c>
      <c r="AA26" s="136">
        <f t="shared" si="4"/>
        <v>10</v>
      </c>
      <c r="AB26" s="132">
        <f t="shared" si="19"/>
        <v>7.936E-2</v>
      </c>
      <c r="AC26" s="134">
        <f t="shared" si="5"/>
        <v>9</v>
      </c>
      <c r="AD26" s="132">
        <f t="shared" si="20"/>
        <v>3.9820000000000001E-2</v>
      </c>
      <c r="AE26" s="134">
        <f t="shared" si="6"/>
        <v>19</v>
      </c>
      <c r="AF26" s="135">
        <f t="shared" si="21"/>
        <v>5.3969999999999997E-2</v>
      </c>
    </row>
    <row r="27" spans="1:32" x14ac:dyDescent="0.4">
      <c r="A27" s="356"/>
      <c r="B27" s="154" t="s">
        <v>113</v>
      </c>
      <c r="C27" s="155">
        <v>5</v>
      </c>
      <c r="D27" s="139">
        <f t="shared" si="7"/>
        <v>0.1923</v>
      </c>
      <c r="E27" s="140">
        <v>4</v>
      </c>
      <c r="F27" s="139">
        <f t="shared" si="8"/>
        <v>0.11111</v>
      </c>
      <c r="G27" s="141">
        <f t="shared" si="0"/>
        <v>9</v>
      </c>
      <c r="H27" s="142">
        <f t="shared" si="9"/>
        <v>0.14516000000000001</v>
      </c>
      <c r="I27" s="138">
        <v>12</v>
      </c>
      <c r="J27" s="139">
        <f t="shared" si="10"/>
        <v>0.41378999999999999</v>
      </c>
      <c r="K27" s="140">
        <v>8</v>
      </c>
      <c r="L27" s="139">
        <f t="shared" si="11"/>
        <v>0.11594</v>
      </c>
      <c r="M27" s="141">
        <f t="shared" si="1"/>
        <v>20</v>
      </c>
      <c r="N27" s="142">
        <f t="shared" si="12"/>
        <v>0.20408000000000001</v>
      </c>
      <c r="O27" s="138">
        <v>13</v>
      </c>
      <c r="P27" s="139">
        <f t="shared" si="13"/>
        <v>0.41935</v>
      </c>
      <c r="Q27" s="140">
        <v>2</v>
      </c>
      <c r="R27" s="139">
        <f t="shared" si="14"/>
        <v>4.2549999999999998E-2</v>
      </c>
      <c r="S27" s="141">
        <f t="shared" si="2"/>
        <v>15</v>
      </c>
      <c r="T27" s="142">
        <f t="shared" si="15"/>
        <v>0.1923</v>
      </c>
      <c r="U27" s="138">
        <v>12</v>
      </c>
      <c r="V27" s="139">
        <f t="shared" si="16"/>
        <v>0.3</v>
      </c>
      <c r="W27" s="140">
        <v>3</v>
      </c>
      <c r="X27" s="139">
        <f t="shared" si="17"/>
        <v>4.054E-2</v>
      </c>
      <c r="Y27" s="141">
        <f t="shared" si="3"/>
        <v>15</v>
      </c>
      <c r="Z27" s="142">
        <f t="shared" si="18"/>
        <v>0.13156999999999999</v>
      </c>
      <c r="AA27" s="143">
        <f t="shared" si="4"/>
        <v>42</v>
      </c>
      <c r="AB27" s="139">
        <f t="shared" si="19"/>
        <v>0.33333000000000002</v>
      </c>
      <c r="AC27" s="141">
        <f t="shared" si="5"/>
        <v>17</v>
      </c>
      <c r="AD27" s="139">
        <f t="shared" si="20"/>
        <v>7.5219999999999995E-2</v>
      </c>
      <c r="AE27" s="141">
        <f t="shared" si="6"/>
        <v>59</v>
      </c>
      <c r="AF27" s="142">
        <f t="shared" si="21"/>
        <v>0.16761000000000001</v>
      </c>
    </row>
    <row r="28" spans="1:32" x14ac:dyDescent="0.4">
      <c r="A28" s="356"/>
      <c r="B28" s="154" t="s">
        <v>114</v>
      </c>
      <c r="C28" s="153">
        <v>2</v>
      </c>
      <c r="D28" s="146">
        <f t="shared" si="7"/>
        <v>7.6920000000000002E-2</v>
      </c>
      <c r="E28" s="147">
        <v>17</v>
      </c>
      <c r="F28" s="146">
        <f t="shared" si="8"/>
        <v>0.47221999999999997</v>
      </c>
      <c r="G28" s="148">
        <f t="shared" si="0"/>
        <v>19</v>
      </c>
      <c r="H28" s="149">
        <f t="shared" si="9"/>
        <v>0.30645</v>
      </c>
      <c r="I28" s="145">
        <v>5</v>
      </c>
      <c r="J28" s="146">
        <f t="shared" si="10"/>
        <v>0.17241000000000001</v>
      </c>
      <c r="K28" s="147">
        <v>25</v>
      </c>
      <c r="L28" s="146">
        <f t="shared" si="11"/>
        <v>0.36231000000000002</v>
      </c>
      <c r="M28" s="148">
        <f t="shared" si="1"/>
        <v>30</v>
      </c>
      <c r="N28" s="149">
        <f t="shared" si="12"/>
        <v>0.30612</v>
      </c>
      <c r="O28" s="145">
        <v>2</v>
      </c>
      <c r="P28" s="146">
        <f t="shared" si="13"/>
        <v>6.4509999999999998E-2</v>
      </c>
      <c r="Q28" s="147">
        <v>24</v>
      </c>
      <c r="R28" s="146">
        <f t="shared" si="14"/>
        <v>0.51063000000000003</v>
      </c>
      <c r="S28" s="148">
        <f t="shared" si="2"/>
        <v>26</v>
      </c>
      <c r="T28" s="149">
        <f t="shared" si="15"/>
        <v>0.33333000000000002</v>
      </c>
      <c r="U28" s="145">
        <v>4</v>
      </c>
      <c r="V28" s="146">
        <f t="shared" si="16"/>
        <v>0.1</v>
      </c>
      <c r="W28" s="147">
        <v>31</v>
      </c>
      <c r="X28" s="146">
        <f t="shared" si="17"/>
        <v>0.41891</v>
      </c>
      <c r="Y28" s="148">
        <f t="shared" si="3"/>
        <v>35</v>
      </c>
      <c r="Z28" s="149">
        <f t="shared" si="18"/>
        <v>0.30701000000000001</v>
      </c>
      <c r="AA28" s="150">
        <f t="shared" si="4"/>
        <v>13</v>
      </c>
      <c r="AB28" s="146">
        <f t="shared" si="19"/>
        <v>0.10317</v>
      </c>
      <c r="AC28" s="148">
        <f t="shared" si="5"/>
        <v>97</v>
      </c>
      <c r="AD28" s="146">
        <f t="shared" si="20"/>
        <v>0.42920000000000003</v>
      </c>
      <c r="AE28" s="148">
        <f t="shared" si="6"/>
        <v>110</v>
      </c>
      <c r="AF28" s="149">
        <f t="shared" si="21"/>
        <v>0.3125</v>
      </c>
    </row>
    <row r="29" spans="1:32" x14ac:dyDescent="0.4">
      <c r="A29" s="360" t="s">
        <v>115</v>
      </c>
      <c r="B29" s="151" t="s">
        <v>108</v>
      </c>
      <c r="C29" s="152">
        <v>8</v>
      </c>
      <c r="D29" s="132">
        <f t="shared" si="7"/>
        <v>0.30769000000000002</v>
      </c>
      <c r="E29" s="133">
        <v>14</v>
      </c>
      <c r="F29" s="132">
        <f t="shared" si="8"/>
        <v>0.38888</v>
      </c>
      <c r="G29" s="134">
        <f t="shared" si="0"/>
        <v>22</v>
      </c>
      <c r="H29" s="135">
        <f t="shared" si="9"/>
        <v>0.35482999999999998</v>
      </c>
      <c r="I29" s="131">
        <v>13</v>
      </c>
      <c r="J29" s="132">
        <f t="shared" si="10"/>
        <v>0.44827</v>
      </c>
      <c r="K29" s="133">
        <v>24</v>
      </c>
      <c r="L29" s="132">
        <f t="shared" si="11"/>
        <v>0.34782000000000002</v>
      </c>
      <c r="M29" s="134">
        <f t="shared" si="1"/>
        <v>37</v>
      </c>
      <c r="N29" s="135">
        <f t="shared" si="12"/>
        <v>0.37755</v>
      </c>
      <c r="O29" s="131">
        <v>12</v>
      </c>
      <c r="P29" s="132">
        <f t="shared" si="13"/>
        <v>0.38708999999999999</v>
      </c>
      <c r="Q29" s="133">
        <v>22</v>
      </c>
      <c r="R29" s="132">
        <f t="shared" si="14"/>
        <v>0.46808</v>
      </c>
      <c r="S29" s="134">
        <f t="shared" si="2"/>
        <v>34</v>
      </c>
      <c r="T29" s="135">
        <f t="shared" si="15"/>
        <v>0.43589</v>
      </c>
      <c r="U29" s="131">
        <v>13</v>
      </c>
      <c r="V29" s="132">
        <f t="shared" si="16"/>
        <v>0.32500000000000001</v>
      </c>
      <c r="W29" s="133">
        <v>30</v>
      </c>
      <c r="X29" s="132">
        <f t="shared" si="17"/>
        <v>0.40539999999999998</v>
      </c>
      <c r="Y29" s="134">
        <f t="shared" si="3"/>
        <v>43</v>
      </c>
      <c r="Z29" s="135">
        <f t="shared" si="18"/>
        <v>0.37719000000000003</v>
      </c>
      <c r="AA29" s="136">
        <f t="shared" si="4"/>
        <v>46</v>
      </c>
      <c r="AB29" s="132">
        <f t="shared" si="19"/>
        <v>0.36507000000000001</v>
      </c>
      <c r="AC29" s="134">
        <f t="shared" si="5"/>
        <v>90</v>
      </c>
      <c r="AD29" s="132">
        <f t="shared" si="20"/>
        <v>0.39822999999999997</v>
      </c>
      <c r="AE29" s="134">
        <f t="shared" si="6"/>
        <v>136</v>
      </c>
      <c r="AF29" s="135">
        <f t="shared" si="21"/>
        <v>0.38635999999999998</v>
      </c>
    </row>
    <row r="30" spans="1:32" x14ac:dyDescent="0.4">
      <c r="A30" s="360"/>
      <c r="B30" s="151" t="s">
        <v>109</v>
      </c>
      <c r="C30" s="153">
        <v>3</v>
      </c>
      <c r="D30" s="146">
        <f t="shared" si="7"/>
        <v>0.11538</v>
      </c>
      <c r="E30" s="147">
        <v>7</v>
      </c>
      <c r="F30" s="146">
        <f t="shared" si="8"/>
        <v>0.19444</v>
      </c>
      <c r="G30" s="148">
        <f t="shared" si="0"/>
        <v>10</v>
      </c>
      <c r="H30" s="149">
        <f t="shared" si="9"/>
        <v>0.16128999999999999</v>
      </c>
      <c r="I30" s="145">
        <v>6</v>
      </c>
      <c r="J30" s="146">
        <f t="shared" si="10"/>
        <v>0.20688999999999999</v>
      </c>
      <c r="K30" s="147">
        <v>13</v>
      </c>
      <c r="L30" s="146">
        <f t="shared" si="11"/>
        <v>0.18840000000000001</v>
      </c>
      <c r="M30" s="148">
        <f t="shared" si="1"/>
        <v>19</v>
      </c>
      <c r="N30" s="149">
        <f t="shared" si="12"/>
        <v>0.19386999999999999</v>
      </c>
      <c r="O30" s="145">
        <v>4</v>
      </c>
      <c r="P30" s="146">
        <f t="shared" si="13"/>
        <v>0.12903000000000001</v>
      </c>
      <c r="Q30" s="147">
        <v>5</v>
      </c>
      <c r="R30" s="146">
        <f t="shared" si="14"/>
        <v>0.10638</v>
      </c>
      <c r="S30" s="148">
        <f t="shared" si="2"/>
        <v>9</v>
      </c>
      <c r="T30" s="149">
        <f t="shared" si="15"/>
        <v>0.11538</v>
      </c>
      <c r="U30" s="145">
        <v>4</v>
      </c>
      <c r="V30" s="146">
        <f t="shared" si="16"/>
        <v>0.1</v>
      </c>
      <c r="W30" s="147">
        <v>1</v>
      </c>
      <c r="X30" s="146">
        <f t="shared" si="17"/>
        <v>1.3509999999999999E-2</v>
      </c>
      <c r="Y30" s="148">
        <f t="shared" si="3"/>
        <v>5</v>
      </c>
      <c r="Z30" s="149">
        <f t="shared" si="18"/>
        <v>4.385E-2</v>
      </c>
      <c r="AA30" s="150">
        <f t="shared" si="4"/>
        <v>17</v>
      </c>
      <c r="AB30" s="146">
        <f t="shared" si="19"/>
        <v>0.13492000000000001</v>
      </c>
      <c r="AC30" s="148">
        <f t="shared" si="5"/>
        <v>26</v>
      </c>
      <c r="AD30" s="146">
        <f t="shared" si="20"/>
        <v>0.11504</v>
      </c>
      <c r="AE30" s="148">
        <f t="shared" si="6"/>
        <v>43</v>
      </c>
      <c r="AF30" s="149">
        <f t="shared" si="21"/>
        <v>0.12214999999999999</v>
      </c>
    </row>
    <row r="31" spans="1:32" x14ac:dyDescent="0.4">
      <c r="A31" s="356" t="s">
        <v>116</v>
      </c>
      <c r="B31" s="151" t="s">
        <v>117</v>
      </c>
      <c r="C31" s="152">
        <v>0</v>
      </c>
      <c r="D31" s="132">
        <f t="shared" si="7"/>
        <v>0</v>
      </c>
      <c r="E31" s="133">
        <v>0</v>
      </c>
      <c r="F31" s="132">
        <f t="shared" si="8"/>
        <v>0</v>
      </c>
      <c r="G31" s="134">
        <f t="shared" si="0"/>
        <v>0</v>
      </c>
      <c r="H31" s="135">
        <f t="shared" si="9"/>
        <v>0</v>
      </c>
      <c r="I31" s="131">
        <v>1</v>
      </c>
      <c r="J31" s="132">
        <f t="shared" si="10"/>
        <v>3.4479999999999997E-2</v>
      </c>
      <c r="K31" s="133">
        <v>0</v>
      </c>
      <c r="L31" s="132">
        <f t="shared" si="11"/>
        <v>0</v>
      </c>
      <c r="M31" s="134">
        <f t="shared" si="1"/>
        <v>1</v>
      </c>
      <c r="N31" s="135">
        <f t="shared" si="12"/>
        <v>1.0200000000000001E-2</v>
      </c>
      <c r="O31" s="131">
        <v>1</v>
      </c>
      <c r="P31" s="132">
        <f t="shared" si="13"/>
        <v>3.2250000000000001E-2</v>
      </c>
      <c r="Q31" s="133">
        <v>1</v>
      </c>
      <c r="R31" s="132">
        <f t="shared" si="14"/>
        <v>2.1270000000000001E-2</v>
      </c>
      <c r="S31" s="134">
        <f t="shared" si="2"/>
        <v>2</v>
      </c>
      <c r="T31" s="135">
        <f t="shared" si="15"/>
        <v>2.564E-2</v>
      </c>
      <c r="U31" s="131">
        <v>1</v>
      </c>
      <c r="V31" s="132">
        <f t="shared" si="16"/>
        <v>2.5000000000000001E-2</v>
      </c>
      <c r="W31" s="133">
        <v>4</v>
      </c>
      <c r="X31" s="132">
        <f t="shared" si="17"/>
        <v>5.4050000000000001E-2</v>
      </c>
      <c r="Y31" s="134">
        <f t="shared" si="3"/>
        <v>5</v>
      </c>
      <c r="Z31" s="135">
        <f t="shared" si="18"/>
        <v>4.385E-2</v>
      </c>
      <c r="AA31" s="136">
        <f t="shared" si="4"/>
        <v>3</v>
      </c>
      <c r="AB31" s="132">
        <f t="shared" si="19"/>
        <v>2.3800000000000002E-2</v>
      </c>
      <c r="AC31" s="134">
        <f t="shared" si="5"/>
        <v>5</v>
      </c>
      <c r="AD31" s="132">
        <f t="shared" si="20"/>
        <v>2.2120000000000001E-2</v>
      </c>
      <c r="AE31" s="134">
        <f t="shared" si="6"/>
        <v>8</v>
      </c>
      <c r="AF31" s="135">
        <f t="shared" si="21"/>
        <v>2.2720000000000001E-2</v>
      </c>
    </row>
    <row r="32" spans="1:32" x14ac:dyDescent="0.4">
      <c r="A32" s="356"/>
      <c r="B32" s="154" t="s">
        <v>118</v>
      </c>
      <c r="C32" s="155">
        <v>0</v>
      </c>
      <c r="D32" s="139">
        <f t="shared" si="7"/>
        <v>0</v>
      </c>
      <c r="E32" s="140">
        <v>0</v>
      </c>
      <c r="F32" s="139">
        <f t="shared" si="8"/>
        <v>0</v>
      </c>
      <c r="G32" s="141">
        <f t="shared" si="0"/>
        <v>0</v>
      </c>
      <c r="H32" s="142">
        <f t="shared" si="9"/>
        <v>0</v>
      </c>
      <c r="I32" s="138">
        <v>0</v>
      </c>
      <c r="J32" s="139">
        <f t="shared" si="10"/>
        <v>0</v>
      </c>
      <c r="K32" s="140">
        <v>1</v>
      </c>
      <c r="L32" s="139">
        <f t="shared" si="11"/>
        <v>1.4489999999999999E-2</v>
      </c>
      <c r="M32" s="141">
        <f t="shared" si="1"/>
        <v>1</v>
      </c>
      <c r="N32" s="142">
        <f t="shared" si="12"/>
        <v>1.0200000000000001E-2</v>
      </c>
      <c r="O32" s="138">
        <v>0</v>
      </c>
      <c r="P32" s="139">
        <f t="shared" si="13"/>
        <v>0</v>
      </c>
      <c r="Q32" s="140">
        <v>0</v>
      </c>
      <c r="R32" s="139">
        <f t="shared" si="14"/>
        <v>0</v>
      </c>
      <c r="S32" s="141">
        <f t="shared" si="2"/>
        <v>0</v>
      </c>
      <c r="T32" s="142">
        <f t="shared" si="15"/>
        <v>0</v>
      </c>
      <c r="U32" s="138">
        <v>1</v>
      </c>
      <c r="V32" s="139">
        <f t="shared" si="16"/>
        <v>2.5000000000000001E-2</v>
      </c>
      <c r="W32" s="140">
        <v>0</v>
      </c>
      <c r="X32" s="139">
        <f t="shared" si="17"/>
        <v>0</v>
      </c>
      <c r="Y32" s="141">
        <f t="shared" si="3"/>
        <v>1</v>
      </c>
      <c r="Z32" s="142">
        <f t="shared" si="18"/>
        <v>8.77E-3</v>
      </c>
      <c r="AA32" s="143">
        <f t="shared" si="4"/>
        <v>1</v>
      </c>
      <c r="AB32" s="139">
        <f t="shared" si="19"/>
        <v>7.9299999999999995E-3</v>
      </c>
      <c r="AC32" s="141">
        <f t="shared" si="5"/>
        <v>1</v>
      </c>
      <c r="AD32" s="139">
        <f t="shared" si="20"/>
        <v>4.4200000000000003E-3</v>
      </c>
      <c r="AE32" s="141">
        <f t="shared" si="6"/>
        <v>2</v>
      </c>
      <c r="AF32" s="142">
        <f t="shared" si="21"/>
        <v>5.6800000000000002E-3</v>
      </c>
    </row>
    <row r="33" spans="1:32" x14ac:dyDescent="0.4">
      <c r="A33" s="356"/>
      <c r="B33" s="151" t="s">
        <v>119</v>
      </c>
      <c r="C33" s="155">
        <v>0</v>
      </c>
      <c r="D33" s="139">
        <f t="shared" si="7"/>
        <v>0</v>
      </c>
      <c r="E33" s="140">
        <v>0</v>
      </c>
      <c r="F33" s="139">
        <f t="shared" si="8"/>
        <v>0</v>
      </c>
      <c r="G33" s="141">
        <f t="shared" si="0"/>
        <v>0</v>
      </c>
      <c r="H33" s="142">
        <f t="shared" si="9"/>
        <v>0</v>
      </c>
      <c r="I33" s="138">
        <v>0</v>
      </c>
      <c r="J33" s="139">
        <f t="shared" si="10"/>
        <v>0</v>
      </c>
      <c r="K33" s="140">
        <v>0</v>
      </c>
      <c r="L33" s="139">
        <f t="shared" si="11"/>
        <v>0</v>
      </c>
      <c r="M33" s="141">
        <f t="shared" si="1"/>
        <v>0</v>
      </c>
      <c r="N33" s="142">
        <f t="shared" si="12"/>
        <v>0</v>
      </c>
      <c r="O33" s="138">
        <v>0</v>
      </c>
      <c r="P33" s="139">
        <f t="shared" si="13"/>
        <v>0</v>
      </c>
      <c r="Q33" s="140">
        <v>1</v>
      </c>
      <c r="R33" s="139">
        <f t="shared" si="14"/>
        <v>2.1270000000000001E-2</v>
      </c>
      <c r="S33" s="141">
        <f t="shared" si="2"/>
        <v>1</v>
      </c>
      <c r="T33" s="142">
        <f t="shared" si="15"/>
        <v>1.282E-2</v>
      </c>
      <c r="U33" s="138">
        <v>0</v>
      </c>
      <c r="V33" s="139">
        <f t="shared" si="16"/>
        <v>0</v>
      </c>
      <c r="W33" s="140">
        <v>0</v>
      </c>
      <c r="X33" s="139">
        <f t="shared" si="17"/>
        <v>0</v>
      </c>
      <c r="Y33" s="141">
        <f t="shared" si="3"/>
        <v>0</v>
      </c>
      <c r="Z33" s="142">
        <f t="shared" si="18"/>
        <v>0</v>
      </c>
      <c r="AA33" s="143">
        <f t="shared" si="4"/>
        <v>0</v>
      </c>
      <c r="AB33" s="139">
        <f t="shared" si="19"/>
        <v>0</v>
      </c>
      <c r="AC33" s="141">
        <f t="shared" si="5"/>
        <v>1</v>
      </c>
      <c r="AD33" s="139">
        <f t="shared" si="20"/>
        <v>4.4200000000000003E-3</v>
      </c>
      <c r="AE33" s="141">
        <f t="shared" si="6"/>
        <v>1</v>
      </c>
      <c r="AF33" s="142">
        <f t="shared" si="21"/>
        <v>2.8400000000000001E-3</v>
      </c>
    </row>
    <row r="34" spans="1:32" x14ac:dyDescent="0.4">
      <c r="A34" s="356"/>
      <c r="B34" s="151" t="s">
        <v>120</v>
      </c>
      <c r="C34" s="155">
        <v>0</v>
      </c>
      <c r="D34" s="139">
        <f t="shared" si="7"/>
        <v>0</v>
      </c>
      <c r="E34" s="140">
        <v>0</v>
      </c>
      <c r="F34" s="139">
        <f t="shared" si="8"/>
        <v>0</v>
      </c>
      <c r="G34" s="141">
        <f t="shared" si="0"/>
        <v>0</v>
      </c>
      <c r="H34" s="142">
        <f t="shared" si="9"/>
        <v>0</v>
      </c>
      <c r="I34" s="138">
        <v>0</v>
      </c>
      <c r="J34" s="139">
        <f t="shared" si="10"/>
        <v>0</v>
      </c>
      <c r="K34" s="140">
        <v>0</v>
      </c>
      <c r="L34" s="139">
        <f t="shared" si="11"/>
        <v>0</v>
      </c>
      <c r="M34" s="141">
        <f t="shared" si="1"/>
        <v>0</v>
      </c>
      <c r="N34" s="142">
        <f t="shared" si="12"/>
        <v>0</v>
      </c>
      <c r="O34" s="138">
        <v>1</v>
      </c>
      <c r="P34" s="139">
        <f t="shared" si="13"/>
        <v>3.2250000000000001E-2</v>
      </c>
      <c r="Q34" s="140">
        <v>3</v>
      </c>
      <c r="R34" s="139">
        <f t="shared" si="14"/>
        <v>6.3820000000000002E-2</v>
      </c>
      <c r="S34" s="141">
        <f t="shared" si="2"/>
        <v>4</v>
      </c>
      <c r="T34" s="142">
        <f t="shared" si="15"/>
        <v>5.1279999999999999E-2</v>
      </c>
      <c r="U34" s="138">
        <v>0</v>
      </c>
      <c r="V34" s="139">
        <f t="shared" si="16"/>
        <v>0</v>
      </c>
      <c r="W34" s="140">
        <v>2</v>
      </c>
      <c r="X34" s="139">
        <f t="shared" si="17"/>
        <v>2.7019999999999999E-2</v>
      </c>
      <c r="Y34" s="141">
        <f t="shared" si="3"/>
        <v>2</v>
      </c>
      <c r="Z34" s="142">
        <f t="shared" si="18"/>
        <v>1.754E-2</v>
      </c>
      <c r="AA34" s="143">
        <f t="shared" si="4"/>
        <v>1</v>
      </c>
      <c r="AB34" s="139">
        <f t="shared" si="19"/>
        <v>7.9299999999999995E-3</v>
      </c>
      <c r="AC34" s="141">
        <f t="shared" si="5"/>
        <v>5</v>
      </c>
      <c r="AD34" s="139">
        <f t="shared" si="20"/>
        <v>2.2120000000000001E-2</v>
      </c>
      <c r="AE34" s="141">
        <f t="shared" si="6"/>
        <v>6</v>
      </c>
      <c r="AF34" s="142">
        <f t="shared" si="21"/>
        <v>1.704E-2</v>
      </c>
    </row>
    <row r="35" spans="1:32" x14ac:dyDescent="0.4">
      <c r="A35" s="356"/>
      <c r="B35" s="151" t="s">
        <v>121</v>
      </c>
      <c r="C35" s="155">
        <v>0</v>
      </c>
      <c r="D35" s="139">
        <f t="shared" si="7"/>
        <v>0</v>
      </c>
      <c r="E35" s="140">
        <v>0</v>
      </c>
      <c r="F35" s="139">
        <f t="shared" si="8"/>
        <v>0</v>
      </c>
      <c r="G35" s="141">
        <f t="shared" si="0"/>
        <v>0</v>
      </c>
      <c r="H35" s="142">
        <f t="shared" si="9"/>
        <v>0</v>
      </c>
      <c r="I35" s="138">
        <v>0</v>
      </c>
      <c r="J35" s="139">
        <f t="shared" si="10"/>
        <v>0</v>
      </c>
      <c r="K35" s="140">
        <v>0</v>
      </c>
      <c r="L35" s="139">
        <f t="shared" si="11"/>
        <v>0</v>
      </c>
      <c r="M35" s="141">
        <f t="shared" si="1"/>
        <v>0</v>
      </c>
      <c r="N35" s="142">
        <f t="shared" si="12"/>
        <v>0</v>
      </c>
      <c r="O35" s="138">
        <v>0</v>
      </c>
      <c r="P35" s="139">
        <f t="shared" si="13"/>
        <v>0</v>
      </c>
      <c r="Q35" s="140">
        <v>0</v>
      </c>
      <c r="R35" s="139">
        <f t="shared" si="14"/>
        <v>0</v>
      </c>
      <c r="S35" s="141">
        <f t="shared" si="2"/>
        <v>0</v>
      </c>
      <c r="T35" s="142">
        <f t="shared" si="15"/>
        <v>0</v>
      </c>
      <c r="U35" s="138">
        <v>0</v>
      </c>
      <c r="V35" s="139">
        <f t="shared" si="16"/>
        <v>0</v>
      </c>
      <c r="W35" s="140">
        <v>0</v>
      </c>
      <c r="X35" s="139">
        <f t="shared" si="17"/>
        <v>0</v>
      </c>
      <c r="Y35" s="141">
        <f t="shared" si="3"/>
        <v>0</v>
      </c>
      <c r="Z35" s="142">
        <f t="shared" si="18"/>
        <v>0</v>
      </c>
      <c r="AA35" s="143">
        <f t="shared" si="4"/>
        <v>0</v>
      </c>
      <c r="AB35" s="139">
        <f t="shared" si="19"/>
        <v>0</v>
      </c>
      <c r="AC35" s="141">
        <f t="shared" si="5"/>
        <v>0</v>
      </c>
      <c r="AD35" s="139">
        <f t="shared" si="20"/>
        <v>0</v>
      </c>
      <c r="AE35" s="141">
        <f t="shared" si="6"/>
        <v>0</v>
      </c>
      <c r="AF35" s="142">
        <f t="shared" si="21"/>
        <v>0</v>
      </c>
    </row>
    <row r="36" spans="1:32" x14ac:dyDescent="0.4">
      <c r="A36" s="356"/>
      <c r="B36" s="151" t="s">
        <v>122</v>
      </c>
      <c r="C36" s="153">
        <v>0</v>
      </c>
      <c r="D36" s="146">
        <f t="shared" si="7"/>
        <v>0</v>
      </c>
      <c r="E36" s="147">
        <v>2</v>
      </c>
      <c r="F36" s="146">
        <f t="shared" si="8"/>
        <v>5.5550000000000002E-2</v>
      </c>
      <c r="G36" s="148">
        <f t="shared" si="0"/>
        <v>2</v>
      </c>
      <c r="H36" s="149">
        <f t="shared" si="9"/>
        <v>3.2250000000000001E-2</v>
      </c>
      <c r="I36" s="145">
        <v>1</v>
      </c>
      <c r="J36" s="146">
        <f t="shared" si="10"/>
        <v>3.4479999999999997E-2</v>
      </c>
      <c r="K36" s="147">
        <v>6</v>
      </c>
      <c r="L36" s="146">
        <f t="shared" si="11"/>
        <v>8.695E-2</v>
      </c>
      <c r="M36" s="148">
        <f t="shared" si="1"/>
        <v>7</v>
      </c>
      <c r="N36" s="149">
        <f t="shared" si="12"/>
        <v>7.1419999999999997E-2</v>
      </c>
      <c r="O36" s="145">
        <v>4</v>
      </c>
      <c r="P36" s="146">
        <f t="shared" si="13"/>
        <v>0.12903000000000001</v>
      </c>
      <c r="Q36" s="147">
        <v>8</v>
      </c>
      <c r="R36" s="146">
        <f t="shared" si="14"/>
        <v>0.17021</v>
      </c>
      <c r="S36" s="148">
        <f t="shared" si="2"/>
        <v>12</v>
      </c>
      <c r="T36" s="149">
        <f t="shared" si="15"/>
        <v>0.15384</v>
      </c>
      <c r="U36" s="145">
        <v>2</v>
      </c>
      <c r="V36" s="146">
        <f t="shared" si="16"/>
        <v>0.05</v>
      </c>
      <c r="W36" s="147">
        <v>7</v>
      </c>
      <c r="X36" s="146">
        <f t="shared" si="17"/>
        <v>9.4589999999999994E-2</v>
      </c>
      <c r="Y36" s="148">
        <f t="shared" si="3"/>
        <v>9</v>
      </c>
      <c r="Z36" s="149">
        <f t="shared" si="18"/>
        <v>7.8939999999999996E-2</v>
      </c>
      <c r="AA36" s="150">
        <f t="shared" si="4"/>
        <v>7</v>
      </c>
      <c r="AB36" s="146">
        <f t="shared" si="19"/>
        <v>5.5550000000000002E-2</v>
      </c>
      <c r="AC36" s="148">
        <f t="shared" si="5"/>
        <v>23</v>
      </c>
      <c r="AD36" s="146">
        <f t="shared" si="20"/>
        <v>0.10176</v>
      </c>
      <c r="AE36" s="148">
        <f t="shared" si="6"/>
        <v>30</v>
      </c>
      <c r="AF36" s="149">
        <f t="shared" si="21"/>
        <v>8.5220000000000004E-2</v>
      </c>
    </row>
    <row r="37" spans="1:32" x14ac:dyDescent="0.4">
      <c r="A37" s="362" t="s">
        <v>123</v>
      </c>
      <c r="B37" s="151" t="s">
        <v>124</v>
      </c>
      <c r="C37" s="152">
        <v>0</v>
      </c>
      <c r="D37" s="132">
        <f t="shared" si="7"/>
        <v>0</v>
      </c>
      <c r="E37" s="133">
        <v>0</v>
      </c>
      <c r="F37" s="132">
        <f t="shared" si="8"/>
        <v>0</v>
      </c>
      <c r="G37" s="134">
        <f t="shared" si="0"/>
        <v>0</v>
      </c>
      <c r="H37" s="135">
        <f t="shared" si="9"/>
        <v>0</v>
      </c>
      <c r="I37" s="131">
        <v>0</v>
      </c>
      <c r="J37" s="132">
        <f t="shared" si="10"/>
        <v>0</v>
      </c>
      <c r="K37" s="133">
        <v>0</v>
      </c>
      <c r="L37" s="132">
        <f t="shared" si="11"/>
        <v>0</v>
      </c>
      <c r="M37" s="134">
        <f t="shared" si="1"/>
        <v>0</v>
      </c>
      <c r="N37" s="135">
        <f t="shared" si="12"/>
        <v>0</v>
      </c>
      <c r="O37" s="131">
        <v>0</v>
      </c>
      <c r="P37" s="132">
        <f t="shared" si="13"/>
        <v>0</v>
      </c>
      <c r="Q37" s="133">
        <v>0</v>
      </c>
      <c r="R37" s="132">
        <f t="shared" si="14"/>
        <v>0</v>
      </c>
      <c r="S37" s="134">
        <f t="shared" si="2"/>
        <v>0</v>
      </c>
      <c r="T37" s="135">
        <f t="shared" si="15"/>
        <v>0</v>
      </c>
      <c r="U37" s="131">
        <v>1</v>
      </c>
      <c r="V37" s="132">
        <f t="shared" si="16"/>
        <v>2.5000000000000001E-2</v>
      </c>
      <c r="W37" s="133">
        <v>0</v>
      </c>
      <c r="X37" s="132">
        <f t="shared" si="17"/>
        <v>0</v>
      </c>
      <c r="Y37" s="134">
        <f t="shared" si="3"/>
        <v>1</v>
      </c>
      <c r="Z37" s="135">
        <f t="shared" si="18"/>
        <v>8.77E-3</v>
      </c>
      <c r="AA37" s="136">
        <f t="shared" si="4"/>
        <v>1</v>
      </c>
      <c r="AB37" s="132">
        <f t="shared" si="19"/>
        <v>7.9299999999999995E-3</v>
      </c>
      <c r="AC37" s="134">
        <f t="shared" si="5"/>
        <v>0</v>
      </c>
      <c r="AD37" s="132">
        <f t="shared" si="20"/>
        <v>0</v>
      </c>
      <c r="AE37" s="134">
        <f t="shared" si="6"/>
        <v>1</v>
      </c>
      <c r="AF37" s="135">
        <f t="shared" si="21"/>
        <v>2.8400000000000001E-3</v>
      </c>
    </row>
    <row r="38" spans="1:32" x14ac:dyDescent="0.4">
      <c r="A38" s="364"/>
      <c r="B38" s="154" t="s">
        <v>165</v>
      </c>
      <c r="C38" s="155">
        <v>0</v>
      </c>
      <c r="D38" s="139">
        <f t="shared" si="7"/>
        <v>0</v>
      </c>
      <c r="E38" s="140">
        <v>0</v>
      </c>
      <c r="F38" s="139">
        <f t="shared" si="8"/>
        <v>0</v>
      </c>
      <c r="G38" s="141">
        <f t="shared" si="0"/>
        <v>0</v>
      </c>
      <c r="H38" s="142">
        <f t="shared" si="9"/>
        <v>0</v>
      </c>
      <c r="I38" s="138">
        <v>0</v>
      </c>
      <c r="J38" s="139">
        <f t="shared" si="10"/>
        <v>0</v>
      </c>
      <c r="K38" s="140">
        <v>0</v>
      </c>
      <c r="L38" s="139">
        <f t="shared" si="11"/>
        <v>0</v>
      </c>
      <c r="M38" s="141">
        <f t="shared" si="1"/>
        <v>0</v>
      </c>
      <c r="N38" s="142">
        <f t="shared" si="12"/>
        <v>0</v>
      </c>
      <c r="O38" s="138">
        <v>0</v>
      </c>
      <c r="P38" s="139">
        <f t="shared" si="13"/>
        <v>0</v>
      </c>
      <c r="Q38" s="140">
        <v>0</v>
      </c>
      <c r="R38" s="139">
        <f t="shared" si="14"/>
        <v>0</v>
      </c>
      <c r="S38" s="141">
        <f t="shared" si="2"/>
        <v>0</v>
      </c>
      <c r="T38" s="142">
        <f t="shared" si="15"/>
        <v>0</v>
      </c>
      <c r="U38" s="138">
        <v>0</v>
      </c>
      <c r="V38" s="139">
        <f t="shared" si="16"/>
        <v>0</v>
      </c>
      <c r="W38" s="140">
        <v>0</v>
      </c>
      <c r="X38" s="139">
        <f t="shared" si="17"/>
        <v>0</v>
      </c>
      <c r="Y38" s="141">
        <f t="shared" si="3"/>
        <v>0</v>
      </c>
      <c r="Z38" s="142">
        <f t="shared" si="18"/>
        <v>0</v>
      </c>
      <c r="AA38" s="143">
        <f t="shared" si="4"/>
        <v>0</v>
      </c>
      <c r="AB38" s="139">
        <f t="shared" si="19"/>
        <v>0</v>
      </c>
      <c r="AC38" s="141">
        <f t="shared" si="5"/>
        <v>0</v>
      </c>
      <c r="AD38" s="139">
        <f t="shared" si="20"/>
        <v>0</v>
      </c>
      <c r="AE38" s="141">
        <f t="shared" si="6"/>
        <v>0</v>
      </c>
      <c r="AF38" s="142">
        <f t="shared" si="21"/>
        <v>0</v>
      </c>
    </row>
    <row r="39" spans="1:32" x14ac:dyDescent="0.4">
      <c r="A39" s="364"/>
      <c r="B39" s="154" t="s">
        <v>166</v>
      </c>
      <c r="C39" s="155">
        <v>0</v>
      </c>
      <c r="D39" s="139">
        <f t="shared" si="7"/>
        <v>0</v>
      </c>
      <c r="E39" s="140">
        <v>0</v>
      </c>
      <c r="F39" s="139">
        <f t="shared" si="8"/>
        <v>0</v>
      </c>
      <c r="G39" s="141">
        <f t="shared" si="0"/>
        <v>0</v>
      </c>
      <c r="H39" s="142">
        <f t="shared" si="9"/>
        <v>0</v>
      </c>
      <c r="I39" s="138">
        <v>1</v>
      </c>
      <c r="J39" s="139">
        <f t="shared" si="10"/>
        <v>3.4479999999999997E-2</v>
      </c>
      <c r="K39" s="140">
        <v>0</v>
      </c>
      <c r="L39" s="139">
        <f t="shared" si="11"/>
        <v>0</v>
      </c>
      <c r="M39" s="141">
        <f t="shared" si="1"/>
        <v>1</v>
      </c>
      <c r="N39" s="142">
        <f t="shared" si="12"/>
        <v>1.0200000000000001E-2</v>
      </c>
      <c r="O39" s="138">
        <v>1</v>
      </c>
      <c r="P39" s="139">
        <f t="shared" si="13"/>
        <v>3.2250000000000001E-2</v>
      </c>
      <c r="Q39" s="140">
        <v>1</v>
      </c>
      <c r="R39" s="139">
        <f t="shared" si="14"/>
        <v>2.1270000000000001E-2</v>
      </c>
      <c r="S39" s="141">
        <f t="shared" si="2"/>
        <v>2</v>
      </c>
      <c r="T39" s="142">
        <f t="shared" si="15"/>
        <v>2.564E-2</v>
      </c>
      <c r="U39" s="138">
        <v>1</v>
      </c>
      <c r="V39" s="139">
        <f t="shared" si="16"/>
        <v>2.5000000000000001E-2</v>
      </c>
      <c r="W39" s="140">
        <v>6</v>
      </c>
      <c r="X39" s="139">
        <f t="shared" si="17"/>
        <v>8.1079999999999999E-2</v>
      </c>
      <c r="Y39" s="141">
        <f t="shared" si="3"/>
        <v>7</v>
      </c>
      <c r="Z39" s="142">
        <f t="shared" si="18"/>
        <v>6.1400000000000003E-2</v>
      </c>
      <c r="AA39" s="143">
        <f t="shared" si="4"/>
        <v>3</v>
      </c>
      <c r="AB39" s="139">
        <f t="shared" si="19"/>
        <v>2.3800000000000002E-2</v>
      </c>
      <c r="AC39" s="141">
        <f t="shared" si="5"/>
        <v>7</v>
      </c>
      <c r="AD39" s="139">
        <f t="shared" si="20"/>
        <v>3.0970000000000001E-2</v>
      </c>
      <c r="AE39" s="141">
        <f t="shared" si="6"/>
        <v>10</v>
      </c>
      <c r="AF39" s="142">
        <f t="shared" si="21"/>
        <v>2.8400000000000002E-2</v>
      </c>
    </row>
    <row r="40" spans="1:32" x14ac:dyDescent="0.4">
      <c r="A40" s="364"/>
      <c r="B40" s="154" t="s">
        <v>167</v>
      </c>
      <c r="C40" s="155">
        <v>0</v>
      </c>
      <c r="D40" s="139">
        <f t="shared" si="7"/>
        <v>0</v>
      </c>
      <c r="E40" s="140">
        <v>0</v>
      </c>
      <c r="F40" s="139">
        <f t="shared" si="8"/>
        <v>0</v>
      </c>
      <c r="G40" s="141">
        <f t="shared" si="0"/>
        <v>0</v>
      </c>
      <c r="H40" s="142">
        <f t="shared" si="9"/>
        <v>0</v>
      </c>
      <c r="I40" s="138">
        <v>0</v>
      </c>
      <c r="J40" s="139">
        <f t="shared" si="10"/>
        <v>0</v>
      </c>
      <c r="K40" s="140">
        <v>0</v>
      </c>
      <c r="L40" s="139">
        <f t="shared" si="11"/>
        <v>0</v>
      </c>
      <c r="M40" s="141">
        <f t="shared" si="1"/>
        <v>0</v>
      </c>
      <c r="N40" s="142">
        <f t="shared" si="12"/>
        <v>0</v>
      </c>
      <c r="O40" s="138">
        <v>0</v>
      </c>
      <c r="P40" s="139">
        <f t="shared" si="13"/>
        <v>0</v>
      </c>
      <c r="Q40" s="140"/>
      <c r="R40" s="139">
        <f t="shared" si="14"/>
        <v>0</v>
      </c>
      <c r="S40" s="141">
        <f t="shared" si="2"/>
        <v>0</v>
      </c>
      <c r="T40" s="142">
        <f t="shared" si="15"/>
        <v>0</v>
      </c>
      <c r="U40" s="138">
        <v>3</v>
      </c>
      <c r="V40" s="139">
        <f t="shared" si="16"/>
        <v>7.4999999999999997E-2</v>
      </c>
      <c r="W40" s="140">
        <v>3</v>
      </c>
      <c r="X40" s="139">
        <f t="shared" si="17"/>
        <v>4.054E-2</v>
      </c>
      <c r="Y40" s="141">
        <f t="shared" si="3"/>
        <v>6</v>
      </c>
      <c r="Z40" s="142">
        <f t="shared" si="18"/>
        <v>5.2630000000000003E-2</v>
      </c>
      <c r="AA40" s="143">
        <f t="shared" si="4"/>
        <v>3</v>
      </c>
      <c r="AB40" s="139">
        <f t="shared" si="19"/>
        <v>2.3800000000000002E-2</v>
      </c>
      <c r="AC40" s="141">
        <f t="shared" si="5"/>
        <v>3</v>
      </c>
      <c r="AD40" s="139">
        <f t="shared" si="20"/>
        <v>1.3270000000000001E-2</v>
      </c>
      <c r="AE40" s="141">
        <f t="shared" si="6"/>
        <v>6</v>
      </c>
      <c r="AF40" s="142">
        <f t="shared" si="21"/>
        <v>1.704E-2</v>
      </c>
    </row>
    <row r="41" spans="1:32" x14ac:dyDescent="0.4">
      <c r="A41" s="364"/>
      <c r="B41" s="154" t="s">
        <v>125</v>
      </c>
      <c r="C41" s="153">
        <v>11</v>
      </c>
      <c r="D41" s="146">
        <f t="shared" si="7"/>
        <v>0.42307</v>
      </c>
      <c r="E41" s="147">
        <v>21</v>
      </c>
      <c r="F41" s="146">
        <f t="shared" si="8"/>
        <v>0.58333000000000002</v>
      </c>
      <c r="G41" s="148">
        <f t="shared" si="0"/>
        <v>32</v>
      </c>
      <c r="H41" s="149">
        <f t="shared" si="9"/>
        <v>0.51612000000000002</v>
      </c>
      <c r="I41" s="145">
        <v>18</v>
      </c>
      <c r="J41" s="146">
        <f t="shared" si="10"/>
        <v>0.62068000000000001</v>
      </c>
      <c r="K41" s="147">
        <v>39</v>
      </c>
      <c r="L41" s="146">
        <f t="shared" si="11"/>
        <v>0.56520999999999999</v>
      </c>
      <c r="M41" s="148">
        <f t="shared" si="1"/>
        <v>57</v>
      </c>
      <c r="N41" s="149">
        <f t="shared" si="12"/>
        <v>0.58162999999999998</v>
      </c>
      <c r="O41" s="145">
        <v>16</v>
      </c>
      <c r="P41" s="146">
        <f t="shared" si="13"/>
        <v>0.51612000000000002</v>
      </c>
      <c r="Q41" s="147">
        <v>28</v>
      </c>
      <c r="R41" s="146">
        <f t="shared" si="14"/>
        <v>0.59574000000000005</v>
      </c>
      <c r="S41" s="148">
        <f t="shared" si="2"/>
        <v>44</v>
      </c>
      <c r="T41" s="149">
        <f t="shared" si="15"/>
        <v>0.56410000000000005</v>
      </c>
      <c r="U41" s="145">
        <v>12</v>
      </c>
      <c r="V41" s="146">
        <f t="shared" si="16"/>
        <v>0.3</v>
      </c>
      <c r="W41" s="147">
        <v>26</v>
      </c>
      <c r="X41" s="146">
        <f t="shared" si="17"/>
        <v>0.35135</v>
      </c>
      <c r="Y41" s="148">
        <f t="shared" si="3"/>
        <v>38</v>
      </c>
      <c r="Z41" s="149">
        <f t="shared" si="18"/>
        <v>0.33333000000000002</v>
      </c>
      <c r="AA41" s="150">
        <f t="shared" si="4"/>
        <v>57</v>
      </c>
      <c r="AB41" s="146">
        <f t="shared" si="19"/>
        <v>0.45238</v>
      </c>
      <c r="AC41" s="148">
        <f t="shared" si="5"/>
        <v>114</v>
      </c>
      <c r="AD41" s="146">
        <f t="shared" si="20"/>
        <v>0.50441999999999998</v>
      </c>
      <c r="AE41" s="148">
        <f t="shared" si="6"/>
        <v>171</v>
      </c>
      <c r="AF41" s="149">
        <f t="shared" si="21"/>
        <v>0.48579</v>
      </c>
    </row>
    <row r="42" spans="1:32" x14ac:dyDescent="0.4">
      <c r="A42" s="356" t="s">
        <v>126</v>
      </c>
      <c r="B42" s="154" t="s">
        <v>127</v>
      </c>
      <c r="C42" s="152">
        <v>2</v>
      </c>
      <c r="D42" s="132">
        <f t="shared" si="7"/>
        <v>7.6920000000000002E-2</v>
      </c>
      <c r="E42" s="133">
        <v>4</v>
      </c>
      <c r="F42" s="132">
        <f t="shared" si="8"/>
        <v>0.11111</v>
      </c>
      <c r="G42" s="134">
        <f t="shared" si="0"/>
        <v>6</v>
      </c>
      <c r="H42" s="135">
        <f t="shared" si="9"/>
        <v>9.6769999999999995E-2</v>
      </c>
      <c r="I42" s="131">
        <v>3</v>
      </c>
      <c r="J42" s="132">
        <f t="shared" si="10"/>
        <v>0.10344</v>
      </c>
      <c r="K42" s="133">
        <v>14</v>
      </c>
      <c r="L42" s="132">
        <f t="shared" si="11"/>
        <v>0.20288999999999999</v>
      </c>
      <c r="M42" s="134">
        <f t="shared" si="1"/>
        <v>17</v>
      </c>
      <c r="N42" s="135">
        <f t="shared" si="12"/>
        <v>0.17346</v>
      </c>
      <c r="O42" s="131">
        <v>4</v>
      </c>
      <c r="P42" s="132">
        <f t="shared" si="13"/>
        <v>0.12903000000000001</v>
      </c>
      <c r="Q42" s="133">
        <v>5</v>
      </c>
      <c r="R42" s="132">
        <f t="shared" si="14"/>
        <v>0.10638</v>
      </c>
      <c r="S42" s="134">
        <f t="shared" si="2"/>
        <v>9</v>
      </c>
      <c r="T42" s="135">
        <f t="shared" si="15"/>
        <v>0.11538</v>
      </c>
      <c r="U42" s="131">
        <v>6</v>
      </c>
      <c r="V42" s="132">
        <f t="shared" si="16"/>
        <v>0.15</v>
      </c>
      <c r="W42" s="133">
        <v>15</v>
      </c>
      <c r="X42" s="132">
        <f t="shared" si="17"/>
        <v>0.20269999999999999</v>
      </c>
      <c r="Y42" s="134">
        <f t="shared" si="3"/>
        <v>21</v>
      </c>
      <c r="Z42" s="135">
        <f t="shared" si="18"/>
        <v>0.18421000000000001</v>
      </c>
      <c r="AA42" s="136">
        <f t="shared" si="4"/>
        <v>15</v>
      </c>
      <c r="AB42" s="132">
        <f t="shared" si="19"/>
        <v>0.11904000000000001</v>
      </c>
      <c r="AC42" s="134">
        <f t="shared" si="5"/>
        <v>38</v>
      </c>
      <c r="AD42" s="132">
        <f t="shared" si="20"/>
        <v>0.16814000000000001</v>
      </c>
      <c r="AE42" s="134">
        <f t="shared" si="6"/>
        <v>53</v>
      </c>
      <c r="AF42" s="135">
        <f t="shared" si="21"/>
        <v>0.15056</v>
      </c>
    </row>
    <row r="43" spans="1:32" x14ac:dyDescent="0.4">
      <c r="A43" s="356"/>
      <c r="B43" s="154" t="s">
        <v>128</v>
      </c>
      <c r="C43" s="155">
        <v>9</v>
      </c>
      <c r="D43" s="139">
        <f t="shared" si="7"/>
        <v>0.34615000000000001</v>
      </c>
      <c r="E43" s="140">
        <v>17</v>
      </c>
      <c r="F43" s="139">
        <f t="shared" si="8"/>
        <v>0.47221999999999997</v>
      </c>
      <c r="G43" s="141">
        <f t="shared" si="0"/>
        <v>26</v>
      </c>
      <c r="H43" s="142">
        <f t="shared" si="9"/>
        <v>0.41935</v>
      </c>
      <c r="I43" s="138">
        <v>16</v>
      </c>
      <c r="J43" s="139">
        <f t="shared" si="10"/>
        <v>0.55171999999999999</v>
      </c>
      <c r="K43" s="140">
        <v>24</v>
      </c>
      <c r="L43" s="139">
        <f t="shared" si="11"/>
        <v>0.34782000000000002</v>
      </c>
      <c r="M43" s="141">
        <f t="shared" si="1"/>
        <v>40</v>
      </c>
      <c r="N43" s="142">
        <f t="shared" si="12"/>
        <v>0.40816000000000002</v>
      </c>
      <c r="O43" s="138">
        <v>13</v>
      </c>
      <c r="P43" s="139">
        <f t="shared" si="13"/>
        <v>0.41935</v>
      </c>
      <c r="Q43" s="140">
        <v>23</v>
      </c>
      <c r="R43" s="139">
        <f t="shared" si="14"/>
        <v>0.48936000000000002</v>
      </c>
      <c r="S43" s="141">
        <f t="shared" si="2"/>
        <v>36</v>
      </c>
      <c r="T43" s="142">
        <f t="shared" si="15"/>
        <v>0.46153</v>
      </c>
      <c r="U43" s="138">
        <v>11</v>
      </c>
      <c r="V43" s="139">
        <f t="shared" si="16"/>
        <v>0.27500000000000002</v>
      </c>
      <c r="W43" s="140">
        <v>20</v>
      </c>
      <c r="X43" s="139">
        <f t="shared" si="17"/>
        <v>0.27027000000000001</v>
      </c>
      <c r="Y43" s="141">
        <f t="shared" si="3"/>
        <v>31</v>
      </c>
      <c r="Z43" s="142">
        <f t="shared" si="18"/>
        <v>0.27192</v>
      </c>
      <c r="AA43" s="143">
        <f t="shared" si="4"/>
        <v>49</v>
      </c>
      <c r="AB43" s="139">
        <f t="shared" si="19"/>
        <v>0.38888</v>
      </c>
      <c r="AC43" s="141">
        <f t="shared" si="5"/>
        <v>84</v>
      </c>
      <c r="AD43" s="139">
        <f t="shared" si="20"/>
        <v>0.37168000000000001</v>
      </c>
      <c r="AE43" s="141">
        <f t="shared" si="6"/>
        <v>133</v>
      </c>
      <c r="AF43" s="142">
        <f t="shared" si="21"/>
        <v>0.37784000000000001</v>
      </c>
    </row>
    <row r="44" spans="1:32" x14ac:dyDescent="0.4">
      <c r="A44" s="356"/>
      <c r="B44" s="154" t="s">
        <v>129</v>
      </c>
      <c r="C44" s="155">
        <v>6</v>
      </c>
      <c r="D44" s="139">
        <f t="shared" si="7"/>
        <v>0.23075999999999999</v>
      </c>
      <c r="E44" s="140">
        <v>9</v>
      </c>
      <c r="F44" s="139">
        <f t="shared" si="8"/>
        <v>0.25</v>
      </c>
      <c r="G44" s="141">
        <f t="shared" si="0"/>
        <v>15</v>
      </c>
      <c r="H44" s="142">
        <f t="shared" si="9"/>
        <v>0.24193000000000001</v>
      </c>
      <c r="I44" s="138">
        <v>10</v>
      </c>
      <c r="J44" s="139">
        <f t="shared" si="10"/>
        <v>0.34482000000000002</v>
      </c>
      <c r="K44" s="140">
        <v>21</v>
      </c>
      <c r="L44" s="139">
        <f t="shared" si="11"/>
        <v>0.30434</v>
      </c>
      <c r="M44" s="141">
        <f t="shared" si="1"/>
        <v>31</v>
      </c>
      <c r="N44" s="142">
        <f t="shared" si="12"/>
        <v>0.31631999999999999</v>
      </c>
      <c r="O44" s="138">
        <v>8</v>
      </c>
      <c r="P44" s="139">
        <f t="shared" si="13"/>
        <v>0.25806000000000001</v>
      </c>
      <c r="Q44" s="140">
        <v>8</v>
      </c>
      <c r="R44" s="139">
        <f t="shared" si="14"/>
        <v>0.17021</v>
      </c>
      <c r="S44" s="141">
        <f t="shared" si="2"/>
        <v>16</v>
      </c>
      <c r="T44" s="142">
        <f t="shared" si="15"/>
        <v>0.20512</v>
      </c>
      <c r="U44" s="138">
        <v>5</v>
      </c>
      <c r="V44" s="139">
        <f t="shared" si="16"/>
        <v>0.125</v>
      </c>
      <c r="W44" s="140">
        <v>12</v>
      </c>
      <c r="X44" s="139">
        <f t="shared" si="17"/>
        <v>0.16216</v>
      </c>
      <c r="Y44" s="141">
        <f t="shared" si="3"/>
        <v>17</v>
      </c>
      <c r="Z44" s="142">
        <f t="shared" si="18"/>
        <v>0.14912</v>
      </c>
      <c r="AA44" s="143">
        <f t="shared" si="4"/>
        <v>29</v>
      </c>
      <c r="AB44" s="139">
        <f t="shared" si="19"/>
        <v>0.23014999999999999</v>
      </c>
      <c r="AC44" s="141">
        <f t="shared" si="5"/>
        <v>50</v>
      </c>
      <c r="AD44" s="139">
        <f t="shared" si="20"/>
        <v>0.22123000000000001</v>
      </c>
      <c r="AE44" s="141">
        <f t="shared" si="6"/>
        <v>79</v>
      </c>
      <c r="AF44" s="142">
        <f t="shared" si="21"/>
        <v>0.22442999999999999</v>
      </c>
    </row>
    <row r="45" spans="1:32" x14ac:dyDescent="0.4">
      <c r="A45" s="356"/>
      <c r="B45" s="154" t="s">
        <v>130</v>
      </c>
      <c r="C45" s="155">
        <v>4</v>
      </c>
      <c r="D45" s="139">
        <f t="shared" si="7"/>
        <v>0.15384</v>
      </c>
      <c r="E45" s="140">
        <v>10</v>
      </c>
      <c r="F45" s="139">
        <f t="shared" si="8"/>
        <v>0.27777000000000002</v>
      </c>
      <c r="G45" s="141">
        <f t="shared" si="0"/>
        <v>14</v>
      </c>
      <c r="H45" s="142">
        <f t="shared" si="9"/>
        <v>0.2258</v>
      </c>
      <c r="I45" s="138">
        <v>2</v>
      </c>
      <c r="J45" s="139">
        <f t="shared" si="10"/>
        <v>6.8959999999999994E-2</v>
      </c>
      <c r="K45" s="140">
        <v>16</v>
      </c>
      <c r="L45" s="139">
        <f t="shared" si="11"/>
        <v>0.23188</v>
      </c>
      <c r="M45" s="141">
        <f t="shared" si="1"/>
        <v>18</v>
      </c>
      <c r="N45" s="142">
        <f t="shared" si="12"/>
        <v>0.18367</v>
      </c>
      <c r="O45" s="138">
        <v>4</v>
      </c>
      <c r="P45" s="139">
        <f t="shared" si="13"/>
        <v>0.12903000000000001</v>
      </c>
      <c r="Q45" s="140">
        <v>12</v>
      </c>
      <c r="R45" s="139">
        <f t="shared" si="14"/>
        <v>0.25530999999999998</v>
      </c>
      <c r="S45" s="141">
        <f t="shared" si="2"/>
        <v>16</v>
      </c>
      <c r="T45" s="142">
        <f t="shared" si="15"/>
        <v>0.20512</v>
      </c>
      <c r="U45" s="138">
        <v>8</v>
      </c>
      <c r="V45" s="139">
        <f t="shared" si="16"/>
        <v>0.2</v>
      </c>
      <c r="W45" s="140">
        <v>16</v>
      </c>
      <c r="X45" s="139">
        <f t="shared" si="17"/>
        <v>0.21621000000000001</v>
      </c>
      <c r="Y45" s="141">
        <f t="shared" si="3"/>
        <v>24</v>
      </c>
      <c r="Z45" s="142">
        <f t="shared" si="18"/>
        <v>0.21052000000000001</v>
      </c>
      <c r="AA45" s="143">
        <f t="shared" si="4"/>
        <v>18</v>
      </c>
      <c r="AB45" s="139">
        <f t="shared" si="19"/>
        <v>0.14285</v>
      </c>
      <c r="AC45" s="141">
        <f t="shared" si="5"/>
        <v>54</v>
      </c>
      <c r="AD45" s="139">
        <f t="shared" si="20"/>
        <v>0.23893</v>
      </c>
      <c r="AE45" s="141">
        <f t="shared" si="6"/>
        <v>72</v>
      </c>
      <c r="AF45" s="142">
        <f t="shared" si="21"/>
        <v>0.20454</v>
      </c>
    </row>
    <row r="46" spans="1:32" x14ac:dyDescent="0.4">
      <c r="A46" s="356"/>
      <c r="B46" s="154" t="s">
        <v>131</v>
      </c>
      <c r="C46" s="153">
        <v>1</v>
      </c>
      <c r="D46" s="146">
        <f t="shared" si="7"/>
        <v>3.8460000000000001E-2</v>
      </c>
      <c r="E46" s="147">
        <v>2</v>
      </c>
      <c r="F46" s="146">
        <f t="shared" si="8"/>
        <v>5.5550000000000002E-2</v>
      </c>
      <c r="G46" s="148">
        <f t="shared" si="0"/>
        <v>3</v>
      </c>
      <c r="H46" s="149">
        <f t="shared" si="9"/>
        <v>4.8379999999999999E-2</v>
      </c>
      <c r="I46" s="145">
        <v>7</v>
      </c>
      <c r="J46" s="146">
        <f t="shared" si="10"/>
        <v>0.24137</v>
      </c>
      <c r="K46" s="147">
        <v>1</v>
      </c>
      <c r="L46" s="146">
        <f t="shared" si="11"/>
        <v>1.4489999999999999E-2</v>
      </c>
      <c r="M46" s="148">
        <f t="shared" si="1"/>
        <v>8</v>
      </c>
      <c r="N46" s="149">
        <f t="shared" si="12"/>
        <v>8.1629999999999994E-2</v>
      </c>
      <c r="O46" s="145">
        <v>5</v>
      </c>
      <c r="P46" s="146">
        <f t="shared" si="13"/>
        <v>0.16128999999999999</v>
      </c>
      <c r="Q46" s="147">
        <v>8</v>
      </c>
      <c r="R46" s="146">
        <f t="shared" si="14"/>
        <v>0.17021</v>
      </c>
      <c r="S46" s="148">
        <f t="shared" si="2"/>
        <v>13</v>
      </c>
      <c r="T46" s="149">
        <f t="shared" si="15"/>
        <v>0.16666</v>
      </c>
      <c r="U46" s="145">
        <v>4</v>
      </c>
      <c r="V46" s="146">
        <f t="shared" si="16"/>
        <v>0.1</v>
      </c>
      <c r="W46" s="147">
        <v>7</v>
      </c>
      <c r="X46" s="146">
        <f t="shared" si="17"/>
        <v>9.4589999999999994E-2</v>
      </c>
      <c r="Y46" s="148">
        <f t="shared" si="3"/>
        <v>11</v>
      </c>
      <c r="Z46" s="149">
        <f t="shared" si="18"/>
        <v>9.6490000000000006E-2</v>
      </c>
      <c r="AA46" s="150">
        <f t="shared" si="4"/>
        <v>17</v>
      </c>
      <c r="AB46" s="146">
        <f t="shared" si="19"/>
        <v>0.13492000000000001</v>
      </c>
      <c r="AC46" s="148">
        <f t="shared" si="5"/>
        <v>18</v>
      </c>
      <c r="AD46" s="146">
        <f t="shared" si="20"/>
        <v>7.9640000000000002E-2</v>
      </c>
      <c r="AE46" s="148">
        <f t="shared" si="6"/>
        <v>35</v>
      </c>
      <c r="AF46" s="149">
        <f t="shared" si="21"/>
        <v>9.9430000000000004E-2</v>
      </c>
    </row>
    <row r="47" spans="1:32" x14ac:dyDescent="0.4">
      <c r="A47" s="356" t="s">
        <v>132</v>
      </c>
      <c r="B47" s="151" t="s">
        <v>133</v>
      </c>
      <c r="C47" s="152">
        <v>0</v>
      </c>
      <c r="D47" s="132">
        <f t="shared" si="7"/>
        <v>0</v>
      </c>
      <c r="E47" s="133">
        <v>0</v>
      </c>
      <c r="F47" s="132">
        <f t="shared" si="8"/>
        <v>0</v>
      </c>
      <c r="G47" s="134">
        <f t="shared" si="0"/>
        <v>0</v>
      </c>
      <c r="H47" s="135">
        <f t="shared" si="9"/>
        <v>0</v>
      </c>
      <c r="I47" s="131">
        <v>0</v>
      </c>
      <c r="J47" s="132">
        <f t="shared" si="10"/>
        <v>0</v>
      </c>
      <c r="K47" s="133">
        <v>0</v>
      </c>
      <c r="L47" s="132">
        <f t="shared" si="11"/>
        <v>0</v>
      </c>
      <c r="M47" s="134">
        <f t="shared" si="1"/>
        <v>0</v>
      </c>
      <c r="N47" s="135">
        <f t="shared" si="12"/>
        <v>0</v>
      </c>
      <c r="O47" s="131">
        <v>1</v>
      </c>
      <c r="P47" s="132">
        <f t="shared" si="13"/>
        <v>3.2250000000000001E-2</v>
      </c>
      <c r="Q47" s="133">
        <v>0</v>
      </c>
      <c r="R47" s="132">
        <f t="shared" si="14"/>
        <v>0</v>
      </c>
      <c r="S47" s="134">
        <f t="shared" si="2"/>
        <v>1</v>
      </c>
      <c r="T47" s="135">
        <f t="shared" si="15"/>
        <v>1.282E-2</v>
      </c>
      <c r="U47" s="131">
        <v>1</v>
      </c>
      <c r="V47" s="132">
        <f t="shared" si="16"/>
        <v>2.5000000000000001E-2</v>
      </c>
      <c r="W47" s="133">
        <v>2</v>
      </c>
      <c r="X47" s="132">
        <f t="shared" si="17"/>
        <v>2.7019999999999999E-2</v>
      </c>
      <c r="Y47" s="134">
        <f t="shared" si="3"/>
        <v>3</v>
      </c>
      <c r="Z47" s="135">
        <f t="shared" si="18"/>
        <v>2.631E-2</v>
      </c>
      <c r="AA47" s="136">
        <f t="shared" si="4"/>
        <v>2</v>
      </c>
      <c r="AB47" s="132">
        <f t="shared" si="19"/>
        <v>1.5869999999999999E-2</v>
      </c>
      <c r="AC47" s="134">
        <f t="shared" si="5"/>
        <v>2</v>
      </c>
      <c r="AD47" s="132">
        <f t="shared" si="20"/>
        <v>8.8400000000000006E-3</v>
      </c>
      <c r="AE47" s="134">
        <f t="shared" si="6"/>
        <v>4</v>
      </c>
      <c r="AF47" s="135">
        <f t="shared" si="21"/>
        <v>1.136E-2</v>
      </c>
    </row>
    <row r="48" spans="1:32" x14ac:dyDescent="0.4">
      <c r="A48" s="356"/>
      <c r="B48" s="151" t="s">
        <v>134</v>
      </c>
      <c r="C48" s="155">
        <v>7</v>
      </c>
      <c r="D48" s="139">
        <f t="shared" si="7"/>
        <v>0.26923000000000002</v>
      </c>
      <c r="E48" s="140">
        <v>15</v>
      </c>
      <c r="F48" s="139">
        <f t="shared" si="8"/>
        <v>0.41665999999999997</v>
      </c>
      <c r="G48" s="141">
        <f t="shared" si="0"/>
        <v>22</v>
      </c>
      <c r="H48" s="142">
        <f t="shared" si="9"/>
        <v>0.35482999999999998</v>
      </c>
      <c r="I48" s="138">
        <v>16</v>
      </c>
      <c r="J48" s="139">
        <f t="shared" si="10"/>
        <v>0.55171999999999999</v>
      </c>
      <c r="K48" s="140">
        <v>30</v>
      </c>
      <c r="L48" s="139">
        <f t="shared" si="11"/>
        <v>0.43478</v>
      </c>
      <c r="M48" s="141">
        <f t="shared" si="1"/>
        <v>46</v>
      </c>
      <c r="N48" s="142">
        <f t="shared" si="12"/>
        <v>0.46938000000000002</v>
      </c>
      <c r="O48" s="138">
        <v>10</v>
      </c>
      <c r="P48" s="139">
        <f t="shared" si="13"/>
        <v>0.32257999999999998</v>
      </c>
      <c r="Q48" s="140">
        <v>5</v>
      </c>
      <c r="R48" s="139">
        <f t="shared" si="14"/>
        <v>0.10638</v>
      </c>
      <c r="S48" s="141">
        <f t="shared" si="2"/>
        <v>15</v>
      </c>
      <c r="T48" s="142">
        <f t="shared" si="15"/>
        <v>0.1923</v>
      </c>
      <c r="U48" s="138">
        <v>10</v>
      </c>
      <c r="V48" s="139">
        <f t="shared" si="16"/>
        <v>0.25</v>
      </c>
      <c r="W48" s="140">
        <v>20</v>
      </c>
      <c r="X48" s="139">
        <f t="shared" si="17"/>
        <v>0.27027000000000001</v>
      </c>
      <c r="Y48" s="141">
        <f t="shared" si="3"/>
        <v>30</v>
      </c>
      <c r="Z48" s="142">
        <f t="shared" si="18"/>
        <v>0.26315</v>
      </c>
      <c r="AA48" s="143">
        <f t="shared" si="4"/>
        <v>43</v>
      </c>
      <c r="AB48" s="139">
        <f t="shared" si="19"/>
        <v>0.34126000000000001</v>
      </c>
      <c r="AC48" s="141">
        <f t="shared" si="5"/>
        <v>70</v>
      </c>
      <c r="AD48" s="139">
        <f t="shared" si="20"/>
        <v>0.30973000000000001</v>
      </c>
      <c r="AE48" s="141">
        <f t="shared" si="6"/>
        <v>113</v>
      </c>
      <c r="AF48" s="142">
        <f t="shared" si="21"/>
        <v>0.32102000000000003</v>
      </c>
    </row>
    <row r="49" spans="1:32" ht="56.25" x14ac:dyDescent="0.4">
      <c r="A49" s="356"/>
      <c r="B49" s="156" t="s">
        <v>135</v>
      </c>
      <c r="C49" s="155">
        <v>4</v>
      </c>
      <c r="D49" s="139">
        <f t="shared" si="7"/>
        <v>0.15384</v>
      </c>
      <c r="E49" s="140">
        <v>6</v>
      </c>
      <c r="F49" s="139">
        <f t="shared" si="8"/>
        <v>0.16666</v>
      </c>
      <c r="G49" s="141">
        <f t="shared" si="0"/>
        <v>10</v>
      </c>
      <c r="H49" s="142">
        <f t="shared" si="9"/>
        <v>0.16128999999999999</v>
      </c>
      <c r="I49" s="138">
        <v>7</v>
      </c>
      <c r="J49" s="139">
        <f t="shared" si="10"/>
        <v>0.24137</v>
      </c>
      <c r="K49" s="140">
        <v>12</v>
      </c>
      <c r="L49" s="139">
        <f t="shared" si="11"/>
        <v>0.17391000000000001</v>
      </c>
      <c r="M49" s="141">
        <f t="shared" si="1"/>
        <v>19</v>
      </c>
      <c r="N49" s="142">
        <f t="shared" si="12"/>
        <v>0.19386999999999999</v>
      </c>
      <c r="O49" s="138">
        <v>6</v>
      </c>
      <c r="P49" s="139">
        <f t="shared" si="13"/>
        <v>0.19353999999999999</v>
      </c>
      <c r="Q49" s="140">
        <v>5</v>
      </c>
      <c r="R49" s="139">
        <f t="shared" si="14"/>
        <v>0.10638</v>
      </c>
      <c r="S49" s="141">
        <f t="shared" si="2"/>
        <v>11</v>
      </c>
      <c r="T49" s="142">
        <f t="shared" si="15"/>
        <v>0.14102000000000001</v>
      </c>
      <c r="U49" s="138">
        <v>0</v>
      </c>
      <c r="V49" s="139">
        <f t="shared" si="16"/>
        <v>0</v>
      </c>
      <c r="W49" s="140">
        <v>9</v>
      </c>
      <c r="X49" s="139">
        <f t="shared" si="17"/>
        <v>0.12162000000000001</v>
      </c>
      <c r="Y49" s="141">
        <f t="shared" si="3"/>
        <v>9</v>
      </c>
      <c r="Z49" s="142">
        <f t="shared" si="18"/>
        <v>7.8939999999999996E-2</v>
      </c>
      <c r="AA49" s="143">
        <f t="shared" si="4"/>
        <v>17</v>
      </c>
      <c r="AB49" s="139">
        <f t="shared" si="19"/>
        <v>0.13492000000000001</v>
      </c>
      <c r="AC49" s="141">
        <f t="shared" si="5"/>
        <v>32</v>
      </c>
      <c r="AD49" s="139">
        <f t="shared" si="20"/>
        <v>0.14158999999999999</v>
      </c>
      <c r="AE49" s="141">
        <f t="shared" si="6"/>
        <v>49</v>
      </c>
      <c r="AF49" s="142">
        <f t="shared" si="21"/>
        <v>0.13919999999999999</v>
      </c>
    </row>
    <row r="50" spans="1:32" x14ac:dyDescent="0.4">
      <c r="A50" s="356"/>
      <c r="B50" s="154" t="s">
        <v>136</v>
      </c>
      <c r="C50" s="155">
        <v>1</v>
      </c>
      <c r="D50" s="139">
        <f t="shared" si="7"/>
        <v>3.8460000000000001E-2</v>
      </c>
      <c r="E50" s="140">
        <v>2</v>
      </c>
      <c r="F50" s="139">
        <f t="shared" si="8"/>
        <v>5.5550000000000002E-2</v>
      </c>
      <c r="G50" s="141">
        <f t="shared" si="0"/>
        <v>3</v>
      </c>
      <c r="H50" s="142">
        <f t="shared" si="9"/>
        <v>4.8379999999999999E-2</v>
      </c>
      <c r="I50" s="138">
        <v>5</v>
      </c>
      <c r="J50" s="139">
        <f t="shared" si="10"/>
        <v>0.17241000000000001</v>
      </c>
      <c r="K50" s="140">
        <v>3</v>
      </c>
      <c r="L50" s="139">
        <f t="shared" si="11"/>
        <v>4.3470000000000002E-2</v>
      </c>
      <c r="M50" s="141">
        <f t="shared" si="1"/>
        <v>8</v>
      </c>
      <c r="N50" s="142">
        <f t="shared" si="12"/>
        <v>8.1629999999999994E-2</v>
      </c>
      <c r="O50" s="138">
        <v>1</v>
      </c>
      <c r="P50" s="139">
        <f t="shared" si="13"/>
        <v>3.2250000000000001E-2</v>
      </c>
      <c r="Q50" s="140">
        <v>4</v>
      </c>
      <c r="R50" s="139">
        <f t="shared" si="14"/>
        <v>8.5099999999999995E-2</v>
      </c>
      <c r="S50" s="141">
        <f t="shared" si="2"/>
        <v>5</v>
      </c>
      <c r="T50" s="142">
        <f t="shared" si="15"/>
        <v>6.4100000000000004E-2</v>
      </c>
      <c r="U50" s="138">
        <v>3</v>
      </c>
      <c r="V50" s="139">
        <f t="shared" si="16"/>
        <v>7.4999999999999997E-2</v>
      </c>
      <c r="W50" s="140">
        <v>4</v>
      </c>
      <c r="X50" s="139">
        <f t="shared" si="17"/>
        <v>5.4050000000000001E-2</v>
      </c>
      <c r="Y50" s="141">
        <f t="shared" si="3"/>
        <v>7</v>
      </c>
      <c r="Z50" s="142">
        <f t="shared" si="18"/>
        <v>6.1400000000000003E-2</v>
      </c>
      <c r="AA50" s="143">
        <f t="shared" si="4"/>
        <v>10</v>
      </c>
      <c r="AB50" s="139">
        <f t="shared" si="19"/>
        <v>7.936E-2</v>
      </c>
      <c r="AC50" s="141">
        <f t="shared" si="5"/>
        <v>13</v>
      </c>
      <c r="AD50" s="139">
        <f t="shared" si="20"/>
        <v>5.7520000000000002E-2</v>
      </c>
      <c r="AE50" s="141">
        <f t="shared" si="6"/>
        <v>23</v>
      </c>
      <c r="AF50" s="142">
        <f t="shared" si="21"/>
        <v>6.5339999999999995E-2</v>
      </c>
    </row>
    <row r="51" spans="1:32" ht="56.25" x14ac:dyDescent="0.4">
      <c r="A51" s="356"/>
      <c r="B51" s="156" t="s">
        <v>137</v>
      </c>
      <c r="C51" s="155">
        <v>4</v>
      </c>
      <c r="D51" s="139">
        <f t="shared" si="7"/>
        <v>0.15384</v>
      </c>
      <c r="E51" s="140">
        <v>14</v>
      </c>
      <c r="F51" s="139">
        <f t="shared" si="8"/>
        <v>0.38888</v>
      </c>
      <c r="G51" s="141">
        <f t="shared" si="0"/>
        <v>18</v>
      </c>
      <c r="H51" s="142">
        <f t="shared" si="9"/>
        <v>0.29032000000000002</v>
      </c>
      <c r="I51" s="138">
        <v>14</v>
      </c>
      <c r="J51" s="139">
        <f t="shared" si="10"/>
        <v>0.48275000000000001</v>
      </c>
      <c r="K51" s="140">
        <v>28</v>
      </c>
      <c r="L51" s="139">
        <f t="shared" si="11"/>
        <v>0.40578999999999998</v>
      </c>
      <c r="M51" s="141">
        <f t="shared" si="1"/>
        <v>42</v>
      </c>
      <c r="N51" s="142">
        <f t="shared" si="12"/>
        <v>0.42857000000000001</v>
      </c>
      <c r="O51" s="138">
        <v>7</v>
      </c>
      <c r="P51" s="139">
        <f t="shared" si="13"/>
        <v>0.2258</v>
      </c>
      <c r="Q51" s="140">
        <v>13</v>
      </c>
      <c r="R51" s="139">
        <f t="shared" si="14"/>
        <v>0.27659</v>
      </c>
      <c r="S51" s="141">
        <f t="shared" si="2"/>
        <v>20</v>
      </c>
      <c r="T51" s="142">
        <f t="shared" si="15"/>
        <v>0.25641000000000003</v>
      </c>
      <c r="U51" s="138">
        <v>9</v>
      </c>
      <c r="V51" s="139">
        <f t="shared" si="16"/>
        <v>0.22500000000000001</v>
      </c>
      <c r="W51" s="140">
        <v>16</v>
      </c>
      <c r="X51" s="139">
        <f t="shared" si="17"/>
        <v>0.21621000000000001</v>
      </c>
      <c r="Y51" s="141">
        <f t="shared" si="3"/>
        <v>25</v>
      </c>
      <c r="Z51" s="142">
        <f t="shared" si="18"/>
        <v>0.21929000000000001</v>
      </c>
      <c r="AA51" s="143">
        <f t="shared" si="4"/>
        <v>34</v>
      </c>
      <c r="AB51" s="139">
        <f t="shared" si="19"/>
        <v>0.26984000000000002</v>
      </c>
      <c r="AC51" s="141">
        <f t="shared" si="5"/>
        <v>71</v>
      </c>
      <c r="AD51" s="139">
        <f t="shared" si="20"/>
        <v>0.31414999999999998</v>
      </c>
      <c r="AE51" s="141">
        <f t="shared" si="6"/>
        <v>105</v>
      </c>
      <c r="AF51" s="142">
        <f t="shared" si="21"/>
        <v>0.29829</v>
      </c>
    </row>
    <row r="52" spans="1:32" ht="47.25" x14ac:dyDescent="0.4">
      <c r="A52" s="356"/>
      <c r="B52" s="157" t="s">
        <v>138</v>
      </c>
      <c r="C52" s="155">
        <v>0</v>
      </c>
      <c r="D52" s="139">
        <f t="shared" si="7"/>
        <v>0</v>
      </c>
      <c r="E52" s="140">
        <v>0</v>
      </c>
      <c r="F52" s="139">
        <f t="shared" si="8"/>
        <v>0</v>
      </c>
      <c r="G52" s="141">
        <f t="shared" si="0"/>
        <v>0</v>
      </c>
      <c r="H52" s="142">
        <f t="shared" si="9"/>
        <v>0</v>
      </c>
      <c r="I52" s="138">
        <v>1</v>
      </c>
      <c r="J52" s="139">
        <f t="shared" si="10"/>
        <v>3.4479999999999997E-2</v>
      </c>
      <c r="K52" s="140">
        <v>1</v>
      </c>
      <c r="L52" s="139">
        <f t="shared" si="11"/>
        <v>1.4489999999999999E-2</v>
      </c>
      <c r="M52" s="141">
        <f t="shared" si="1"/>
        <v>2</v>
      </c>
      <c r="N52" s="142">
        <f t="shared" si="12"/>
        <v>2.0400000000000001E-2</v>
      </c>
      <c r="O52" s="138">
        <v>0</v>
      </c>
      <c r="P52" s="139">
        <f t="shared" si="13"/>
        <v>0</v>
      </c>
      <c r="Q52" s="140">
        <v>1</v>
      </c>
      <c r="R52" s="139">
        <f t="shared" si="14"/>
        <v>2.1270000000000001E-2</v>
      </c>
      <c r="S52" s="141">
        <f t="shared" si="2"/>
        <v>1</v>
      </c>
      <c r="T52" s="142">
        <f t="shared" si="15"/>
        <v>1.282E-2</v>
      </c>
      <c r="U52" s="138">
        <v>0</v>
      </c>
      <c r="V52" s="139">
        <f t="shared" si="16"/>
        <v>0</v>
      </c>
      <c r="W52" s="140">
        <v>0</v>
      </c>
      <c r="X52" s="139">
        <f t="shared" si="17"/>
        <v>0</v>
      </c>
      <c r="Y52" s="141">
        <f t="shared" si="3"/>
        <v>0</v>
      </c>
      <c r="Z52" s="142">
        <f t="shared" si="18"/>
        <v>0</v>
      </c>
      <c r="AA52" s="143">
        <f t="shared" si="4"/>
        <v>1</v>
      </c>
      <c r="AB52" s="139">
        <f t="shared" si="19"/>
        <v>7.9299999999999995E-3</v>
      </c>
      <c r="AC52" s="141">
        <f t="shared" si="5"/>
        <v>2</v>
      </c>
      <c r="AD52" s="139">
        <f t="shared" si="20"/>
        <v>8.8400000000000006E-3</v>
      </c>
      <c r="AE52" s="141">
        <f t="shared" si="6"/>
        <v>3</v>
      </c>
      <c r="AF52" s="142">
        <f t="shared" si="21"/>
        <v>8.5199999999999998E-3</v>
      </c>
    </row>
    <row r="53" spans="1:32" x14ac:dyDescent="0.4">
      <c r="A53" s="356"/>
      <c r="B53" s="151" t="s">
        <v>139</v>
      </c>
      <c r="C53" s="155">
        <v>8</v>
      </c>
      <c r="D53" s="139">
        <f t="shared" si="7"/>
        <v>0.30769000000000002</v>
      </c>
      <c r="E53" s="140">
        <v>16</v>
      </c>
      <c r="F53" s="139">
        <f t="shared" si="8"/>
        <v>0.44444</v>
      </c>
      <c r="G53" s="141">
        <f t="shared" si="0"/>
        <v>24</v>
      </c>
      <c r="H53" s="142">
        <f t="shared" si="9"/>
        <v>0.38708999999999999</v>
      </c>
      <c r="I53" s="138">
        <v>12</v>
      </c>
      <c r="J53" s="139">
        <f t="shared" si="10"/>
        <v>0.41378999999999999</v>
      </c>
      <c r="K53" s="140">
        <v>20</v>
      </c>
      <c r="L53" s="139">
        <f t="shared" si="11"/>
        <v>0.28985</v>
      </c>
      <c r="M53" s="141">
        <f t="shared" si="1"/>
        <v>32</v>
      </c>
      <c r="N53" s="142">
        <f t="shared" si="12"/>
        <v>0.32652999999999999</v>
      </c>
      <c r="O53" s="138">
        <v>9</v>
      </c>
      <c r="P53" s="139">
        <f t="shared" si="13"/>
        <v>0.29032000000000002</v>
      </c>
      <c r="Q53" s="140">
        <v>18</v>
      </c>
      <c r="R53" s="139">
        <f t="shared" si="14"/>
        <v>0.38296999999999998</v>
      </c>
      <c r="S53" s="141">
        <f t="shared" si="2"/>
        <v>27</v>
      </c>
      <c r="T53" s="142">
        <f t="shared" si="15"/>
        <v>0.34615000000000001</v>
      </c>
      <c r="U53" s="138">
        <v>12</v>
      </c>
      <c r="V53" s="139">
        <f t="shared" si="16"/>
        <v>0.3</v>
      </c>
      <c r="W53" s="140">
        <v>25</v>
      </c>
      <c r="X53" s="139">
        <f t="shared" si="17"/>
        <v>0.33783000000000002</v>
      </c>
      <c r="Y53" s="141">
        <f t="shared" si="3"/>
        <v>37</v>
      </c>
      <c r="Z53" s="142">
        <f t="shared" si="18"/>
        <v>0.32456000000000002</v>
      </c>
      <c r="AA53" s="143">
        <f t="shared" si="4"/>
        <v>41</v>
      </c>
      <c r="AB53" s="139">
        <f t="shared" si="19"/>
        <v>0.32539000000000001</v>
      </c>
      <c r="AC53" s="141">
        <f t="shared" si="5"/>
        <v>79</v>
      </c>
      <c r="AD53" s="139">
        <f t="shared" si="20"/>
        <v>0.34955000000000003</v>
      </c>
      <c r="AE53" s="141">
        <f t="shared" si="6"/>
        <v>120</v>
      </c>
      <c r="AF53" s="142">
        <f t="shared" si="21"/>
        <v>0.34089999999999998</v>
      </c>
    </row>
    <row r="54" spans="1:32" x14ac:dyDescent="0.4">
      <c r="A54" s="356"/>
      <c r="B54" s="154" t="s">
        <v>140</v>
      </c>
      <c r="C54" s="155">
        <v>3</v>
      </c>
      <c r="D54" s="139">
        <f t="shared" si="7"/>
        <v>0.11538</v>
      </c>
      <c r="E54" s="140">
        <v>8</v>
      </c>
      <c r="F54" s="139">
        <f t="shared" si="8"/>
        <v>0.22222</v>
      </c>
      <c r="G54" s="141">
        <f t="shared" si="0"/>
        <v>11</v>
      </c>
      <c r="H54" s="142">
        <f t="shared" si="9"/>
        <v>0.17741000000000001</v>
      </c>
      <c r="I54" s="138">
        <v>2</v>
      </c>
      <c r="J54" s="139">
        <f t="shared" si="10"/>
        <v>6.8959999999999994E-2</v>
      </c>
      <c r="K54" s="140">
        <v>13</v>
      </c>
      <c r="L54" s="139">
        <f t="shared" si="11"/>
        <v>0.18840000000000001</v>
      </c>
      <c r="M54" s="141">
        <f t="shared" si="1"/>
        <v>15</v>
      </c>
      <c r="N54" s="142">
        <f t="shared" si="12"/>
        <v>0.15306</v>
      </c>
      <c r="O54" s="138">
        <v>5</v>
      </c>
      <c r="P54" s="139">
        <f t="shared" si="13"/>
        <v>0.16128999999999999</v>
      </c>
      <c r="Q54" s="140">
        <v>9</v>
      </c>
      <c r="R54" s="139">
        <f t="shared" si="14"/>
        <v>0.19148000000000001</v>
      </c>
      <c r="S54" s="141">
        <f t="shared" si="2"/>
        <v>14</v>
      </c>
      <c r="T54" s="142">
        <f t="shared" si="15"/>
        <v>0.17948</v>
      </c>
      <c r="U54" s="138">
        <v>7</v>
      </c>
      <c r="V54" s="139">
        <f t="shared" si="16"/>
        <v>0.17499999999999999</v>
      </c>
      <c r="W54" s="140">
        <v>14</v>
      </c>
      <c r="X54" s="139">
        <f t="shared" si="17"/>
        <v>0.18917999999999999</v>
      </c>
      <c r="Y54" s="141">
        <f t="shared" si="3"/>
        <v>21</v>
      </c>
      <c r="Z54" s="142">
        <f t="shared" si="18"/>
        <v>0.18421000000000001</v>
      </c>
      <c r="AA54" s="143">
        <f t="shared" si="4"/>
        <v>17</v>
      </c>
      <c r="AB54" s="139">
        <f t="shared" si="19"/>
        <v>0.13492000000000001</v>
      </c>
      <c r="AC54" s="141">
        <f t="shared" si="5"/>
        <v>44</v>
      </c>
      <c r="AD54" s="139">
        <f t="shared" si="20"/>
        <v>0.19469</v>
      </c>
      <c r="AE54" s="141">
        <f t="shared" si="6"/>
        <v>61</v>
      </c>
      <c r="AF54" s="142">
        <f t="shared" si="21"/>
        <v>0.17329</v>
      </c>
    </row>
    <row r="55" spans="1:32" x14ac:dyDescent="0.4">
      <c r="A55" s="356"/>
      <c r="B55" s="154" t="s">
        <v>141</v>
      </c>
      <c r="C55" s="155">
        <v>1</v>
      </c>
      <c r="D55" s="139">
        <f t="shared" si="7"/>
        <v>3.8460000000000001E-2</v>
      </c>
      <c r="E55" s="140">
        <v>1</v>
      </c>
      <c r="F55" s="139">
        <f t="shared" si="8"/>
        <v>2.777E-2</v>
      </c>
      <c r="G55" s="141">
        <f t="shared" si="0"/>
        <v>2</v>
      </c>
      <c r="H55" s="142">
        <f t="shared" si="9"/>
        <v>3.2250000000000001E-2</v>
      </c>
      <c r="I55" s="138">
        <v>5</v>
      </c>
      <c r="J55" s="139">
        <f t="shared" si="10"/>
        <v>0.17241000000000001</v>
      </c>
      <c r="K55" s="140">
        <v>1</v>
      </c>
      <c r="L55" s="139">
        <f t="shared" si="11"/>
        <v>1.4489999999999999E-2</v>
      </c>
      <c r="M55" s="141">
        <f t="shared" si="1"/>
        <v>6</v>
      </c>
      <c r="N55" s="142">
        <f t="shared" si="12"/>
        <v>6.1219999999999997E-2</v>
      </c>
      <c r="O55" s="138">
        <v>3</v>
      </c>
      <c r="P55" s="139">
        <f t="shared" si="13"/>
        <v>9.6769999999999995E-2</v>
      </c>
      <c r="Q55" s="140">
        <v>8</v>
      </c>
      <c r="R55" s="139">
        <f t="shared" si="14"/>
        <v>0.17021</v>
      </c>
      <c r="S55" s="141">
        <f t="shared" si="2"/>
        <v>11</v>
      </c>
      <c r="T55" s="142">
        <f t="shared" si="15"/>
        <v>0.14102000000000001</v>
      </c>
      <c r="U55" s="138">
        <v>4</v>
      </c>
      <c r="V55" s="139">
        <f t="shared" si="16"/>
        <v>0.1</v>
      </c>
      <c r="W55" s="140">
        <v>6</v>
      </c>
      <c r="X55" s="139">
        <f t="shared" si="17"/>
        <v>8.1079999999999999E-2</v>
      </c>
      <c r="Y55" s="141">
        <f t="shared" si="3"/>
        <v>10</v>
      </c>
      <c r="Z55" s="142">
        <f t="shared" si="18"/>
        <v>8.7709999999999996E-2</v>
      </c>
      <c r="AA55" s="143">
        <f t="shared" si="4"/>
        <v>13</v>
      </c>
      <c r="AB55" s="139">
        <f t="shared" si="19"/>
        <v>0.10317</v>
      </c>
      <c r="AC55" s="141">
        <f t="shared" si="5"/>
        <v>16</v>
      </c>
      <c r="AD55" s="139">
        <f t="shared" si="20"/>
        <v>7.0790000000000006E-2</v>
      </c>
      <c r="AE55" s="141">
        <f t="shared" si="6"/>
        <v>29</v>
      </c>
      <c r="AF55" s="142">
        <f t="shared" si="21"/>
        <v>8.2379999999999995E-2</v>
      </c>
    </row>
    <row r="56" spans="1:32" x14ac:dyDescent="0.4">
      <c r="A56" s="356"/>
      <c r="B56" s="151" t="s">
        <v>142</v>
      </c>
      <c r="C56" s="155">
        <v>7</v>
      </c>
      <c r="D56" s="139">
        <f t="shared" si="7"/>
        <v>0.26923000000000002</v>
      </c>
      <c r="E56" s="140">
        <v>11</v>
      </c>
      <c r="F56" s="139">
        <f t="shared" si="8"/>
        <v>0.30554999999999999</v>
      </c>
      <c r="G56" s="141">
        <f t="shared" si="0"/>
        <v>18</v>
      </c>
      <c r="H56" s="142">
        <f t="shared" si="9"/>
        <v>0.29032000000000002</v>
      </c>
      <c r="I56" s="138">
        <v>7</v>
      </c>
      <c r="J56" s="139">
        <f t="shared" si="10"/>
        <v>0.24137</v>
      </c>
      <c r="K56" s="140">
        <v>11</v>
      </c>
      <c r="L56" s="139">
        <f t="shared" si="11"/>
        <v>0.15942000000000001</v>
      </c>
      <c r="M56" s="141">
        <f t="shared" si="1"/>
        <v>18</v>
      </c>
      <c r="N56" s="142">
        <f t="shared" si="12"/>
        <v>0.18367</v>
      </c>
      <c r="O56" s="138">
        <v>4</v>
      </c>
      <c r="P56" s="139">
        <f t="shared" si="13"/>
        <v>0.12903000000000001</v>
      </c>
      <c r="Q56" s="140">
        <v>6</v>
      </c>
      <c r="R56" s="139">
        <f t="shared" si="14"/>
        <v>0.12765000000000001</v>
      </c>
      <c r="S56" s="141">
        <f t="shared" si="2"/>
        <v>10</v>
      </c>
      <c r="T56" s="142">
        <f t="shared" si="15"/>
        <v>0.12820000000000001</v>
      </c>
      <c r="U56" s="138">
        <v>2</v>
      </c>
      <c r="V56" s="139">
        <f t="shared" si="16"/>
        <v>0.05</v>
      </c>
      <c r="W56" s="140">
        <v>8</v>
      </c>
      <c r="X56" s="139">
        <f t="shared" si="17"/>
        <v>0.1081</v>
      </c>
      <c r="Y56" s="141">
        <f t="shared" si="3"/>
        <v>10</v>
      </c>
      <c r="Z56" s="142">
        <f t="shared" si="18"/>
        <v>8.7709999999999996E-2</v>
      </c>
      <c r="AA56" s="143">
        <f t="shared" si="4"/>
        <v>20</v>
      </c>
      <c r="AB56" s="139">
        <f t="shared" si="19"/>
        <v>0.15873000000000001</v>
      </c>
      <c r="AC56" s="141">
        <f t="shared" si="5"/>
        <v>36</v>
      </c>
      <c r="AD56" s="139">
        <f t="shared" si="20"/>
        <v>0.15928999999999999</v>
      </c>
      <c r="AE56" s="141">
        <f t="shared" si="6"/>
        <v>56</v>
      </c>
      <c r="AF56" s="142">
        <f t="shared" si="21"/>
        <v>0.15909000000000001</v>
      </c>
    </row>
    <row r="57" spans="1:32" x14ac:dyDescent="0.4">
      <c r="A57" s="356"/>
      <c r="B57" s="151" t="s">
        <v>143</v>
      </c>
      <c r="C57" s="155">
        <v>1</v>
      </c>
      <c r="D57" s="139">
        <f t="shared" si="7"/>
        <v>3.8460000000000001E-2</v>
      </c>
      <c r="E57" s="140">
        <v>0</v>
      </c>
      <c r="F57" s="139">
        <f t="shared" si="8"/>
        <v>0</v>
      </c>
      <c r="G57" s="141">
        <f t="shared" si="0"/>
        <v>1</v>
      </c>
      <c r="H57" s="142">
        <f t="shared" si="9"/>
        <v>1.6119999999999999E-2</v>
      </c>
      <c r="I57" s="138">
        <v>2</v>
      </c>
      <c r="J57" s="139">
        <f t="shared" si="10"/>
        <v>6.8959999999999994E-2</v>
      </c>
      <c r="K57" s="140">
        <v>0</v>
      </c>
      <c r="L57" s="139">
        <f t="shared" si="11"/>
        <v>0</v>
      </c>
      <c r="M57" s="141">
        <f t="shared" si="1"/>
        <v>2</v>
      </c>
      <c r="N57" s="142">
        <f t="shared" si="12"/>
        <v>2.0400000000000001E-2</v>
      </c>
      <c r="O57" s="138">
        <v>0</v>
      </c>
      <c r="P57" s="139">
        <f t="shared" si="13"/>
        <v>0</v>
      </c>
      <c r="Q57" s="140">
        <v>2</v>
      </c>
      <c r="R57" s="139">
        <f t="shared" si="14"/>
        <v>4.2549999999999998E-2</v>
      </c>
      <c r="S57" s="141">
        <f t="shared" si="2"/>
        <v>2</v>
      </c>
      <c r="T57" s="142">
        <f t="shared" si="15"/>
        <v>2.564E-2</v>
      </c>
      <c r="U57" s="138">
        <v>1</v>
      </c>
      <c r="V57" s="139">
        <f t="shared" si="16"/>
        <v>2.5000000000000001E-2</v>
      </c>
      <c r="W57" s="140">
        <v>3</v>
      </c>
      <c r="X57" s="139">
        <f t="shared" si="17"/>
        <v>4.054E-2</v>
      </c>
      <c r="Y57" s="141">
        <f t="shared" si="3"/>
        <v>4</v>
      </c>
      <c r="Z57" s="142">
        <f t="shared" si="18"/>
        <v>3.508E-2</v>
      </c>
      <c r="AA57" s="143">
        <f t="shared" si="4"/>
        <v>4</v>
      </c>
      <c r="AB57" s="139">
        <f t="shared" si="19"/>
        <v>3.1739999999999997E-2</v>
      </c>
      <c r="AC57" s="141">
        <f t="shared" si="5"/>
        <v>5</v>
      </c>
      <c r="AD57" s="139">
        <f t="shared" si="20"/>
        <v>2.2120000000000001E-2</v>
      </c>
      <c r="AE57" s="141">
        <f t="shared" si="6"/>
        <v>9</v>
      </c>
      <c r="AF57" s="142">
        <f t="shared" si="21"/>
        <v>2.5559999999999999E-2</v>
      </c>
    </row>
    <row r="58" spans="1:32" ht="49.5" x14ac:dyDescent="0.4">
      <c r="A58" s="356"/>
      <c r="B58" s="158" t="s">
        <v>144</v>
      </c>
      <c r="C58" s="155">
        <v>0</v>
      </c>
      <c r="D58" s="139">
        <f t="shared" si="7"/>
        <v>0</v>
      </c>
      <c r="E58" s="140">
        <v>0</v>
      </c>
      <c r="F58" s="139">
        <f t="shared" si="8"/>
        <v>0</v>
      </c>
      <c r="G58" s="141">
        <f t="shared" si="0"/>
        <v>0</v>
      </c>
      <c r="H58" s="142">
        <f t="shared" si="9"/>
        <v>0</v>
      </c>
      <c r="I58" s="138">
        <v>0</v>
      </c>
      <c r="J58" s="139">
        <f t="shared" si="10"/>
        <v>0</v>
      </c>
      <c r="K58" s="140">
        <v>0</v>
      </c>
      <c r="L58" s="139">
        <f t="shared" si="11"/>
        <v>0</v>
      </c>
      <c r="M58" s="141">
        <f t="shared" si="1"/>
        <v>0</v>
      </c>
      <c r="N58" s="142">
        <f t="shared" si="12"/>
        <v>0</v>
      </c>
      <c r="O58" s="138">
        <v>0</v>
      </c>
      <c r="P58" s="139">
        <f t="shared" si="13"/>
        <v>0</v>
      </c>
      <c r="Q58" s="140">
        <v>0</v>
      </c>
      <c r="R58" s="139">
        <f t="shared" si="14"/>
        <v>0</v>
      </c>
      <c r="S58" s="141">
        <f t="shared" si="2"/>
        <v>0</v>
      </c>
      <c r="T58" s="142">
        <f t="shared" si="15"/>
        <v>0</v>
      </c>
      <c r="U58" s="138">
        <v>0</v>
      </c>
      <c r="V58" s="139">
        <f t="shared" si="16"/>
        <v>0</v>
      </c>
      <c r="W58" s="140">
        <v>0</v>
      </c>
      <c r="X58" s="139">
        <f t="shared" si="17"/>
        <v>0</v>
      </c>
      <c r="Y58" s="141">
        <f t="shared" si="3"/>
        <v>0</v>
      </c>
      <c r="Z58" s="142">
        <f t="shared" si="18"/>
        <v>0</v>
      </c>
      <c r="AA58" s="143">
        <f t="shared" si="4"/>
        <v>0</v>
      </c>
      <c r="AB58" s="139">
        <f t="shared" si="19"/>
        <v>0</v>
      </c>
      <c r="AC58" s="141">
        <f t="shared" si="5"/>
        <v>0</v>
      </c>
      <c r="AD58" s="139">
        <f t="shared" si="20"/>
        <v>0</v>
      </c>
      <c r="AE58" s="141">
        <f t="shared" si="6"/>
        <v>0</v>
      </c>
      <c r="AF58" s="142">
        <f t="shared" si="21"/>
        <v>0</v>
      </c>
    </row>
    <row r="59" spans="1:32" ht="19.5" thickBot="1" x14ac:dyDescent="0.45">
      <c r="A59" s="357"/>
      <c r="B59" s="159" t="s">
        <v>145</v>
      </c>
      <c r="C59" s="160">
        <v>0</v>
      </c>
      <c r="D59" s="161">
        <f t="shared" si="7"/>
        <v>0</v>
      </c>
      <c r="E59" s="162">
        <v>0</v>
      </c>
      <c r="F59" s="161">
        <f t="shared" si="8"/>
        <v>0</v>
      </c>
      <c r="G59" s="163">
        <f t="shared" si="0"/>
        <v>0</v>
      </c>
      <c r="H59" s="164">
        <f t="shared" si="9"/>
        <v>0</v>
      </c>
      <c r="I59" s="165">
        <v>0</v>
      </c>
      <c r="J59" s="161">
        <f t="shared" si="10"/>
        <v>0</v>
      </c>
      <c r="K59" s="162">
        <v>0</v>
      </c>
      <c r="L59" s="161">
        <f t="shared" si="11"/>
        <v>0</v>
      </c>
      <c r="M59" s="163">
        <f t="shared" si="1"/>
        <v>0</v>
      </c>
      <c r="N59" s="164">
        <f t="shared" si="12"/>
        <v>0</v>
      </c>
      <c r="O59" s="165">
        <v>0</v>
      </c>
      <c r="P59" s="161">
        <v>0</v>
      </c>
      <c r="Q59" s="162">
        <v>0</v>
      </c>
      <c r="R59" s="161">
        <f t="shared" si="14"/>
        <v>0</v>
      </c>
      <c r="S59" s="163">
        <f t="shared" si="2"/>
        <v>0</v>
      </c>
      <c r="T59" s="164">
        <f t="shared" si="15"/>
        <v>0</v>
      </c>
      <c r="U59" s="165">
        <v>0</v>
      </c>
      <c r="V59" s="161">
        <f t="shared" si="16"/>
        <v>0</v>
      </c>
      <c r="W59" s="162">
        <v>0</v>
      </c>
      <c r="X59" s="161">
        <f t="shared" si="17"/>
        <v>0</v>
      </c>
      <c r="Y59" s="163">
        <f t="shared" si="3"/>
        <v>0</v>
      </c>
      <c r="Z59" s="164">
        <f t="shared" si="18"/>
        <v>0</v>
      </c>
      <c r="AA59" s="166">
        <f t="shared" si="4"/>
        <v>0</v>
      </c>
      <c r="AB59" s="161">
        <f t="shared" si="19"/>
        <v>0</v>
      </c>
      <c r="AC59" s="163">
        <f t="shared" si="5"/>
        <v>0</v>
      </c>
      <c r="AD59" s="161">
        <f t="shared" si="20"/>
        <v>0</v>
      </c>
      <c r="AE59" s="163">
        <f t="shared" si="6"/>
        <v>0</v>
      </c>
      <c r="AF59" s="164">
        <f t="shared" si="21"/>
        <v>0</v>
      </c>
    </row>
  </sheetData>
  <mergeCells count="72">
    <mergeCell ref="Z1:AF5"/>
    <mergeCell ref="K2:L2"/>
    <mergeCell ref="A1:B1"/>
    <mergeCell ref="C1:D1"/>
    <mergeCell ref="E1:F1"/>
    <mergeCell ref="G1:H1"/>
    <mergeCell ref="I1:J1"/>
    <mergeCell ref="K1:L1"/>
    <mergeCell ref="A2:B2"/>
    <mergeCell ref="C2:D2"/>
    <mergeCell ref="E2:F2"/>
    <mergeCell ref="G2:H2"/>
    <mergeCell ref="I2:J2"/>
    <mergeCell ref="K4:L4"/>
    <mergeCell ref="A3:B3"/>
    <mergeCell ref="C3:D3"/>
    <mergeCell ref="E3:F3"/>
    <mergeCell ref="G3:H3"/>
    <mergeCell ref="I3:J3"/>
    <mergeCell ref="K3:L3"/>
    <mergeCell ref="A4:B4"/>
    <mergeCell ref="C4:D4"/>
    <mergeCell ref="E4:F4"/>
    <mergeCell ref="G4:H4"/>
    <mergeCell ref="I4:J4"/>
    <mergeCell ref="K6:L6"/>
    <mergeCell ref="A5:B5"/>
    <mergeCell ref="C5:D5"/>
    <mergeCell ref="E5:F5"/>
    <mergeCell ref="G5:H5"/>
    <mergeCell ref="I5:J5"/>
    <mergeCell ref="K5:L5"/>
    <mergeCell ref="A6:B6"/>
    <mergeCell ref="C6:D6"/>
    <mergeCell ref="E6:F6"/>
    <mergeCell ref="G6:H6"/>
    <mergeCell ref="I6:J6"/>
    <mergeCell ref="AE9:AF9"/>
    <mergeCell ref="A11:B11"/>
    <mergeCell ref="K9:L9"/>
    <mergeCell ref="M9:N9"/>
    <mergeCell ref="O9:P9"/>
    <mergeCell ref="Q9:R9"/>
    <mergeCell ref="S9:T9"/>
    <mergeCell ref="U9:V9"/>
    <mergeCell ref="A8:B10"/>
    <mergeCell ref="C8:H8"/>
    <mergeCell ref="I8:N8"/>
    <mergeCell ref="O8:T8"/>
    <mergeCell ref="U8:Z8"/>
    <mergeCell ref="AA8:AF8"/>
    <mergeCell ref="C9:D9"/>
    <mergeCell ref="E9:F9"/>
    <mergeCell ref="A26:A28"/>
    <mergeCell ref="W9:X9"/>
    <mergeCell ref="Y9:Z9"/>
    <mergeCell ref="AA9:AB9"/>
    <mergeCell ref="AC9:AD9"/>
    <mergeCell ref="G9:H9"/>
    <mergeCell ref="I9:J9"/>
    <mergeCell ref="A12:B12"/>
    <mergeCell ref="A15:A18"/>
    <mergeCell ref="A19:A21"/>
    <mergeCell ref="A22:A23"/>
    <mergeCell ref="A24:A25"/>
    <mergeCell ref="A13:B13"/>
    <mergeCell ref="A14:B14"/>
    <mergeCell ref="A29:A30"/>
    <mergeCell ref="A31:A36"/>
    <mergeCell ref="A37:A41"/>
    <mergeCell ref="A42:A46"/>
    <mergeCell ref="A47:A59"/>
  </mergeCells>
  <phoneticPr fontId="1"/>
  <pageMargins left="0.70866141732283472" right="0.70866141732283472" top="0.74803149606299213" bottom="0.74803149606299213" header="0.31496062992125984" footer="0.31496062992125984"/>
  <pageSetup paperSize="9" scale="39" fitToHeight="0" orientation="landscape" cellComments="asDisplayed" r:id="rId1"/>
  <headerFooter>
    <oddHeader>&amp;R&amp;12集計表１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F59"/>
  <sheetViews>
    <sheetView view="pageBreakPreview" zoomScale="80" zoomScaleNormal="60" zoomScaleSheetLayoutView="80" workbookViewId="0">
      <selection activeCell="Q28" sqref="Q28"/>
    </sheetView>
  </sheetViews>
  <sheetFormatPr defaultRowHeight="18.75" x14ac:dyDescent="0.4"/>
  <cols>
    <col min="2" max="2" width="18.5" customWidth="1"/>
  </cols>
  <sheetData>
    <row r="1" spans="1:32" x14ac:dyDescent="0.4">
      <c r="A1" s="331" t="s">
        <v>68</v>
      </c>
      <c r="B1" s="301"/>
      <c r="C1" s="330" t="s">
        <v>69</v>
      </c>
      <c r="D1" s="301"/>
      <c r="E1" s="330" t="s">
        <v>65</v>
      </c>
      <c r="F1" s="301"/>
      <c r="G1" s="330" t="s">
        <v>66</v>
      </c>
      <c r="H1" s="301"/>
      <c r="I1" s="330" t="s">
        <v>67</v>
      </c>
      <c r="J1" s="301"/>
      <c r="K1" s="330" t="s">
        <v>4</v>
      </c>
      <c r="L1" s="302"/>
      <c r="M1" s="6"/>
      <c r="N1" s="7"/>
      <c r="O1" s="7"/>
      <c r="P1" s="7"/>
      <c r="Q1" s="7"/>
      <c r="R1" s="7"/>
      <c r="S1" s="7"/>
      <c r="T1" s="8"/>
      <c r="U1" s="9"/>
      <c r="V1" s="8"/>
      <c r="W1" s="9"/>
      <c r="X1" s="8"/>
      <c r="Y1" s="9"/>
      <c r="Z1" s="297" t="s">
        <v>155</v>
      </c>
      <c r="AA1" s="297"/>
      <c r="AB1" s="297"/>
      <c r="AC1" s="297"/>
      <c r="AD1" s="297"/>
      <c r="AE1" s="297"/>
      <c r="AF1" s="297"/>
    </row>
    <row r="2" spans="1:32" x14ac:dyDescent="0.4">
      <c r="A2" s="303" t="s">
        <v>60</v>
      </c>
      <c r="B2" s="304"/>
      <c r="C2" s="307">
        <v>28.75</v>
      </c>
      <c r="D2" s="307"/>
      <c r="E2" s="307">
        <v>28.25</v>
      </c>
      <c r="F2" s="307"/>
      <c r="G2" s="307">
        <v>28.6</v>
      </c>
      <c r="H2" s="307"/>
      <c r="I2" s="307">
        <v>25.35</v>
      </c>
      <c r="J2" s="307"/>
      <c r="K2" s="307">
        <v>26.93</v>
      </c>
      <c r="L2" s="328"/>
      <c r="M2" s="6"/>
      <c r="N2" s="10"/>
      <c r="O2" s="10"/>
      <c r="P2" s="10"/>
      <c r="Q2" s="10"/>
      <c r="R2" s="10"/>
      <c r="S2" s="10"/>
      <c r="T2" s="7"/>
      <c r="U2" s="10"/>
      <c r="V2" s="7"/>
      <c r="W2" s="10"/>
      <c r="X2" s="7"/>
      <c r="Y2" s="10"/>
      <c r="Z2" s="297"/>
      <c r="AA2" s="297"/>
      <c r="AB2" s="297"/>
      <c r="AC2" s="297"/>
      <c r="AD2" s="297"/>
      <c r="AE2" s="297"/>
      <c r="AF2" s="297"/>
    </row>
    <row r="3" spans="1:32" x14ac:dyDescent="0.4">
      <c r="A3" s="303" t="s">
        <v>61</v>
      </c>
      <c r="B3" s="304"/>
      <c r="C3" s="307">
        <v>20.75</v>
      </c>
      <c r="D3" s="307"/>
      <c r="E3" s="307">
        <v>17.079999999999998</v>
      </c>
      <c r="F3" s="307"/>
      <c r="G3" s="307">
        <v>12</v>
      </c>
      <c r="H3" s="307"/>
      <c r="I3" s="307">
        <v>11.25</v>
      </c>
      <c r="J3" s="307"/>
      <c r="K3" s="307">
        <v>13.98</v>
      </c>
      <c r="L3" s="328"/>
      <c r="M3" s="6"/>
      <c r="N3" s="10"/>
      <c r="O3" s="10"/>
      <c r="P3" s="10"/>
      <c r="Q3" s="10"/>
      <c r="R3" s="10"/>
      <c r="S3" s="10"/>
      <c r="T3" s="7"/>
      <c r="U3" s="10"/>
      <c r="V3" s="7"/>
      <c r="W3" s="10"/>
      <c r="X3" s="7"/>
      <c r="Y3" s="10"/>
      <c r="Z3" s="297"/>
      <c r="AA3" s="297"/>
      <c r="AB3" s="297"/>
      <c r="AC3" s="297"/>
      <c r="AD3" s="297"/>
      <c r="AE3" s="297"/>
      <c r="AF3" s="297"/>
    </row>
    <row r="4" spans="1:32" x14ac:dyDescent="0.4">
      <c r="A4" s="303" t="s">
        <v>62</v>
      </c>
      <c r="B4" s="304"/>
      <c r="C4" s="307">
        <v>7.25</v>
      </c>
      <c r="D4" s="307"/>
      <c r="E4" s="307">
        <v>11</v>
      </c>
      <c r="F4" s="307"/>
      <c r="G4" s="307">
        <v>16.2</v>
      </c>
      <c r="H4" s="307"/>
      <c r="I4" s="307">
        <v>13.65</v>
      </c>
      <c r="J4" s="307"/>
      <c r="K4" s="307">
        <v>12.56</v>
      </c>
      <c r="L4" s="328"/>
      <c r="M4" s="6"/>
      <c r="N4" s="10"/>
      <c r="O4" s="10"/>
      <c r="P4" s="10"/>
      <c r="Q4" s="10"/>
      <c r="R4" s="10"/>
      <c r="S4" s="10"/>
      <c r="T4" s="7"/>
      <c r="U4" s="10"/>
      <c r="V4" s="7"/>
      <c r="W4" s="10"/>
      <c r="X4" s="7"/>
      <c r="Y4" s="10"/>
      <c r="Z4" s="297"/>
      <c r="AA4" s="297"/>
      <c r="AB4" s="297"/>
      <c r="AC4" s="297"/>
      <c r="AD4" s="297"/>
      <c r="AE4" s="297"/>
      <c r="AF4" s="297"/>
    </row>
    <row r="5" spans="1:32" x14ac:dyDescent="0.4">
      <c r="A5" s="303" t="s">
        <v>63</v>
      </c>
      <c r="B5" s="304"/>
      <c r="C5" s="307">
        <v>0.75</v>
      </c>
      <c r="D5" s="307"/>
      <c r="E5" s="307">
        <v>0.17</v>
      </c>
      <c r="F5" s="307"/>
      <c r="G5" s="307">
        <v>0.4</v>
      </c>
      <c r="H5" s="307"/>
      <c r="I5" s="307">
        <v>0.45</v>
      </c>
      <c r="J5" s="307"/>
      <c r="K5" s="307">
        <v>0.39</v>
      </c>
      <c r="L5" s="328"/>
      <c r="M5" s="6"/>
      <c r="N5" s="10"/>
      <c r="O5" s="10"/>
      <c r="P5" s="10"/>
      <c r="Q5" s="10"/>
      <c r="R5" s="10"/>
      <c r="S5" s="10"/>
      <c r="T5" s="7"/>
      <c r="U5" s="10"/>
      <c r="V5" s="7"/>
      <c r="W5" s="10"/>
      <c r="X5" s="7"/>
      <c r="Y5" s="10"/>
      <c r="Z5" s="297"/>
      <c r="AA5" s="297"/>
      <c r="AB5" s="297"/>
      <c r="AC5" s="297"/>
      <c r="AD5" s="297"/>
      <c r="AE5" s="297"/>
      <c r="AF5" s="297"/>
    </row>
    <row r="6" spans="1:32" ht="19.5" thickBot="1" x14ac:dyDescent="0.45">
      <c r="A6" s="311" t="s">
        <v>64</v>
      </c>
      <c r="B6" s="312"/>
      <c r="C6" s="313">
        <v>0</v>
      </c>
      <c r="D6" s="313"/>
      <c r="E6" s="313">
        <v>0</v>
      </c>
      <c r="F6" s="313"/>
      <c r="G6" s="313">
        <v>0</v>
      </c>
      <c r="H6" s="313"/>
      <c r="I6" s="313">
        <v>0.25</v>
      </c>
      <c r="J6" s="313"/>
      <c r="K6" s="313">
        <v>0.12</v>
      </c>
      <c r="L6" s="332"/>
      <c r="M6" s="6"/>
      <c r="N6" s="9"/>
      <c r="O6" s="9"/>
      <c r="P6" s="10"/>
      <c r="Q6" s="10"/>
      <c r="R6" s="10"/>
      <c r="S6" s="10"/>
      <c r="T6" s="7"/>
      <c r="U6" s="10"/>
      <c r="V6" s="7"/>
      <c r="W6" s="10"/>
      <c r="X6" s="7"/>
      <c r="Y6" s="10"/>
      <c r="Z6" s="7"/>
      <c r="AA6" s="10"/>
      <c r="AB6" s="7"/>
      <c r="AC6" s="10"/>
      <c r="AD6" s="10"/>
      <c r="AE6" s="10"/>
      <c r="AF6" s="10"/>
    </row>
    <row r="7" spans="1:32" ht="19.5" thickBot="1" x14ac:dyDescent="0.45">
      <c r="A7" s="11"/>
      <c r="B7" s="7"/>
      <c r="C7" s="7"/>
      <c r="D7" s="7"/>
      <c r="E7" s="7"/>
      <c r="F7" s="7"/>
      <c r="G7" s="7"/>
      <c r="H7" s="7"/>
      <c r="I7" s="7"/>
      <c r="J7" s="7"/>
      <c r="K7" s="176"/>
      <c r="L7" s="6"/>
      <c r="M7" s="6"/>
      <c r="N7" s="7"/>
      <c r="O7" s="7"/>
      <c r="P7" s="7"/>
      <c r="Q7" s="7"/>
      <c r="R7" s="7"/>
      <c r="S7" s="7"/>
      <c r="T7" s="7"/>
      <c r="U7" s="7"/>
      <c r="V7" s="6"/>
      <c r="W7" s="6"/>
      <c r="X7" s="6"/>
      <c r="Y7" s="7"/>
      <c r="Z7" s="11"/>
      <c r="AA7" s="7"/>
      <c r="AB7" s="7"/>
      <c r="AC7" s="7"/>
      <c r="AD7" s="7"/>
      <c r="AE7" s="7"/>
      <c r="AF7" s="7"/>
    </row>
    <row r="8" spans="1:32" ht="19.5" thickBot="1" x14ac:dyDescent="0.45">
      <c r="A8" s="331"/>
      <c r="B8" s="335"/>
      <c r="C8" s="333" t="s">
        <v>56</v>
      </c>
      <c r="D8" s="315"/>
      <c r="E8" s="315"/>
      <c r="F8" s="315"/>
      <c r="G8" s="315"/>
      <c r="H8" s="316"/>
      <c r="I8" s="333" t="s">
        <v>57</v>
      </c>
      <c r="J8" s="315"/>
      <c r="K8" s="315"/>
      <c r="L8" s="315"/>
      <c r="M8" s="315"/>
      <c r="N8" s="316"/>
      <c r="O8" s="333" t="s">
        <v>58</v>
      </c>
      <c r="P8" s="315"/>
      <c r="Q8" s="315"/>
      <c r="R8" s="315"/>
      <c r="S8" s="315"/>
      <c r="T8" s="316"/>
      <c r="U8" s="333" t="s">
        <v>59</v>
      </c>
      <c r="V8" s="315"/>
      <c r="W8" s="315"/>
      <c r="X8" s="315"/>
      <c r="Y8" s="315"/>
      <c r="Z8" s="316"/>
      <c r="AA8" s="314" t="s">
        <v>4</v>
      </c>
      <c r="AB8" s="315"/>
      <c r="AC8" s="315"/>
      <c r="AD8" s="315"/>
      <c r="AE8" s="315"/>
      <c r="AF8" s="316"/>
    </row>
    <row r="9" spans="1:32" x14ac:dyDescent="0.4">
      <c r="A9" s="336"/>
      <c r="B9" s="337"/>
      <c r="C9" s="319" t="s">
        <v>0</v>
      </c>
      <c r="D9" s="317"/>
      <c r="E9" s="317" t="s">
        <v>3</v>
      </c>
      <c r="F9" s="317"/>
      <c r="G9" s="317" t="s">
        <v>4</v>
      </c>
      <c r="H9" s="318"/>
      <c r="I9" s="319" t="s">
        <v>0</v>
      </c>
      <c r="J9" s="317"/>
      <c r="K9" s="317" t="s">
        <v>3</v>
      </c>
      <c r="L9" s="317"/>
      <c r="M9" s="317" t="s">
        <v>4</v>
      </c>
      <c r="N9" s="318"/>
      <c r="O9" s="319" t="s">
        <v>0</v>
      </c>
      <c r="P9" s="317"/>
      <c r="Q9" s="317" t="s">
        <v>3</v>
      </c>
      <c r="R9" s="317"/>
      <c r="S9" s="317" t="s">
        <v>4</v>
      </c>
      <c r="T9" s="318"/>
      <c r="U9" s="319" t="s">
        <v>0</v>
      </c>
      <c r="V9" s="317"/>
      <c r="W9" s="317" t="s">
        <v>3</v>
      </c>
      <c r="X9" s="317"/>
      <c r="Y9" s="317" t="s">
        <v>4</v>
      </c>
      <c r="Z9" s="318"/>
      <c r="AA9" s="319" t="s">
        <v>0</v>
      </c>
      <c r="AB9" s="317"/>
      <c r="AC9" s="317" t="s">
        <v>3</v>
      </c>
      <c r="AD9" s="317"/>
      <c r="AE9" s="317" t="s">
        <v>4</v>
      </c>
      <c r="AF9" s="318"/>
    </row>
    <row r="10" spans="1:32" x14ac:dyDescent="0.4">
      <c r="A10" s="336"/>
      <c r="B10" s="337"/>
      <c r="C10" s="81" t="s">
        <v>1</v>
      </c>
      <c r="D10" s="40" t="s">
        <v>2</v>
      </c>
      <c r="E10" s="40" t="s">
        <v>1</v>
      </c>
      <c r="F10" s="40" t="s">
        <v>2</v>
      </c>
      <c r="G10" s="40" t="s">
        <v>1</v>
      </c>
      <c r="H10" s="82" t="s">
        <v>2</v>
      </c>
      <c r="I10" s="81" t="s">
        <v>1</v>
      </c>
      <c r="J10" s="40" t="s">
        <v>2</v>
      </c>
      <c r="K10" s="40" t="s">
        <v>1</v>
      </c>
      <c r="L10" s="40" t="s">
        <v>2</v>
      </c>
      <c r="M10" s="40" t="s">
        <v>1</v>
      </c>
      <c r="N10" s="82" t="s">
        <v>2</v>
      </c>
      <c r="O10" s="81" t="s">
        <v>1</v>
      </c>
      <c r="P10" s="40" t="s">
        <v>2</v>
      </c>
      <c r="Q10" s="40" t="s">
        <v>1</v>
      </c>
      <c r="R10" s="40" t="s">
        <v>2</v>
      </c>
      <c r="S10" s="40" t="s">
        <v>1</v>
      </c>
      <c r="T10" s="82" t="s">
        <v>2</v>
      </c>
      <c r="U10" s="81" t="s">
        <v>1</v>
      </c>
      <c r="V10" s="40" t="s">
        <v>2</v>
      </c>
      <c r="W10" s="40" t="s">
        <v>1</v>
      </c>
      <c r="X10" s="40" t="s">
        <v>2</v>
      </c>
      <c r="Y10" s="40" t="s">
        <v>1</v>
      </c>
      <c r="Z10" s="82" t="s">
        <v>2</v>
      </c>
      <c r="AA10" s="81" t="s">
        <v>1</v>
      </c>
      <c r="AB10" s="40" t="s">
        <v>2</v>
      </c>
      <c r="AC10" s="40" t="s">
        <v>1</v>
      </c>
      <c r="AD10" s="40" t="s">
        <v>2</v>
      </c>
      <c r="AE10" s="40" t="s">
        <v>1</v>
      </c>
      <c r="AF10" s="82" t="s">
        <v>2</v>
      </c>
    </row>
    <row r="11" spans="1:32" x14ac:dyDescent="0.4">
      <c r="A11" s="336" t="s">
        <v>186</v>
      </c>
      <c r="B11" s="337"/>
      <c r="C11" s="25">
        <v>77</v>
      </c>
      <c r="D11" s="30"/>
      <c r="E11" s="25">
        <v>69</v>
      </c>
      <c r="F11" s="30"/>
      <c r="G11" s="25">
        <f>C11+E11</f>
        <v>146</v>
      </c>
      <c r="H11" s="84"/>
      <c r="I11" s="25">
        <v>100</v>
      </c>
      <c r="J11" s="30"/>
      <c r="K11" s="25">
        <v>119</v>
      </c>
      <c r="L11" s="30"/>
      <c r="M11" s="25">
        <f>I11+K11</f>
        <v>219</v>
      </c>
      <c r="N11" s="84"/>
      <c r="O11" s="25">
        <v>60</v>
      </c>
      <c r="P11" s="30"/>
      <c r="Q11" s="25">
        <v>65</v>
      </c>
      <c r="R11" s="30"/>
      <c r="S11" s="25">
        <f>O11+Q11</f>
        <v>125</v>
      </c>
      <c r="T11" s="84"/>
      <c r="U11" s="25">
        <v>71</v>
      </c>
      <c r="V11" s="30"/>
      <c r="W11" s="25">
        <v>88</v>
      </c>
      <c r="X11" s="30"/>
      <c r="Y11" s="25">
        <f>U11+W11</f>
        <v>159</v>
      </c>
      <c r="Z11" s="84"/>
      <c r="AA11" s="85">
        <f>C11+I11+O11+U11</f>
        <v>308</v>
      </c>
      <c r="AB11" s="30"/>
      <c r="AC11" s="25">
        <f>E11+K11+Q11+W11</f>
        <v>341</v>
      </c>
      <c r="AD11" s="30"/>
      <c r="AE11" s="25">
        <f>AA11+AC11</f>
        <v>649</v>
      </c>
      <c r="AF11" s="84"/>
    </row>
    <row r="12" spans="1:32" x14ac:dyDescent="0.4">
      <c r="A12" s="275" t="s">
        <v>187</v>
      </c>
      <c r="B12" s="276"/>
      <c r="C12" s="25">
        <v>5</v>
      </c>
      <c r="D12" s="31">
        <f>ROUNDDOWN(C12/C11,5)</f>
        <v>6.4930000000000002E-2</v>
      </c>
      <c r="E12" s="25">
        <v>11</v>
      </c>
      <c r="F12" s="31">
        <f>ROUNDDOWN(E12/E11,5)</f>
        <v>0.15942000000000001</v>
      </c>
      <c r="G12" s="25">
        <f>C12+E12</f>
        <v>16</v>
      </c>
      <c r="H12" s="87">
        <f>ROUNDDOWN(G12/G11,5)</f>
        <v>0.10958</v>
      </c>
      <c r="I12" s="25">
        <v>6</v>
      </c>
      <c r="J12" s="31">
        <f>ROUNDDOWN(I12/I11,5)</f>
        <v>0.06</v>
      </c>
      <c r="K12" s="25">
        <v>20</v>
      </c>
      <c r="L12" s="31">
        <f>ROUNDDOWN(K12/K11,5)</f>
        <v>0.16805999999999999</v>
      </c>
      <c r="M12" s="25">
        <f t="shared" ref="M12:M59" si="0">I12+K12</f>
        <v>26</v>
      </c>
      <c r="N12" s="87">
        <f>ROUNDDOWN(M12/M11,5)</f>
        <v>0.11872000000000001</v>
      </c>
      <c r="O12" s="25">
        <v>3</v>
      </c>
      <c r="P12" s="31">
        <f>ROUNDDOWN(O12/O11,5)</f>
        <v>0.05</v>
      </c>
      <c r="Q12" s="25">
        <v>11</v>
      </c>
      <c r="R12" s="31">
        <f>ROUNDDOWN(Q12/Q11,5)</f>
        <v>0.16922999999999999</v>
      </c>
      <c r="S12" s="25">
        <f t="shared" ref="S12:S13" si="1">O12+Q12</f>
        <v>14</v>
      </c>
      <c r="T12" s="87">
        <f>ROUNDDOWN(S12/S11,5)</f>
        <v>0.112</v>
      </c>
      <c r="U12" s="25">
        <v>10</v>
      </c>
      <c r="V12" s="31">
        <f>ROUNDDOWN(U12/U11,5)</f>
        <v>0.14083999999999999</v>
      </c>
      <c r="W12" s="25">
        <v>20</v>
      </c>
      <c r="X12" s="31">
        <f>ROUNDDOWN(W12/W11,5)</f>
        <v>0.22727</v>
      </c>
      <c r="Y12" s="25">
        <f t="shared" ref="Y12:Y59" si="2">U12+W12</f>
        <v>30</v>
      </c>
      <c r="Z12" s="87">
        <f>ROUNDDOWN(Y12/Y11,5)</f>
        <v>0.18867</v>
      </c>
      <c r="AA12" s="85">
        <f t="shared" ref="AA12:AA14" si="3">C12+I12+O12+U12</f>
        <v>24</v>
      </c>
      <c r="AB12" s="31">
        <f>ROUNDDOWN(AA12/AA11,5)</f>
        <v>7.7920000000000003E-2</v>
      </c>
      <c r="AC12" s="25">
        <f t="shared" ref="AC12:AC13" si="4">E12+K12+Q12+W12</f>
        <v>62</v>
      </c>
      <c r="AD12" s="31">
        <f>ROUNDDOWN(AC12/AC11,5)</f>
        <v>0.18181</v>
      </c>
      <c r="AE12" s="25">
        <f t="shared" ref="AE12:AE59" si="5">AA12+AC12</f>
        <v>86</v>
      </c>
      <c r="AF12" s="87">
        <f>ROUNDDOWN(AE12/AE11,5)</f>
        <v>0.13250999999999999</v>
      </c>
    </row>
    <row r="13" spans="1:32" x14ac:dyDescent="0.4">
      <c r="A13" s="275" t="s">
        <v>188</v>
      </c>
      <c r="B13" s="276"/>
      <c r="C13" s="83">
        <v>0</v>
      </c>
      <c r="D13" s="30"/>
      <c r="E13" s="23">
        <v>0</v>
      </c>
      <c r="F13" s="30"/>
      <c r="G13" s="25">
        <f>C13+E13</f>
        <v>0</v>
      </c>
      <c r="H13" s="84"/>
      <c r="I13" s="83">
        <v>0</v>
      </c>
      <c r="J13" s="30"/>
      <c r="K13" s="23">
        <v>0</v>
      </c>
      <c r="L13" s="30"/>
      <c r="M13" s="25">
        <f t="shared" si="0"/>
        <v>0</v>
      </c>
      <c r="N13" s="84"/>
      <c r="O13" s="83">
        <v>0</v>
      </c>
      <c r="P13" s="30"/>
      <c r="Q13" s="23">
        <v>0</v>
      </c>
      <c r="R13" s="30"/>
      <c r="S13" s="25">
        <f t="shared" si="1"/>
        <v>0</v>
      </c>
      <c r="T13" s="84"/>
      <c r="U13" s="83">
        <v>0</v>
      </c>
      <c r="V13" s="30"/>
      <c r="W13" s="23">
        <v>0</v>
      </c>
      <c r="X13" s="30"/>
      <c r="Y13" s="25">
        <f t="shared" si="2"/>
        <v>0</v>
      </c>
      <c r="Z13" s="84"/>
      <c r="AA13" s="85">
        <f t="shared" si="3"/>
        <v>0</v>
      </c>
      <c r="AB13" s="30"/>
      <c r="AC13" s="25">
        <f t="shared" si="4"/>
        <v>0</v>
      </c>
      <c r="AD13" s="30"/>
      <c r="AE13" s="25">
        <f t="shared" si="5"/>
        <v>0</v>
      </c>
      <c r="AF13" s="84"/>
    </row>
    <row r="14" spans="1:32" x14ac:dyDescent="0.4">
      <c r="A14" s="336" t="s">
        <v>189</v>
      </c>
      <c r="B14" s="337"/>
      <c r="C14" s="83">
        <f>C12+C13</f>
        <v>5</v>
      </c>
      <c r="D14" s="30"/>
      <c r="E14" s="23">
        <f>E12+E13</f>
        <v>11</v>
      </c>
      <c r="F14" s="30"/>
      <c r="G14" s="25">
        <f>C14+E14</f>
        <v>16</v>
      </c>
      <c r="H14" s="84"/>
      <c r="I14" s="83">
        <f>I12+I13</f>
        <v>6</v>
      </c>
      <c r="J14" s="30"/>
      <c r="K14" s="23">
        <f>K12+K13</f>
        <v>20</v>
      </c>
      <c r="L14" s="30"/>
      <c r="M14" s="25">
        <f t="shared" si="0"/>
        <v>26</v>
      </c>
      <c r="N14" s="84"/>
      <c r="O14" s="83">
        <f>O12+O13</f>
        <v>3</v>
      </c>
      <c r="P14" s="30"/>
      <c r="Q14" s="23">
        <f>Q12+Q13</f>
        <v>11</v>
      </c>
      <c r="R14" s="30"/>
      <c r="S14" s="25">
        <f>O14+Q14</f>
        <v>14</v>
      </c>
      <c r="T14" s="84"/>
      <c r="U14" s="83">
        <f>U12+U13</f>
        <v>10</v>
      </c>
      <c r="V14" s="30"/>
      <c r="W14" s="23">
        <f>W12+W13</f>
        <v>20</v>
      </c>
      <c r="X14" s="30"/>
      <c r="Y14" s="25">
        <f t="shared" si="2"/>
        <v>30</v>
      </c>
      <c r="Z14" s="84"/>
      <c r="AA14" s="85">
        <f t="shared" si="3"/>
        <v>24</v>
      </c>
      <c r="AB14" s="30"/>
      <c r="AC14" s="25">
        <f>E14+K14+Q14+W14</f>
        <v>62</v>
      </c>
      <c r="AD14" s="30"/>
      <c r="AE14" s="25">
        <f t="shared" si="5"/>
        <v>86</v>
      </c>
      <c r="AF14" s="84"/>
    </row>
    <row r="15" spans="1:32" x14ac:dyDescent="0.4">
      <c r="A15" s="342" t="s">
        <v>9</v>
      </c>
      <c r="B15" s="177" t="s">
        <v>7</v>
      </c>
      <c r="C15" s="178">
        <v>0</v>
      </c>
      <c r="D15" s="90">
        <f>ROUNDDOWN(C15/$C$14,5)</f>
        <v>0</v>
      </c>
      <c r="E15" s="179">
        <v>0</v>
      </c>
      <c r="F15" s="90">
        <f>ROUNDDOWN(E15/$E$14,5)</f>
        <v>0</v>
      </c>
      <c r="G15" s="92">
        <f t="shared" ref="G15:G59" si="6">C15+E15</f>
        <v>0</v>
      </c>
      <c r="H15" s="93">
        <f>ROUNDDOWN(G15/$G$14,5)</f>
        <v>0</v>
      </c>
      <c r="I15" s="179">
        <v>0</v>
      </c>
      <c r="J15" s="90">
        <f>ROUNDDOWN(I15/$I$14,5)</f>
        <v>0</v>
      </c>
      <c r="K15" s="179">
        <v>0</v>
      </c>
      <c r="L15" s="90">
        <f>ROUNDDOWN(K15/$K$14,5)</f>
        <v>0</v>
      </c>
      <c r="M15" s="92">
        <f t="shared" si="0"/>
        <v>0</v>
      </c>
      <c r="N15" s="93">
        <f>ROUNDDOWN(M15/$M$14,5)</f>
        <v>0</v>
      </c>
      <c r="O15" s="179">
        <v>0</v>
      </c>
      <c r="P15" s="90">
        <f>ROUNDDOWN(O15/$O$14,5)</f>
        <v>0</v>
      </c>
      <c r="Q15" s="179">
        <v>0</v>
      </c>
      <c r="R15" s="90">
        <f>ROUNDDOWN(Q15/$Q$14,5)</f>
        <v>0</v>
      </c>
      <c r="S15" s="92">
        <f t="shared" ref="S15:S59" si="7">O15+Q15</f>
        <v>0</v>
      </c>
      <c r="T15" s="93">
        <f>ROUNDDOWN(S15/$S$14,5)</f>
        <v>0</v>
      </c>
      <c r="U15" s="179">
        <v>0</v>
      </c>
      <c r="V15" s="90">
        <f>ROUNDDOWN(U15/$U$14,5)</f>
        <v>0</v>
      </c>
      <c r="W15" s="179">
        <v>0</v>
      </c>
      <c r="X15" s="90">
        <f>ROUNDDOWN(W15/$W$14,5)</f>
        <v>0</v>
      </c>
      <c r="Y15" s="92">
        <f t="shared" si="2"/>
        <v>0</v>
      </c>
      <c r="Z15" s="93">
        <f>ROUNDDOWN(Y15/$Y$14,5)</f>
        <v>0</v>
      </c>
      <c r="AA15" s="94">
        <f>C15+I15+O15+U15</f>
        <v>0</v>
      </c>
      <c r="AB15" s="90">
        <f>ROUNDDOWN(AA15/$AA$14,5)</f>
        <v>0</v>
      </c>
      <c r="AC15" s="92">
        <f t="shared" ref="AC15:AC59" si="8">E15+K15+Q15+W15</f>
        <v>0</v>
      </c>
      <c r="AD15" s="90">
        <f>ROUNDDOWN(AC15/$AC$14,5)</f>
        <v>0</v>
      </c>
      <c r="AE15" s="92">
        <f t="shared" si="5"/>
        <v>0</v>
      </c>
      <c r="AF15" s="93">
        <f>ROUNDDOWN(AE15/$AE$14,5)</f>
        <v>0</v>
      </c>
    </row>
    <row r="16" spans="1:32" x14ac:dyDescent="0.4">
      <c r="A16" s="342"/>
      <c r="B16" s="180" t="s">
        <v>5</v>
      </c>
      <c r="C16" s="181">
        <v>0</v>
      </c>
      <c r="D16" s="97">
        <f t="shared" ref="D16:D59" si="9">ROUNDDOWN(C16/$C$14,5)</f>
        <v>0</v>
      </c>
      <c r="E16" s="181">
        <v>0</v>
      </c>
      <c r="F16" s="97">
        <f t="shared" ref="F16:F59" si="10">ROUNDDOWN(E16/$E$14,5)</f>
        <v>0</v>
      </c>
      <c r="G16" s="99">
        <f t="shared" si="6"/>
        <v>0</v>
      </c>
      <c r="H16" s="100">
        <f t="shared" ref="H16:H59" si="11">ROUNDDOWN(G16/$G$14,5)</f>
        <v>0</v>
      </c>
      <c r="I16" s="181">
        <v>1</v>
      </c>
      <c r="J16" s="97">
        <f t="shared" ref="J16:J59" si="12">ROUNDDOWN(I16/$I$14,5)</f>
        <v>0.16666</v>
      </c>
      <c r="K16" s="181">
        <v>1</v>
      </c>
      <c r="L16" s="97">
        <f t="shared" ref="L16:L59" si="13">ROUNDDOWN(K16/$K$14,5)</f>
        <v>0.05</v>
      </c>
      <c r="M16" s="99">
        <f t="shared" si="0"/>
        <v>2</v>
      </c>
      <c r="N16" s="100">
        <f t="shared" ref="N16:N59" si="14">ROUNDDOWN(M16/$M$14,5)</f>
        <v>7.6920000000000002E-2</v>
      </c>
      <c r="O16" s="181">
        <v>2</v>
      </c>
      <c r="P16" s="97">
        <f t="shared" ref="P16:P59" si="15">ROUNDDOWN(O16/$O$14,5)</f>
        <v>0.66666000000000003</v>
      </c>
      <c r="Q16" s="181">
        <v>0</v>
      </c>
      <c r="R16" s="97">
        <f t="shared" ref="R16:R59" si="16">ROUNDDOWN(Q16/$Q$14,5)</f>
        <v>0</v>
      </c>
      <c r="S16" s="99">
        <f t="shared" si="7"/>
        <v>2</v>
      </c>
      <c r="T16" s="100">
        <f t="shared" ref="T16:T59" si="17">ROUNDDOWN(S16/$S$14,5)</f>
        <v>0.14285</v>
      </c>
      <c r="U16" s="181">
        <v>3</v>
      </c>
      <c r="V16" s="97">
        <f t="shared" ref="V16:V59" si="18">ROUNDDOWN(U16/$U$14,5)</f>
        <v>0.3</v>
      </c>
      <c r="W16" s="181">
        <v>0</v>
      </c>
      <c r="X16" s="97">
        <f t="shared" ref="X16:X59" si="19">ROUNDDOWN(W16/$W$14,5)</f>
        <v>0</v>
      </c>
      <c r="Y16" s="99">
        <f t="shared" si="2"/>
        <v>3</v>
      </c>
      <c r="Z16" s="100">
        <f t="shared" ref="Z16:Z59" si="20">ROUNDDOWN(Y16/$Y$14,5)</f>
        <v>0.1</v>
      </c>
      <c r="AA16" s="101">
        <f t="shared" ref="AA16:AA59" si="21">C16+I16+O16+U16</f>
        <v>6</v>
      </c>
      <c r="AB16" s="97">
        <f t="shared" ref="AB16:AB59" si="22">ROUNDDOWN(AA16/$AA$14,5)</f>
        <v>0.25</v>
      </c>
      <c r="AC16" s="99">
        <f t="shared" si="8"/>
        <v>1</v>
      </c>
      <c r="AD16" s="97">
        <f t="shared" ref="AD16:AD59" si="23">ROUNDDOWN(AC16/$AC$14,5)</f>
        <v>1.6119999999999999E-2</v>
      </c>
      <c r="AE16" s="99">
        <f t="shared" si="5"/>
        <v>7</v>
      </c>
      <c r="AF16" s="100">
        <f t="shared" ref="AF16:AF59" si="24">ROUNDDOWN(AE16/$AE$14,5)</f>
        <v>8.1390000000000004E-2</v>
      </c>
    </row>
    <row r="17" spans="1:32" x14ac:dyDescent="0.4">
      <c r="A17" s="342"/>
      <c r="B17" s="182" t="s">
        <v>6</v>
      </c>
      <c r="C17" s="183">
        <v>3</v>
      </c>
      <c r="D17" s="171">
        <f t="shared" si="9"/>
        <v>0.6</v>
      </c>
      <c r="E17" s="183">
        <v>5</v>
      </c>
      <c r="F17" s="171">
        <f t="shared" si="10"/>
        <v>0.45454</v>
      </c>
      <c r="G17" s="172">
        <f t="shared" si="6"/>
        <v>8</v>
      </c>
      <c r="H17" s="173">
        <f t="shared" si="11"/>
        <v>0.5</v>
      </c>
      <c r="I17" s="183">
        <v>4</v>
      </c>
      <c r="J17" s="171">
        <f t="shared" si="12"/>
        <v>0.66666000000000003</v>
      </c>
      <c r="K17" s="183">
        <v>8</v>
      </c>
      <c r="L17" s="171">
        <f t="shared" si="13"/>
        <v>0.4</v>
      </c>
      <c r="M17" s="172">
        <f t="shared" si="0"/>
        <v>12</v>
      </c>
      <c r="N17" s="173">
        <f t="shared" si="14"/>
        <v>0.46153</v>
      </c>
      <c r="O17" s="183">
        <v>1</v>
      </c>
      <c r="P17" s="171">
        <f t="shared" si="15"/>
        <v>0.33333000000000002</v>
      </c>
      <c r="Q17" s="183">
        <v>7</v>
      </c>
      <c r="R17" s="171">
        <f t="shared" si="16"/>
        <v>0.63636000000000004</v>
      </c>
      <c r="S17" s="172">
        <f t="shared" si="7"/>
        <v>8</v>
      </c>
      <c r="T17" s="173">
        <f t="shared" si="17"/>
        <v>0.57142000000000004</v>
      </c>
      <c r="U17" s="183">
        <v>4</v>
      </c>
      <c r="V17" s="171">
        <f t="shared" si="18"/>
        <v>0.4</v>
      </c>
      <c r="W17" s="183">
        <v>11</v>
      </c>
      <c r="X17" s="171">
        <f t="shared" si="19"/>
        <v>0.55000000000000004</v>
      </c>
      <c r="Y17" s="172">
        <f t="shared" si="2"/>
        <v>15</v>
      </c>
      <c r="Z17" s="173">
        <f t="shared" si="20"/>
        <v>0.5</v>
      </c>
      <c r="AA17" s="175">
        <f t="shared" si="21"/>
        <v>12</v>
      </c>
      <c r="AB17" s="171">
        <f t="shared" si="22"/>
        <v>0.5</v>
      </c>
      <c r="AC17" s="172">
        <f t="shared" si="8"/>
        <v>31</v>
      </c>
      <c r="AD17" s="171">
        <f t="shared" si="23"/>
        <v>0.5</v>
      </c>
      <c r="AE17" s="172">
        <f t="shared" si="5"/>
        <v>43</v>
      </c>
      <c r="AF17" s="173">
        <f t="shared" si="24"/>
        <v>0.5</v>
      </c>
    </row>
    <row r="18" spans="1:32" x14ac:dyDescent="0.4">
      <c r="A18" s="342"/>
      <c r="B18" s="184" t="s">
        <v>8</v>
      </c>
      <c r="C18" s="185">
        <v>2</v>
      </c>
      <c r="D18" s="104">
        <f t="shared" si="9"/>
        <v>0.4</v>
      </c>
      <c r="E18" s="185">
        <v>6</v>
      </c>
      <c r="F18" s="104">
        <f t="shared" si="10"/>
        <v>0.54544999999999999</v>
      </c>
      <c r="G18" s="106">
        <f t="shared" si="6"/>
        <v>8</v>
      </c>
      <c r="H18" s="107">
        <f t="shared" si="11"/>
        <v>0.5</v>
      </c>
      <c r="I18" s="185">
        <v>1</v>
      </c>
      <c r="J18" s="104">
        <f t="shared" si="12"/>
        <v>0.16666</v>
      </c>
      <c r="K18" s="185">
        <v>11</v>
      </c>
      <c r="L18" s="104">
        <f t="shared" si="13"/>
        <v>0.55000000000000004</v>
      </c>
      <c r="M18" s="106">
        <f t="shared" si="0"/>
        <v>12</v>
      </c>
      <c r="N18" s="107">
        <f t="shared" si="14"/>
        <v>0.46153</v>
      </c>
      <c r="O18" s="185">
        <v>0</v>
      </c>
      <c r="P18" s="104">
        <f t="shared" si="15"/>
        <v>0</v>
      </c>
      <c r="Q18" s="185">
        <v>4</v>
      </c>
      <c r="R18" s="104">
        <f t="shared" si="16"/>
        <v>0.36363000000000001</v>
      </c>
      <c r="S18" s="106">
        <f t="shared" si="7"/>
        <v>4</v>
      </c>
      <c r="T18" s="107">
        <f t="shared" si="17"/>
        <v>0.28571000000000002</v>
      </c>
      <c r="U18" s="185">
        <v>3</v>
      </c>
      <c r="V18" s="104">
        <f t="shared" si="18"/>
        <v>0.3</v>
      </c>
      <c r="W18" s="185">
        <v>9</v>
      </c>
      <c r="X18" s="104">
        <f t="shared" si="19"/>
        <v>0.45</v>
      </c>
      <c r="Y18" s="106">
        <f t="shared" si="2"/>
        <v>12</v>
      </c>
      <c r="Z18" s="107">
        <f t="shared" si="20"/>
        <v>0.4</v>
      </c>
      <c r="AA18" s="108">
        <f t="shared" si="21"/>
        <v>6</v>
      </c>
      <c r="AB18" s="104">
        <f t="shared" si="22"/>
        <v>0.25</v>
      </c>
      <c r="AC18" s="106">
        <f t="shared" si="8"/>
        <v>30</v>
      </c>
      <c r="AD18" s="104">
        <f t="shared" si="23"/>
        <v>0.48387000000000002</v>
      </c>
      <c r="AE18" s="106">
        <f t="shared" si="5"/>
        <v>36</v>
      </c>
      <c r="AF18" s="107">
        <f t="shared" si="24"/>
        <v>0.41860000000000003</v>
      </c>
    </row>
    <row r="19" spans="1:32" x14ac:dyDescent="0.4">
      <c r="A19" s="408" t="s">
        <v>29</v>
      </c>
      <c r="B19" s="182" t="s">
        <v>10</v>
      </c>
      <c r="C19" s="183">
        <v>1</v>
      </c>
      <c r="D19" s="171">
        <f t="shared" si="9"/>
        <v>0.2</v>
      </c>
      <c r="E19" s="183">
        <v>3</v>
      </c>
      <c r="F19" s="171">
        <f t="shared" si="10"/>
        <v>0.27272000000000002</v>
      </c>
      <c r="G19" s="172">
        <f t="shared" si="6"/>
        <v>4</v>
      </c>
      <c r="H19" s="173">
        <f t="shared" si="11"/>
        <v>0.25</v>
      </c>
      <c r="I19" s="183">
        <v>0</v>
      </c>
      <c r="J19" s="171">
        <f t="shared" si="12"/>
        <v>0</v>
      </c>
      <c r="K19" s="183">
        <v>3</v>
      </c>
      <c r="L19" s="171">
        <f t="shared" si="13"/>
        <v>0.15</v>
      </c>
      <c r="M19" s="172">
        <f t="shared" si="0"/>
        <v>3</v>
      </c>
      <c r="N19" s="173">
        <f t="shared" si="14"/>
        <v>0.11538</v>
      </c>
      <c r="O19" s="183">
        <v>0</v>
      </c>
      <c r="P19" s="171">
        <f t="shared" si="15"/>
        <v>0</v>
      </c>
      <c r="Q19" s="183">
        <v>6</v>
      </c>
      <c r="R19" s="171">
        <f t="shared" si="16"/>
        <v>0.54544999999999999</v>
      </c>
      <c r="S19" s="172">
        <f t="shared" si="7"/>
        <v>6</v>
      </c>
      <c r="T19" s="173">
        <f t="shared" si="17"/>
        <v>0.42857000000000001</v>
      </c>
      <c r="U19" s="183">
        <v>2</v>
      </c>
      <c r="V19" s="171">
        <f t="shared" si="18"/>
        <v>0.2</v>
      </c>
      <c r="W19" s="183">
        <v>10</v>
      </c>
      <c r="X19" s="171">
        <f t="shared" si="19"/>
        <v>0.5</v>
      </c>
      <c r="Y19" s="172">
        <f t="shared" si="2"/>
        <v>12</v>
      </c>
      <c r="Z19" s="173">
        <f t="shared" si="20"/>
        <v>0.4</v>
      </c>
      <c r="AA19" s="175">
        <f t="shared" si="21"/>
        <v>3</v>
      </c>
      <c r="AB19" s="171">
        <f t="shared" si="22"/>
        <v>0.125</v>
      </c>
      <c r="AC19" s="172">
        <f t="shared" si="8"/>
        <v>22</v>
      </c>
      <c r="AD19" s="171">
        <f t="shared" si="23"/>
        <v>0.35482999999999998</v>
      </c>
      <c r="AE19" s="172">
        <f t="shared" si="5"/>
        <v>25</v>
      </c>
      <c r="AF19" s="173">
        <f t="shared" si="24"/>
        <v>0.29069</v>
      </c>
    </row>
    <row r="20" spans="1:32" x14ac:dyDescent="0.4">
      <c r="A20" s="343"/>
      <c r="B20" s="180" t="s">
        <v>11</v>
      </c>
      <c r="C20" s="181">
        <v>1</v>
      </c>
      <c r="D20" s="97">
        <f t="shared" si="9"/>
        <v>0.2</v>
      </c>
      <c r="E20" s="181">
        <v>8</v>
      </c>
      <c r="F20" s="97">
        <f t="shared" si="10"/>
        <v>0.72726999999999997</v>
      </c>
      <c r="G20" s="99">
        <f t="shared" si="6"/>
        <v>9</v>
      </c>
      <c r="H20" s="100">
        <f t="shared" si="11"/>
        <v>0.5625</v>
      </c>
      <c r="I20" s="181">
        <v>3</v>
      </c>
      <c r="J20" s="97">
        <f t="shared" si="12"/>
        <v>0.5</v>
      </c>
      <c r="K20" s="181">
        <v>11</v>
      </c>
      <c r="L20" s="97">
        <f t="shared" si="13"/>
        <v>0.55000000000000004</v>
      </c>
      <c r="M20" s="99">
        <f t="shared" si="0"/>
        <v>14</v>
      </c>
      <c r="N20" s="100">
        <f t="shared" si="14"/>
        <v>0.53846000000000005</v>
      </c>
      <c r="O20" s="181">
        <v>1</v>
      </c>
      <c r="P20" s="97">
        <f t="shared" si="15"/>
        <v>0.33333000000000002</v>
      </c>
      <c r="Q20" s="181">
        <v>4</v>
      </c>
      <c r="R20" s="97">
        <f t="shared" si="16"/>
        <v>0.36363000000000001</v>
      </c>
      <c r="S20" s="99">
        <f t="shared" si="7"/>
        <v>5</v>
      </c>
      <c r="T20" s="100">
        <f t="shared" si="17"/>
        <v>0.35714000000000001</v>
      </c>
      <c r="U20" s="181">
        <v>4</v>
      </c>
      <c r="V20" s="97">
        <f t="shared" si="18"/>
        <v>0.4</v>
      </c>
      <c r="W20" s="181">
        <v>9</v>
      </c>
      <c r="X20" s="97">
        <f t="shared" si="19"/>
        <v>0.45</v>
      </c>
      <c r="Y20" s="99">
        <f t="shared" si="2"/>
        <v>13</v>
      </c>
      <c r="Z20" s="100">
        <f t="shared" si="20"/>
        <v>0.43332999999999999</v>
      </c>
      <c r="AA20" s="101">
        <f t="shared" si="21"/>
        <v>9</v>
      </c>
      <c r="AB20" s="97">
        <f t="shared" si="22"/>
        <v>0.375</v>
      </c>
      <c r="AC20" s="99">
        <f t="shared" si="8"/>
        <v>32</v>
      </c>
      <c r="AD20" s="97">
        <f t="shared" si="23"/>
        <v>0.51612000000000002</v>
      </c>
      <c r="AE20" s="99">
        <f t="shared" si="5"/>
        <v>41</v>
      </c>
      <c r="AF20" s="100">
        <f t="shared" si="24"/>
        <v>0.47674</v>
      </c>
    </row>
    <row r="21" spans="1:32" x14ac:dyDescent="0.4">
      <c r="A21" s="343"/>
      <c r="B21" s="102" t="s">
        <v>12</v>
      </c>
      <c r="C21" s="186">
        <v>3</v>
      </c>
      <c r="D21" s="187">
        <f t="shared" si="9"/>
        <v>0.6</v>
      </c>
      <c r="E21" s="186">
        <v>0</v>
      </c>
      <c r="F21" s="187">
        <f t="shared" si="10"/>
        <v>0</v>
      </c>
      <c r="G21" s="188">
        <f t="shared" si="6"/>
        <v>3</v>
      </c>
      <c r="H21" s="189">
        <f t="shared" si="11"/>
        <v>0.1875</v>
      </c>
      <c r="I21" s="186">
        <v>3</v>
      </c>
      <c r="J21" s="187">
        <f t="shared" si="12"/>
        <v>0.5</v>
      </c>
      <c r="K21" s="186">
        <v>6</v>
      </c>
      <c r="L21" s="187">
        <f t="shared" si="13"/>
        <v>0.3</v>
      </c>
      <c r="M21" s="188">
        <f t="shared" si="0"/>
        <v>9</v>
      </c>
      <c r="N21" s="189">
        <f t="shared" si="14"/>
        <v>0.34615000000000001</v>
      </c>
      <c r="O21" s="186">
        <v>2</v>
      </c>
      <c r="P21" s="187">
        <f t="shared" si="15"/>
        <v>0.66666000000000003</v>
      </c>
      <c r="Q21" s="186">
        <v>1</v>
      </c>
      <c r="R21" s="187">
        <f t="shared" si="16"/>
        <v>9.0899999999999995E-2</v>
      </c>
      <c r="S21" s="188">
        <f t="shared" si="7"/>
        <v>3</v>
      </c>
      <c r="T21" s="189">
        <f t="shared" si="17"/>
        <v>0.21428</v>
      </c>
      <c r="U21" s="186">
        <v>4</v>
      </c>
      <c r="V21" s="187">
        <f t="shared" si="18"/>
        <v>0.4</v>
      </c>
      <c r="W21" s="186">
        <v>1</v>
      </c>
      <c r="X21" s="187">
        <f t="shared" si="19"/>
        <v>0.05</v>
      </c>
      <c r="Y21" s="188">
        <f t="shared" si="2"/>
        <v>5</v>
      </c>
      <c r="Z21" s="189">
        <f t="shared" si="20"/>
        <v>0.16666</v>
      </c>
      <c r="AA21" s="190">
        <f t="shared" si="21"/>
        <v>12</v>
      </c>
      <c r="AB21" s="187">
        <f t="shared" si="22"/>
        <v>0.5</v>
      </c>
      <c r="AC21" s="188">
        <f t="shared" si="8"/>
        <v>8</v>
      </c>
      <c r="AD21" s="187">
        <f t="shared" si="23"/>
        <v>0.12903000000000001</v>
      </c>
      <c r="AE21" s="188">
        <f t="shared" si="5"/>
        <v>20</v>
      </c>
      <c r="AF21" s="189">
        <f t="shared" si="24"/>
        <v>0.23255000000000001</v>
      </c>
    </row>
    <row r="22" spans="1:32" x14ac:dyDescent="0.4">
      <c r="A22" s="334" t="s">
        <v>30</v>
      </c>
      <c r="B22" s="88" t="s">
        <v>70</v>
      </c>
      <c r="C22" s="179">
        <v>5</v>
      </c>
      <c r="D22" s="90">
        <f t="shared" si="9"/>
        <v>1</v>
      </c>
      <c r="E22" s="179">
        <v>7</v>
      </c>
      <c r="F22" s="90">
        <f t="shared" si="10"/>
        <v>0.63636000000000004</v>
      </c>
      <c r="G22" s="92">
        <f t="shared" si="6"/>
        <v>12</v>
      </c>
      <c r="H22" s="93">
        <f t="shared" si="11"/>
        <v>0.75</v>
      </c>
      <c r="I22" s="179">
        <v>2</v>
      </c>
      <c r="J22" s="90">
        <f t="shared" si="12"/>
        <v>0.33333000000000002</v>
      </c>
      <c r="K22" s="179">
        <v>11</v>
      </c>
      <c r="L22" s="90">
        <f t="shared" si="13"/>
        <v>0.55000000000000004</v>
      </c>
      <c r="M22" s="92">
        <f t="shared" si="0"/>
        <v>13</v>
      </c>
      <c r="N22" s="93">
        <f t="shared" si="14"/>
        <v>0.5</v>
      </c>
      <c r="O22" s="179">
        <v>2</v>
      </c>
      <c r="P22" s="90">
        <f t="shared" si="15"/>
        <v>0.66666000000000003</v>
      </c>
      <c r="Q22" s="179">
        <v>7</v>
      </c>
      <c r="R22" s="90">
        <f t="shared" si="16"/>
        <v>0.63636000000000004</v>
      </c>
      <c r="S22" s="92">
        <f t="shared" si="7"/>
        <v>9</v>
      </c>
      <c r="T22" s="93">
        <f t="shared" si="17"/>
        <v>0.64285000000000003</v>
      </c>
      <c r="U22" s="179">
        <v>8</v>
      </c>
      <c r="V22" s="90">
        <f t="shared" si="18"/>
        <v>0.8</v>
      </c>
      <c r="W22" s="179">
        <v>10</v>
      </c>
      <c r="X22" s="90">
        <f t="shared" si="19"/>
        <v>0.5</v>
      </c>
      <c r="Y22" s="92">
        <f t="shared" si="2"/>
        <v>18</v>
      </c>
      <c r="Z22" s="93">
        <f t="shared" si="20"/>
        <v>0.6</v>
      </c>
      <c r="AA22" s="94">
        <f t="shared" si="21"/>
        <v>17</v>
      </c>
      <c r="AB22" s="90">
        <f t="shared" si="22"/>
        <v>0.70833000000000002</v>
      </c>
      <c r="AC22" s="92">
        <f t="shared" si="8"/>
        <v>35</v>
      </c>
      <c r="AD22" s="90">
        <f t="shared" si="23"/>
        <v>0.56450999999999996</v>
      </c>
      <c r="AE22" s="92">
        <f t="shared" si="5"/>
        <v>52</v>
      </c>
      <c r="AF22" s="93">
        <f t="shared" si="24"/>
        <v>0.60465000000000002</v>
      </c>
    </row>
    <row r="23" spans="1:32" x14ac:dyDescent="0.4">
      <c r="A23" s="334"/>
      <c r="B23" s="191" t="s">
        <v>171</v>
      </c>
      <c r="C23" s="186">
        <v>0</v>
      </c>
      <c r="D23" s="187">
        <f t="shared" si="9"/>
        <v>0</v>
      </c>
      <c r="E23" s="186">
        <v>4</v>
      </c>
      <c r="F23" s="187">
        <f t="shared" si="10"/>
        <v>0.36363000000000001</v>
      </c>
      <c r="G23" s="188">
        <f t="shared" si="6"/>
        <v>4</v>
      </c>
      <c r="H23" s="189">
        <f t="shared" si="11"/>
        <v>0.25</v>
      </c>
      <c r="I23" s="186">
        <v>4</v>
      </c>
      <c r="J23" s="187">
        <f t="shared" si="12"/>
        <v>0.66666000000000003</v>
      </c>
      <c r="K23" s="186">
        <v>9</v>
      </c>
      <c r="L23" s="187">
        <f t="shared" si="13"/>
        <v>0.45</v>
      </c>
      <c r="M23" s="188">
        <f t="shared" si="0"/>
        <v>13</v>
      </c>
      <c r="N23" s="189">
        <f t="shared" si="14"/>
        <v>0.5</v>
      </c>
      <c r="O23" s="186">
        <v>1</v>
      </c>
      <c r="P23" s="187">
        <f t="shared" si="15"/>
        <v>0.33333000000000002</v>
      </c>
      <c r="Q23" s="186">
        <v>4</v>
      </c>
      <c r="R23" s="187">
        <f t="shared" si="16"/>
        <v>0.36363000000000001</v>
      </c>
      <c r="S23" s="188">
        <f t="shared" si="7"/>
        <v>5</v>
      </c>
      <c r="T23" s="189">
        <f t="shared" si="17"/>
        <v>0.35714000000000001</v>
      </c>
      <c r="U23" s="186">
        <v>2</v>
      </c>
      <c r="V23" s="187">
        <f t="shared" si="18"/>
        <v>0.2</v>
      </c>
      <c r="W23" s="186">
        <v>10</v>
      </c>
      <c r="X23" s="187">
        <f t="shared" si="19"/>
        <v>0.5</v>
      </c>
      <c r="Y23" s="188">
        <f t="shared" si="2"/>
        <v>12</v>
      </c>
      <c r="Z23" s="189">
        <f t="shared" si="20"/>
        <v>0.4</v>
      </c>
      <c r="AA23" s="190">
        <f t="shared" si="21"/>
        <v>7</v>
      </c>
      <c r="AB23" s="187">
        <f t="shared" si="22"/>
        <v>0.29165999999999997</v>
      </c>
      <c r="AC23" s="188">
        <f t="shared" si="8"/>
        <v>27</v>
      </c>
      <c r="AD23" s="187">
        <f t="shared" si="23"/>
        <v>0.43547999999999998</v>
      </c>
      <c r="AE23" s="188">
        <f t="shared" si="5"/>
        <v>34</v>
      </c>
      <c r="AF23" s="189">
        <f t="shared" si="24"/>
        <v>0.39534000000000002</v>
      </c>
    </row>
    <row r="24" spans="1:32" x14ac:dyDescent="0.4">
      <c r="A24" s="334" t="s">
        <v>31</v>
      </c>
      <c r="B24" s="88" t="s">
        <v>70</v>
      </c>
      <c r="C24" s="179">
        <v>5</v>
      </c>
      <c r="D24" s="90">
        <f t="shared" si="9"/>
        <v>1</v>
      </c>
      <c r="E24" s="179">
        <v>6</v>
      </c>
      <c r="F24" s="90">
        <f t="shared" si="10"/>
        <v>0.54544999999999999</v>
      </c>
      <c r="G24" s="92">
        <f t="shared" si="6"/>
        <v>11</v>
      </c>
      <c r="H24" s="93">
        <f t="shared" si="11"/>
        <v>0.6875</v>
      </c>
      <c r="I24" s="179">
        <v>2</v>
      </c>
      <c r="J24" s="90">
        <f t="shared" si="12"/>
        <v>0.33333000000000002</v>
      </c>
      <c r="K24" s="179">
        <v>12</v>
      </c>
      <c r="L24" s="90">
        <f t="shared" si="13"/>
        <v>0.6</v>
      </c>
      <c r="M24" s="92">
        <f t="shared" si="0"/>
        <v>14</v>
      </c>
      <c r="N24" s="93">
        <f t="shared" si="14"/>
        <v>0.53846000000000005</v>
      </c>
      <c r="O24" s="179">
        <v>1</v>
      </c>
      <c r="P24" s="90">
        <f t="shared" si="15"/>
        <v>0.33333000000000002</v>
      </c>
      <c r="Q24" s="179">
        <v>7</v>
      </c>
      <c r="R24" s="90">
        <f t="shared" si="16"/>
        <v>0.63636000000000004</v>
      </c>
      <c r="S24" s="92">
        <f t="shared" si="7"/>
        <v>8</v>
      </c>
      <c r="T24" s="93">
        <f t="shared" si="17"/>
        <v>0.57142000000000004</v>
      </c>
      <c r="U24" s="179">
        <v>8</v>
      </c>
      <c r="V24" s="90">
        <f t="shared" si="18"/>
        <v>0.8</v>
      </c>
      <c r="W24" s="179">
        <v>11</v>
      </c>
      <c r="X24" s="90">
        <f t="shared" si="19"/>
        <v>0.55000000000000004</v>
      </c>
      <c r="Y24" s="92">
        <f t="shared" si="2"/>
        <v>19</v>
      </c>
      <c r="Z24" s="93">
        <f t="shared" si="20"/>
        <v>0.63332999999999995</v>
      </c>
      <c r="AA24" s="94">
        <f t="shared" si="21"/>
        <v>16</v>
      </c>
      <c r="AB24" s="90">
        <f t="shared" si="22"/>
        <v>0.66666000000000003</v>
      </c>
      <c r="AC24" s="92">
        <f t="shared" si="8"/>
        <v>36</v>
      </c>
      <c r="AD24" s="90">
        <f t="shared" si="23"/>
        <v>0.58064000000000004</v>
      </c>
      <c r="AE24" s="92">
        <f t="shared" si="5"/>
        <v>52</v>
      </c>
      <c r="AF24" s="93">
        <f t="shared" si="24"/>
        <v>0.60465000000000002</v>
      </c>
    </row>
    <row r="25" spans="1:32" x14ac:dyDescent="0.4">
      <c r="A25" s="334"/>
      <c r="B25" s="191" t="s">
        <v>171</v>
      </c>
      <c r="C25" s="186">
        <v>0</v>
      </c>
      <c r="D25" s="187">
        <f t="shared" si="9"/>
        <v>0</v>
      </c>
      <c r="E25" s="186">
        <v>5</v>
      </c>
      <c r="F25" s="187">
        <f t="shared" si="10"/>
        <v>0.45454</v>
      </c>
      <c r="G25" s="188">
        <f t="shared" si="6"/>
        <v>5</v>
      </c>
      <c r="H25" s="189">
        <f t="shared" si="11"/>
        <v>0.3125</v>
      </c>
      <c r="I25" s="186">
        <v>4</v>
      </c>
      <c r="J25" s="187">
        <f t="shared" si="12"/>
        <v>0.66666000000000003</v>
      </c>
      <c r="K25" s="186">
        <v>8</v>
      </c>
      <c r="L25" s="187">
        <f t="shared" si="13"/>
        <v>0.4</v>
      </c>
      <c r="M25" s="188">
        <f t="shared" si="0"/>
        <v>12</v>
      </c>
      <c r="N25" s="189">
        <f t="shared" si="14"/>
        <v>0.46153</v>
      </c>
      <c r="O25" s="186">
        <v>2</v>
      </c>
      <c r="P25" s="187">
        <f t="shared" si="15"/>
        <v>0.66666000000000003</v>
      </c>
      <c r="Q25" s="186">
        <v>4</v>
      </c>
      <c r="R25" s="187">
        <f t="shared" si="16"/>
        <v>0.36363000000000001</v>
      </c>
      <c r="S25" s="188">
        <f t="shared" si="7"/>
        <v>6</v>
      </c>
      <c r="T25" s="189">
        <f t="shared" si="17"/>
        <v>0.42857000000000001</v>
      </c>
      <c r="U25" s="186">
        <v>2</v>
      </c>
      <c r="V25" s="187">
        <f t="shared" si="18"/>
        <v>0.2</v>
      </c>
      <c r="W25" s="186">
        <v>9</v>
      </c>
      <c r="X25" s="187">
        <f t="shared" si="19"/>
        <v>0.45</v>
      </c>
      <c r="Y25" s="188">
        <f t="shared" si="2"/>
        <v>11</v>
      </c>
      <c r="Z25" s="189">
        <f t="shared" si="20"/>
        <v>0.36665999999999999</v>
      </c>
      <c r="AA25" s="190">
        <f t="shared" si="21"/>
        <v>8</v>
      </c>
      <c r="AB25" s="187">
        <f t="shared" si="22"/>
        <v>0.33333000000000002</v>
      </c>
      <c r="AC25" s="188">
        <f t="shared" si="8"/>
        <v>26</v>
      </c>
      <c r="AD25" s="187">
        <f t="shared" si="23"/>
        <v>0.41935</v>
      </c>
      <c r="AE25" s="188">
        <f t="shared" si="5"/>
        <v>34</v>
      </c>
      <c r="AF25" s="189">
        <f t="shared" si="24"/>
        <v>0.39534000000000002</v>
      </c>
    </row>
    <row r="26" spans="1:32" x14ac:dyDescent="0.4">
      <c r="A26" s="338" t="s">
        <v>181</v>
      </c>
      <c r="B26" s="88" t="s">
        <v>15</v>
      </c>
      <c r="C26" s="179">
        <v>1</v>
      </c>
      <c r="D26" s="90">
        <f t="shared" si="9"/>
        <v>0.2</v>
      </c>
      <c r="E26" s="179">
        <v>0</v>
      </c>
      <c r="F26" s="90">
        <f t="shared" si="10"/>
        <v>0</v>
      </c>
      <c r="G26" s="92">
        <f t="shared" si="6"/>
        <v>1</v>
      </c>
      <c r="H26" s="93">
        <f t="shared" si="11"/>
        <v>6.25E-2</v>
      </c>
      <c r="I26" s="179">
        <v>2</v>
      </c>
      <c r="J26" s="90">
        <f t="shared" si="12"/>
        <v>0.33333000000000002</v>
      </c>
      <c r="K26" s="179">
        <v>2</v>
      </c>
      <c r="L26" s="90">
        <f t="shared" si="13"/>
        <v>0.1</v>
      </c>
      <c r="M26" s="92">
        <f t="shared" si="0"/>
        <v>4</v>
      </c>
      <c r="N26" s="93">
        <f t="shared" si="14"/>
        <v>0.15384</v>
      </c>
      <c r="O26" s="179">
        <v>0</v>
      </c>
      <c r="P26" s="90">
        <f t="shared" si="15"/>
        <v>0</v>
      </c>
      <c r="Q26" s="179">
        <v>1</v>
      </c>
      <c r="R26" s="90">
        <f t="shared" si="16"/>
        <v>9.0899999999999995E-2</v>
      </c>
      <c r="S26" s="92">
        <f t="shared" si="7"/>
        <v>1</v>
      </c>
      <c r="T26" s="93">
        <f t="shared" si="17"/>
        <v>7.1419999999999997E-2</v>
      </c>
      <c r="U26" s="179">
        <v>1</v>
      </c>
      <c r="V26" s="90">
        <f t="shared" si="18"/>
        <v>0.1</v>
      </c>
      <c r="W26" s="179">
        <v>0</v>
      </c>
      <c r="X26" s="90">
        <f t="shared" si="19"/>
        <v>0</v>
      </c>
      <c r="Y26" s="92">
        <f t="shared" si="2"/>
        <v>1</v>
      </c>
      <c r="Z26" s="93">
        <f t="shared" si="20"/>
        <v>3.3329999999999999E-2</v>
      </c>
      <c r="AA26" s="94">
        <f t="shared" si="21"/>
        <v>4</v>
      </c>
      <c r="AB26" s="90">
        <f t="shared" si="22"/>
        <v>0.16666</v>
      </c>
      <c r="AC26" s="92">
        <f t="shared" si="8"/>
        <v>3</v>
      </c>
      <c r="AD26" s="90">
        <f t="shared" si="23"/>
        <v>4.8379999999999999E-2</v>
      </c>
      <c r="AE26" s="92">
        <f t="shared" si="5"/>
        <v>7</v>
      </c>
      <c r="AF26" s="93">
        <f t="shared" si="24"/>
        <v>8.1390000000000004E-2</v>
      </c>
    </row>
    <row r="27" spans="1:32" x14ac:dyDescent="0.4">
      <c r="A27" s="338"/>
      <c r="B27" s="192" t="s">
        <v>16</v>
      </c>
      <c r="C27" s="181">
        <v>1</v>
      </c>
      <c r="D27" s="97">
        <f t="shared" si="9"/>
        <v>0.2</v>
      </c>
      <c r="E27" s="181">
        <v>3</v>
      </c>
      <c r="F27" s="97">
        <f t="shared" si="10"/>
        <v>0.27272000000000002</v>
      </c>
      <c r="G27" s="99">
        <f t="shared" si="6"/>
        <v>4</v>
      </c>
      <c r="H27" s="100">
        <f t="shared" si="11"/>
        <v>0.25</v>
      </c>
      <c r="I27" s="181">
        <v>0</v>
      </c>
      <c r="J27" s="97">
        <f t="shared" si="12"/>
        <v>0</v>
      </c>
      <c r="K27" s="181">
        <v>6</v>
      </c>
      <c r="L27" s="97">
        <f t="shared" si="13"/>
        <v>0.3</v>
      </c>
      <c r="M27" s="99">
        <f t="shared" si="0"/>
        <v>6</v>
      </c>
      <c r="N27" s="100">
        <f t="shared" si="14"/>
        <v>0.23075999999999999</v>
      </c>
      <c r="O27" s="181">
        <v>2</v>
      </c>
      <c r="P27" s="97">
        <f t="shared" si="15"/>
        <v>0.66666000000000003</v>
      </c>
      <c r="Q27" s="181">
        <v>2</v>
      </c>
      <c r="R27" s="97">
        <f t="shared" si="16"/>
        <v>0.18181</v>
      </c>
      <c r="S27" s="99">
        <f t="shared" si="7"/>
        <v>4</v>
      </c>
      <c r="T27" s="100">
        <f t="shared" si="17"/>
        <v>0.28571000000000002</v>
      </c>
      <c r="U27" s="181">
        <v>8</v>
      </c>
      <c r="V27" s="97">
        <f t="shared" si="18"/>
        <v>0.8</v>
      </c>
      <c r="W27" s="181">
        <v>0</v>
      </c>
      <c r="X27" s="97">
        <f t="shared" si="19"/>
        <v>0</v>
      </c>
      <c r="Y27" s="99">
        <f t="shared" si="2"/>
        <v>8</v>
      </c>
      <c r="Z27" s="100">
        <f t="shared" si="20"/>
        <v>0.26666000000000001</v>
      </c>
      <c r="AA27" s="101">
        <f t="shared" si="21"/>
        <v>11</v>
      </c>
      <c r="AB27" s="97">
        <f t="shared" si="22"/>
        <v>0.45833000000000002</v>
      </c>
      <c r="AC27" s="99">
        <f t="shared" si="8"/>
        <v>11</v>
      </c>
      <c r="AD27" s="97">
        <f t="shared" si="23"/>
        <v>0.17741000000000001</v>
      </c>
      <c r="AE27" s="99">
        <f t="shared" si="5"/>
        <v>22</v>
      </c>
      <c r="AF27" s="100">
        <f t="shared" si="24"/>
        <v>0.25580999999999998</v>
      </c>
    </row>
    <row r="28" spans="1:32" x14ac:dyDescent="0.4">
      <c r="A28" s="338"/>
      <c r="B28" s="193" t="s">
        <v>17</v>
      </c>
      <c r="C28" s="186">
        <v>3</v>
      </c>
      <c r="D28" s="187">
        <f t="shared" si="9"/>
        <v>0.6</v>
      </c>
      <c r="E28" s="186">
        <v>8</v>
      </c>
      <c r="F28" s="187">
        <f t="shared" si="10"/>
        <v>0.72726999999999997</v>
      </c>
      <c r="G28" s="188">
        <f t="shared" si="6"/>
        <v>11</v>
      </c>
      <c r="H28" s="189">
        <f t="shared" si="11"/>
        <v>0.6875</v>
      </c>
      <c r="I28" s="186">
        <v>4</v>
      </c>
      <c r="J28" s="187">
        <f t="shared" si="12"/>
        <v>0.66666000000000003</v>
      </c>
      <c r="K28" s="186">
        <v>12</v>
      </c>
      <c r="L28" s="187">
        <f t="shared" si="13"/>
        <v>0.6</v>
      </c>
      <c r="M28" s="188">
        <f t="shared" si="0"/>
        <v>16</v>
      </c>
      <c r="N28" s="189">
        <f t="shared" si="14"/>
        <v>0.61538000000000004</v>
      </c>
      <c r="O28" s="186">
        <v>1</v>
      </c>
      <c r="P28" s="187">
        <f t="shared" si="15"/>
        <v>0.33333000000000002</v>
      </c>
      <c r="Q28" s="186">
        <v>8</v>
      </c>
      <c r="R28" s="187">
        <f t="shared" si="16"/>
        <v>0.72726999999999997</v>
      </c>
      <c r="S28" s="188">
        <f t="shared" si="7"/>
        <v>9</v>
      </c>
      <c r="T28" s="189">
        <f t="shared" si="17"/>
        <v>0.64285000000000003</v>
      </c>
      <c r="U28" s="186">
        <v>1</v>
      </c>
      <c r="V28" s="187">
        <f t="shared" si="18"/>
        <v>0.1</v>
      </c>
      <c r="W28" s="186">
        <v>20</v>
      </c>
      <c r="X28" s="187">
        <f t="shared" si="19"/>
        <v>1</v>
      </c>
      <c r="Y28" s="188">
        <f t="shared" si="2"/>
        <v>21</v>
      </c>
      <c r="Z28" s="189">
        <f t="shared" si="20"/>
        <v>0.7</v>
      </c>
      <c r="AA28" s="190">
        <f t="shared" si="21"/>
        <v>9</v>
      </c>
      <c r="AB28" s="187">
        <f t="shared" si="22"/>
        <v>0.375</v>
      </c>
      <c r="AC28" s="188">
        <f t="shared" si="8"/>
        <v>48</v>
      </c>
      <c r="AD28" s="187">
        <f t="shared" si="23"/>
        <v>0.77419000000000004</v>
      </c>
      <c r="AE28" s="188">
        <f t="shared" si="5"/>
        <v>57</v>
      </c>
      <c r="AF28" s="189">
        <f t="shared" si="24"/>
        <v>0.66278999999999999</v>
      </c>
    </row>
    <row r="29" spans="1:32" x14ac:dyDescent="0.4">
      <c r="A29" s="340" t="s">
        <v>74</v>
      </c>
      <c r="B29" s="88" t="s">
        <v>70</v>
      </c>
      <c r="C29" s="179">
        <v>1</v>
      </c>
      <c r="D29" s="90">
        <f t="shared" si="9"/>
        <v>0.2</v>
      </c>
      <c r="E29" s="179">
        <v>9</v>
      </c>
      <c r="F29" s="90">
        <f t="shared" si="10"/>
        <v>0.81818000000000002</v>
      </c>
      <c r="G29" s="92">
        <f t="shared" si="6"/>
        <v>10</v>
      </c>
      <c r="H29" s="93">
        <f t="shared" si="11"/>
        <v>0.625</v>
      </c>
      <c r="I29" s="179">
        <v>4</v>
      </c>
      <c r="J29" s="90">
        <f t="shared" si="12"/>
        <v>0.66666000000000003</v>
      </c>
      <c r="K29" s="179">
        <v>15</v>
      </c>
      <c r="L29" s="90">
        <f t="shared" si="13"/>
        <v>0.75</v>
      </c>
      <c r="M29" s="92">
        <f t="shared" si="0"/>
        <v>19</v>
      </c>
      <c r="N29" s="93">
        <f t="shared" si="14"/>
        <v>0.73075999999999997</v>
      </c>
      <c r="O29" s="179">
        <v>3</v>
      </c>
      <c r="P29" s="90">
        <f t="shared" si="15"/>
        <v>1</v>
      </c>
      <c r="Q29" s="179">
        <v>9</v>
      </c>
      <c r="R29" s="90">
        <f t="shared" si="16"/>
        <v>0.81818000000000002</v>
      </c>
      <c r="S29" s="92">
        <f t="shared" si="7"/>
        <v>12</v>
      </c>
      <c r="T29" s="93">
        <f t="shared" si="17"/>
        <v>0.85714000000000001</v>
      </c>
      <c r="U29" s="179">
        <v>9</v>
      </c>
      <c r="V29" s="90">
        <f t="shared" si="18"/>
        <v>0.9</v>
      </c>
      <c r="W29" s="179">
        <v>16</v>
      </c>
      <c r="X29" s="90">
        <f t="shared" si="19"/>
        <v>0.8</v>
      </c>
      <c r="Y29" s="92">
        <f t="shared" si="2"/>
        <v>25</v>
      </c>
      <c r="Z29" s="93">
        <f t="shared" si="20"/>
        <v>0.83333000000000002</v>
      </c>
      <c r="AA29" s="94">
        <f t="shared" si="21"/>
        <v>17</v>
      </c>
      <c r="AB29" s="90">
        <f t="shared" si="22"/>
        <v>0.70833000000000002</v>
      </c>
      <c r="AC29" s="92">
        <f t="shared" si="8"/>
        <v>49</v>
      </c>
      <c r="AD29" s="90">
        <f t="shared" si="23"/>
        <v>0.79032000000000002</v>
      </c>
      <c r="AE29" s="92">
        <f t="shared" si="5"/>
        <v>66</v>
      </c>
      <c r="AF29" s="93">
        <f t="shared" si="24"/>
        <v>0.76744000000000001</v>
      </c>
    </row>
    <row r="30" spans="1:32" x14ac:dyDescent="0.4">
      <c r="A30" s="340"/>
      <c r="B30" s="191" t="s">
        <v>71</v>
      </c>
      <c r="C30" s="186">
        <v>4</v>
      </c>
      <c r="D30" s="187">
        <f t="shared" si="9"/>
        <v>0.8</v>
      </c>
      <c r="E30" s="186">
        <v>2</v>
      </c>
      <c r="F30" s="187">
        <f t="shared" si="10"/>
        <v>0.18181</v>
      </c>
      <c r="G30" s="188">
        <f t="shared" si="6"/>
        <v>6</v>
      </c>
      <c r="H30" s="189">
        <f t="shared" si="11"/>
        <v>0.375</v>
      </c>
      <c r="I30" s="186">
        <v>2</v>
      </c>
      <c r="J30" s="187">
        <f t="shared" si="12"/>
        <v>0.33333000000000002</v>
      </c>
      <c r="K30" s="186">
        <v>5</v>
      </c>
      <c r="L30" s="187">
        <f t="shared" si="13"/>
        <v>0.25</v>
      </c>
      <c r="M30" s="188">
        <f t="shared" si="0"/>
        <v>7</v>
      </c>
      <c r="N30" s="189">
        <f t="shared" si="14"/>
        <v>0.26923000000000002</v>
      </c>
      <c r="O30" s="186">
        <v>0</v>
      </c>
      <c r="P30" s="187">
        <f t="shared" si="15"/>
        <v>0</v>
      </c>
      <c r="Q30" s="186">
        <v>2</v>
      </c>
      <c r="R30" s="187">
        <f t="shared" si="16"/>
        <v>0.18181</v>
      </c>
      <c r="S30" s="188">
        <f t="shared" si="7"/>
        <v>2</v>
      </c>
      <c r="T30" s="189">
        <f t="shared" si="17"/>
        <v>0.14285</v>
      </c>
      <c r="U30" s="186">
        <v>1</v>
      </c>
      <c r="V30" s="187">
        <f t="shared" si="18"/>
        <v>0.1</v>
      </c>
      <c r="W30" s="186">
        <v>4</v>
      </c>
      <c r="X30" s="187">
        <f t="shared" si="19"/>
        <v>0.2</v>
      </c>
      <c r="Y30" s="188">
        <f t="shared" si="2"/>
        <v>5</v>
      </c>
      <c r="Z30" s="189">
        <f t="shared" si="20"/>
        <v>0.16666</v>
      </c>
      <c r="AA30" s="190">
        <f t="shared" si="21"/>
        <v>7</v>
      </c>
      <c r="AB30" s="187">
        <f t="shared" si="22"/>
        <v>0.29165999999999997</v>
      </c>
      <c r="AC30" s="188">
        <f t="shared" si="8"/>
        <v>13</v>
      </c>
      <c r="AD30" s="187">
        <f t="shared" si="23"/>
        <v>0.20967</v>
      </c>
      <c r="AE30" s="188">
        <f t="shared" si="5"/>
        <v>20</v>
      </c>
      <c r="AF30" s="189">
        <f t="shared" si="24"/>
        <v>0.23255000000000001</v>
      </c>
    </row>
    <row r="31" spans="1:32" x14ac:dyDescent="0.4">
      <c r="A31" s="338" t="s">
        <v>34</v>
      </c>
      <c r="B31" s="177" t="s">
        <v>18</v>
      </c>
      <c r="C31" s="179">
        <v>0</v>
      </c>
      <c r="D31" s="90">
        <f t="shared" si="9"/>
        <v>0</v>
      </c>
      <c r="E31" s="179">
        <v>0</v>
      </c>
      <c r="F31" s="90">
        <f t="shared" si="10"/>
        <v>0</v>
      </c>
      <c r="G31" s="92">
        <f t="shared" si="6"/>
        <v>0</v>
      </c>
      <c r="H31" s="93">
        <f t="shared" si="11"/>
        <v>0</v>
      </c>
      <c r="I31" s="179">
        <v>0</v>
      </c>
      <c r="J31" s="90">
        <f t="shared" si="12"/>
        <v>0</v>
      </c>
      <c r="K31" s="179">
        <v>0</v>
      </c>
      <c r="L31" s="90">
        <f t="shared" si="13"/>
        <v>0</v>
      </c>
      <c r="M31" s="92">
        <f t="shared" si="0"/>
        <v>0</v>
      </c>
      <c r="N31" s="93">
        <f t="shared" si="14"/>
        <v>0</v>
      </c>
      <c r="O31" s="179">
        <v>0</v>
      </c>
      <c r="P31" s="90">
        <f t="shared" si="15"/>
        <v>0</v>
      </c>
      <c r="Q31" s="179">
        <v>0</v>
      </c>
      <c r="R31" s="90">
        <f t="shared" si="16"/>
        <v>0</v>
      </c>
      <c r="S31" s="92">
        <f t="shared" si="7"/>
        <v>0</v>
      </c>
      <c r="T31" s="93">
        <f t="shared" si="17"/>
        <v>0</v>
      </c>
      <c r="U31" s="179">
        <v>2</v>
      </c>
      <c r="V31" s="90">
        <f t="shared" si="18"/>
        <v>0.2</v>
      </c>
      <c r="W31" s="179">
        <v>0</v>
      </c>
      <c r="X31" s="90">
        <f t="shared" si="19"/>
        <v>0</v>
      </c>
      <c r="Y31" s="92">
        <f t="shared" si="2"/>
        <v>2</v>
      </c>
      <c r="Z31" s="93">
        <f t="shared" si="20"/>
        <v>6.6659999999999997E-2</v>
      </c>
      <c r="AA31" s="94">
        <f t="shared" si="21"/>
        <v>2</v>
      </c>
      <c r="AB31" s="90">
        <f t="shared" si="22"/>
        <v>8.3330000000000001E-2</v>
      </c>
      <c r="AC31" s="92">
        <f t="shared" si="8"/>
        <v>0</v>
      </c>
      <c r="AD31" s="90">
        <f t="shared" si="23"/>
        <v>0</v>
      </c>
      <c r="AE31" s="92">
        <f t="shared" si="5"/>
        <v>2</v>
      </c>
      <c r="AF31" s="93">
        <f t="shared" si="24"/>
        <v>2.325E-2</v>
      </c>
    </row>
    <row r="32" spans="1:32" x14ac:dyDescent="0.4">
      <c r="A32" s="338"/>
      <c r="B32" s="194" t="s">
        <v>19</v>
      </c>
      <c r="C32" s="181">
        <v>0</v>
      </c>
      <c r="D32" s="97">
        <f t="shared" si="9"/>
        <v>0</v>
      </c>
      <c r="E32" s="181">
        <v>0</v>
      </c>
      <c r="F32" s="97">
        <f t="shared" si="10"/>
        <v>0</v>
      </c>
      <c r="G32" s="99">
        <f t="shared" si="6"/>
        <v>0</v>
      </c>
      <c r="H32" s="100">
        <f t="shared" si="11"/>
        <v>0</v>
      </c>
      <c r="I32" s="181">
        <v>0</v>
      </c>
      <c r="J32" s="97">
        <f t="shared" si="12"/>
        <v>0</v>
      </c>
      <c r="K32" s="181">
        <v>0</v>
      </c>
      <c r="L32" s="97">
        <f t="shared" si="13"/>
        <v>0</v>
      </c>
      <c r="M32" s="99">
        <f t="shared" si="0"/>
        <v>0</v>
      </c>
      <c r="N32" s="100">
        <f t="shared" si="14"/>
        <v>0</v>
      </c>
      <c r="O32" s="181">
        <v>0</v>
      </c>
      <c r="P32" s="97">
        <f t="shared" si="15"/>
        <v>0</v>
      </c>
      <c r="Q32" s="181">
        <v>0</v>
      </c>
      <c r="R32" s="97">
        <f t="shared" si="16"/>
        <v>0</v>
      </c>
      <c r="S32" s="99">
        <f t="shared" si="7"/>
        <v>0</v>
      </c>
      <c r="T32" s="100">
        <f t="shared" si="17"/>
        <v>0</v>
      </c>
      <c r="U32" s="181">
        <v>1</v>
      </c>
      <c r="V32" s="97">
        <f t="shared" si="18"/>
        <v>0.1</v>
      </c>
      <c r="W32" s="181">
        <v>1</v>
      </c>
      <c r="X32" s="97">
        <f t="shared" si="19"/>
        <v>0.05</v>
      </c>
      <c r="Y32" s="99">
        <f t="shared" si="2"/>
        <v>2</v>
      </c>
      <c r="Z32" s="100">
        <f t="shared" si="20"/>
        <v>6.6659999999999997E-2</v>
      </c>
      <c r="AA32" s="101">
        <f t="shared" si="21"/>
        <v>1</v>
      </c>
      <c r="AB32" s="97">
        <f t="shared" si="22"/>
        <v>4.1660000000000003E-2</v>
      </c>
      <c r="AC32" s="99">
        <f t="shared" si="8"/>
        <v>1</v>
      </c>
      <c r="AD32" s="97">
        <f t="shared" si="23"/>
        <v>1.6119999999999999E-2</v>
      </c>
      <c r="AE32" s="99">
        <f t="shared" si="5"/>
        <v>2</v>
      </c>
      <c r="AF32" s="100">
        <f t="shared" si="24"/>
        <v>2.325E-2</v>
      </c>
    </row>
    <row r="33" spans="1:32" x14ac:dyDescent="0.4">
      <c r="A33" s="338"/>
      <c r="B33" s="180" t="s">
        <v>20</v>
      </c>
      <c r="C33" s="181">
        <v>0</v>
      </c>
      <c r="D33" s="97">
        <f t="shared" si="9"/>
        <v>0</v>
      </c>
      <c r="E33" s="181">
        <v>0</v>
      </c>
      <c r="F33" s="97">
        <f t="shared" si="10"/>
        <v>0</v>
      </c>
      <c r="G33" s="99">
        <f t="shared" si="6"/>
        <v>0</v>
      </c>
      <c r="H33" s="100">
        <f t="shared" si="11"/>
        <v>0</v>
      </c>
      <c r="I33" s="181">
        <v>0</v>
      </c>
      <c r="J33" s="97">
        <f t="shared" si="12"/>
        <v>0</v>
      </c>
      <c r="K33" s="181">
        <v>0</v>
      </c>
      <c r="L33" s="97">
        <f t="shared" si="13"/>
        <v>0</v>
      </c>
      <c r="M33" s="99">
        <f t="shared" si="0"/>
        <v>0</v>
      </c>
      <c r="N33" s="100">
        <f t="shared" si="14"/>
        <v>0</v>
      </c>
      <c r="O33" s="181">
        <v>0</v>
      </c>
      <c r="P33" s="97">
        <f t="shared" si="15"/>
        <v>0</v>
      </c>
      <c r="Q33" s="181">
        <v>0</v>
      </c>
      <c r="R33" s="97">
        <f t="shared" si="16"/>
        <v>0</v>
      </c>
      <c r="S33" s="99">
        <f t="shared" si="7"/>
        <v>0</v>
      </c>
      <c r="T33" s="100">
        <f t="shared" si="17"/>
        <v>0</v>
      </c>
      <c r="U33" s="181">
        <v>0</v>
      </c>
      <c r="V33" s="97">
        <f t="shared" si="18"/>
        <v>0</v>
      </c>
      <c r="W33" s="181">
        <v>0</v>
      </c>
      <c r="X33" s="97">
        <f t="shared" si="19"/>
        <v>0</v>
      </c>
      <c r="Y33" s="99">
        <f t="shared" si="2"/>
        <v>0</v>
      </c>
      <c r="Z33" s="100">
        <f t="shared" si="20"/>
        <v>0</v>
      </c>
      <c r="AA33" s="101">
        <f t="shared" si="21"/>
        <v>0</v>
      </c>
      <c r="AB33" s="97">
        <f t="shared" si="22"/>
        <v>0</v>
      </c>
      <c r="AC33" s="99">
        <f t="shared" si="8"/>
        <v>0</v>
      </c>
      <c r="AD33" s="97">
        <f t="shared" si="23"/>
        <v>0</v>
      </c>
      <c r="AE33" s="99">
        <f t="shared" si="5"/>
        <v>0</v>
      </c>
      <c r="AF33" s="100">
        <f t="shared" si="24"/>
        <v>0</v>
      </c>
    </row>
    <row r="34" spans="1:32" x14ac:dyDescent="0.4">
      <c r="A34" s="338"/>
      <c r="B34" s="180" t="s">
        <v>21</v>
      </c>
      <c r="C34" s="181">
        <v>1</v>
      </c>
      <c r="D34" s="97">
        <f t="shared" si="9"/>
        <v>0.2</v>
      </c>
      <c r="E34" s="181">
        <v>0</v>
      </c>
      <c r="F34" s="97">
        <f t="shared" si="10"/>
        <v>0</v>
      </c>
      <c r="G34" s="99">
        <f t="shared" si="6"/>
        <v>1</v>
      </c>
      <c r="H34" s="100">
        <f t="shared" si="11"/>
        <v>6.25E-2</v>
      </c>
      <c r="I34" s="181">
        <v>0</v>
      </c>
      <c r="J34" s="97">
        <f t="shared" si="12"/>
        <v>0</v>
      </c>
      <c r="K34" s="181">
        <v>0</v>
      </c>
      <c r="L34" s="97">
        <f t="shared" si="13"/>
        <v>0</v>
      </c>
      <c r="M34" s="99">
        <f t="shared" si="0"/>
        <v>0</v>
      </c>
      <c r="N34" s="100">
        <f t="shared" si="14"/>
        <v>0</v>
      </c>
      <c r="O34" s="181">
        <v>0</v>
      </c>
      <c r="P34" s="97">
        <f t="shared" si="15"/>
        <v>0</v>
      </c>
      <c r="Q34" s="181">
        <v>0</v>
      </c>
      <c r="R34" s="97">
        <f t="shared" si="16"/>
        <v>0</v>
      </c>
      <c r="S34" s="99">
        <f t="shared" si="7"/>
        <v>0</v>
      </c>
      <c r="T34" s="100">
        <f t="shared" si="17"/>
        <v>0</v>
      </c>
      <c r="U34" s="181">
        <v>0</v>
      </c>
      <c r="V34" s="97">
        <f t="shared" si="18"/>
        <v>0</v>
      </c>
      <c r="W34" s="181">
        <v>0</v>
      </c>
      <c r="X34" s="97">
        <f t="shared" si="19"/>
        <v>0</v>
      </c>
      <c r="Y34" s="99">
        <f t="shared" si="2"/>
        <v>0</v>
      </c>
      <c r="Z34" s="100">
        <f t="shared" si="20"/>
        <v>0</v>
      </c>
      <c r="AA34" s="101">
        <f t="shared" si="21"/>
        <v>1</v>
      </c>
      <c r="AB34" s="97">
        <f t="shared" si="22"/>
        <v>4.1660000000000003E-2</v>
      </c>
      <c r="AC34" s="99">
        <f t="shared" si="8"/>
        <v>0</v>
      </c>
      <c r="AD34" s="97">
        <f t="shared" si="23"/>
        <v>0</v>
      </c>
      <c r="AE34" s="99">
        <f t="shared" si="5"/>
        <v>1</v>
      </c>
      <c r="AF34" s="100">
        <f t="shared" si="24"/>
        <v>1.162E-2</v>
      </c>
    </row>
    <row r="35" spans="1:32" x14ac:dyDescent="0.4">
      <c r="A35" s="338"/>
      <c r="B35" s="195" t="s">
        <v>22</v>
      </c>
      <c r="C35" s="196">
        <v>0</v>
      </c>
      <c r="D35" s="197">
        <f t="shared" si="9"/>
        <v>0</v>
      </c>
      <c r="E35" s="196">
        <v>0</v>
      </c>
      <c r="F35" s="197">
        <f t="shared" si="10"/>
        <v>0</v>
      </c>
      <c r="G35" s="198">
        <f t="shared" si="6"/>
        <v>0</v>
      </c>
      <c r="H35" s="199">
        <f t="shared" si="11"/>
        <v>0</v>
      </c>
      <c r="I35" s="196">
        <v>0</v>
      </c>
      <c r="J35" s="197">
        <f t="shared" si="12"/>
        <v>0</v>
      </c>
      <c r="K35" s="196">
        <v>0</v>
      </c>
      <c r="L35" s="197">
        <f t="shared" si="13"/>
        <v>0</v>
      </c>
      <c r="M35" s="198">
        <f t="shared" si="0"/>
        <v>0</v>
      </c>
      <c r="N35" s="199">
        <f t="shared" si="14"/>
        <v>0</v>
      </c>
      <c r="O35" s="196">
        <v>0</v>
      </c>
      <c r="P35" s="197">
        <f t="shared" si="15"/>
        <v>0</v>
      </c>
      <c r="Q35" s="196">
        <v>0</v>
      </c>
      <c r="R35" s="197">
        <f t="shared" si="16"/>
        <v>0</v>
      </c>
      <c r="S35" s="198">
        <f t="shared" si="7"/>
        <v>0</v>
      </c>
      <c r="T35" s="199">
        <f t="shared" si="17"/>
        <v>0</v>
      </c>
      <c r="U35" s="196">
        <v>0</v>
      </c>
      <c r="V35" s="197">
        <f t="shared" si="18"/>
        <v>0</v>
      </c>
      <c r="W35" s="196">
        <v>0</v>
      </c>
      <c r="X35" s="197">
        <f t="shared" si="19"/>
        <v>0</v>
      </c>
      <c r="Y35" s="198">
        <f t="shared" si="2"/>
        <v>0</v>
      </c>
      <c r="Z35" s="199">
        <f t="shared" si="20"/>
        <v>0</v>
      </c>
      <c r="AA35" s="200">
        <f t="shared" si="21"/>
        <v>0</v>
      </c>
      <c r="AB35" s="197">
        <f t="shared" si="22"/>
        <v>0</v>
      </c>
      <c r="AC35" s="198">
        <f t="shared" si="8"/>
        <v>0</v>
      </c>
      <c r="AD35" s="197">
        <f t="shared" si="23"/>
        <v>0</v>
      </c>
      <c r="AE35" s="198">
        <f t="shared" si="5"/>
        <v>0</v>
      </c>
      <c r="AF35" s="199">
        <f t="shared" si="24"/>
        <v>0</v>
      </c>
    </row>
    <row r="36" spans="1:32" x14ac:dyDescent="0.4">
      <c r="A36" s="338"/>
      <c r="B36" s="201" t="s">
        <v>23</v>
      </c>
      <c r="C36" s="186">
        <v>0</v>
      </c>
      <c r="D36" s="187">
        <f t="shared" si="9"/>
        <v>0</v>
      </c>
      <c r="E36" s="186">
        <v>0</v>
      </c>
      <c r="F36" s="187">
        <f t="shared" si="10"/>
        <v>0</v>
      </c>
      <c r="G36" s="188">
        <f t="shared" si="6"/>
        <v>0</v>
      </c>
      <c r="H36" s="189">
        <f t="shared" si="11"/>
        <v>0</v>
      </c>
      <c r="I36" s="186">
        <v>0</v>
      </c>
      <c r="J36" s="187">
        <f t="shared" si="12"/>
        <v>0</v>
      </c>
      <c r="K36" s="186">
        <v>0</v>
      </c>
      <c r="L36" s="187">
        <f t="shared" si="13"/>
        <v>0</v>
      </c>
      <c r="M36" s="188">
        <f t="shared" si="0"/>
        <v>0</v>
      </c>
      <c r="N36" s="189">
        <f t="shared" si="14"/>
        <v>0</v>
      </c>
      <c r="O36" s="186">
        <v>0</v>
      </c>
      <c r="P36" s="187">
        <f t="shared" si="15"/>
        <v>0</v>
      </c>
      <c r="Q36" s="186">
        <v>0</v>
      </c>
      <c r="R36" s="187">
        <f t="shared" si="16"/>
        <v>0</v>
      </c>
      <c r="S36" s="188">
        <f t="shared" si="7"/>
        <v>0</v>
      </c>
      <c r="T36" s="189">
        <f t="shared" si="17"/>
        <v>0</v>
      </c>
      <c r="U36" s="186">
        <v>0</v>
      </c>
      <c r="V36" s="187">
        <f t="shared" si="18"/>
        <v>0</v>
      </c>
      <c r="W36" s="186">
        <v>3</v>
      </c>
      <c r="X36" s="187">
        <f t="shared" si="19"/>
        <v>0.15</v>
      </c>
      <c r="Y36" s="188">
        <f t="shared" si="2"/>
        <v>3</v>
      </c>
      <c r="Z36" s="189">
        <f t="shared" si="20"/>
        <v>0.1</v>
      </c>
      <c r="AA36" s="190">
        <f t="shared" si="21"/>
        <v>0</v>
      </c>
      <c r="AB36" s="187">
        <f t="shared" si="22"/>
        <v>0</v>
      </c>
      <c r="AC36" s="188">
        <f t="shared" si="8"/>
        <v>3</v>
      </c>
      <c r="AD36" s="187">
        <f t="shared" si="23"/>
        <v>4.8379999999999999E-2</v>
      </c>
      <c r="AE36" s="188">
        <f t="shared" si="5"/>
        <v>3</v>
      </c>
      <c r="AF36" s="189">
        <f t="shared" si="24"/>
        <v>3.4880000000000001E-2</v>
      </c>
    </row>
    <row r="37" spans="1:32" x14ac:dyDescent="0.4">
      <c r="A37" s="334" t="s">
        <v>35</v>
      </c>
      <c r="B37" s="88" t="s">
        <v>24</v>
      </c>
      <c r="C37" s="179">
        <v>0</v>
      </c>
      <c r="D37" s="90">
        <f t="shared" si="9"/>
        <v>0</v>
      </c>
      <c r="E37" s="179">
        <v>0</v>
      </c>
      <c r="F37" s="90">
        <f t="shared" si="10"/>
        <v>0</v>
      </c>
      <c r="G37" s="92">
        <f t="shared" si="6"/>
        <v>0</v>
      </c>
      <c r="H37" s="93">
        <f t="shared" si="11"/>
        <v>0</v>
      </c>
      <c r="I37" s="179">
        <v>0</v>
      </c>
      <c r="J37" s="90">
        <f t="shared" si="12"/>
        <v>0</v>
      </c>
      <c r="K37" s="179">
        <v>0</v>
      </c>
      <c r="L37" s="90">
        <f t="shared" si="13"/>
        <v>0</v>
      </c>
      <c r="M37" s="92">
        <f t="shared" si="0"/>
        <v>0</v>
      </c>
      <c r="N37" s="93">
        <f t="shared" si="14"/>
        <v>0</v>
      </c>
      <c r="O37" s="179">
        <v>0</v>
      </c>
      <c r="P37" s="90">
        <f t="shared" si="15"/>
        <v>0</v>
      </c>
      <c r="Q37" s="179">
        <v>0</v>
      </c>
      <c r="R37" s="90">
        <f t="shared" si="16"/>
        <v>0</v>
      </c>
      <c r="S37" s="92">
        <f t="shared" si="7"/>
        <v>0</v>
      </c>
      <c r="T37" s="93">
        <f t="shared" si="17"/>
        <v>0</v>
      </c>
      <c r="U37" s="179">
        <v>0</v>
      </c>
      <c r="V37" s="90">
        <f t="shared" si="18"/>
        <v>0</v>
      </c>
      <c r="W37" s="179">
        <v>0</v>
      </c>
      <c r="X37" s="90">
        <f t="shared" si="19"/>
        <v>0</v>
      </c>
      <c r="Y37" s="92">
        <f t="shared" si="2"/>
        <v>0</v>
      </c>
      <c r="Z37" s="93">
        <f t="shared" si="20"/>
        <v>0</v>
      </c>
      <c r="AA37" s="94">
        <f t="shared" si="21"/>
        <v>0</v>
      </c>
      <c r="AB37" s="90">
        <f t="shared" si="22"/>
        <v>0</v>
      </c>
      <c r="AC37" s="92">
        <f t="shared" si="8"/>
        <v>0</v>
      </c>
      <c r="AD37" s="90">
        <f t="shared" si="23"/>
        <v>0</v>
      </c>
      <c r="AE37" s="92">
        <f t="shared" si="5"/>
        <v>0</v>
      </c>
      <c r="AF37" s="93">
        <f t="shared" si="24"/>
        <v>0</v>
      </c>
    </row>
    <row r="38" spans="1:32" x14ac:dyDescent="0.4">
      <c r="A38" s="341"/>
      <c r="B38" s="192" t="s">
        <v>162</v>
      </c>
      <c r="C38" s="181">
        <v>0</v>
      </c>
      <c r="D38" s="97">
        <f t="shared" si="9"/>
        <v>0</v>
      </c>
      <c r="E38" s="181">
        <v>0</v>
      </c>
      <c r="F38" s="97">
        <f t="shared" si="10"/>
        <v>0</v>
      </c>
      <c r="G38" s="99">
        <f t="shared" si="6"/>
        <v>0</v>
      </c>
      <c r="H38" s="100">
        <f t="shared" si="11"/>
        <v>0</v>
      </c>
      <c r="I38" s="181">
        <v>0</v>
      </c>
      <c r="J38" s="97">
        <f t="shared" si="12"/>
        <v>0</v>
      </c>
      <c r="K38" s="181">
        <v>0</v>
      </c>
      <c r="L38" s="97">
        <f t="shared" si="13"/>
        <v>0</v>
      </c>
      <c r="M38" s="99">
        <f t="shared" si="0"/>
        <v>0</v>
      </c>
      <c r="N38" s="100">
        <f t="shared" si="14"/>
        <v>0</v>
      </c>
      <c r="O38" s="181">
        <v>0</v>
      </c>
      <c r="P38" s="97">
        <f t="shared" si="15"/>
        <v>0</v>
      </c>
      <c r="Q38" s="181">
        <v>0</v>
      </c>
      <c r="R38" s="97">
        <f t="shared" si="16"/>
        <v>0</v>
      </c>
      <c r="S38" s="99">
        <f t="shared" si="7"/>
        <v>0</v>
      </c>
      <c r="T38" s="100">
        <f t="shared" si="17"/>
        <v>0</v>
      </c>
      <c r="U38" s="181">
        <v>0</v>
      </c>
      <c r="V38" s="97">
        <f t="shared" si="18"/>
        <v>0</v>
      </c>
      <c r="W38" s="181">
        <v>0</v>
      </c>
      <c r="X38" s="97">
        <f t="shared" si="19"/>
        <v>0</v>
      </c>
      <c r="Y38" s="99">
        <f t="shared" si="2"/>
        <v>0</v>
      </c>
      <c r="Z38" s="100">
        <f t="shared" si="20"/>
        <v>0</v>
      </c>
      <c r="AA38" s="101">
        <f t="shared" si="21"/>
        <v>0</v>
      </c>
      <c r="AB38" s="97">
        <f t="shared" si="22"/>
        <v>0</v>
      </c>
      <c r="AC38" s="99">
        <f t="shared" si="8"/>
        <v>0</v>
      </c>
      <c r="AD38" s="97">
        <f t="shared" si="23"/>
        <v>0</v>
      </c>
      <c r="AE38" s="99">
        <f t="shared" si="5"/>
        <v>0</v>
      </c>
      <c r="AF38" s="100">
        <f t="shared" si="24"/>
        <v>0</v>
      </c>
    </row>
    <row r="39" spans="1:32" x14ac:dyDescent="0.4">
      <c r="A39" s="341"/>
      <c r="B39" s="192" t="s">
        <v>163</v>
      </c>
      <c r="C39" s="181">
        <v>0</v>
      </c>
      <c r="D39" s="97">
        <f t="shared" si="9"/>
        <v>0</v>
      </c>
      <c r="E39" s="181">
        <v>0</v>
      </c>
      <c r="F39" s="97">
        <f t="shared" si="10"/>
        <v>0</v>
      </c>
      <c r="G39" s="99">
        <f t="shared" si="6"/>
        <v>0</v>
      </c>
      <c r="H39" s="100">
        <f t="shared" si="11"/>
        <v>0</v>
      </c>
      <c r="I39" s="181">
        <v>0</v>
      </c>
      <c r="J39" s="97">
        <f t="shared" si="12"/>
        <v>0</v>
      </c>
      <c r="K39" s="181">
        <v>0</v>
      </c>
      <c r="L39" s="97">
        <f t="shared" si="13"/>
        <v>0</v>
      </c>
      <c r="M39" s="99">
        <f t="shared" si="0"/>
        <v>0</v>
      </c>
      <c r="N39" s="100">
        <f t="shared" si="14"/>
        <v>0</v>
      </c>
      <c r="O39" s="181">
        <v>0</v>
      </c>
      <c r="P39" s="97">
        <f t="shared" si="15"/>
        <v>0</v>
      </c>
      <c r="Q39" s="181">
        <v>0</v>
      </c>
      <c r="R39" s="97">
        <f t="shared" si="16"/>
        <v>0</v>
      </c>
      <c r="S39" s="99">
        <f t="shared" si="7"/>
        <v>0</v>
      </c>
      <c r="T39" s="100">
        <f t="shared" si="17"/>
        <v>0</v>
      </c>
      <c r="U39" s="181">
        <v>1</v>
      </c>
      <c r="V39" s="97">
        <f t="shared" si="18"/>
        <v>0.1</v>
      </c>
      <c r="W39" s="181">
        <v>0</v>
      </c>
      <c r="X39" s="97">
        <f t="shared" si="19"/>
        <v>0</v>
      </c>
      <c r="Y39" s="99">
        <f t="shared" si="2"/>
        <v>1</v>
      </c>
      <c r="Z39" s="100">
        <f t="shared" si="20"/>
        <v>3.3329999999999999E-2</v>
      </c>
      <c r="AA39" s="101">
        <f t="shared" si="21"/>
        <v>1</v>
      </c>
      <c r="AB39" s="97">
        <f t="shared" si="22"/>
        <v>4.1660000000000003E-2</v>
      </c>
      <c r="AC39" s="99">
        <f t="shared" si="8"/>
        <v>0</v>
      </c>
      <c r="AD39" s="97">
        <f t="shared" si="23"/>
        <v>0</v>
      </c>
      <c r="AE39" s="99">
        <f t="shared" si="5"/>
        <v>1</v>
      </c>
      <c r="AF39" s="100">
        <f t="shared" si="24"/>
        <v>1.162E-2</v>
      </c>
    </row>
    <row r="40" spans="1:32" x14ac:dyDescent="0.4">
      <c r="A40" s="341"/>
      <c r="B40" s="192" t="s">
        <v>164</v>
      </c>
      <c r="C40" s="181">
        <v>0</v>
      </c>
      <c r="D40" s="97">
        <f t="shared" si="9"/>
        <v>0</v>
      </c>
      <c r="E40" s="181">
        <v>0</v>
      </c>
      <c r="F40" s="97">
        <f t="shared" si="10"/>
        <v>0</v>
      </c>
      <c r="G40" s="99">
        <f t="shared" si="6"/>
        <v>0</v>
      </c>
      <c r="H40" s="100">
        <f t="shared" si="11"/>
        <v>0</v>
      </c>
      <c r="I40" s="181">
        <v>0</v>
      </c>
      <c r="J40" s="97">
        <f t="shared" si="12"/>
        <v>0</v>
      </c>
      <c r="K40" s="181">
        <v>1</v>
      </c>
      <c r="L40" s="97">
        <f t="shared" si="13"/>
        <v>0.05</v>
      </c>
      <c r="M40" s="99">
        <f t="shared" si="0"/>
        <v>1</v>
      </c>
      <c r="N40" s="100">
        <f t="shared" si="14"/>
        <v>3.8460000000000001E-2</v>
      </c>
      <c r="O40" s="181">
        <v>1</v>
      </c>
      <c r="P40" s="97">
        <f t="shared" si="15"/>
        <v>0.33333000000000002</v>
      </c>
      <c r="Q40" s="181">
        <v>1</v>
      </c>
      <c r="R40" s="97">
        <f t="shared" si="16"/>
        <v>9.0899999999999995E-2</v>
      </c>
      <c r="S40" s="99">
        <f t="shared" si="7"/>
        <v>2</v>
      </c>
      <c r="T40" s="100">
        <f t="shared" si="17"/>
        <v>0.14285</v>
      </c>
      <c r="U40" s="181">
        <v>2</v>
      </c>
      <c r="V40" s="97">
        <f t="shared" si="18"/>
        <v>0.2</v>
      </c>
      <c r="W40" s="181">
        <v>1</v>
      </c>
      <c r="X40" s="97">
        <f t="shared" si="19"/>
        <v>0.05</v>
      </c>
      <c r="Y40" s="99">
        <f t="shared" si="2"/>
        <v>3</v>
      </c>
      <c r="Z40" s="100">
        <f t="shared" si="20"/>
        <v>0.1</v>
      </c>
      <c r="AA40" s="101">
        <f t="shared" si="21"/>
        <v>3</v>
      </c>
      <c r="AB40" s="97">
        <f t="shared" si="22"/>
        <v>0.125</v>
      </c>
      <c r="AC40" s="99">
        <f t="shared" si="8"/>
        <v>3</v>
      </c>
      <c r="AD40" s="97">
        <f t="shared" si="23"/>
        <v>4.8379999999999999E-2</v>
      </c>
      <c r="AE40" s="99">
        <f t="shared" si="5"/>
        <v>6</v>
      </c>
      <c r="AF40" s="100">
        <f t="shared" si="24"/>
        <v>6.9760000000000003E-2</v>
      </c>
    </row>
    <row r="41" spans="1:32" x14ac:dyDescent="0.4">
      <c r="A41" s="341"/>
      <c r="B41" s="193" t="s">
        <v>28</v>
      </c>
      <c r="C41" s="186">
        <v>5</v>
      </c>
      <c r="D41" s="187">
        <f t="shared" si="9"/>
        <v>1</v>
      </c>
      <c r="E41" s="186">
        <v>11</v>
      </c>
      <c r="F41" s="187">
        <f t="shared" si="10"/>
        <v>1</v>
      </c>
      <c r="G41" s="188">
        <f t="shared" si="6"/>
        <v>16</v>
      </c>
      <c r="H41" s="189">
        <f t="shared" si="11"/>
        <v>1</v>
      </c>
      <c r="I41" s="186">
        <v>6</v>
      </c>
      <c r="J41" s="187">
        <f t="shared" si="12"/>
        <v>1</v>
      </c>
      <c r="K41" s="186">
        <v>19</v>
      </c>
      <c r="L41" s="187">
        <f t="shared" si="13"/>
        <v>0.95</v>
      </c>
      <c r="M41" s="188">
        <f t="shared" si="0"/>
        <v>25</v>
      </c>
      <c r="N41" s="189">
        <f t="shared" si="14"/>
        <v>0.96153</v>
      </c>
      <c r="O41" s="186">
        <v>2</v>
      </c>
      <c r="P41" s="187">
        <f t="shared" si="15"/>
        <v>0.66666000000000003</v>
      </c>
      <c r="Q41" s="186">
        <v>10</v>
      </c>
      <c r="R41" s="187">
        <f t="shared" si="16"/>
        <v>0.90908999999999995</v>
      </c>
      <c r="S41" s="188">
        <f t="shared" si="7"/>
        <v>12</v>
      </c>
      <c r="T41" s="189">
        <f t="shared" si="17"/>
        <v>0.85714000000000001</v>
      </c>
      <c r="U41" s="186">
        <v>7</v>
      </c>
      <c r="V41" s="187">
        <f t="shared" si="18"/>
        <v>0.7</v>
      </c>
      <c r="W41" s="186">
        <v>19</v>
      </c>
      <c r="X41" s="187">
        <f t="shared" si="19"/>
        <v>0.95</v>
      </c>
      <c r="Y41" s="188">
        <f t="shared" si="2"/>
        <v>26</v>
      </c>
      <c r="Z41" s="189">
        <f t="shared" si="20"/>
        <v>0.86665999999999999</v>
      </c>
      <c r="AA41" s="190">
        <f t="shared" si="21"/>
        <v>20</v>
      </c>
      <c r="AB41" s="187">
        <f t="shared" si="22"/>
        <v>0.83333000000000002</v>
      </c>
      <c r="AC41" s="188">
        <f t="shared" si="8"/>
        <v>59</v>
      </c>
      <c r="AD41" s="187">
        <f t="shared" si="23"/>
        <v>0.95160999999999996</v>
      </c>
      <c r="AE41" s="188">
        <f t="shared" si="5"/>
        <v>79</v>
      </c>
      <c r="AF41" s="189">
        <f t="shared" si="24"/>
        <v>0.91859999999999997</v>
      </c>
    </row>
    <row r="42" spans="1:32" x14ac:dyDescent="0.4">
      <c r="A42" s="338" t="s">
        <v>36</v>
      </c>
      <c r="B42" s="202" t="s">
        <v>51</v>
      </c>
      <c r="C42" s="179">
        <v>0</v>
      </c>
      <c r="D42" s="90">
        <f t="shared" si="9"/>
        <v>0</v>
      </c>
      <c r="E42" s="179">
        <v>3</v>
      </c>
      <c r="F42" s="90">
        <f t="shared" si="10"/>
        <v>0.27272000000000002</v>
      </c>
      <c r="G42" s="92">
        <f t="shared" si="6"/>
        <v>3</v>
      </c>
      <c r="H42" s="93">
        <f t="shared" si="11"/>
        <v>0.1875</v>
      </c>
      <c r="I42" s="179">
        <v>0</v>
      </c>
      <c r="J42" s="90">
        <f t="shared" si="12"/>
        <v>0</v>
      </c>
      <c r="K42" s="179">
        <v>4</v>
      </c>
      <c r="L42" s="90">
        <f t="shared" si="13"/>
        <v>0.2</v>
      </c>
      <c r="M42" s="92">
        <f t="shared" si="0"/>
        <v>4</v>
      </c>
      <c r="N42" s="93">
        <f t="shared" si="14"/>
        <v>0.15384</v>
      </c>
      <c r="O42" s="179">
        <v>0</v>
      </c>
      <c r="P42" s="90">
        <f t="shared" si="15"/>
        <v>0</v>
      </c>
      <c r="Q42" s="179">
        <v>2</v>
      </c>
      <c r="R42" s="90">
        <f t="shared" si="16"/>
        <v>0.18181</v>
      </c>
      <c r="S42" s="92">
        <f t="shared" si="7"/>
        <v>2</v>
      </c>
      <c r="T42" s="93">
        <f t="shared" si="17"/>
        <v>0.14285</v>
      </c>
      <c r="U42" s="179">
        <v>0</v>
      </c>
      <c r="V42" s="90">
        <f t="shared" si="18"/>
        <v>0</v>
      </c>
      <c r="W42" s="179">
        <v>1</v>
      </c>
      <c r="X42" s="90">
        <f t="shared" si="19"/>
        <v>0.05</v>
      </c>
      <c r="Y42" s="92">
        <f t="shared" si="2"/>
        <v>1</v>
      </c>
      <c r="Z42" s="93">
        <f t="shared" si="20"/>
        <v>3.3329999999999999E-2</v>
      </c>
      <c r="AA42" s="94">
        <f t="shared" si="21"/>
        <v>0</v>
      </c>
      <c r="AB42" s="90">
        <f t="shared" si="22"/>
        <v>0</v>
      </c>
      <c r="AC42" s="92">
        <f t="shared" si="8"/>
        <v>10</v>
      </c>
      <c r="AD42" s="90">
        <f t="shared" si="23"/>
        <v>0.16128999999999999</v>
      </c>
      <c r="AE42" s="92">
        <f t="shared" si="5"/>
        <v>10</v>
      </c>
      <c r="AF42" s="93">
        <f t="shared" si="24"/>
        <v>0.11627</v>
      </c>
    </row>
    <row r="43" spans="1:32" x14ac:dyDescent="0.4">
      <c r="A43" s="338"/>
      <c r="B43" s="203" t="s">
        <v>52</v>
      </c>
      <c r="C43" s="185">
        <v>5</v>
      </c>
      <c r="D43" s="104">
        <f t="shared" si="9"/>
        <v>1</v>
      </c>
      <c r="E43" s="185">
        <v>8</v>
      </c>
      <c r="F43" s="104">
        <f t="shared" si="10"/>
        <v>0.72726999999999997</v>
      </c>
      <c r="G43" s="106">
        <f t="shared" si="6"/>
        <v>13</v>
      </c>
      <c r="H43" s="107">
        <f t="shared" si="11"/>
        <v>0.8125</v>
      </c>
      <c r="I43" s="185">
        <v>6</v>
      </c>
      <c r="J43" s="104">
        <f t="shared" si="12"/>
        <v>1</v>
      </c>
      <c r="K43" s="185">
        <v>16</v>
      </c>
      <c r="L43" s="104">
        <f t="shared" si="13"/>
        <v>0.8</v>
      </c>
      <c r="M43" s="106">
        <f t="shared" si="0"/>
        <v>22</v>
      </c>
      <c r="N43" s="107">
        <f t="shared" si="14"/>
        <v>0.84614999999999996</v>
      </c>
      <c r="O43" s="185">
        <v>3</v>
      </c>
      <c r="P43" s="104">
        <f t="shared" si="15"/>
        <v>1</v>
      </c>
      <c r="Q43" s="185">
        <v>9</v>
      </c>
      <c r="R43" s="104">
        <f t="shared" si="16"/>
        <v>0.81818000000000002</v>
      </c>
      <c r="S43" s="106">
        <f t="shared" si="7"/>
        <v>12</v>
      </c>
      <c r="T43" s="107">
        <f t="shared" si="17"/>
        <v>0.85714000000000001</v>
      </c>
      <c r="U43" s="185">
        <v>10</v>
      </c>
      <c r="V43" s="104">
        <f t="shared" si="18"/>
        <v>1</v>
      </c>
      <c r="W43" s="185">
        <v>19</v>
      </c>
      <c r="X43" s="104">
        <f t="shared" si="19"/>
        <v>0.95</v>
      </c>
      <c r="Y43" s="106">
        <f t="shared" si="2"/>
        <v>29</v>
      </c>
      <c r="Z43" s="107">
        <f t="shared" si="20"/>
        <v>0.96665999999999996</v>
      </c>
      <c r="AA43" s="108">
        <f t="shared" si="21"/>
        <v>24</v>
      </c>
      <c r="AB43" s="104">
        <f t="shared" si="22"/>
        <v>1</v>
      </c>
      <c r="AC43" s="106">
        <f t="shared" si="8"/>
        <v>52</v>
      </c>
      <c r="AD43" s="104">
        <f t="shared" si="23"/>
        <v>0.8387</v>
      </c>
      <c r="AE43" s="106">
        <f t="shared" si="5"/>
        <v>76</v>
      </c>
      <c r="AF43" s="107">
        <f t="shared" si="24"/>
        <v>0.88371999999999995</v>
      </c>
    </row>
    <row r="44" spans="1:32" x14ac:dyDescent="0.4">
      <c r="A44" s="338"/>
      <c r="B44" s="204" t="s">
        <v>53</v>
      </c>
      <c r="C44" s="183">
        <v>2</v>
      </c>
      <c r="D44" s="171">
        <f t="shared" si="9"/>
        <v>0.4</v>
      </c>
      <c r="E44" s="183">
        <v>8</v>
      </c>
      <c r="F44" s="171">
        <f t="shared" si="10"/>
        <v>0.72726999999999997</v>
      </c>
      <c r="G44" s="172">
        <f t="shared" si="6"/>
        <v>10</v>
      </c>
      <c r="H44" s="173">
        <f t="shared" si="11"/>
        <v>0.625</v>
      </c>
      <c r="I44" s="183">
        <v>3</v>
      </c>
      <c r="J44" s="171">
        <f t="shared" si="12"/>
        <v>0.5</v>
      </c>
      <c r="K44" s="183">
        <v>11</v>
      </c>
      <c r="L44" s="171">
        <f t="shared" si="13"/>
        <v>0.55000000000000004</v>
      </c>
      <c r="M44" s="172">
        <f t="shared" si="0"/>
        <v>14</v>
      </c>
      <c r="N44" s="173">
        <f t="shared" si="14"/>
        <v>0.53846000000000005</v>
      </c>
      <c r="O44" s="183">
        <v>0</v>
      </c>
      <c r="P44" s="171">
        <f t="shared" si="15"/>
        <v>0</v>
      </c>
      <c r="Q44" s="183">
        <v>6</v>
      </c>
      <c r="R44" s="171">
        <f t="shared" si="16"/>
        <v>0.54544999999999999</v>
      </c>
      <c r="S44" s="172">
        <f t="shared" si="7"/>
        <v>6</v>
      </c>
      <c r="T44" s="173">
        <f t="shared" si="17"/>
        <v>0.42857000000000001</v>
      </c>
      <c r="U44" s="183">
        <v>4</v>
      </c>
      <c r="V44" s="171">
        <f t="shared" si="18"/>
        <v>0.4</v>
      </c>
      <c r="W44" s="183">
        <v>2</v>
      </c>
      <c r="X44" s="171">
        <f t="shared" si="19"/>
        <v>0.1</v>
      </c>
      <c r="Y44" s="172">
        <f t="shared" si="2"/>
        <v>6</v>
      </c>
      <c r="Z44" s="173">
        <f t="shared" si="20"/>
        <v>0.2</v>
      </c>
      <c r="AA44" s="175">
        <f t="shared" si="21"/>
        <v>9</v>
      </c>
      <c r="AB44" s="171">
        <f t="shared" si="22"/>
        <v>0.375</v>
      </c>
      <c r="AC44" s="172">
        <f t="shared" si="8"/>
        <v>27</v>
      </c>
      <c r="AD44" s="171">
        <f t="shared" si="23"/>
        <v>0.43547999999999998</v>
      </c>
      <c r="AE44" s="172">
        <f t="shared" si="5"/>
        <v>36</v>
      </c>
      <c r="AF44" s="173">
        <f t="shared" si="24"/>
        <v>0.41860000000000003</v>
      </c>
    </row>
    <row r="45" spans="1:32" x14ac:dyDescent="0.4">
      <c r="A45" s="338"/>
      <c r="B45" s="194" t="s">
        <v>54</v>
      </c>
      <c r="C45" s="181">
        <v>2</v>
      </c>
      <c r="D45" s="97">
        <f t="shared" si="9"/>
        <v>0.4</v>
      </c>
      <c r="E45" s="181">
        <v>2</v>
      </c>
      <c r="F45" s="97">
        <f t="shared" si="10"/>
        <v>0.18181</v>
      </c>
      <c r="G45" s="99">
        <f t="shared" si="6"/>
        <v>4</v>
      </c>
      <c r="H45" s="100">
        <f t="shared" si="11"/>
        <v>0.25</v>
      </c>
      <c r="I45" s="181">
        <v>1</v>
      </c>
      <c r="J45" s="97">
        <f t="shared" si="12"/>
        <v>0.16666</v>
      </c>
      <c r="K45" s="181">
        <v>7</v>
      </c>
      <c r="L45" s="97">
        <f t="shared" si="13"/>
        <v>0.35</v>
      </c>
      <c r="M45" s="99">
        <f t="shared" si="0"/>
        <v>8</v>
      </c>
      <c r="N45" s="100">
        <f t="shared" si="14"/>
        <v>0.30769000000000002</v>
      </c>
      <c r="O45" s="181">
        <v>3</v>
      </c>
      <c r="P45" s="97">
        <f t="shared" si="15"/>
        <v>1</v>
      </c>
      <c r="Q45" s="181">
        <v>4</v>
      </c>
      <c r="R45" s="97">
        <f t="shared" si="16"/>
        <v>0.36363000000000001</v>
      </c>
      <c r="S45" s="99">
        <f t="shared" si="7"/>
        <v>7</v>
      </c>
      <c r="T45" s="100">
        <f t="shared" si="17"/>
        <v>0.5</v>
      </c>
      <c r="U45" s="181">
        <v>1</v>
      </c>
      <c r="V45" s="97">
        <f t="shared" si="18"/>
        <v>0.1</v>
      </c>
      <c r="W45" s="181">
        <v>14</v>
      </c>
      <c r="X45" s="97">
        <f t="shared" si="19"/>
        <v>0.7</v>
      </c>
      <c r="Y45" s="99">
        <f t="shared" si="2"/>
        <v>15</v>
      </c>
      <c r="Z45" s="100">
        <f t="shared" si="20"/>
        <v>0.5</v>
      </c>
      <c r="AA45" s="101">
        <f t="shared" si="21"/>
        <v>7</v>
      </c>
      <c r="AB45" s="97">
        <f t="shared" si="22"/>
        <v>0.29165999999999997</v>
      </c>
      <c r="AC45" s="99">
        <f t="shared" si="8"/>
        <v>27</v>
      </c>
      <c r="AD45" s="97">
        <f t="shared" si="23"/>
        <v>0.43547999999999998</v>
      </c>
      <c r="AE45" s="99">
        <f t="shared" si="5"/>
        <v>34</v>
      </c>
      <c r="AF45" s="100">
        <f t="shared" si="24"/>
        <v>0.39534000000000002</v>
      </c>
    </row>
    <row r="46" spans="1:32" x14ac:dyDescent="0.4">
      <c r="A46" s="338"/>
      <c r="B46" s="205" t="s">
        <v>55</v>
      </c>
      <c r="C46" s="186">
        <v>1</v>
      </c>
      <c r="D46" s="187">
        <f t="shared" si="9"/>
        <v>0.2</v>
      </c>
      <c r="E46" s="186">
        <v>1</v>
      </c>
      <c r="F46" s="187">
        <f t="shared" si="10"/>
        <v>9.0899999999999995E-2</v>
      </c>
      <c r="G46" s="188">
        <f t="shared" si="6"/>
        <v>2</v>
      </c>
      <c r="H46" s="189">
        <f t="shared" si="11"/>
        <v>0.125</v>
      </c>
      <c r="I46" s="186">
        <v>2</v>
      </c>
      <c r="J46" s="187">
        <f t="shared" si="12"/>
        <v>0.33333000000000002</v>
      </c>
      <c r="K46" s="186">
        <v>2</v>
      </c>
      <c r="L46" s="187">
        <f t="shared" si="13"/>
        <v>0.1</v>
      </c>
      <c r="M46" s="188">
        <f t="shared" si="0"/>
        <v>4</v>
      </c>
      <c r="N46" s="189">
        <f t="shared" si="14"/>
        <v>0.15384</v>
      </c>
      <c r="O46" s="186">
        <v>0</v>
      </c>
      <c r="P46" s="187">
        <f t="shared" si="15"/>
        <v>0</v>
      </c>
      <c r="Q46" s="186">
        <v>1</v>
      </c>
      <c r="R46" s="187">
        <f t="shared" si="16"/>
        <v>9.0899999999999995E-2</v>
      </c>
      <c r="S46" s="188">
        <f t="shared" si="7"/>
        <v>1</v>
      </c>
      <c r="T46" s="189">
        <f t="shared" si="17"/>
        <v>7.1419999999999997E-2</v>
      </c>
      <c r="U46" s="186">
        <v>5</v>
      </c>
      <c r="V46" s="187">
        <f t="shared" si="18"/>
        <v>0.5</v>
      </c>
      <c r="W46" s="186">
        <v>4</v>
      </c>
      <c r="X46" s="187">
        <f t="shared" si="19"/>
        <v>0.2</v>
      </c>
      <c r="Y46" s="188">
        <f t="shared" si="2"/>
        <v>9</v>
      </c>
      <c r="Z46" s="189">
        <f t="shared" si="20"/>
        <v>0.3</v>
      </c>
      <c r="AA46" s="190">
        <f t="shared" si="21"/>
        <v>8</v>
      </c>
      <c r="AB46" s="187">
        <f t="shared" si="22"/>
        <v>0.33333000000000002</v>
      </c>
      <c r="AC46" s="188">
        <f t="shared" si="8"/>
        <v>8</v>
      </c>
      <c r="AD46" s="187">
        <f t="shared" si="23"/>
        <v>0.12903000000000001</v>
      </c>
      <c r="AE46" s="188">
        <f t="shared" si="5"/>
        <v>16</v>
      </c>
      <c r="AF46" s="189">
        <f t="shared" si="24"/>
        <v>0.18604000000000001</v>
      </c>
    </row>
    <row r="47" spans="1:32" x14ac:dyDescent="0.4">
      <c r="A47" s="338" t="s">
        <v>50</v>
      </c>
      <c r="B47" s="206" t="s">
        <v>37</v>
      </c>
      <c r="C47" s="12">
        <v>0</v>
      </c>
      <c r="D47" s="31">
        <f t="shared" si="9"/>
        <v>0</v>
      </c>
      <c r="E47" s="12">
        <v>2</v>
      </c>
      <c r="F47" s="31">
        <f t="shared" si="10"/>
        <v>0.18181</v>
      </c>
      <c r="G47" s="25">
        <f t="shared" si="6"/>
        <v>2</v>
      </c>
      <c r="H47" s="87">
        <f t="shared" si="11"/>
        <v>0.125</v>
      </c>
      <c r="I47" s="12">
        <v>0</v>
      </c>
      <c r="J47" s="31">
        <f t="shared" si="12"/>
        <v>0</v>
      </c>
      <c r="K47" s="12">
        <v>0</v>
      </c>
      <c r="L47" s="31">
        <f t="shared" si="13"/>
        <v>0</v>
      </c>
      <c r="M47" s="25">
        <f t="shared" si="0"/>
        <v>0</v>
      </c>
      <c r="N47" s="87">
        <f t="shared" si="14"/>
        <v>0</v>
      </c>
      <c r="O47" s="12">
        <v>0</v>
      </c>
      <c r="P47" s="31">
        <f t="shared" si="15"/>
        <v>0</v>
      </c>
      <c r="Q47" s="12">
        <v>1</v>
      </c>
      <c r="R47" s="31">
        <f t="shared" si="16"/>
        <v>9.0899999999999995E-2</v>
      </c>
      <c r="S47" s="25">
        <f t="shared" si="7"/>
        <v>1</v>
      </c>
      <c r="T47" s="87">
        <f t="shared" si="17"/>
        <v>7.1419999999999997E-2</v>
      </c>
      <c r="U47" s="12">
        <v>1</v>
      </c>
      <c r="V47" s="31">
        <f t="shared" si="18"/>
        <v>0.1</v>
      </c>
      <c r="W47" s="12">
        <v>0</v>
      </c>
      <c r="X47" s="31">
        <f t="shared" si="19"/>
        <v>0</v>
      </c>
      <c r="Y47" s="25">
        <f t="shared" si="2"/>
        <v>1</v>
      </c>
      <c r="Z47" s="87">
        <f t="shared" si="20"/>
        <v>3.3329999999999999E-2</v>
      </c>
      <c r="AA47" s="85">
        <f t="shared" si="21"/>
        <v>1</v>
      </c>
      <c r="AB47" s="31">
        <f t="shared" si="22"/>
        <v>4.1660000000000003E-2</v>
      </c>
      <c r="AC47" s="25">
        <f t="shared" si="8"/>
        <v>3</v>
      </c>
      <c r="AD47" s="31">
        <f t="shared" si="23"/>
        <v>4.8379999999999999E-2</v>
      </c>
      <c r="AE47" s="25">
        <f t="shared" si="5"/>
        <v>4</v>
      </c>
      <c r="AF47" s="87">
        <f t="shared" si="24"/>
        <v>4.6510000000000003E-2</v>
      </c>
    </row>
    <row r="48" spans="1:32" x14ac:dyDescent="0.4">
      <c r="A48" s="338"/>
      <c r="B48" s="88" t="s">
        <v>38</v>
      </c>
      <c r="C48" s="178">
        <v>2</v>
      </c>
      <c r="D48" s="90">
        <f t="shared" si="9"/>
        <v>0.4</v>
      </c>
      <c r="E48" s="179">
        <v>5</v>
      </c>
      <c r="F48" s="90">
        <f t="shared" si="10"/>
        <v>0.45454</v>
      </c>
      <c r="G48" s="92">
        <f t="shared" si="6"/>
        <v>7</v>
      </c>
      <c r="H48" s="93">
        <f t="shared" si="11"/>
        <v>0.4375</v>
      </c>
      <c r="I48" s="179">
        <v>2</v>
      </c>
      <c r="J48" s="90">
        <f t="shared" si="12"/>
        <v>0.33333000000000002</v>
      </c>
      <c r="K48" s="179">
        <v>12</v>
      </c>
      <c r="L48" s="90">
        <f t="shared" si="13"/>
        <v>0.6</v>
      </c>
      <c r="M48" s="92">
        <f t="shared" si="0"/>
        <v>14</v>
      </c>
      <c r="N48" s="93">
        <f t="shared" si="14"/>
        <v>0.53846000000000005</v>
      </c>
      <c r="O48" s="179">
        <v>1</v>
      </c>
      <c r="P48" s="90">
        <f t="shared" si="15"/>
        <v>0.33333000000000002</v>
      </c>
      <c r="Q48" s="179">
        <v>6</v>
      </c>
      <c r="R48" s="90">
        <f t="shared" si="16"/>
        <v>0.54544999999999999</v>
      </c>
      <c r="S48" s="92">
        <f t="shared" si="7"/>
        <v>7</v>
      </c>
      <c r="T48" s="93">
        <f t="shared" si="17"/>
        <v>0.5</v>
      </c>
      <c r="U48" s="179">
        <v>4</v>
      </c>
      <c r="V48" s="90">
        <f t="shared" si="18"/>
        <v>0.4</v>
      </c>
      <c r="W48" s="179">
        <v>12</v>
      </c>
      <c r="X48" s="90">
        <f t="shared" si="19"/>
        <v>0.6</v>
      </c>
      <c r="Y48" s="92">
        <f t="shared" si="2"/>
        <v>16</v>
      </c>
      <c r="Z48" s="93">
        <f t="shared" si="20"/>
        <v>0.53332999999999997</v>
      </c>
      <c r="AA48" s="94">
        <f t="shared" si="21"/>
        <v>9</v>
      </c>
      <c r="AB48" s="90">
        <f t="shared" si="22"/>
        <v>0.375</v>
      </c>
      <c r="AC48" s="92">
        <f t="shared" si="8"/>
        <v>35</v>
      </c>
      <c r="AD48" s="90">
        <f t="shared" si="23"/>
        <v>0.56450999999999996</v>
      </c>
      <c r="AE48" s="92">
        <f t="shared" si="5"/>
        <v>44</v>
      </c>
      <c r="AF48" s="93">
        <f t="shared" si="24"/>
        <v>0.51161999999999996</v>
      </c>
    </row>
    <row r="49" spans="1:32" ht="56.25" x14ac:dyDescent="0.4">
      <c r="A49" s="338"/>
      <c r="B49" s="207" t="s">
        <v>39</v>
      </c>
      <c r="C49" s="196">
        <v>1</v>
      </c>
      <c r="D49" s="197">
        <f t="shared" si="9"/>
        <v>0.2</v>
      </c>
      <c r="E49" s="196">
        <v>2</v>
      </c>
      <c r="F49" s="197">
        <f t="shared" si="10"/>
        <v>0.18181</v>
      </c>
      <c r="G49" s="198">
        <f t="shared" si="6"/>
        <v>3</v>
      </c>
      <c r="H49" s="199">
        <f t="shared" si="11"/>
        <v>0.1875</v>
      </c>
      <c r="I49" s="196">
        <v>1</v>
      </c>
      <c r="J49" s="197">
        <f t="shared" si="12"/>
        <v>0.16666</v>
      </c>
      <c r="K49" s="196">
        <v>5</v>
      </c>
      <c r="L49" s="197">
        <f t="shared" si="13"/>
        <v>0.25</v>
      </c>
      <c r="M49" s="198">
        <f t="shared" si="0"/>
        <v>6</v>
      </c>
      <c r="N49" s="199">
        <f t="shared" si="14"/>
        <v>0.23075999999999999</v>
      </c>
      <c r="O49" s="196">
        <v>0</v>
      </c>
      <c r="P49" s="197">
        <f t="shared" si="15"/>
        <v>0</v>
      </c>
      <c r="Q49" s="196">
        <v>3</v>
      </c>
      <c r="R49" s="197">
        <f t="shared" si="16"/>
        <v>0.27272000000000002</v>
      </c>
      <c r="S49" s="198">
        <f t="shared" si="7"/>
        <v>3</v>
      </c>
      <c r="T49" s="199">
        <f t="shared" si="17"/>
        <v>0.21428</v>
      </c>
      <c r="U49" s="196">
        <v>1</v>
      </c>
      <c r="V49" s="197">
        <f t="shared" si="18"/>
        <v>0.1</v>
      </c>
      <c r="W49" s="196">
        <v>3</v>
      </c>
      <c r="X49" s="197">
        <f t="shared" si="19"/>
        <v>0.15</v>
      </c>
      <c r="Y49" s="198">
        <f t="shared" si="2"/>
        <v>4</v>
      </c>
      <c r="Z49" s="199">
        <f t="shared" si="20"/>
        <v>0.13333</v>
      </c>
      <c r="AA49" s="200">
        <f t="shared" si="21"/>
        <v>3</v>
      </c>
      <c r="AB49" s="197">
        <f t="shared" si="22"/>
        <v>0.125</v>
      </c>
      <c r="AC49" s="198">
        <f t="shared" si="8"/>
        <v>13</v>
      </c>
      <c r="AD49" s="197">
        <f t="shared" si="23"/>
        <v>0.20967</v>
      </c>
      <c r="AE49" s="198">
        <f t="shared" si="5"/>
        <v>16</v>
      </c>
      <c r="AF49" s="199">
        <f t="shared" si="24"/>
        <v>0.18604000000000001</v>
      </c>
    </row>
    <row r="50" spans="1:32" x14ac:dyDescent="0.4">
      <c r="A50" s="338"/>
      <c r="B50" s="194" t="s">
        <v>40</v>
      </c>
      <c r="C50" s="181">
        <v>0</v>
      </c>
      <c r="D50" s="97">
        <f t="shared" si="9"/>
        <v>0</v>
      </c>
      <c r="E50" s="181">
        <v>0</v>
      </c>
      <c r="F50" s="97">
        <f t="shared" si="10"/>
        <v>0</v>
      </c>
      <c r="G50" s="99">
        <f t="shared" si="6"/>
        <v>0</v>
      </c>
      <c r="H50" s="100">
        <f t="shared" si="11"/>
        <v>0</v>
      </c>
      <c r="I50" s="181">
        <v>0</v>
      </c>
      <c r="J50" s="97">
        <f t="shared" si="12"/>
        <v>0</v>
      </c>
      <c r="K50" s="181">
        <v>0</v>
      </c>
      <c r="L50" s="97">
        <f t="shared" si="13"/>
        <v>0</v>
      </c>
      <c r="M50" s="99">
        <f t="shared" si="0"/>
        <v>0</v>
      </c>
      <c r="N50" s="100">
        <f t="shared" si="14"/>
        <v>0</v>
      </c>
      <c r="O50" s="181">
        <v>0</v>
      </c>
      <c r="P50" s="97">
        <f t="shared" si="15"/>
        <v>0</v>
      </c>
      <c r="Q50" s="181">
        <v>1</v>
      </c>
      <c r="R50" s="97">
        <f t="shared" si="16"/>
        <v>9.0899999999999995E-2</v>
      </c>
      <c r="S50" s="99">
        <f t="shared" si="7"/>
        <v>1</v>
      </c>
      <c r="T50" s="100">
        <f t="shared" si="17"/>
        <v>7.1419999999999997E-2</v>
      </c>
      <c r="U50" s="181">
        <v>2</v>
      </c>
      <c r="V50" s="97">
        <f t="shared" si="18"/>
        <v>0.2</v>
      </c>
      <c r="W50" s="181">
        <v>2</v>
      </c>
      <c r="X50" s="97">
        <f t="shared" si="19"/>
        <v>0.1</v>
      </c>
      <c r="Y50" s="99">
        <f t="shared" si="2"/>
        <v>4</v>
      </c>
      <c r="Z50" s="100">
        <f t="shared" si="20"/>
        <v>0.13333</v>
      </c>
      <c r="AA50" s="101">
        <f t="shared" si="21"/>
        <v>2</v>
      </c>
      <c r="AB50" s="97">
        <f t="shared" si="22"/>
        <v>8.3330000000000001E-2</v>
      </c>
      <c r="AC50" s="99">
        <f t="shared" si="8"/>
        <v>3</v>
      </c>
      <c r="AD50" s="97">
        <f t="shared" si="23"/>
        <v>4.8379999999999999E-2</v>
      </c>
      <c r="AE50" s="99">
        <f t="shared" si="5"/>
        <v>5</v>
      </c>
      <c r="AF50" s="100">
        <f t="shared" si="24"/>
        <v>5.8130000000000001E-2</v>
      </c>
    </row>
    <row r="51" spans="1:32" ht="56.25" x14ac:dyDescent="0.4">
      <c r="A51" s="338"/>
      <c r="B51" s="208" t="s">
        <v>41</v>
      </c>
      <c r="C51" s="181">
        <v>2</v>
      </c>
      <c r="D51" s="97">
        <f t="shared" si="9"/>
        <v>0.4</v>
      </c>
      <c r="E51" s="181">
        <v>4</v>
      </c>
      <c r="F51" s="97">
        <f t="shared" si="10"/>
        <v>0.36363000000000001</v>
      </c>
      <c r="G51" s="99">
        <f t="shared" si="6"/>
        <v>6</v>
      </c>
      <c r="H51" s="100">
        <f t="shared" si="11"/>
        <v>0.375</v>
      </c>
      <c r="I51" s="181">
        <v>1</v>
      </c>
      <c r="J51" s="97">
        <f t="shared" si="12"/>
        <v>0.16666</v>
      </c>
      <c r="K51" s="181">
        <v>10</v>
      </c>
      <c r="L51" s="97">
        <f t="shared" si="13"/>
        <v>0.5</v>
      </c>
      <c r="M51" s="99">
        <f t="shared" si="0"/>
        <v>11</v>
      </c>
      <c r="N51" s="100">
        <f t="shared" si="14"/>
        <v>0.42307</v>
      </c>
      <c r="O51" s="181">
        <v>1</v>
      </c>
      <c r="P51" s="97">
        <f t="shared" si="15"/>
        <v>0.33333000000000002</v>
      </c>
      <c r="Q51" s="181">
        <v>2</v>
      </c>
      <c r="R51" s="97">
        <f t="shared" si="16"/>
        <v>0.18181</v>
      </c>
      <c r="S51" s="99">
        <f t="shared" si="7"/>
        <v>3</v>
      </c>
      <c r="T51" s="100">
        <f t="shared" si="17"/>
        <v>0.21428</v>
      </c>
      <c r="U51" s="181">
        <v>1</v>
      </c>
      <c r="V51" s="97">
        <f t="shared" si="18"/>
        <v>0.1</v>
      </c>
      <c r="W51" s="181">
        <v>7</v>
      </c>
      <c r="X51" s="97">
        <f t="shared" si="19"/>
        <v>0.35</v>
      </c>
      <c r="Y51" s="99">
        <f t="shared" si="2"/>
        <v>8</v>
      </c>
      <c r="Z51" s="100">
        <f t="shared" si="20"/>
        <v>0.26666000000000001</v>
      </c>
      <c r="AA51" s="101">
        <f t="shared" si="21"/>
        <v>5</v>
      </c>
      <c r="AB51" s="97">
        <f t="shared" si="22"/>
        <v>0.20832999999999999</v>
      </c>
      <c r="AC51" s="99">
        <f t="shared" si="8"/>
        <v>23</v>
      </c>
      <c r="AD51" s="97">
        <f t="shared" si="23"/>
        <v>0.37096000000000001</v>
      </c>
      <c r="AE51" s="99">
        <f t="shared" si="5"/>
        <v>28</v>
      </c>
      <c r="AF51" s="100">
        <f t="shared" si="24"/>
        <v>0.32557999999999998</v>
      </c>
    </row>
    <row r="52" spans="1:32" ht="47.25" x14ac:dyDescent="0.4">
      <c r="A52" s="338"/>
      <c r="B52" s="209" t="s">
        <v>42</v>
      </c>
      <c r="C52" s="185">
        <v>0</v>
      </c>
      <c r="D52" s="104">
        <f t="shared" si="9"/>
        <v>0</v>
      </c>
      <c r="E52" s="185">
        <v>0</v>
      </c>
      <c r="F52" s="97">
        <f t="shared" si="10"/>
        <v>0</v>
      </c>
      <c r="G52" s="106">
        <f t="shared" si="6"/>
        <v>0</v>
      </c>
      <c r="H52" s="107">
        <f t="shared" si="11"/>
        <v>0</v>
      </c>
      <c r="I52" s="185">
        <v>0</v>
      </c>
      <c r="J52" s="104">
        <f t="shared" si="12"/>
        <v>0</v>
      </c>
      <c r="K52" s="185">
        <v>0</v>
      </c>
      <c r="L52" s="104">
        <f t="shared" si="13"/>
        <v>0</v>
      </c>
      <c r="M52" s="106">
        <f t="shared" si="0"/>
        <v>0</v>
      </c>
      <c r="N52" s="107">
        <f t="shared" si="14"/>
        <v>0</v>
      </c>
      <c r="O52" s="185">
        <v>0</v>
      </c>
      <c r="P52" s="104">
        <f t="shared" si="15"/>
        <v>0</v>
      </c>
      <c r="Q52" s="185"/>
      <c r="R52" s="104">
        <f t="shared" si="16"/>
        <v>0</v>
      </c>
      <c r="S52" s="106">
        <f t="shared" si="7"/>
        <v>0</v>
      </c>
      <c r="T52" s="107">
        <f t="shared" si="17"/>
        <v>0</v>
      </c>
      <c r="U52" s="185">
        <v>0</v>
      </c>
      <c r="V52" s="104">
        <f t="shared" si="18"/>
        <v>0</v>
      </c>
      <c r="W52" s="185">
        <v>1</v>
      </c>
      <c r="X52" s="104">
        <f t="shared" si="19"/>
        <v>0.05</v>
      </c>
      <c r="Y52" s="106">
        <f t="shared" si="2"/>
        <v>1</v>
      </c>
      <c r="Z52" s="107">
        <f t="shared" si="20"/>
        <v>3.3329999999999999E-2</v>
      </c>
      <c r="AA52" s="108">
        <f t="shared" si="21"/>
        <v>0</v>
      </c>
      <c r="AB52" s="104">
        <f t="shared" si="22"/>
        <v>0</v>
      </c>
      <c r="AC52" s="106">
        <f t="shared" si="8"/>
        <v>1</v>
      </c>
      <c r="AD52" s="104">
        <f t="shared" si="23"/>
        <v>1.6119999999999999E-2</v>
      </c>
      <c r="AE52" s="106">
        <f t="shared" si="5"/>
        <v>1</v>
      </c>
      <c r="AF52" s="107">
        <f t="shared" si="24"/>
        <v>1.162E-2</v>
      </c>
    </row>
    <row r="53" spans="1:32" x14ac:dyDescent="0.4">
      <c r="A53" s="338"/>
      <c r="B53" s="88" t="s">
        <v>43</v>
      </c>
      <c r="C53" s="179">
        <v>3</v>
      </c>
      <c r="D53" s="90">
        <f t="shared" si="9"/>
        <v>0.6</v>
      </c>
      <c r="E53" s="179">
        <v>4</v>
      </c>
      <c r="F53" s="90">
        <f t="shared" si="10"/>
        <v>0.36363000000000001</v>
      </c>
      <c r="G53" s="92">
        <f t="shared" si="6"/>
        <v>7</v>
      </c>
      <c r="H53" s="93">
        <f t="shared" si="11"/>
        <v>0.4375</v>
      </c>
      <c r="I53" s="179">
        <v>4</v>
      </c>
      <c r="J53" s="90">
        <f t="shared" si="12"/>
        <v>0.66666000000000003</v>
      </c>
      <c r="K53" s="179">
        <v>8</v>
      </c>
      <c r="L53" s="90">
        <f t="shared" si="13"/>
        <v>0.4</v>
      </c>
      <c r="M53" s="92">
        <f t="shared" si="0"/>
        <v>12</v>
      </c>
      <c r="N53" s="93">
        <f t="shared" si="14"/>
        <v>0.46153</v>
      </c>
      <c r="O53" s="179">
        <v>2</v>
      </c>
      <c r="P53" s="90">
        <f t="shared" si="15"/>
        <v>0.66666000000000003</v>
      </c>
      <c r="Q53" s="179">
        <v>4</v>
      </c>
      <c r="R53" s="90">
        <f t="shared" si="16"/>
        <v>0.36363000000000001</v>
      </c>
      <c r="S53" s="92">
        <f t="shared" si="7"/>
        <v>6</v>
      </c>
      <c r="T53" s="93">
        <f t="shared" si="17"/>
        <v>0.42857000000000001</v>
      </c>
      <c r="U53" s="179">
        <v>5</v>
      </c>
      <c r="V53" s="90">
        <f t="shared" si="18"/>
        <v>0.5</v>
      </c>
      <c r="W53" s="179">
        <v>8</v>
      </c>
      <c r="X53" s="90">
        <f t="shared" si="19"/>
        <v>0.4</v>
      </c>
      <c r="Y53" s="92">
        <f t="shared" si="2"/>
        <v>13</v>
      </c>
      <c r="Z53" s="93">
        <f t="shared" si="20"/>
        <v>0.43332999999999999</v>
      </c>
      <c r="AA53" s="94">
        <f t="shared" si="21"/>
        <v>14</v>
      </c>
      <c r="AB53" s="90">
        <f t="shared" si="22"/>
        <v>0.58333000000000002</v>
      </c>
      <c r="AC53" s="92">
        <f t="shared" si="8"/>
        <v>24</v>
      </c>
      <c r="AD53" s="90">
        <f t="shared" si="23"/>
        <v>0.38708999999999999</v>
      </c>
      <c r="AE53" s="92">
        <f t="shared" si="5"/>
        <v>38</v>
      </c>
      <c r="AF53" s="93">
        <f t="shared" si="24"/>
        <v>0.44185999999999998</v>
      </c>
    </row>
    <row r="54" spans="1:32" x14ac:dyDescent="0.4">
      <c r="A54" s="338"/>
      <c r="B54" s="210" t="s">
        <v>44</v>
      </c>
      <c r="C54" s="211">
        <v>0</v>
      </c>
      <c r="D54" s="197">
        <f t="shared" si="9"/>
        <v>0</v>
      </c>
      <c r="E54" s="196">
        <v>2</v>
      </c>
      <c r="F54" s="197">
        <f t="shared" si="10"/>
        <v>0.18181</v>
      </c>
      <c r="G54" s="198">
        <f t="shared" si="6"/>
        <v>2</v>
      </c>
      <c r="H54" s="199">
        <f t="shared" si="11"/>
        <v>0.125</v>
      </c>
      <c r="I54" s="196">
        <v>1</v>
      </c>
      <c r="J54" s="197">
        <f t="shared" si="12"/>
        <v>0.16666</v>
      </c>
      <c r="K54" s="196">
        <v>5</v>
      </c>
      <c r="L54" s="197">
        <f t="shared" si="13"/>
        <v>0.25</v>
      </c>
      <c r="M54" s="198">
        <f t="shared" si="0"/>
        <v>6</v>
      </c>
      <c r="N54" s="199">
        <f t="shared" si="14"/>
        <v>0.23075999999999999</v>
      </c>
      <c r="O54" s="196">
        <v>2</v>
      </c>
      <c r="P54" s="197">
        <f t="shared" si="15"/>
        <v>0.66666000000000003</v>
      </c>
      <c r="Q54" s="196">
        <v>2</v>
      </c>
      <c r="R54" s="197">
        <f t="shared" si="16"/>
        <v>0.18181</v>
      </c>
      <c r="S54" s="198">
        <f t="shared" si="7"/>
        <v>4</v>
      </c>
      <c r="T54" s="199">
        <f t="shared" si="17"/>
        <v>0.28571000000000002</v>
      </c>
      <c r="U54" s="196">
        <v>1</v>
      </c>
      <c r="V54" s="197">
        <f t="shared" si="18"/>
        <v>0.1</v>
      </c>
      <c r="W54" s="196">
        <v>3</v>
      </c>
      <c r="X54" s="197">
        <f t="shared" si="19"/>
        <v>0.15</v>
      </c>
      <c r="Y54" s="198">
        <f t="shared" si="2"/>
        <v>4</v>
      </c>
      <c r="Z54" s="199">
        <f t="shared" si="20"/>
        <v>0.13333</v>
      </c>
      <c r="AA54" s="200">
        <f t="shared" si="21"/>
        <v>4</v>
      </c>
      <c r="AB54" s="197">
        <f t="shared" si="22"/>
        <v>0.16666</v>
      </c>
      <c r="AC54" s="198">
        <f t="shared" si="8"/>
        <v>12</v>
      </c>
      <c r="AD54" s="197">
        <f t="shared" si="23"/>
        <v>0.19353999999999999</v>
      </c>
      <c r="AE54" s="198">
        <f t="shared" si="5"/>
        <v>16</v>
      </c>
      <c r="AF54" s="199">
        <f t="shared" si="24"/>
        <v>0.18604000000000001</v>
      </c>
    </row>
    <row r="55" spans="1:32" x14ac:dyDescent="0.4">
      <c r="A55" s="338"/>
      <c r="B55" s="210" t="s">
        <v>45</v>
      </c>
      <c r="C55" s="212">
        <v>1</v>
      </c>
      <c r="D55" s="171">
        <f t="shared" si="9"/>
        <v>0.2</v>
      </c>
      <c r="E55" s="183">
        <v>1</v>
      </c>
      <c r="F55" s="171">
        <f t="shared" si="10"/>
        <v>9.0899999999999995E-2</v>
      </c>
      <c r="G55" s="172">
        <f t="shared" si="6"/>
        <v>2</v>
      </c>
      <c r="H55" s="173">
        <f t="shared" si="11"/>
        <v>0.125</v>
      </c>
      <c r="I55" s="183">
        <v>2</v>
      </c>
      <c r="J55" s="171">
        <f t="shared" si="12"/>
        <v>0.33333000000000002</v>
      </c>
      <c r="K55" s="183">
        <v>2</v>
      </c>
      <c r="L55" s="171">
        <f t="shared" si="13"/>
        <v>0.1</v>
      </c>
      <c r="M55" s="172">
        <f t="shared" si="0"/>
        <v>4</v>
      </c>
      <c r="N55" s="173">
        <f t="shared" si="14"/>
        <v>0.15384</v>
      </c>
      <c r="O55" s="183">
        <v>0</v>
      </c>
      <c r="P55" s="171">
        <f t="shared" si="15"/>
        <v>0</v>
      </c>
      <c r="Q55" s="183">
        <v>0</v>
      </c>
      <c r="R55" s="171">
        <f t="shared" si="16"/>
        <v>0</v>
      </c>
      <c r="S55" s="172">
        <f t="shared" si="7"/>
        <v>0</v>
      </c>
      <c r="T55" s="173">
        <f t="shared" si="17"/>
        <v>0</v>
      </c>
      <c r="U55" s="183">
        <v>2</v>
      </c>
      <c r="V55" s="171">
        <f t="shared" si="18"/>
        <v>0.2</v>
      </c>
      <c r="W55" s="183">
        <v>2</v>
      </c>
      <c r="X55" s="171">
        <f t="shared" si="19"/>
        <v>0.1</v>
      </c>
      <c r="Y55" s="172">
        <f t="shared" si="2"/>
        <v>4</v>
      </c>
      <c r="Z55" s="173">
        <f t="shared" si="20"/>
        <v>0.13333</v>
      </c>
      <c r="AA55" s="175">
        <f t="shared" si="21"/>
        <v>5</v>
      </c>
      <c r="AB55" s="171">
        <f t="shared" si="22"/>
        <v>0.20832999999999999</v>
      </c>
      <c r="AC55" s="172">
        <f t="shared" si="8"/>
        <v>5</v>
      </c>
      <c r="AD55" s="171">
        <f t="shared" si="23"/>
        <v>8.0640000000000003E-2</v>
      </c>
      <c r="AE55" s="172">
        <f t="shared" si="5"/>
        <v>10</v>
      </c>
      <c r="AF55" s="173">
        <f t="shared" si="24"/>
        <v>0.11627</v>
      </c>
    </row>
    <row r="56" spans="1:32" x14ac:dyDescent="0.4">
      <c r="A56" s="338"/>
      <c r="B56" s="180" t="s">
        <v>46</v>
      </c>
      <c r="C56" s="181">
        <v>2</v>
      </c>
      <c r="D56" s="97">
        <f t="shared" si="9"/>
        <v>0.4</v>
      </c>
      <c r="E56" s="181">
        <v>2</v>
      </c>
      <c r="F56" s="97">
        <f t="shared" si="10"/>
        <v>0.18181</v>
      </c>
      <c r="G56" s="99">
        <f t="shared" si="6"/>
        <v>4</v>
      </c>
      <c r="H56" s="100">
        <f t="shared" si="11"/>
        <v>0.25</v>
      </c>
      <c r="I56" s="181">
        <v>1</v>
      </c>
      <c r="J56" s="97">
        <f t="shared" si="12"/>
        <v>0.16666</v>
      </c>
      <c r="K56" s="181">
        <v>3</v>
      </c>
      <c r="L56" s="97">
        <f t="shared" si="13"/>
        <v>0.15</v>
      </c>
      <c r="M56" s="99">
        <f t="shared" si="0"/>
        <v>4</v>
      </c>
      <c r="N56" s="100">
        <f t="shared" si="14"/>
        <v>0.15384</v>
      </c>
      <c r="O56" s="181">
        <v>0</v>
      </c>
      <c r="P56" s="97">
        <f t="shared" si="15"/>
        <v>0</v>
      </c>
      <c r="Q56" s="181">
        <v>1</v>
      </c>
      <c r="R56" s="97">
        <f t="shared" si="16"/>
        <v>9.0899999999999995E-2</v>
      </c>
      <c r="S56" s="99">
        <f t="shared" si="7"/>
        <v>1</v>
      </c>
      <c r="T56" s="100">
        <f t="shared" si="17"/>
        <v>7.1419999999999997E-2</v>
      </c>
      <c r="U56" s="181">
        <v>2</v>
      </c>
      <c r="V56" s="97">
        <f t="shared" si="18"/>
        <v>0.2</v>
      </c>
      <c r="W56" s="181">
        <v>3</v>
      </c>
      <c r="X56" s="97">
        <f t="shared" si="19"/>
        <v>0.15</v>
      </c>
      <c r="Y56" s="99">
        <f t="shared" si="2"/>
        <v>5</v>
      </c>
      <c r="Z56" s="100">
        <f t="shared" si="20"/>
        <v>0.16666</v>
      </c>
      <c r="AA56" s="101">
        <f t="shared" si="21"/>
        <v>5</v>
      </c>
      <c r="AB56" s="97">
        <f t="shared" si="22"/>
        <v>0.20832999999999999</v>
      </c>
      <c r="AC56" s="99">
        <f t="shared" si="8"/>
        <v>9</v>
      </c>
      <c r="AD56" s="97">
        <f t="shared" si="23"/>
        <v>0.14516000000000001</v>
      </c>
      <c r="AE56" s="99">
        <f t="shared" si="5"/>
        <v>14</v>
      </c>
      <c r="AF56" s="100">
        <f t="shared" si="24"/>
        <v>0.16278999999999999</v>
      </c>
    </row>
    <row r="57" spans="1:32" x14ac:dyDescent="0.4">
      <c r="A57" s="338"/>
      <c r="B57" s="180" t="s">
        <v>47</v>
      </c>
      <c r="C57" s="181">
        <v>0</v>
      </c>
      <c r="D57" s="97">
        <f t="shared" si="9"/>
        <v>0</v>
      </c>
      <c r="E57" s="181">
        <v>0</v>
      </c>
      <c r="F57" s="97">
        <f t="shared" si="10"/>
        <v>0</v>
      </c>
      <c r="G57" s="99">
        <f t="shared" si="6"/>
        <v>0</v>
      </c>
      <c r="H57" s="100">
        <f t="shared" si="11"/>
        <v>0</v>
      </c>
      <c r="I57" s="181">
        <v>0</v>
      </c>
      <c r="J57" s="97">
        <f t="shared" si="12"/>
        <v>0</v>
      </c>
      <c r="K57" s="181">
        <v>0</v>
      </c>
      <c r="L57" s="97">
        <f t="shared" si="13"/>
        <v>0</v>
      </c>
      <c r="M57" s="99">
        <f t="shared" si="0"/>
        <v>0</v>
      </c>
      <c r="N57" s="100">
        <f t="shared" si="14"/>
        <v>0</v>
      </c>
      <c r="O57" s="181">
        <v>0</v>
      </c>
      <c r="P57" s="97">
        <f t="shared" si="15"/>
        <v>0</v>
      </c>
      <c r="Q57" s="181">
        <v>0</v>
      </c>
      <c r="R57" s="97">
        <f t="shared" si="16"/>
        <v>0</v>
      </c>
      <c r="S57" s="99">
        <f t="shared" si="7"/>
        <v>0</v>
      </c>
      <c r="T57" s="100">
        <f t="shared" si="17"/>
        <v>0</v>
      </c>
      <c r="U57" s="181">
        <v>0</v>
      </c>
      <c r="V57" s="97">
        <f t="shared" si="18"/>
        <v>0</v>
      </c>
      <c r="W57" s="181">
        <v>1</v>
      </c>
      <c r="X57" s="97">
        <f t="shared" si="19"/>
        <v>0.05</v>
      </c>
      <c r="Y57" s="99">
        <f t="shared" si="2"/>
        <v>1</v>
      </c>
      <c r="Z57" s="100">
        <f t="shared" si="20"/>
        <v>3.3329999999999999E-2</v>
      </c>
      <c r="AA57" s="101">
        <f t="shared" si="21"/>
        <v>0</v>
      </c>
      <c r="AB57" s="97">
        <f t="shared" si="22"/>
        <v>0</v>
      </c>
      <c r="AC57" s="99">
        <f t="shared" si="8"/>
        <v>1</v>
      </c>
      <c r="AD57" s="97">
        <f t="shared" si="23"/>
        <v>1.6119999999999999E-2</v>
      </c>
      <c r="AE57" s="99">
        <f t="shared" si="5"/>
        <v>1</v>
      </c>
      <c r="AF57" s="100">
        <f t="shared" si="24"/>
        <v>1.162E-2</v>
      </c>
    </row>
    <row r="58" spans="1:32" ht="49.5" x14ac:dyDescent="0.4">
      <c r="A58" s="338"/>
      <c r="B58" s="213" t="s">
        <v>48</v>
      </c>
      <c r="C58" s="181">
        <v>0</v>
      </c>
      <c r="D58" s="97">
        <f t="shared" si="9"/>
        <v>0</v>
      </c>
      <c r="E58" s="181">
        <v>0</v>
      </c>
      <c r="F58" s="97">
        <f t="shared" si="10"/>
        <v>0</v>
      </c>
      <c r="G58" s="99">
        <f t="shared" si="6"/>
        <v>0</v>
      </c>
      <c r="H58" s="100">
        <f t="shared" si="11"/>
        <v>0</v>
      </c>
      <c r="I58" s="181">
        <v>0</v>
      </c>
      <c r="J58" s="97">
        <f t="shared" si="12"/>
        <v>0</v>
      </c>
      <c r="K58" s="181">
        <v>1</v>
      </c>
      <c r="L58" s="97">
        <f t="shared" si="13"/>
        <v>0.05</v>
      </c>
      <c r="M58" s="99">
        <f t="shared" si="0"/>
        <v>1</v>
      </c>
      <c r="N58" s="100">
        <f t="shared" si="14"/>
        <v>3.8460000000000001E-2</v>
      </c>
      <c r="O58" s="181">
        <v>0</v>
      </c>
      <c r="P58" s="97">
        <f t="shared" si="15"/>
        <v>0</v>
      </c>
      <c r="Q58" s="181">
        <v>1</v>
      </c>
      <c r="R58" s="97">
        <f t="shared" si="16"/>
        <v>9.0899999999999995E-2</v>
      </c>
      <c r="S58" s="99">
        <f t="shared" si="7"/>
        <v>1</v>
      </c>
      <c r="T58" s="100">
        <f t="shared" si="17"/>
        <v>7.1419999999999997E-2</v>
      </c>
      <c r="U58" s="181">
        <v>0</v>
      </c>
      <c r="V58" s="97">
        <f t="shared" si="18"/>
        <v>0</v>
      </c>
      <c r="W58" s="181">
        <v>0</v>
      </c>
      <c r="X58" s="97">
        <f t="shared" si="19"/>
        <v>0</v>
      </c>
      <c r="Y58" s="99">
        <f t="shared" si="2"/>
        <v>0</v>
      </c>
      <c r="Z58" s="100">
        <f t="shared" si="20"/>
        <v>0</v>
      </c>
      <c r="AA58" s="101">
        <f t="shared" si="21"/>
        <v>0</v>
      </c>
      <c r="AB58" s="97">
        <f t="shared" si="22"/>
        <v>0</v>
      </c>
      <c r="AC58" s="99">
        <f t="shared" si="8"/>
        <v>2</v>
      </c>
      <c r="AD58" s="97">
        <f t="shared" si="23"/>
        <v>3.2250000000000001E-2</v>
      </c>
      <c r="AE58" s="99">
        <f t="shared" si="5"/>
        <v>2</v>
      </c>
      <c r="AF58" s="100">
        <f t="shared" si="24"/>
        <v>2.325E-2</v>
      </c>
    </row>
    <row r="59" spans="1:32" ht="19.5" thickBot="1" x14ac:dyDescent="0.45">
      <c r="A59" s="339"/>
      <c r="B59" s="214" t="s">
        <v>49</v>
      </c>
      <c r="C59" s="215">
        <v>0</v>
      </c>
      <c r="D59" s="216">
        <f t="shared" si="9"/>
        <v>0</v>
      </c>
      <c r="E59" s="215">
        <v>0</v>
      </c>
      <c r="F59" s="216">
        <f t="shared" si="10"/>
        <v>0</v>
      </c>
      <c r="G59" s="217">
        <f t="shared" si="6"/>
        <v>0</v>
      </c>
      <c r="H59" s="218">
        <f t="shared" si="11"/>
        <v>0</v>
      </c>
      <c r="I59" s="215">
        <v>0</v>
      </c>
      <c r="J59" s="216">
        <f t="shared" si="12"/>
        <v>0</v>
      </c>
      <c r="K59" s="215">
        <v>0</v>
      </c>
      <c r="L59" s="216">
        <f t="shared" si="13"/>
        <v>0</v>
      </c>
      <c r="M59" s="217">
        <f t="shared" si="0"/>
        <v>0</v>
      </c>
      <c r="N59" s="218">
        <f t="shared" si="14"/>
        <v>0</v>
      </c>
      <c r="O59" s="215">
        <v>0</v>
      </c>
      <c r="P59" s="216">
        <f t="shared" si="15"/>
        <v>0</v>
      </c>
      <c r="Q59" s="215">
        <v>0</v>
      </c>
      <c r="R59" s="216">
        <f t="shared" si="16"/>
        <v>0</v>
      </c>
      <c r="S59" s="217">
        <f t="shared" si="7"/>
        <v>0</v>
      </c>
      <c r="T59" s="218">
        <f t="shared" si="17"/>
        <v>0</v>
      </c>
      <c r="U59" s="215">
        <v>0</v>
      </c>
      <c r="V59" s="216">
        <f t="shared" si="18"/>
        <v>0</v>
      </c>
      <c r="W59" s="215">
        <v>0</v>
      </c>
      <c r="X59" s="216">
        <f t="shared" si="19"/>
        <v>0</v>
      </c>
      <c r="Y59" s="217">
        <f t="shared" si="2"/>
        <v>0</v>
      </c>
      <c r="Z59" s="218">
        <f t="shared" si="20"/>
        <v>0</v>
      </c>
      <c r="AA59" s="219">
        <f t="shared" si="21"/>
        <v>0</v>
      </c>
      <c r="AB59" s="216">
        <f t="shared" si="22"/>
        <v>0</v>
      </c>
      <c r="AC59" s="217">
        <f t="shared" si="8"/>
        <v>0</v>
      </c>
      <c r="AD59" s="216">
        <f t="shared" si="23"/>
        <v>0</v>
      </c>
      <c r="AE59" s="217">
        <f t="shared" si="5"/>
        <v>0</v>
      </c>
      <c r="AF59" s="218">
        <f t="shared" si="24"/>
        <v>0</v>
      </c>
    </row>
  </sheetData>
  <mergeCells count="72">
    <mergeCell ref="Z1:AF5"/>
    <mergeCell ref="A47:A59"/>
    <mergeCell ref="A11:B11"/>
    <mergeCell ref="K9:L9"/>
    <mergeCell ref="M9:N9"/>
    <mergeCell ref="A42:A46"/>
    <mergeCell ref="A13:B13"/>
    <mergeCell ref="A14:B14"/>
    <mergeCell ref="O9:P9"/>
    <mergeCell ref="A26:A28"/>
    <mergeCell ref="A29:A30"/>
    <mergeCell ref="A31:A36"/>
    <mergeCell ref="A37:A41"/>
    <mergeCell ref="A12:B12"/>
    <mergeCell ref="A15:A18"/>
    <mergeCell ref="A19:A21"/>
    <mergeCell ref="A22:A23"/>
    <mergeCell ref="A24:A25"/>
    <mergeCell ref="A8:B10"/>
    <mergeCell ref="C8:H8"/>
    <mergeCell ref="U8:Z8"/>
    <mergeCell ref="W9:X9"/>
    <mergeCell ref="Y9:Z9"/>
    <mergeCell ref="AA8:AF8"/>
    <mergeCell ref="C9:D9"/>
    <mergeCell ref="E9:F9"/>
    <mergeCell ref="G9:H9"/>
    <mergeCell ref="I9:J9"/>
    <mergeCell ref="S9:T9"/>
    <mergeCell ref="U9:V9"/>
    <mergeCell ref="AA9:AB9"/>
    <mergeCell ref="AC9:AD9"/>
    <mergeCell ref="AE9:AF9"/>
    <mergeCell ref="Q9:R9"/>
    <mergeCell ref="I8:N8"/>
    <mergeCell ref="O8:T8"/>
    <mergeCell ref="K6:L6"/>
    <mergeCell ref="A5:B5"/>
    <mergeCell ref="C5:D5"/>
    <mergeCell ref="E5:F5"/>
    <mergeCell ref="G5:H5"/>
    <mergeCell ref="I5:J5"/>
    <mergeCell ref="K5:L5"/>
    <mergeCell ref="A6:B6"/>
    <mergeCell ref="C6:D6"/>
    <mergeCell ref="E6:F6"/>
    <mergeCell ref="G6:H6"/>
    <mergeCell ref="I6:J6"/>
    <mergeCell ref="K4:L4"/>
    <mergeCell ref="A3:B3"/>
    <mergeCell ref="C3:D3"/>
    <mergeCell ref="E3:F3"/>
    <mergeCell ref="G3:H3"/>
    <mergeCell ref="I3:J3"/>
    <mergeCell ref="K3:L3"/>
    <mergeCell ref="A4:B4"/>
    <mergeCell ref="C4:D4"/>
    <mergeCell ref="E4:F4"/>
    <mergeCell ref="G4:H4"/>
    <mergeCell ref="I4:J4"/>
    <mergeCell ref="K2:L2"/>
    <mergeCell ref="A1:B1"/>
    <mergeCell ref="C1:D1"/>
    <mergeCell ref="E1:F1"/>
    <mergeCell ref="G1:H1"/>
    <mergeCell ref="I1:J1"/>
    <mergeCell ref="K1:L1"/>
    <mergeCell ref="A2:B2"/>
    <mergeCell ref="C2:D2"/>
    <mergeCell ref="E2:F2"/>
    <mergeCell ref="G2:H2"/>
    <mergeCell ref="I2:J2"/>
  </mergeCells>
  <phoneticPr fontId="1"/>
  <pageMargins left="0.70866141732283472" right="0.70866141732283472" top="0.74803149606299213" bottom="0.74803149606299213" header="0.31496062992125984" footer="0.31496062992125984"/>
  <pageSetup paperSize="8" scale="59" fitToHeight="0" orientation="landscape" cellComments="asDisplayed" r:id="rId1"/>
  <headerFooter>
    <oddHeader>&amp;R&amp;12集計表１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G59"/>
  <sheetViews>
    <sheetView view="pageBreakPreview" zoomScale="80" zoomScaleNormal="60" zoomScaleSheetLayoutView="80" workbookViewId="0">
      <selection activeCell="Q28" sqref="Q28"/>
    </sheetView>
  </sheetViews>
  <sheetFormatPr defaultRowHeight="18.75" x14ac:dyDescent="0.4"/>
  <cols>
    <col min="2" max="2" width="18.5" customWidth="1"/>
  </cols>
  <sheetData>
    <row r="1" spans="1:33" x14ac:dyDescent="0.4">
      <c r="A1" s="331" t="s">
        <v>68</v>
      </c>
      <c r="B1" s="301"/>
      <c r="C1" s="330" t="s">
        <v>69</v>
      </c>
      <c r="D1" s="301"/>
      <c r="E1" s="330" t="s">
        <v>65</v>
      </c>
      <c r="F1" s="301"/>
      <c r="G1" s="330" t="s">
        <v>66</v>
      </c>
      <c r="H1" s="301"/>
      <c r="I1" s="330" t="s">
        <v>67</v>
      </c>
      <c r="J1" s="301"/>
      <c r="K1" s="330" t="s">
        <v>4</v>
      </c>
      <c r="L1" s="302"/>
      <c r="M1" s="6"/>
      <c r="N1" s="7"/>
      <c r="O1" s="7"/>
      <c r="P1" s="7"/>
      <c r="Q1" s="7"/>
      <c r="R1" s="7"/>
      <c r="S1" s="7"/>
      <c r="T1" s="8"/>
      <c r="U1" s="9"/>
      <c r="V1" s="8"/>
      <c r="W1" s="9"/>
      <c r="X1" s="8"/>
      <c r="Y1" s="9"/>
      <c r="Z1" s="297" t="s">
        <v>156</v>
      </c>
      <c r="AA1" s="297"/>
      <c r="AB1" s="297"/>
      <c r="AC1" s="297"/>
      <c r="AD1" s="297"/>
      <c r="AE1" s="297"/>
      <c r="AF1" s="297"/>
    </row>
    <row r="2" spans="1:33" x14ac:dyDescent="0.4">
      <c r="A2" s="303" t="s">
        <v>60</v>
      </c>
      <c r="B2" s="304"/>
      <c r="C2" s="306">
        <v>28.777777777777779</v>
      </c>
      <c r="D2" s="306"/>
      <c r="E2" s="306">
        <v>28.142857142857142</v>
      </c>
      <c r="F2" s="306"/>
      <c r="G2" s="306">
        <v>26.90909090909091</v>
      </c>
      <c r="H2" s="306"/>
      <c r="I2" s="306">
        <v>23.15625</v>
      </c>
      <c r="J2" s="306"/>
      <c r="K2" s="306">
        <v>25.01834862385321</v>
      </c>
      <c r="L2" s="372"/>
      <c r="M2" s="6"/>
      <c r="N2" s="10"/>
      <c r="O2" s="10"/>
      <c r="P2" s="10"/>
      <c r="Q2" s="10"/>
      <c r="R2" s="10"/>
      <c r="S2" s="10"/>
      <c r="T2" s="7"/>
      <c r="U2" s="10"/>
      <c r="V2" s="7"/>
      <c r="W2" s="10"/>
      <c r="X2" s="7"/>
      <c r="Y2" s="10"/>
      <c r="Z2" s="297"/>
      <c r="AA2" s="297"/>
      <c r="AB2" s="297"/>
      <c r="AC2" s="297"/>
      <c r="AD2" s="297"/>
      <c r="AE2" s="297"/>
      <c r="AF2" s="297"/>
    </row>
    <row r="3" spans="1:33" x14ac:dyDescent="0.4">
      <c r="A3" s="303" t="s">
        <v>61</v>
      </c>
      <c r="B3" s="304"/>
      <c r="C3" s="306">
        <v>21.555555555555557</v>
      </c>
      <c r="D3" s="306"/>
      <c r="E3" s="306">
        <v>17.928571428571427</v>
      </c>
      <c r="F3" s="306"/>
      <c r="G3" s="306">
        <v>11.454545454545455</v>
      </c>
      <c r="H3" s="306"/>
      <c r="I3" s="306">
        <v>11.8125</v>
      </c>
      <c r="J3" s="306"/>
      <c r="K3" s="306">
        <v>13.330275229357799</v>
      </c>
      <c r="L3" s="372"/>
      <c r="M3" s="6"/>
      <c r="N3" s="10"/>
      <c r="O3" s="10"/>
      <c r="P3" s="10"/>
      <c r="Q3" s="10"/>
      <c r="R3" s="10"/>
      <c r="S3" s="10"/>
      <c r="T3" s="7"/>
      <c r="U3" s="10"/>
      <c r="V3" s="7"/>
      <c r="W3" s="10"/>
      <c r="X3" s="7"/>
      <c r="Y3" s="10"/>
      <c r="Z3" s="297"/>
      <c r="AA3" s="297"/>
      <c r="AB3" s="297"/>
      <c r="AC3" s="297"/>
      <c r="AD3" s="297"/>
      <c r="AE3" s="297"/>
      <c r="AF3" s="297"/>
    </row>
    <row r="4" spans="1:33" x14ac:dyDescent="0.4">
      <c r="A4" s="303" t="s">
        <v>62</v>
      </c>
      <c r="B4" s="304"/>
      <c r="C4" s="306">
        <v>6.7777777777777777</v>
      </c>
      <c r="D4" s="306"/>
      <c r="E4" s="306">
        <v>9.9285714285714288</v>
      </c>
      <c r="F4" s="306"/>
      <c r="G4" s="306">
        <v>15.227272727272727</v>
      </c>
      <c r="H4" s="306"/>
      <c r="I4" s="306">
        <v>10.9375</v>
      </c>
      <c r="J4" s="306"/>
      <c r="K4" s="306">
        <v>11.330275229357799</v>
      </c>
      <c r="L4" s="372"/>
      <c r="M4" s="6"/>
      <c r="N4" s="10"/>
      <c r="O4" s="10"/>
      <c r="P4" s="10"/>
      <c r="Q4" s="10"/>
      <c r="R4" s="10"/>
      <c r="S4" s="10"/>
      <c r="T4" s="7"/>
      <c r="U4" s="10"/>
      <c r="V4" s="7"/>
      <c r="W4" s="10"/>
      <c r="X4" s="7"/>
      <c r="Y4" s="10"/>
      <c r="Z4" s="297"/>
      <c r="AA4" s="297"/>
      <c r="AB4" s="297"/>
      <c r="AC4" s="297"/>
      <c r="AD4" s="297"/>
      <c r="AE4" s="297"/>
      <c r="AF4" s="297"/>
    </row>
    <row r="5" spans="1:33" x14ac:dyDescent="0.4">
      <c r="A5" s="303" t="s">
        <v>63</v>
      </c>
      <c r="B5" s="304"/>
      <c r="C5" s="306">
        <v>0.44444444444444442</v>
      </c>
      <c r="D5" s="306"/>
      <c r="E5" s="306">
        <v>0.2857142857142857</v>
      </c>
      <c r="F5" s="306"/>
      <c r="G5" s="306">
        <v>0.22727272727272727</v>
      </c>
      <c r="H5" s="306"/>
      <c r="I5" s="306">
        <v>0.40625</v>
      </c>
      <c r="J5" s="306"/>
      <c r="K5" s="306">
        <v>0.3577981651376147</v>
      </c>
      <c r="L5" s="372"/>
      <c r="M5" s="6"/>
      <c r="N5" s="10"/>
      <c r="O5" s="10"/>
      <c r="P5" s="10"/>
      <c r="Q5" s="10"/>
      <c r="R5" s="10"/>
      <c r="S5" s="10"/>
      <c r="T5" s="7"/>
      <c r="U5" s="10"/>
      <c r="V5" s="7"/>
      <c r="W5" s="10"/>
      <c r="X5" s="7"/>
      <c r="Y5" s="10"/>
      <c r="Z5" s="297"/>
      <c r="AA5" s="297"/>
      <c r="AB5" s="297"/>
      <c r="AC5" s="297"/>
      <c r="AD5" s="297"/>
      <c r="AE5" s="297"/>
      <c r="AF5" s="297"/>
    </row>
    <row r="6" spans="1:33" ht="19.5" thickBot="1" x14ac:dyDescent="0.45">
      <c r="A6" s="311" t="s">
        <v>64</v>
      </c>
      <c r="B6" s="312"/>
      <c r="C6" s="373">
        <v>0</v>
      </c>
      <c r="D6" s="373"/>
      <c r="E6" s="373">
        <v>0.7857142857142857</v>
      </c>
      <c r="F6" s="373"/>
      <c r="G6" s="373">
        <v>0.22727272727272727</v>
      </c>
      <c r="H6" s="373"/>
      <c r="I6" s="373">
        <v>0.484375</v>
      </c>
      <c r="J6" s="373"/>
      <c r="K6" s="373">
        <v>0.43119266055045874</v>
      </c>
      <c r="L6" s="374"/>
      <c r="M6" s="6"/>
      <c r="N6" s="9"/>
      <c r="O6" s="9"/>
      <c r="P6" s="10"/>
      <c r="Q6" s="10"/>
      <c r="R6" s="10"/>
      <c r="S6" s="10"/>
      <c r="T6" s="7"/>
      <c r="U6" s="10"/>
      <c r="V6" s="7"/>
      <c r="W6" s="10"/>
      <c r="X6" s="7"/>
      <c r="Y6" s="10"/>
      <c r="Z6" s="7"/>
      <c r="AA6" s="10"/>
      <c r="AB6" s="7"/>
      <c r="AC6" s="10"/>
      <c r="AD6" s="10"/>
      <c r="AE6" s="10"/>
      <c r="AF6" s="10"/>
    </row>
    <row r="7" spans="1:33" ht="19.5" thickBot="1" x14ac:dyDescent="0.45">
      <c r="A7" s="11"/>
      <c r="B7" s="7"/>
      <c r="C7" s="7"/>
      <c r="D7" s="7"/>
      <c r="E7" s="7"/>
      <c r="F7" s="7"/>
      <c r="G7" s="7"/>
      <c r="H7" s="7"/>
      <c r="I7" s="7"/>
      <c r="J7" s="7"/>
      <c r="K7" s="6"/>
      <c r="L7" s="6"/>
      <c r="M7" s="6"/>
      <c r="N7" s="7"/>
      <c r="O7" s="7"/>
      <c r="P7" s="7"/>
      <c r="Q7" s="7"/>
      <c r="R7" s="7"/>
      <c r="S7" s="7"/>
      <c r="T7" s="7"/>
      <c r="U7" s="7"/>
      <c r="V7" s="6"/>
      <c r="W7" s="6"/>
      <c r="X7" s="6"/>
      <c r="Y7" s="7"/>
      <c r="Z7" s="11"/>
      <c r="AA7" s="7"/>
      <c r="AB7" s="7"/>
      <c r="AC7" s="7"/>
      <c r="AD7" s="7"/>
      <c r="AE7" s="7"/>
      <c r="AF7" s="7"/>
    </row>
    <row r="8" spans="1:33" ht="19.5" thickBot="1" x14ac:dyDescent="0.45">
      <c r="A8" s="331"/>
      <c r="B8" s="335"/>
      <c r="C8" s="333" t="s">
        <v>56</v>
      </c>
      <c r="D8" s="315"/>
      <c r="E8" s="315"/>
      <c r="F8" s="315"/>
      <c r="G8" s="315"/>
      <c r="H8" s="316"/>
      <c r="I8" s="333" t="s">
        <v>57</v>
      </c>
      <c r="J8" s="315"/>
      <c r="K8" s="315"/>
      <c r="L8" s="315"/>
      <c r="M8" s="315"/>
      <c r="N8" s="316"/>
      <c r="O8" s="333" t="s">
        <v>58</v>
      </c>
      <c r="P8" s="315"/>
      <c r="Q8" s="315"/>
      <c r="R8" s="315"/>
      <c r="S8" s="315"/>
      <c r="T8" s="316"/>
      <c r="U8" s="333" t="s">
        <v>59</v>
      </c>
      <c r="V8" s="315"/>
      <c r="W8" s="315"/>
      <c r="X8" s="315"/>
      <c r="Y8" s="315"/>
      <c r="Z8" s="316"/>
      <c r="AA8" s="314" t="s">
        <v>4</v>
      </c>
      <c r="AB8" s="315"/>
      <c r="AC8" s="315"/>
      <c r="AD8" s="315"/>
      <c r="AE8" s="315"/>
      <c r="AF8" s="316"/>
    </row>
    <row r="9" spans="1:33" x14ac:dyDescent="0.4">
      <c r="A9" s="336"/>
      <c r="B9" s="337"/>
      <c r="C9" s="319" t="s">
        <v>0</v>
      </c>
      <c r="D9" s="317"/>
      <c r="E9" s="317" t="s">
        <v>3</v>
      </c>
      <c r="F9" s="317"/>
      <c r="G9" s="317" t="s">
        <v>4</v>
      </c>
      <c r="H9" s="318"/>
      <c r="I9" s="319" t="s">
        <v>0</v>
      </c>
      <c r="J9" s="317"/>
      <c r="K9" s="317" t="s">
        <v>3</v>
      </c>
      <c r="L9" s="317"/>
      <c r="M9" s="317" t="s">
        <v>4</v>
      </c>
      <c r="N9" s="318"/>
      <c r="O9" s="319" t="s">
        <v>0</v>
      </c>
      <c r="P9" s="317"/>
      <c r="Q9" s="317" t="s">
        <v>3</v>
      </c>
      <c r="R9" s="317"/>
      <c r="S9" s="317" t="s">
        <v>4</v>
      </c>
      <c r="T9" s="318"/>
      <c r="U9" s="319" t="s">
        <v>0</v>
      </c>
      <c r="V9" s="317"/>
      <c r="W9" s="317" t="s">
        <v>3</v>
      </c>
      <c r="X9" s="317"/>
      <c r="Y9" s="317" t="s">
        <v>4</v>
      </c>
      <c r="Z9" s="318"/>
      <c r="AA9" s="319" t="s">
        <v>0</v>
      </c>
      <c r="AB9" s="317"/>
      <c r="AC9" s="317" t="s">
        <v>3</v>
      </c>
      <c r="AD9" s="317"/>
      <c r="AE9" s="317" t="s">
        <v>4</v>
      </c>
      <c r="AF9" s="318"/>
    </row>
    <row r="10" spans="1:33" x14ac:dyDescent="0.4">
      <c r="A10" s="336"/>
      <c r="B10" s="337"/>
      <c r="C10" s="81" t="s">
        <v>1</v>
      </c>
      <c r="D10" s="40" t="s">
        <v>2</v>
      </c>
      <c r="E10" s="40" t="s">
        <v>1</v>
      </c>
      <c r="F10" s="40" t="s">
        <v>2</v>
      </c>
      <c r="G10" s="40" t="s">
        <v>1</v>
      </c>
      <c r="H10" s="82" t="s">
        <v>2</v>
      </c>
      <c r="I10" s="81" t="s">
        <v>1</v>
      </c>
      <c r="J10" s="40" t="s">
        <v>2</v>
      </c>
      <c r="K10" s="40" t="s">
        <v>1</v>
      </c>
      <c r="L10" s="40" t="s">
        <v>2</v>
      </c>
      <c r="M10" s="40" t="s">
        <v>1</v>
      </c>
      <c r="N10" s="82" t="s">
        <v>2</v>
      </c>
      <c r="O10" s="81" t="s">
        <v>1</v>
      </c>
      <c r="P10" s="40" t="s">
        <v>2</v>
      </c>
      <c r="Q10" s="40" t="s">
        <v>1</v>
      </c>
      <c r="R10" s="40" t="s">
        <v>2</v>
      </c>
      <c r="S10" s="40" t="s">
        <v>1</v>
      </c>
      <c r="T10" s="82" t="s">
        <v>2</v>
      </c>
      <c r="U10" s="81" t="s">
        <v>1</v>
      </c>
      <c r="V10" s="40" t="s">
        <v>2</v>
      </c>
      <c r="W10" s="40" t="s">
        <v>1</v>
      </c>
      <c r="X10" s="40" t="s">
        <v>2</v>
      </c>
      <c r="Y10" s="40" t="s">
        <v>1</v>
      </c>
      <c r="Z10" s="82" t="s">
        <v>2</v>
      </c>
      <c r="AA10" s="81" t="s">
        <v>1</v>
      </c>
      <c r="AB10" s="40" t="s">
        <v>2</v>
      </c>
      <c r="AC10" s="40" t="s">
        <v>1</v>
      </c>
      <c r="AD10" s="40" t="s">
        <v>2</v>
      </c>
      <c r="AE10" s="40" t="s">
        <v>1</v>
      </c>
      <c r="AF10" s="82" t="s">
        <v>2</v>
      </c>
    </row>
    <row r="11" spans="1:33" x14ac:dyDescent="0.4">
      <c r="A11" s="336" t="s">
        <v>186</v>
      </c>
      <c r="B11" s="337"/>
      <c r="C11" s="83">
        <v>239</v>
      </c>
      <c r="D11" s="30"/>
      <c r="E11" s="23">
        <v>208</v>
      </c>
      <c r="F11" s="30"/>
      <c r="G11" s="25">
        <f>C11+E11</f>
        <v>447</v>
      </c>
      <c r="H11" s="84"/>
      <c r="I11" s="83">
        <v>334</v>
      </c>
      <c r="J11" s="30"/>
      <c r="K11" s="23">
        <v>275</v>
      </c>
      <c r="L11" s="30"/>
      <c r="M11" s="25">
        <f>I11+K11</f>
        <v>609</v>
      </c>
      <c r="N11" s="84"/>
      <c r="O11" s="83">
        <v>411</v>
      </c>
      <c r="P11" s="30"/>
      <c r="Q11" s="48">
        <v>405</v>
      </c>
      <c r="R11" s="30"/>
      <c r="S11" s="25">
        <f>O11+Q11</f>
        <v>816</v>
      </c>
      <c r="T11" s="84"/>
      <c r="U11" s="48">
        <v>547</v>
      </c>
      <c r="V11" s="30"/>
      <c r="W11" s="48">
        <v>574</v>
      </c>
      <c r="X11" s="30"/>
      <c r="Y11" s="25">
        <f>U11+W11</f>
        <v>1121</v>
      </c>
      <c r="Z11" s="84"/>
      <c r="AA11" s="85">
        <f>C11+I11+O11+U11</f>
        <v>1531</v>
      </c>
      <c r="AB11" s="30"/>
      <c r="AC11" s="25">
        <f>E11+K11+Q11+W11</f>
        <v>1462</v>
      </c>
      <c r="AD11" s="30"/>
      <c r="AE11" s="25">
        <f>AA11+AC11</f>
        <v>2993</v>
      </c>
      <c r="AF11" s="84"/>
      <c r="AG11" s="86"/>
    </row>
    <row r="12" spans="1:33" x14ac:dyDescent="0.4">
      <c r="A12" s="275" t="s">
        <v>187</v>
      </c>
      <c r="B12" s="276"/>
      <c r="C12" s="83">
        <v>5</v>
      </c>
      <c r="D12" s="31">
        <f>ROUNDDOWN(C12/C11,5)</f>
        <v>2.0920000000000001E-2</v>
      </c>
      <c r="E12" s="23">
        <v>4</v>
      </c>
      <c r="F12" s="31">
        <f>ROUNDDOWN(E12/E11,5)</f>
        <v>1.9230000000000001E-2</v>
      </c>
      <c r="G12" s="25">
        <f>C12+E12</f>
        <v>9</v>
      </c>
      <c r="H12" s="87">
        <f>ROUNDDOWN(G12/G11,5)</f>
        <v>2.0129999999999999E-2</v>
      </c>
      <c r="I12" s="83">
        <v>9</v>
      </c>
      <c r="J12" s="31">
        <f>ROUNDDOWN(I12/I11,5)</f>
        <v>2.6939999999999999E-2</v>
      </c>
      <c r="K12" s="23">
        <v>5</v>
      </c>
      <c r="L12" s="31">
        <f>ROUNDDOWN(K12/K11,5)</f>
        <v>1.8180000000000002E-2</v>
      </c>
      <c r="M12" s="25">
        <f t="shared" ref="M12:M59" si="0">I12+K12</f>
        <v>14</v>
      </c>
      <c r="N12" s="87">
        <f>ROUNDDOWN(M12/M11,5)</f>
        <v>2.298E-2</v>
      </c>
      <c r="O12" s="83">
        <v>9</v>
      </c>
      <c r="P12" s="31">
        <f>ROUNDDOWN(O12/O11,5)</f>
        <v>2.189E-2</v>
      </c>
      <c r="Q12" s="48">
        <v>13</v>
      </c>
      <c r="R12" s="31">
        <f>ROUNDDOWN(Q12/Q11,5)</f>
        <v>3.209E-2</v>
      </c>
      <c r="S12" s="25">
        <f t="shared" ref="S12:S13" si="1">O12+Q12</f>
        <v>22</v>
      </c>
      <c r="T12" s="87">
        <f>ROUNDDOWN(S12/S11,5)</f>
        <v>2.6960000000000001E-2</v>
      </c>
      <c r="U12" s="48">
        <v>36</v>
      </c>
      <c r="V12" s="31">
        <f>ROUNDDOWN(U12/U11,5)</f>
        <v>6.5809999999999994E-2</v>
      </c>
      <c r="W12" s="48">
        <v>28</v>
      </c>
      <c r="X12" s="31">
        <f>ROUNDDOWN(W12/W11,5)</f>
        <v>4.8779999999999997E-2</v>
      </c>
      <c r="Y12" s="25">
        <f t="shared" ref="Y12:Y59" si="2">U12+W12</f>
        <v>64</v>
      </c>
      <c r="Z12" s="87">
        <f>ROUNDDOWN(Y12/Y11,5)</f>
        <v>5.7090000000000002E-2</v>
      </c>
      <c r="AA12" s="85">
        <f>C12+I12+O12+U12</f>
        <v>59</v>
      </c>
      <c r="AB12" s="31">
        <f>ROUNDDOWN(AA12/AA11,5)</f>
        <v>3.8530000000000002E-2</v>
      </c>
      <c r="AC12" s="25">
        <f t="shared" ref="AC12:AC13" si="3">E12+K12+Q12+W12</f>
        <v>50</v>
      </c>
      <c r="AD12" s="31">
        <f>ROUNDDOWN(AC12/AC11,5)</f>
        <v>3.4189999999999998E-2</v>
      </c>
      <c r="AE12" s="25">
        <f t="shared" ref="AE12:AE59" si="4">AA12+AC12</f>
        <v>109</v>
      </c>
      <c r="AF12" s="87">
        <f>ROUNDDOWN(AE12/AE11,5)</f>
        <v>3.6409999999999998E-2</v>
      </c>
    </row>
    <row r="13" spans="1:33" x14ac:dyDescent="0.4">
      <c r="A13" s="275" t="s">
        <v>188</v>
      </c>
      <c r="B13" s="276"/>
      <c r="C13" s="83">
        <v>0</v>
      </c>
      <c r="D13" s="30"/>
      <c r="E13" s="23">
        <v>0</v>
      </c>
      <c r="F13" s="30"/>
      <c r="G13" s="25">
        <f>C13+E13</f>
        <v>0</v>
      </c>
      <c r="H13" s="84"/>
      <c r="I13" s="83">
        <v>0</v>
      </c>
      <c r="J13" s="30"/>
      <c r="K13" s="23">
        <v>0</v>
      </c>
      <c r="L13" s="30"/>
      <c r="M13" s="25">
        <f t="shared" si="0"/>
        <v>0</v>
      </c>
      <c r="N13" s="84"/>
      <c r="O13" s="83">
        <v>0</v>
      </c>
      <c r="P13" s="30"/>
      <c r="Q13" s="23">
        <v>0</v>
      </c>
      <c r="R13" s="30"/>
      <c r="S13" s="25">
        <f t="shared" si="1"/>
        <v>0</v>
      </c>
      <c r="T13" s="84"/>
      <c r="U13" s="83">
        <v>0</v>
      </c>
      <c r="V13" s="30"/>
      <c r="W13" s="23">
        <v>0</v>
      </c>
      <c r="X13" s="30"/>
      <c r="Y13" s="25">
        <f t="shared" si="2"/>
        <v>0</v>
      </c>
      <c r="Z13" s="84"/>
      <c r="AA13" s="85">
        <f t="shared" ref="AA13" si="5">C13+I13+O13+U13</f>
        <v>0</v>
      </c>
      <c r="AB13" s="30"/>
      <c r="AC13" s="25">
        <f t="shared" si="3"/>
        <v>0</v>
      </c>
      <c r="AD13" s="30"/>
      <c r="AE13" s="25">
        <f t="shared" si="4"/>
        <v>0</v>
      </c>
      <c r="AF13" s="84"/>
    </row>
    <row r="14" spans="1:33" x14ac:dyDescent="0.4">
      <c r="A14" s="336" t="s">
        <v>189</v>
      </c>
      <c r="B14" s="337"/>
      <c r="C14" s="83">
        <f>C12+C13</f>
        <v>5</v>
      </c>
      <c r="D14" s="30"/>
      <c r="E14" s="23">
        <f>E12+E13</f>
        <v>4</v>
      </c>
      <c r="F14" s="30"/>
      <c r="G14" s="25">
        <f>C14+E14</f>
        <v>9</v>
      </c>
      <c r="H14" s="84"/>
      <c r="I14" s="83">
        <f>I12+I13</f>
        <v>9</v>
      </c>
      <c r="J14" s="30"/>
      <c r="K14" s="23">
        <f>K12+K13</f>
        <v>5</v>
      </c>
      <c r="L14" s="30"/>
      <c r="M14" s="25">
        <f t="shared" si="0"/>
        <v>14</v>
      </c>
      <c r="N14" s="84"/>
      <c r="O14" s="83">
        <f>O12+O13</f>
        <v>9</v>
      </c>
      <c r="P14" s="30"/>
      <c r="Q14" s="23">
        <f>Q12+Q13</f>
        <v>13</v>
      </c>
      <c r="R14" s="30"/>
      <c r="S14" s="25">
        <f>O14+Q14</f>
        <v>22</v>
      </c>
      <c r="T14" s="84"/>
      <c r="U14" s="83">
        <f>U12+U13</f>
        <v>36</v>
      </c>
      <c r="V14" s="30"/>
      <c r="W14" s="23">
        <f>W12+W13</f>
        <v>28</v>
      </c>
      <c r="X14" s="30"/>
      <c r="Y14" s="25">
        <f t="shared" si="2"/>
        <v>64</v>
      </c>
      <c r="Z14" s="84"/>
      <c r="AA14" s="85">
        <f>C14+I14+O14+U14</f>
        <v>59</v>
      </c>
      <c r="AB14" s="30"/>
      <c r="AC14" s="25">
        <f>E14+K14+Q14+W14</f>
        <v>50</v>
      </c>
      <c r="AD14" s="30"/>
      <c r="AE14" s="25">
        <f t="shared" si="4"/>
        <v>109</v>
      </c>
      <c r="AF14" s="84"/>
    </row>
    <row r="15" spans="1:33" x14ac:dyDescent="0.4">
      <c r="A15" s="342" t="s">
        <v>9</v>
      </c>
      <c r="B15" s="88" t="s">
        <v>7</v>
      </c>
      <c r="C15" s="89">
        <v>0</v>
      </c>
      <c r="D15" s="90">
        <f>ROUNDDOWN(C15/$C$14,5)</f>
        <v>0</v>
      </c>
      <c r="E15" s="91">
        <v>0</v>
      </c>
      <c r="F15" s="90">
        <f>ROUNDDOWN(E15/$E$14,5)</f>
        <v>0</v>
      </c>
      <c r="G15" s="92">
        <f t="shared" ref="G15:G59" si="6">C15+E15</f>
        <v>0</v>
      </c>
      <c r="H15" s="93">
        <f>ROUNDDOWN(G15/$G$14,5)</f>
        <v>0</v>
      </c>
      <c r="I15" s="89">
        <v>0</v>
      </c>
      <c r="J15" s="90">
        <f>ROUNDDOWN(I15/$I$14,5)</f>
        <v>0</v>
      </c>
      <c r="K15" s="91">
        <v>0</v>
      </c>
      <c r="L15" s="90">
        <f>ROUNDDOWN(K15/$K$14,5)</f>
        <v>0</v>
      </c>
      <c r="M15" s="92">
        <f t="shared" si="0"/>
        <v>0</v>
      </c>
      <c r="N15" s="93">
        <f>ROUNDDOWN(M15/$M$14,5)</f>
        <v>0</v>
      </c>
      <c r="O15" s="89">
        <v>0</v>
      </c>
      <c r="P15" s="90">
        <f>ROUNDDOWN(O15/$O$14,5)</f>
        <v>0</v>
      </c>
      <c r="Q15" s="91">
        <v>0</v>
      </c>
      <c r="R15" s="90">
        <f>ROUNDDOWN(Q15/$Q$14,5)</f>
        <v>0</v>
      </c>
      <c r="S15" s="92">
        <f t="shared" ref="S15:S59" si="7">O15+Q15</f>
        <v>0</v>
      </c>
      <c r="T15" s="93">
        <f>ROUNDDOWN(S15/$S$14,5)</f>
        <v>0</v>
      </c>
      <c r="U15" s="89">
        <v>0</v>
      </c>
      <c r="V15" s="90">
        <f>ROUNDDOWN(U15/$U$14,5)</f>
        <v>0</v>
      </c>
      <c r="W15" s="91">
        <v>0</v>
      </c>
      <c r="X15" s="90">
        <f>ROUNDDOWN(W15/$W$14,5)</f>
        <v>0</v>
      </c>
      <c r="Y15" s="92">
        <f t="shared" si="2"/>
        <v>0</v>
      </c>
      <c r="Z15" s="93">
        <f>ROUNDDOWN(Y15/$Y$14,5)</f>
        <v>0</v>
      </c>
      <c r="AA15" s="94">
        <f>C15+I15+O15+U15</f>
        <v>0</v>
      </c>
      <c r="AB15" s="90">
        <f>ROUNDDOWN(AA15/$AA$14,5)</f>
        <v>0</v>
      </c>
      <c r="AC15" s="92">
        <f t="shared" ref="AC15:AC59" si="8">E15+K15+Q15+W15</f>
        <v>0</v>
      </c>
      <c r="AD15" s="90">
        <f>ROUNDDOWN(AC15/$AC$14,5)</f>
        <v>0</v>
      </c>
      <c r="AE15" s="92">
        <f t="shared" si="4"/>
        <v>0</v>
      </c>
      <c r="AF15" s="93">
        <f>ROUNDDOWN(AE15/$AE$14,5)</f>
        <v>0</v>
      </c>
    </row>
    <row r="16" spans="1:33" x14ac:dyDescent="0.4">
      <c r="A16" s="342"/>
      <c r="B16" s="95" t="s">
        <v>5</v>
      </c>
      <c r="C16" s="96">
        <v>1</v>
      </c>
      <c r="D16" s="97">
        <f t="shared" ref="D16:D59" si="9">ROUNDDOWN(C16/$C$14,5)</f>
        <v>0.2</v>
      </c>
      <c r="E16" s="98">
        <v>0</v>
      </c>
      <c r="F16" s="97">
        <f t="shared" ref="F16:F59" si="10">ROUNDDOWN(E16/$E$14,5)</f>
        <v>0</v>
      </c>
      <c r="G16" s="99">
        <f t="shared" si="6"/>
        <v>1</v>
      </c>
      <c r="H16" s="100">
        <f t="shared" ref="H16:H59" si="11">ROUNDDOWN(G16/$G$14,5)</f>
        <v>0.11111</v>
      </c>
      <c r="I16" s="96">
        <v>3</v>
      </c>
      <c r="J16" s="97">
        <f t="shared" ref="J16:J59" si="12">ROUNDDOWN(I16/$I$14,5)</f>
        <v>0.33333000000000002</v>
      </c>
      <c r="K16" s="98">
        <v>0</v>
      </c>
      <c r="L16" s="97">
        <f t="shared" ref="L16:L59" si="13">ROUNDDOWN(K16/$K$14,5)</f>
        <v>0</v>
      </c>
      <c r="M16" s="99">
        <f t="shared" si="0"/>
        <v>3</v>
      </c>
      <c r="N16" s="100">
        <f t="shared" ref="N16:N59" si="14">ROUNDDOWN(M16/$M$14,5)</f>
        <v>0.21428</v>
      </c>
      <c r="O16" s="96">
        <v>2</v>
      </c>
      <c r="P16" s="97">
        <f t="shared" ref="P16:P59" si="15">ROUNDDOWN(O16/$O$14,5)</f>
        <v>0.22222</v>
      </c>
      <c r="Q16" s="98">
        <v>2</v>
      </c>
      <c r="R16" s="97">
        <f t="shared" ref="R16:R59" si="16">ROUNDDOWN(Q16/$Q$14,5)</f>
        <v>0.15384</v>
      </c>
      <c r="S16" s="99">
        <f t="shared" si="7"/>
        <v>4</v>
      </c>
      <c r="T16" s="100">
        <f t="shared" ref="T16:T59" si="17">ROUNDDOWN(S16/$S$14,5)</f>
        <v>0.18181</v>
      </c>
      <c r="U16" s="96">
        <v>11</v>
      </c>
      <c r="V16" s="97">
        <f t="shared" ref="V16:V59" si="18">ROUNDDOWN(U16/$U$14,5)</f>
        <v>0.30554999999999999</v>
      </c>
      <c r="W16" s="98">
        <v>1</v>
      </c>
      <c r="X16" s="97">
        <f t="shared" ref="X16:X59" si="19">ROUNDDOWN(W16/$W$14,5)</f>
        <v>3.5709999999999999E-2</v>
      </c>
      <c r="Y16" s="99">
        <f t="shared" si="2"/>
        <v>12</v>
      </c>
      <c r="Z16" s="100">
        <f t="shared" ref="Z16:Z59" si="20">ROUNDDOWN(Y16/$Y$14,5)</f>
        <v>0.1875</v>
      </c>
      <c r="AA16" s="101">
        <f t="shared" ref="AA16:AA59" si="21">C16+I16+O16+U16</f>
        <v>17</v>
      </c>
      <c r="AB16" s="97">
        <f t="shared" ref="AB16:AB59" si="22">ROUNDDOWN(AA16/$AA$14,5)</f>
        <v>0.28813</v>
      </c>
      <c r="AC16" s="99">
        <f t="shared" si="8"/>
        <v>3</v>
      </c>
      <c r="AD16" s="97">
        <f t="shared" ref="AD16:AD59" si="23">ROUNDDOWN(AC16/$AC$14,5)</f>
        <v>0.06</v>
      </c>
      <c r="AE16" s="99">
        <f t="shared" si="4"/>
        <v>20</v>
      </c>
      <c r="AF16" s="100">
        <f t="shared" ref="AF16:AF59" si="24">ROUNDDOWN(AE16/$AE$14,5)</f>
        <v>0.18348</v>
      </c>
    </row>
    <row r="17" spans="1:32" x14ac:dyDescent="0.4">
      <c r="A17" s="342"/>
      <c r="B17" s="95" t="s">
        <v>6</v>
      </c>
      <c r="C17" s="96">
        <v>4</v>
      </c>
      <c r="D17" s="97">
        <f t="shared" si="9"/>
        <v>0.8</v>
      </c>
      <c r="E17" s="98">
        <v>3</v>
      </c>
      <c r="F17" s="97">
        <f t="shared" si="10"/>
        <v>0.75</v>
      </c>
      <c r="G17" s="99">
        <f t="shared" si="6"/>
        <v>7</v>
      </c>
      <c r="H17" s="100">
        <f t="shared" si="11"/>
        <v>0.77776999999999996</v>
      </c>
      <c r="I17" s="96">
        <v>6</v>
      </c>
      <c r="J17" s="97">
        <f t="shared" si="12"/>
        <v>0.66666000000000003</v>
      </c>
      <c r="K17" s="98">
        <v>4</v>
      </c>
      <c r="L17" s="97">
        <f t="shared" si="13"/>
        <v>0.8</v>
      </c>
      <c r="M17" s="99">
        <f t="shared" si="0"/>
        <v>10</v>
      </c>
      <c r="N17" s="100">
        <f t="shared" si="14"/>
        <v>0.71428000000000003</v>
      </c>
      <c r="O17" s="96">
        <v>6</v>
      </c>
      <c r="P17" s="97">
        <f t="shared" si="15"/>
        <v>0.66666000000000003</v>
      </c>
      <c r="Q17" s="98">
        <v>7</v>
      </c>
      <c r="R17" s="97">
        <f t="shared" si="16"/>
        <v>0.53846000000000005</v>
      </c>
      <c r="S17" s="99">
        <f t="shared" si="7"/>
        <v>13</v>
      </c>
      <c r="T17" s="100">
        <f t="shared" si="17"/>
        <v>0.59089999999999998</v>
      </c>
      <c r="U17" s="96">
        <v>18</v>
      </c>
      <c r="V17" s="97">
        <f t="shared" si="18"/>
        <v>0.5</v>
      </c>
      <c r="W17" s="98">
        <v>13</v>
      </c>
      <c r="X17" s="97">
        <f t="shared" si="19"/>
        <v>0.46428000000000003</v>
      </c>
      <c r="Y17" s="99">
        <f t="shared" si="2"/>
        <v>31</v>
      </c>
      <c r="Z17" s="100">
        <f t="shared" si="20"/>
        <v>0.48437000000000002</v>
      </c>
      <c r="AA17" s="101">
        <f t="shared" si="21"/>
        <v>34</v>
      </c>
      <c r="AB17" s="97">
        <f t="shared" si="22"/>
        <v>0.57626999999999995</v>
      </c>
      <c r="AC17" s="99">
        <f t="shared" si="8"/>
        <v>27</v>
      </c>
      <c r="AD17" s="97">
        <f t="shared" si="23"/>
        <v>0.54</v>
      </c>
      <c r="AE17" s="99">
        <f t="shared" si="4"/>
        <v>61</v>
      </c>
      <c r="AF17" s="100">
        <f t="shared" si="24"/>
        <v>0.55962999999999996</v>
      </c>
    </row>
    <row r="18" spans="1:32" x14ac:dyDescent="0.4">
      <c r="A18" s="342"/>
      <c r="B18" s="102" t="s">
        <v>8</v>
      </c>
      <c r="C18" s="103">
        <v>0</v>
      </c>
      <c r="D18" s="104">
        <f t="shared" si="9"/>
        <v>0</v>
      </c>
      <c r="E18" s="105">
        <v>1</v>
      </c>
      <c r="F18" s="104">
        <f t="shared" si="10"/>
        <v>0.25</v>
      </c>
      <c r="G18" s="106">
        <f t="shared" si="6"/>
        <v>1</v>
      </c>
      <c r="H18" s="107">
        <f t="shared" si="11"/>
        <v>0.11111</v>
      </c>
      <c r="I18" s="103">
        <v>0</v>
      </c>
      <c r="J18" s="104">
        <f t="shared" si="12"/>
        <v>0</v>
      </c>
      <c r="K18" s="105">
        <v>1</v>
      </c>
      <c r="L18" s="104">
        <f t="shared" si="13"/>
        <v>0.2</v>
      </c>
      <c r="M18" s="106">
        <f t="shared" si="0"/>
        <v>1</v>
      </c>
      <c r="N18" s="107">
        <f t="shared" si="14"/>
        <v>7.1419999999999997E-2</v>
      </c>
      <c r="O18" s="103">
        <v>1</v>
      </c>
      <c r="P18" s="104">
        <f t="shared" si="15"/>
        <v>0.11111</v>
      </c>
      <c r="Q18" s="105">
        <v>4</v>
      </c>
      <c r="R18" s="104">
        <f t="shared" si="16"/>
        <v>0.30769000000000002</v>
      </c>
      <c r="S18" s="106">
        <f t="shared" si="7"/>
        <v>5</v>
      </c>
      <c r="T18" s="107">
        <f t="shared" si="17"/>
        <v>0.22727</v>
      </c>
      <c r="U18" s="103">
        <v>7</v>
      </c>
      <c r="V18" s="104">
        <f t="shared" si="18"/>
        <v>0.19444</v>
      </c>
      <c r="W18" s="105">
        <v>14</v>
      </c>
      <c r="X18" s="104">
        <f t="shared" si="19"/>
        <v>0.5</v>
      </c>
      <c r="Y18" s="106">
        <f t="shared" si="2"/>
        <v>21</v>
      </c>
      <c r="Z18" s="107">
        <f t="shared" si="20"/>
        <v>0.32812000000000002</v>
      </c>
      <c r="AA18" s="108">
        <f t="shared" si="21"/>
        <v>8</v>
      </c>
      <c r="AB18" s="104">
        <f t="shared" si="22"/>
        <v>0.13558999999999999</v>
      </c>
      <c r="AC18" s="106">
        <f t="shared" si="8"/>
        <v>20</v>
      </c>
      <c r="AD18" s="104">
        <f t="shared" si="23"/>
        <v>0.4</v>
      </c>
      <c r="AE18" s="106">
        <f t="shared" si="4"/>
        <v>28</v>
      </c>
      <c r="AF18" s="107">
        <f t="shared" si="24"/>
        <v>0.25688</v>
      </c>
    </row>
    <row r="19" spans="1:32" x14ac:dyDescent="0.4">
      <c r="A19" s="340" t="s">
        <v>29</v>
      </c>
      <c r="B19" s="88" t="s">
        <v>10</v>
      </c>
      <c r="C19" s="89">
        <v>1</v>
      </c>
      <c r="D19" s="90">
        <f t="shared" si="9"/>
        <v>0.2</v>
      </c>
      <c r="E19" s="91">
        <v>1</v>
      </c>
      <c r="F19" s="90">
        <f t="shared" si="10"/>
        <v>0.25</v>
      </c>
      <c r="G19" s="92">
        <f t="shared" si="6"/>
        <v>2</v>
      </c>
      <c r="H19" s="93">
        <f t="shared" si="11"/>
        <v>0.22222</v>
      </c>
      <c r="I19" s="89">
        <v>1</v>
      </c>
      <c r="J19" s="90">
        <f t="shared" si="12"/>
        <v>0.11111</v>
      </c>
      <c r="K19" s="91">
        <v>1</v>
      </c>
      <c r="L19" s="90">
        <f t="shared" si="13"/>
        <v>0.2</v>
      </c>
      <c r="M19" s="92">
        <f t="shared" si="0"/>
        <v>2</v>
      </c>
      <c r="N19" s="93">
        <f t="shared" si="14"/>
        <v>0.14285</v>
      </c>
      <c r="O19" s="89">
        <v>0</v>
      </c>
      <c r="P19" s="90">
        <f t="shared" si="15"/>
        <v>0</v>
      </c>
      <c r="Q19" s="91">
        <v>3</v>
      </c>
      <c r="R19" s="90">
        <f t="shared" si="16"/>
        <v>0.23075999999999999</v>
      </c>
      <c r="S19" s="92">
        <f t="shared" si="7"/>
        <v>3</v>
      </c>
      <c r="T19" s="93">
        <f t="shared" si="17"/>
        <v>0.13636000000000001</v>
      </c>
      <c r="U19" s="89">
        <v>9</v>
      </c>
      <c r="V19" s="90">
        <f t="shared" si="18"/>
        <v>0.25</v>
      </c>
      <c r="W19" s="91">
        <v>14</v>
      </c>
      <c r="X19" s="90">
        <f t="shared" si="19"/>
        <v>0.5</v>
      </c>
      <c r="Y19" s="92">
        <f t="shared" si="2"/>
        <v>23</v>
      </c>
      <c r="Z19" s="93">
        <f t="shared" si="20"/>
        <v>0.35937000000000002</v>
      </c>
      <c r="AA19" s="94">
        <f t="shared" si="21"/>
        <v>11</v>
      </c>
      <c r="AB19" s="90">
        <f t="shared" si="22"/>
        <v>0.18643999999999999</v>
      </c>
      <c r="AC19" s="92">
        <f t="shared" si="8"/>
        <v>19</v>
      </c>
      <c r="AD19" s="90">
        <f t="shared" si="23"/>
        <v>0.38</v>
      </c>
      <c r="AE19" s="92">
        <f t="shared" si="4"/>
        <v>30</v>
      </c>
      <c r="AF19" s="93">
        <f t="shared" si="24"/>
        <v>0.27522000000000002</v>
      </c>
    </row>
    <row r="20" spans="1:32" x14ac:dyDescent="0.4">
      <c r="A20" s="343"/>
      <c r="B20" s="95" t="s">
        <v>11</v>
      </c>
      <c r="C20" s="96">
        <v>1</v>
      </c>
      <c r="D20" s="97">
        <f t="shared" si="9"/>
        <v>0.2</v>
      </c>
      <c r="E20" s="98">
        <v>3</v>
      </c>
      <c r="F20" s="97">
        <f t="shared" si="10"/>
        <v>0.75</v>
      </c>
      <c r="G20" s="99">
        <f t="shared" si="6"/>
        <v>4</v>
      </c>
      <c r="H20" s="100">
        <f t="shared" si="11"/>
        <v>0.44444</v>
      </c>
      <c r="I20" s="96">
        <v>3</v>
      </c>
      <c r="J20" s="97">
        <f t="shared" si="12"/>
        <v>0.33333000000000002</v>
      </c>
      <c r="K20" s="98">
        <v>2</v>
      </c>
      <c r="L20" s="97">
        <f t="shared" si="13"/>
        <v>0.4</v>
      </c>
      <c r="M20" s="99">
        <f t="shared" si="0"/>
        <v>5</v>
      </c>
      <c r="N20" s="100">
        <f t="shared" si="14"/>
        <v>0.35714000000000001</v>
      </c>
      <c r="O20" s="96">
        <v>7</v>
      </c>
      <c r="P20" s="97">
        <f t="shared" si="15"/>
        <v>0.77776999999999996</v>
      </c>
      <c r="Q20" s="98">
        <v>8</v>
      </c>
      <c r="R20" s="97">
        <f t="shared" si="16"/>
        <v>0.61538000000000004</v>
      </c>
      <c r="S20" s="99">
        <f t="shared" si="7"/>
        <v>15</v>
      </c>
      <c r="T20" s="100">
        <f t="shared" si="17"/>
        <v>0.68181000000000003</v>
      </c>
      <c r="U20" s="96">
        <v>8</v>
      </c>
      <c r="V20" s="97">
        <f t="shared" si="18"/>
        <v>0.22222</v>
      </c>
      <c r="W20" s="98">
        <v>11</v>
      </c>
      <c r="X20" s="97">
        <f t="shared" si="19"/>
        <v>0.39284999999999998</v>
      </c>
      <c r="Y20" s="99">
        <f t="shared" si="2"/>
        <v>19</v>
      </c>
      <c r="Z20" s="100">
        <f t="shared" si="20"/>
        <v>0.29687000000000002</v>
      </c>
      <c r="AA20" s="101">
        <f t="shared" si="21"/>
        <v>19</v>
      </c>
      <c r="AB20" s="97">
        <f t="shared" si="22"/>
        <v>0.32202999999999998</v>
      </c>
      <c r="AC20" s="99">
        <f t="shared" si="8"/>
        <v>24</v>
      </c>
      <c r="AD20" s="97">
        <f t="shared" si="23"/>
        <v>0.48</v>
      </c>
      <c r="AE20" s="99">
        <f t="shared" si="4"/>
        <v>43</v>
      </c>
      <c r="AF20" s="100">
        <f t="shared" si="24"/>
        <v>0.39449000000000001</v>
      </c>
    </row>
    <row r="21" spans="1:32" x14ac:dyDescent="0.4">
      <c r="A21" s="343"/>
      <c r="B21" s="102" t="s">
        <v>12</v>
      </c>
      <c r="C21" s="103">
        <v>3</v>
      </c>
      <c r="D21" s="104">
        <f t="shared" si="9"/>
        <v>0.6</v>
      </c>
      <c r="E21" s="105">
        <v>0</v>
      </c>
      <c r="F21" s="104">
        <f t="shared" si="10"/>
        <v>0</v>
      </c>
      <c r="G21" s="106">
        <f t="shared" si="6"/>
        <v>3</v>
      </c>
      <c r="H21" s="107">
        <f t="shared" si="11"/>
        <v>0.33333000000000002</v>
      </c>
      <c r="I21" s="103">
        <v>5</v>
      </c>
      <c r="J21" s="104">
        <f t="shared" si="12"/>
        <v>0.55554999999999999</v>
      </c>
      <c r="K21" s="105">
        <v>2</v>
      </c>
      <c r="L21" s="104">
        <f t="shared" si="13"/>
        <v>0.4</v>
      </c>
      <c r="M21" s="106">
        <f t="shared" si="0"/>
        <v>7</v>
      </c>
      <c r="N21" s="107">
        <f t="shared" si="14"/>
        <v>0.5</v>
      </c>
      <c r="O21" s="103">
        <v>2</v>
      </c>
      <c r="P21" s="104">
        <f t="shared" si="15"/>
        <v>0.22222</v>
      </c>
      <c r="Q21" s="105">
        <v>2</v>
      </c>
      <c r="R21" s="104">
        <f t="shared" si="16"/>
        <v>0.15384</v>
      </c>
      <c r="S21" s="106">
        <f t="shared" si="7"/>
        <v>4</v>
      </c>
      <c r="T21" s="107">
        <f t="shared" si="17"/>
        <v>0.18181</v>
      </c>
      <c r="U21" s="103">
        <v>16</v>
      </c>
      <c r="V21" s="104">
        <f t="shared" si="18"/>
        <v>0.44444</v>
      </c>
      <c r="W21" s="105">
        <v>3</v>
      </c>
      <c r="X21" s="104">
        <f t="shared" si="19"/>
        <v>0.10714</v>
      </c>
      <c r="Y21" s="106">
        <f t="shared" si="2"/>
        <v>19</v>
      </c>
      <c r="Z21" s="107">
        <f t="shared" si="20"/>
        <v>0.29687000000000002</v>
      </c>
      <c r="AA21" s="108">
        <f t="shared" si="21"/>
        <v>26</v>
      </c>
      <c r="AB21" s="104">
        <f t="shared" si="22"/>
        <v>0.44067000000000001</v>
      </c>
      <c r="AC21" s="106">
        <f t="shared" si="8"/>
        <v>7</v>
      </c>
      <c r="AD21" s="104">
        <f t="shared" si="23"/>
        <v>0.14000000000000001</v>
      </c>
      <c r="AE21" s="106">
        <f t="shared" si="4"/>
        <v>33</v>
      </c>
      <c r="AF21" s="107">
        <f t="shared" si="24"/>
        <v>0.30275000000000002</v>
      </c>
    </row>
    <row r="22" spans="1:32" x14ac:dyDescent="0.4">
      <c r="A22" s="334" t="s">
        <v>30</v>
      </c>
      <c r="B22" s="109" t="s">
        <v>70</v>
      </c>
      <c r="C22" s="110">
        <v>1</v>
      </c>
      <c r="D22" s="90">
        <f t="shared" si="9"/>
        <v>0.2</v>
      </c>
      <c r="E22" s="91">
        <v>1</v>
      </c>
      <c r="F22" s="90">
        <f t="shared" si="10"/>
        <v>0.25</v>
      </c>
      <c r="G22" s="92">
        <f t="shared" si="6"/>
        <v>2</v>
      </c>
      <c r="H22" s="93">
        <f t="shared" si="11"/>
        <v>0.22222</v>
      </c>
      <c r="I22" s="89">
        <v>5</v>
      </c>
      <c r="J22" s="90">
        <f t="shared" si="12"/>
        <v>0.55554999999999999</v>
      </c>
      <c r="K22" s="91">
        <v>2</v>
      </c>
      <c r="L22" s="90">
        <f t="shared" si="13"/>
        <v>0.4</v>
      </c>
      <c r="M22" s="92">
        <f t="shared" si="0"/>
        <v>7</v>
      </c>
      <c r="N22" s="93">
        <f t="shared" si="14"/>
        <v>0.5</v>
      </c>
      <c r="O22" s="89">
        <v>5</v>
      </c>
      <c r="P22" s="90">
        <f t="shared" si="15"/>
        <v>0.55554999999999999</v>
      </c>
      <c r="Q22" s="91">
        <v>7</v>
      </c>
      <c r="R22" s="90">
        <f t="shared" si="16"/>
        <v>0.53846000000000005</v>
      </c>
      <c r="S22" s="92">
        <f t="shared" si="7"/>
        <v>12</v>
      </c>
      <c r="T22" s="93">
        <f t="shared" si="17"/>
        <v>0.54544999999999999</v>
      </c>
      <c r="U22" s="89">
        <v>23</v>
      </c>
      <c r="V22" s="90">
        <f t="shared" si="18"/>
        <v>0.63888</v>
      </c>
      <c r="W22" s="91">
        <v>22</v>
      </c>
      <c r="X22" s="90">
        <f t="shared" si="19"/>
        <v>0.78571000000000002</v>
      </c>
      <c r="Y22" s="92">
        <f t="shared" si="2"/>
        <v>45</v>
      </c>
      <c r="Z22" s="93">
        <f t="shared" si="20"/>
        <v>0.70311999999999997</v>
      </c>
      <c r="AA22" s="94">
        <f t="shared" si="21"/>
        <v>34</v>
      </c>
      <c r="AB22" s="90">
        <f t="shared" si="22"/>
        <v>0.57626999999999995</v>
      </c>
      <c r="AC22" s="92">
        <f t="shared" si="8"/>
        <v>32</v>
      </c>
      <c r="AD22" s="90">
        <f t="shared" si="23"/>
        <v>0.64</v>
      </c>
      <c r="AE22" s="92">
        <f t="shared" si="4"/>
        <v>66</v>
      </c>
      <c r="AF22" s="93">
        <f t="shared" si="24"/>
        <v>0.60550000000000004</v>
      </c>
    </row>
    <row r="23" spans="1:32" x14ac:dyDescent="0.4">
      <c r="A23" s="334"/>
      <c r="B23" s="109" t="s">
        <v>71</v>
      </c>
      <c r="C23" s="111">
        <v>4</v>
      </c>
      <c r="D23" s="104">
        <f t="shared" si="9"/>
        <v>0.8</v>
      </c>
      <c r="E23" s="105">
        <v>3</v>
      </c>
      <c r="F23" s="104">
        <f t="shared" si="10"/>
        <v>0.75</v>
      </c>
      <c r="G23" s="106">
        <f t="shared" si="6"/>
        <v>7</v>
      </c>
      <c r="H23" s="107">
        <f t="shared" si="11"/>
        <v>0.77776999999999996</v>
      </c>
      <c r="I23" s="103">
        <v>4</v>
      </c>
      <c r="J23" s="104">
        <f t="shared" si="12"/>
        <v>0.44444</v>
      </c>
      <c r="K23" s="105">
        <v>3</v>
      </c>
      <c r="L23" s="104">
        <f t="shared" si="13"/>
        <v>0.6</v>
      </c>
      <c r="M23" s="106">
        <f t="shared" si="0"/>
        <v>7</v>
      </c>
      <c r="N23" s="107">
        <f t="shared" si="14"/>
        <v>0.5</v>
      </c>
      <c r="O23" s="103">
        <v>4</v>
      </c>
      <c r="P23" s="104">
        <f t="shared" si="15"/>
        <v>0.44444</v>
      </c>
      <c r="Q23" s="105">
        <v>6</v>
      </c>
      <c r="R23" s="104">
        <f t="shared" si="16"/>
        <v>0.46153</v>
      </c>
      <c r="S23" s="106">
        <f t="shared" si="7"/>
        <v>10</v>
      </c>
      <c r="T23" s="107">
        <f t="shared" si="17"/>
        <v>0.45454</v>
      </c>
      <c r="U23" s="103">
        <v>12</v>
      </c>
      <c r="V23" s="104">
        <f t="shared" si="18"/>
        <v>0.33333000000000002</v>
      </c>
      <c r="W23" s="105">
        <v>6</v>
      </c>
      <c r="X23" s="104">
        <f t="shared" si="19"/>
        <v>0.21428</v>
      </c>
      <c r="Y23" s="106">
        <f t="shared" si="2"/>
        <v>18</v>
      </c>
      <c r="Z23" s="107">
        <f t="shared" si="20"/>
        <v>0.28125</v>
      </c>
      <c r="AA23" s="108">
        <f t="shared" si="21"/>
        <v>24</v>
      </c>
      <c r="AB23" s="104">
        <f t="shared" si="22"/>
        <v>0.40677000000000002</v>
      </c>
      <c r="AC23" s="106">
        <f t="shared" si="8"/>
        <v>18</v>
      </c>
      <c r="AD23" s="104">
        <f t="shared" si="23"/>
        <v>0.36</v>
      </c>
      <c r="AE23" s="106">
        <f t="shared" si="4"/>
        <v>42</v>
      </c>
      <c r="AF23" s="107">
        <f t="shared" si="24"/>
        <v>0.38532</v>
      </c>
    </row>
    <row r="24" spans="1:32" x14ac:dyDescent="0.4">
      <c r="A24" s="334" t="s">
        <v>31</v>
      </c>
      <c r="B24" s="109" t="s">
        <v>70</v>
      </c>
      <c r="C24" s="110">
        <v>1</v>
      </c>
      <c r="D24" s="90">
        <f t="shared" si="9"/>
        <v>0.2</v>
      </c>
      <c r="E24" s="91">
        <v>2</v>
      </c>
      <c r="F24" s="90">
        <f t="shared" si="10"/>
        <v>0.5</v>
      </c>
      <c r="G24" s="92">
        <f t="shared" si="6"/>
        <v>3</v>
      </c>
      <c r="H24" s="93">
        <f t="shared" si="11"/>
        <v>0.33333000000000002</v>
      </c>
      <c r="I24" s="89">
        <v>3</v>
      </c>
      <c r="J24" s="90">
        <f t="shared" si="12"/>
        <v>0.33333000000000002</v>
      </c>
      <c r="K24" s="91">
        <v>3</v>
      </c>
      <c r="L24" s="90">
        <f t="shared" si="13"/>
        <v>0.6</v>
      </c>
      <c r="M24" s="92">
        <f t="shared" si="0"/>
        <v>6</v>
      </c>
      <c r="N24" s="93">
        <f t="shared" si="14"/>
        <v>0.42857000000000001</v>
      </c>
      <c r="O24" s="89">
        <v>5</v>
      </c>
      <c r="P24" s="90">
        <f t="shared" si="15"/>
        <v>0.55554999999999999</v>
      </c>
      <c r="Q24" s="91">
        <v>9</v>
      </c>
      <c r="R24" s="90">
        <f t="shared" si="16"/>
        <v>0.69230000000000003</v>
      </c>
      <c r="S24" s="92">
        <f t="shared" si="7"/>
        <v>14</v>
      </c>
      <c r="T24" s="93">
        <f t="shared" si="17"/>
        <v>0.63636000000000004</v>
      </c>
      <c r="U24" s="89">
        <v>22</v>
      </c>
      <c r="V24" s="90">
        <f t="shared" si="18"/>
        <v>0.61111000000000004</v>
      </c>
      <c r="W24" s="91">
        <v>18</v>
      </c>
      <c r="X24" s="90">
        <f t="shared" si="19"/>
        <v>0.64285000000000003</v>
      </c>
      <c r="Y24" s="92">
        <f t="shared" si="2"/>
        <v>40</v>
      </c>
      <c r="Z24" s="93">
        <f t="shared" si="20"/>
        <v>0.625</v>
      </c>
      <c r="AA24" s="94">
        <f t="shared" si="21"/>
        <v>31</v>
      </c>
      <c r="AB24" s="90">
        <f t="shared" si="22"/>
        <v>0.52542</v>
      </c>
      <c r="AC24" s="92">
        <f t="shared" si="8"/>
        <v>32</v>
      </c>
      <c r="AD24" s="90">
        <f t="shared" si="23"/>
        <v>0.64</v>
      </c>
      <c r="AE24" s="92">
        <f t="shared" si="4"/>
        <v>63</v>
      </c>
      <c r="AF24" s="93">
        <f t="shared" si="24"/>
        <v>0.57798000000000005</v>
      </c>
    </row>
    <row r="25" spans="1:32" x14ac:dyDescent="0.4">
      <c r="A25" s="334"/>
      <c r="B25" s="109" t="s">
        <v>71</v>
      </c>
      <c r="C25" s="111">
        <v>4</v>
      </c>
      <c r="D25" s="104">
        <f t="shared" si="9"/>
        <v>0.8</v>
      </c>
      <c r="E25" s="105">
        <v>2</v>
      </c>
      <c r="F25" s="104">
        <f t="shared" si="10"/>
        <v>0.5</v>
      </c>
      <c r="G25" s="106">
        <f t="shared" si="6"/>
        <v>6</v>
      </c>
      <c r="H25" s="107">
        <f t="shared" si="11"/>
        <v>0.66666000000000003</v>
      </c>
      <c r="I25" s="103">
        <v>6</v>
      </c>
      <c r="J25" s="104">
        <f t="shared" si="12"/>
        <v>0.66666000000000003</v>
      </c>
      <c r="K25" s="105">
        <v>2</v>
      </c>
      <c r="L25" s="104">
        <f t="shared" si="13"/>
        <v>0.4</v>
      </c>
      <c r="M25" s="106">
        <f t="shared" si="0"/>
        <v>8</v>
      </c>
      <c r="N25" s="107">
        <f t="shared" si="14"/>
        <v>0.57142000000000004</v>
      </c>
      <c r="O25" s="103">
        <v>4</v>
      </c>
      <c r="P25" s="104">
        <f t="shared" si="15"/>
        <v>0.44444</v>
      </c>
      <c r="Q25" s="105">
        <v>4</v>
      </c>
      <c r="R25" s="104">
        <f t="shared" si="16"/>
        <v>0.30769000000000002</v>
      </c>
      <c r="S25" s="106">
        <f t="shared" si="7"/>
        <v>8</v>
      </c>
      <c r="T25" s="107">
        <f t="shared" si="17"/>
        <v>0.36363000000000001</v>
      </c>
      <c r="U25" s="103">
        <v>13</v>
      </c>
      <c r="V25" s="104">
        <f t="shared" si="18"/>
        <v>0.36110999999999999</v>
      </c>
      <c r="W25" s="105">
        <v>10</v>
      </c>
      <c r="X25" s="104">
        <f t="shared" si="19"/>
        <v>0.35714000000000001</v>
      </c>
      <c r="Y25" s="106">
        <f t="shared" si="2"/>
        <v>23</v>
      </c>
      <c r="Z25" s="107">
        <f t="shared" si="20"/>
        <v>0.35937000000000002</v>
      </c>
      <c r="AA25" s="108">
        <f t="shared" si="21"/>
        <v>27</v>
      </c>
      <c r="AB25" s="104">
        <f t="shared" si="22"/>
        <v>0.45762000000000003</v>
      </c>
      <c r="AC25" s="106">
        <f t="shared" si="8"/>
        <v>18</v>
      </c>
      <c r="AD25" s="104">
        <f t="shared" si="23"/>
        <v>0.36</v>
      </c>
      <c r="AE25" s="106">
        <f t="shared" si="4"/>
        <v>45</v>
      </c>
      <c r="AF25" s="107">
        <f t="shared" si="24"/>
        <v>0.41283999999999998</v>
      </c>
    </row>
    <row r="26" spans="1:32" x14ac:dyDescent="0.4">
      <c r="A26" s="338" t="s">
        <v>77</v>
      </c>
      <c r="B26" s="109" t="s">
        <v>15</v>
      </c>
      <c r="C26" s="110">
        <v>2</v>
      </c>
      <c r="D26" s="90">
        <f t="shared" si="9"/>
        <v>0.4</v>
      </c>
      <c r="E26" s="91">
        <v>0</v>
      </c>
      <c r="F26" s="90">
        <f t="shared" si="10"/>
        <v>0</v>
      </c>
      <c r="G26" s="92">
        <f t="shared" si="6"/>
        <v>2</v>
      </c>
      <c r="H26" s="93">
        <f t="shared" si="11"/>
        <v>0.22222</v>
      </c>
      <c r="I26" s="89">
        <v>2</v>
      </c>
      <c r="J26" s="90">
        <f t="shared" si="12"/>
        <v>0.22222</v>
      </c>
      <c r="K26" s="91">
        <v>1</v>
      </c>
      <c r="L26" s="90">
        <f t="shared" si="13"/>
        <v>0.2</v>
      </c>
      <c r="M26" s="92">
        <f t="shared" si="0"/>
        <v>3</v>
      </c>
      <c r="N26" s="93">
        <f t="shared" si="14"/>
        <v>0.21428</v>
      </c>
      <c r="O26" s="89">
        <v>2</v>
      </c>
      <c r="P26" s="90">
        <f t="shared" si="15"/>
        <v>0.22222</v>
      </c>
      <c r="Q26" s="91">
        <v>0</v>
      </c>
      <c r="R26" s="90">
        <f t="shared" si="16"/>
        <v>0</v>
      </c>
      <c r="S26" s="92">
        <f t="shared" si="7"/>
        <v>2</v>
      </c>
      <c r="T26" s="93">
        <f t="shared" si="17"/>
        <v>9.0899999999999995E-2</v>
      </c>
      <c r="U26" s="89">
        <v>6</v>
      </c>
      <c r="V26" s="90">
        <f t="shared" si="18"/>
        <v>0.16666</v>
      </c>
      <c r="W26" s="91">
        <v>0</v>
      </c>
      <c r="X26" s="90">
        <f t="shared" si="19"/>
        <v>0</v>
      </c>
      <c r="Y26" s="92">
        <f t="shared" si="2"/>
        <v>6</v>
      </c>
      <c r="Z26" s="93">
        <f t="shared" si="20"/>
        <v>9.375E-2</v>
      </c>
      <c r="AA26" s="94">
        <f t="shared" si="21"/>
        <v>12</v>
      </c>
      <c r="AB26" s="90">
        <f t="shared" si="22"/>
        <v>0.20338000000000001</v>
      </c>
      <c r="AC26" s="92">
        <f t="shared" si="8"/>
        <v>1</v>
      </c>
      <c r="AD26" s="90">
        <f t="shared" si="23"/>
        <v>0.02</v>
      </c>
      <c r="AE26" s="92">
        <f t="shared" si="4"/>
        <v>13</v>
      </c>
      <c r="AF26" s="93">
        <f t="shared" si="24"/>
        <v>0.11926</v>
      </c>
    </row>
    <row r="27" spans="1:32" x14ac:dyDescent="0.4">
      <c r="A27" s="338"/>
      <c r="B27" s="112" t="s">
        <v>16</v>
      </c>
      <c r="C27" s="113">
        <v>3</v>
      </c>
      <c r="D27" s="97">
        <f t="shared" si="9"/>
        <v>0.6</v>
      </c>
      <c r="E27" s="98">
        <v>3</v>
      </c>
      <c r="F27" s="97">
        <f t="shared" si="10"/>
        <v>0.75</v>
      </c>
      <c r="G27" s="99">
        <f t="shared" si="6"/>
        <v>6</v>
      </c>
      <c r="H27" s="100">
        <f t="shared" si="11"/>
        <v>0.66666000000000003</v>
      </c>
      <c r="I27" s="96">
        <v>3</v>
      </c>
      <c r="J27" s="97">
        <f t="shared" si="12"/>
        <v>0.33333000000000002</v>
      </c>
      <c r="K27" s="98">
        <v>2</v>
      </c>
      <c r="L27" s="97">
        <f t="shared" si="13"/>
        <v>0.4</v>
      </c>
      <c r="M27" s="99">
        <f t="shared" si="0"/>
        <v>5</v>
      </c>
      <c r="N27" s="100">
        <f t="shared" si="14"/>
        <v>0.35714000000000001</v>
      </c>
      <c r="O27" s="96">
        <v>5</v>
      </c>
      <c r="P27" s="97">
        <f t="shared" si="15"/>
        <v>0.55554999999999999</v>
      </c>
      <c r="Q27" s="98">
        <v>0</v>
      </c>
      <c r="R27" s="97">
        <f t="shared" si="16"/>
        <v>0</v>
      </c>
      <c r="S27" s="99">
        <f t="shared" si="7"/>
        <v>5</v>
      </c>
      <c r="T27" s="100">
        <f t="shared" si="17"/>
        <v>0.22727</v>
      </c>
      <c r="U27" s="96">
        <v>20</v>
      </c>
      <c r="V27" s="97">
        <f t="shared" si="18"/>
        <v>0.55554999999999999</v>
      </c>
      <c r="W27" s="98">
        <v>5</v>
      </c>
      <c r="X27" s="97">
        <f t="shared" si="19"/>
        <v>0.17857000000000001</v>
      </c>
      <c r="Y27" s="99">
        <f t="shared" si="2"/>
        <v>25</v>
      </c>
      <c r="Z27" s="100">
        <f t="shared" si="20"/>
        <v>0.39062000000000002</v>
      </c>
      <c r="AA27" s="101">
        <f t="shared" si="21"/>
        <v>31</v>
      </c>
      <c r="AB27" s="97">
        <f t="shared" si="22"/>
        <v>0.52542</v>
      </c>
      <c r="AC27" s="99">
        <f t="shared" si="8"/>
        <v>10</v>
      </c>
      <c r="AD27" s="97">
        <f t="shared" si="23"/>
        <v>0.2</v>
      </c>
      <c r="AE27" s="99">
        <f t="shared" si="4"/>
        <v>41</v>
      </c>
      <c r="AF27" s="100">
        <f t="shared" si="24"/>
        <v>0.37613999999999997</v>
      </c>
    </row>
    <row r="28" spans="1:32" x14ac:dyDescent="0.4">
      <c r="A28" s="338"/>
      <c r="B28" s="112" t="s">
        <v>17</v>
      </c>
      <c r="C28" s="111">
        <v>0</v>
      </c>
      <c r="D28" s="104">
        <f t="shared" si="9"/>
        <v>0</v>
      </c>
      <c r="E28" s="105">
        <v>1</v>
      </c>
      <c r="F28" s="104">
        <f t="shared" si="10"/>
        <v>0.25</v>
      </c>
      <c r="G28" s="106">
        <f t="shared" si="6"/>
        <v>1</v>
      </c>
      <c r="H28" s="107">
        <f t="shared" si="11"/>
        <v>0.11111</v>
      </c>
      <c r="I28" s="103">
        <v>4</v>
      </c>
      <c r="J28" s="104">
        <f t="shared" si="12"/>
        <v>0.44444</v>
      </c>
      <c r="K28" s="105">
        <v>2</v>
      </c>
      <c r="L28" s="104">
        <f t="shared" si="13"/>
        <v>0.4</v>
      </c>
      <c r="M28" s="106">
        <f t="shared" si="0"/>
        <v>6</v>
      </c>
      <c r="N28" s="107">
        <f t="shared" si="14"/>
        <v>0.42857000000000001</v>
      </c>
      <c r="O28" s="103">
        <v>2</v>
      </c>
      <c r="P28" s="104">
        <f t="shared" si="15"/>
        <v>0.22222</v>
      </c>
      <c r="Q28" s="105">
        <v>13</v>
      </c>
      <c r="R28" s="104">
        <f t="shared" si="16"/>
        <v>1</v>
      </c>
      <c r="S28" s="106">
        <f t="shared" si="7"/>
        <v>15</v>
      </c>
      <c r="T28" s="107">
        <f t="shared" si="17"/>
        <v>0.68181000000000003</v>
      </c>
      <c r="U28" s="103">
        <v>10</v>
      </c>
      <c r="V28" s="104">
        <f t="shared" si="18"/>
        <v>0.27777000000000002</v>
      </c>
      <c r="W28" s="105">
        <v>23</v>
      </c>
      <c r="X28" s="104">
        <f t="shared" si="19"/>
        <v>0.82142000000000004</v>
      </c>
      <c r="Y28" s="106">
        <f t="shared" si="2"/>
        <v>33</v>
      </c>
      <c r="Z28" s="107">
        <f t="shared" si="20"/>
        <v>0.51561999999999997</v>
      </c>
      <c r="AA28" s="108">
        <f t="shared" si="21"/>
        <v>16</v>
      </c>
      <c r="AB28" s="104">
        <f t="shared" si="22"/>
        <v>0.27117999999999998</v>
      </c>
      <c r="AC28" s="106">
        <f t="shared" si="8"/>
        <v>39</v>
      </c>
      <c r="AD28" s="104">
        <f t="shared" si="23"/>
        <v>0.78</v>
      </c>
      <c r="AE28" s="106">
        <f t="shared" si="4"/>
        <v>55</v>
      </c>
      <c r="AF28" s="107">
        <f t="shared" si="24"/>
        <v>0.50458000000000003</v>
      </c>
    </row>
    <row r="29" spans="1:32" x14ac:dyDescent="0.4">
      <c r="A29" s="340" t="s">
        <v>74</v>
      </c>
      <c r="B29" s="109" t="s">
        <v>70</v>
      </c>
      <c r="C29" s="110">
        <v>1</v>
      </c>
      <c r="D29" s="90">
        <f t="shared" si="9"/>
        <v>0.2</v>
      </c>
      <c r="E29" s="91">
        <v>3</v>
      </c>
      <c r="F29" s="90">
        <f t="shared" si="10"/>
        <v>0.75</v>
      </c>
      <c r="G29" s="92">
        <f t="shared" si="6"/>
        <v>4</v>
      </c>
      <c r="H29" s="93">
        <f t="shared" si="11"/>
        <v>0.44444</v>
      </c>
      <c r="I29" s="89">
        <v>6</v>
      </c>
      <c r="J29" s="90">
        <f t="shared" si="12"/>
        <v>0.66666000000000003</v>
      </c>
      <c r="K29" s="91">
        <v>4</v>
      </c>
      <c r="L29" s="90">
        <f t="shared" si="13"/>
        <v>0.8</v>
      </c>
      <c r="M29" s="92">
        <f t="shared" si="0"/>
        <v>10</v>
      </c>
      <c r="N29" s="93">
        <f t="shared" si="14"/>
        <v>0.71428000000000003</v>
      </c>
      <c r="O29" s="89">
        <v>8</v>
      </c>
      <c r="P29" s="90">
        <f t="shared" si="15"/>
        <v>0.88888</v>
      </c>
      <c r="Q29" s="91">
        <v>13</v>
      </c>
      <c r="R29" s="90">
        <f t="shared" si="16"/>
        <v>1</v>
      </c>
      <c r="S29" s="92">
        <f t="shared" si="7"/>
        <v>21</v>
      </c>
      <c r="T29" s="93">
        <f t="shared" si="17"/>
        <v>0.95454000000000006</v>
      </c>
      <c r="U29" s="89">
        <v>31</v>
      </c>
      <c r="V29" s="90">
        <f t="shared" si="18"/>
        <v>0.86111000000000004</v>
      </c>
      <c r="W29" s="91">
        <v>26</v>
      </c>
      <c r="X29" s="90">
        <f t="shared" si="19"/>
        <v>0.92857000000000001</v>
      </c>
      <c r="Y29" s="92">
        <f t="shared" si="2"/>
        <v>57</v>
      </c>
      <c r="Z29" s="93">
        <f t="shared" si="20"/>
        <v>0.89061999999999997</v>
      </c>
      <c r="AA29" s="94">
        <f t="shared" si="21"/>
        <v>46</v>
      </c>
      <c r="AB29" s="90">
        <f t="shared" si="22"/>
        <v>0.77966000000000002</v>
      </c>
      <c r="AC29" s="92">
        <f t="shared" si="8"/>
        <v>46</v>
      </c>
      <c r="AD29" s="90">
        <f t="shared" si="23"/>
        <v>0.92</v>
      </c>
      <c r="AE29" s="92">
        <f t="shared" si="4"/>
        <v>92</v>
      </c>
      <c r="AF29" s="93">
        <f t="shared" si="24"/>
        <v>0.84402999999999995</v>
      </c>
    </row>
    <row r="30" spans="1:32" x14ac:dyDescent="0.4">
      <c r="A30" s="340"/>
      <c r="B30" s="109" t="s">
        <v>71</v>
      </c>
      <c r="C30" s="111">
        <v>4</v>
      </c>
      <c r="D30" s="104">
        <f t="shared" si="9"/>
        <v>0.8</v>
      </c>
      <c r="E30" s="105">
        <v>1</v>
      </c>
      <c r="F30" s="104">
        <f t="shared" si="10"/>
        <v>0.25</v>
      </c>
      <c r="G30" s="106">
        <f t="shared" si="6"/>
        <v>5</v>
      </c>
      <c r="H30" s="107">
        <f t="shared" si="11"/>
        <v>0.55554999999999999</v>
      </c>
      <c r="I30" s="103">
        <v>2</v>
      </c>
      <c r="J30" s="104">
        <f t="shared" si="12"/>
        <v>0.22222</v>
      </c>
      <c r="K30" s="105">
        <v>1</v>
      </c>
      <c r="L30" s="104">
        <f t="shared" si="13"/>
        <v>0.2</v>
      </c>
      <c r="M30" s="106">
        <f t="shared" si="0"/>
        <v>3</v>
      </c>
      <c r="N30" s="107">
        <f t="shared" si="14"/>
        <v>0.21428</v>
      </c>
      <c r="O30" s="103">
        <v>1</v>
      </c>
      <c r="P30" s="104">
        <f t="shared" si="15"/>
        <v>0.11111</v>
      </c>
      <c r="Q30" s="105">
        <v>0</v>
      </c>
      <c r="R30" s="104">
        <f t="shared" si="16"/>
        <v>0</v>
      </c>
      <c r="S30" s="106">
        <f t="shared" si="7"/>
        <v>1</v>
      </c>
      <c r="T30" s="107">
        <f t="shared" si="17"/>
        <v>4.5449999999999997E-2</v>
      </c>
      <c r="U30" s="103">
        <v>3</v>
      </c>
      <c r="V30" s="104">
        <f t="shared" si="18"/>
        <v>8.3330000000000001E-2</v>
      </c>
      <c r="W30" s="105">
        <v>2</v>
      </c>
      <c r="X30" s="104">
        <f t="shared" si="19"/>
        <v>7.1419999999999997E-2</v>
      </c>
      <c r="Y30" s="106">
        <f t="shared" si="2"/>
        <v>5</v>
      </c>
      <c r="Z30" s="107">
        <f t="shared" si="20"/>
        <v>7.8119999999999995E-2</v>
      </c>
      <c r="AA30" s="108">
        <f t="shared" si="21"/>
        <v>10</v>
      </c>
      <c r="AB30" s="104">
        <f t="shared" si="22"/>
        <v>0.16949</v>
      </c>
      <c r="AC30" s="106">
        <f t="shared" si="8"/>
        <v>4</v>
      </c>
      <c r="AD30" s="104">
        <f t="shared" si="23"/>
        <v>0.08</v>
      </c>
      <c r="AE30" s="106">
        <f t="shared" si="4"/>
        <v>14</v>
      </c>
      <c r="AF30" s="107">
        <f t="shared" si="24"/>
        <v>0.12844</v>
      </c>
    </row>
    <row r="31" spans="1:32" x14ac:dyDescent="0.4">
      <c r="A31" s="338" t="s">
        <v>34</v>
      </c>
      <c r="B31" s="109" t="s">
        <v>18</v>
      </c>
      <c r="C31" s="110">
        <v>0</v>
      </c>
      <c r="D31" s="90">
        <f t="shared" si="9"/>
        <v>0</v>
      </c>
      <c r="E31" s="91">
        <v>0</v>
      </c>
      <c r="F31" s="90">
        <f t="shared" si="10"/>
        <v>0</v>
      </c>
      <c r="G31" s="92">
        <f t="shared" si="6"/>
        <v>0</v>
      </c>
      <c r="H31" s="93">
        <f t="shared" si="11"/>
        <v>0</v>
      </c>
      <c r="I31" s="89">
        <v>0</v>
      </c>
      <c r="J31" s="90">
        <f t="shared" si="12"/>
        <v>0</v>
      </c>
      <c r="K31" s="91">
        <v>0</v>
      </c>
      <c r="L31" s="90">
        <f t="shared" si="13"/>
        <v>0</v>
      </c>
      <c r="M31" s="92">
        <f t="shared" si="0"/>
        <v>0</v>
      </c>
      <c r="N31" s="93">
        <f t="shared" si="14"/>
        <v>0</v>
      </c>
      <c r="O31" s="89">
        <v>1</v>
      </c>
      <c r="P31" s="90">
        <f t="shared" si="15"/>
        <v>0.11111</v>
      </c>
      <c r="Q31" s="91">
        <v>1</v>
      </c>
      <c r="R31" s="90">
        <f t="shared" si="16"/>
        <v>7.6920000000000002E-2</v>
      </c>
      <c r="S31" s="92">
        <f t="shared" si="7"/>
        <v>2</v>
      </c>
      <c r="T31" s="93">
        <f t="shared" si="17"/>
        <v>9.0899999999999995E-2</v>
      </c>
      <c r="U31" s="89">
        <v>8</v>
      </c>
      <c r="V31" s="90">
        <f t="shared" si="18"/>
        <v>0.22222</v>
      </c>
      <c r="W31" s="91">
        <v>4</v>
      </c>
      <c r="X31" s="90">
        <f t="shared" si="19"/>
        <v>0.14285</v>
      </c>
      <c r="Y31" s="92">
        <f t="shared" si="2"/>
        <v>12</v>
      </c>
      <c r="Z31" s="93">
        <f t="shared" si="20"/>
        <v>0.1875</v>
      </c>
      <c r="AA31" s="94">
        <f t="shared" si="21"/>
        <v>9</v>
      </c>
      <c r="AB31" s="90">
        <f t="shared" si="22"/>
        <v>0.15254000000000001</v>
      </c>
      <c r="AC31" s="92">
        <f t="shared" si="8"/>
        <v>5</v>
      </c>
      <c r="AD31" s="90">
        <f t="shared" si="23"/>
        <v>0.1</v>
      </c>
      <c r="AE31" s="92">
        <f t="shared" si="4"/>
        <v>14</v>
      </c>
      <c r="AF31" s="93">
        <f t="shared" si="24"/>
        <v>0.12844</v>
      </c>
    </row>
    <row r="32" spans="1:32" x14ac:dyDescent="0.4">
      <c r="A32" s="338"/>
      <c r="B32" s="112" t="s">
        <v>19</v>
      </c>
      <c r="C32" s="113">
        <v>0</v>
      </c>
      <c r="D32" s="97">
        <f t="shared" si="9"/>
        <v>0</v>
      </c>
      <c r="E32" s="98">
        <v>0</v>
      </c>
      <c r="F32" s="97">
        <f t="shared" si="10"/>
        <v>0</v>
      </c>
      <c r="G32" s="99">
        <f t="shared" si="6"/>
        <v>0</v>
      </c>
      <c r="H32" s="100">
        <f t="shared" si="11"/>
        <v>0</v>
      </c>
      <c r="I32" s="96">
        <v>0</v>
      </c>
      <c r="J32" s="97">
        <f t="shared" si="12"/>
        <v>0</v>
      </c>
      <c r="K32" s="98">
        <v>0</v>
      </c>
      <c r="L32" s="97">
        <f t="shared" si="13"/>
        <v>0</v>
      </c>
      <c r="M32" s="99">
        <f t="shared" si="0"/>
        <v>0</v>
      </c>
      <c r="N32" s="100">
        <f t="shared" si="14"/>
        <v>0</v>
      </c>
      <c r="O32" s="96">
        <v>0</v>
      </c>
      <c r="P32" s="97">
        <f t="shared" si="15"/>
        <v>0</v>
      </c>
      <c r="Q32" s="98">
        <v>0</v>
      </c>
      <c r="R32" s="97">
        <f t="shared" si="16"/>
        <v>0</v>
      </c>
      <c r="S32" s="99">
        <f t="shared" si="7"/>
        <v>0</v>
      </c>
      <c r="T32" s="100">
        <f t="shared" si="17"/>
        <v>0</v>
      </c>
      <c r="U32" s="96">
        <v>5</v>
      </c>
      <c r="V32" s="97">
        <f t="shared" si="18"/>
        <v>0.13888</v>
      </c>
      <c r="W32" s="98">
        <v>0</v>
      </c>
      <c r="X32" s="97">
        <f t="shared" si="19"/>
        <v>0</v>
      </c>
      <c r="Y32" s="99">
        <f t="shared" si="2"/>
        <v>5</v>
      </c>
      <c r="Z32" s="100">
        <f t="shared" si="20"/>
        <v>7.8119999999999995E-2</v>
      </c>
      <c r="AA32" s="101">
        <f t="shared" si="21"/>
        <v>5</v>
      </c>
      <c r="AB32" s="97">
        <f t="shared" si="22"/>
        <v>8.4739999999999996E-2</v>
      </c>
      <c r="AC32" s="99">
        <f t="shared" si="8"/>
        <v>0</v>
      </c>
      <c r="AD32" s="97">
        <f t="shared" si="23"/>
        <v>0</v>
      </c>
      <c r="AE32" s="99">
        <f t="shared" si="4"/>
        <v>5</v>
      </c>
      <c r="AF32" s="100">
        <f t="shared" si="24"/>
        <v>4.5870000000000001E-2</v>
      </c>
    </row>
    <row r="33" spans="1:32" x14ac:dyDescent="0.4">
      <c r="A33" s="338"/>
      <c r="B33" s="109" t="s">
        <v>20</v>
      </c>
      <c r="C33" s="113">
        <v>0</v>
      </c>
      <c r="D33" s="97">
        <f t="shared" si="9"/>
        <v>0</v>
      </c>
      <c r="E33" s="98">
        <v>0</v>
      </c>
      <c r="F33" s="97">
        <f t="shared" si="10"/>
        <v>0</v>
      </c>
      <c r="G33" s="99">
        <f t="shared" si="6"/>
        <v>0</v>
      </c>
      <c r="H33" s="100">
        <f t="shared" si="11"/>
        <v>0</v>
      </c>
      <c r="I33" s="96">
        <v>0</v>
      </c>
      <c r="J33" s="97">
        <f t="shared" si="12"/>
        <v>0</v>
      </c>
      <c r="K33" s="98">
        <v>0</v>
      </c>
      <c r="L33" s="97">
        <f t="shared" si="13"/>
        <v>0</v>
      </c>
      <c r="M33" s="99">
        <f t="shared" si="0"/>
        <v>0</v>
      </c>
      <c r="N33" s="100">
        <f t="shared" si="14"/>
        <v>0</v>
      </c>
      <c r="O33" s="96">
        <v>0</v>
      </c>
      <c r="P33" s="97">
        <f t="shared" si="15"/>
        <v>0</v>
      </c>
      <c r="Q33" s="98">
        <v>0</v>
      </c>
      <c r="R33" s="97">
        <f t="shared" si="16"/>
        <v>0</v>
      </c>
      <c r="S33" s="99">
        <f t="shared" si="7"/>
        <v>0</v>
      </c>
      <c r="T33" s="100">
        <f t="shared" si="17"/>
        <v>0</v>
      </c>
      <c r="U33" s="96">
        <v>0</v>
      </c>
      <c r="V33" s="97">
        <f t="shared" si="18"/>
        <v>0</v>
      </c>
      <c r="W33" s="98">
        <v>1</v>
      </c>
      <c r="X33" s="97">
        <f t="shared" si="19"/>
        <v>3.5709999999999999E-2</v>
      </c>
      <c r="Y33" s="99">
        <f t="shared" si="2"/>
        <v>1</v>
      </c>
      <c r="Z33" s="100">
        <f t="shared" si="20"/>
        <v>1.562E-2</v>
      </c>
      <c r="AA33" s="101">
        <f t="shared" si="21"/>
        <v>0</v>
      </c>
      <c r="AB33" s="97">
        <f t="shared" si="22"/>
        <v>0</v>
      </c>
      <c r="AC33" s="99">
        <f t="shared" si="8"/>
        <v>1</v>
      </c>
      <c r="AD33" s="97">
        <f t="shared" si="23"/>
        <v>0.02</v>
      </c>
      <c r="AE33" s="99">
        <f t="shared" si="4"/>
        <v>1</v>
      </c>
      <c r="AF33" s="100">
        <f t="shared" si="24"/>
        <v>9.1699999999999993E-3</v>
      </c>
    </row>
    <row r="34" spans="1:32" x14ac:dyDescent="0.4">
      <c r="A34" s="338"/>
      <c r="B34" s="109" t="s">
        <v>21</v>
      </c>
      <c r="C34" s="113">
        <v>0</v>
      </c>
      <c r="D34" s="97">
        <f t="shared" si="9"/>
        <v>0</v>
      </c>
      <c r="E34" s="98">
        <v>0</v>
      </c>
      <c r="F34" s="97">
        <f t="shared" si="10"/>
        <v>0</v>
      </c>
      <c r="G34" s="99">
        <f t="shared" si="6"/>
        <v>0</v>
      </c>
      <c r="H34" s="100">
        <f t="shared" si="11"/>
        <v>0</v>
      </c>
      <c r="I34" s="96">
        <v>0</v>
      </c>
      <c r="J34" s="97">
        <f t="shared" si="12"/>
        <v>0</v>
      </c>
      <c r="K34" s="98">
        <v>0</v>
      </c>
      <c r="L34" s="97">
        <f t="shared" si="13"/>
        <v>0</v>
      </c>
      <c r="M34" s="99">
        <f t="shared" si="0"/>
        <v>0</v>
      </c>
      <c r="N34" s="100">
        <f t="shared" si="14"/>
        <v>0</v>
      </c>
      <c r="O34" s="96">
        <v>0</v>
      </c>
      <c r="P34" s="97">
        <f t="shared" si="15"/>
        <v>0</v>
      </c>
      <c r="Q34" s="98">
        <v>0</v>
      </c>
      <c r="R34" s="97">
        <f t="shared" si="16"/>
        <v>0</v>
      </c>
      <c r="S34" s="99">
        <f t="shared" si="7"/>
        <v>0</v>
      </c>
      <c r="T34" s="100">
        <f t="shared" si="17"/>
        <v>0</v>
      </c>
      <c r="U34" s="96">
        <v>2</v>
      </c>
      <c r="V34" s="97">
        <f t="shared" si="18"/>
        <v>5.5550000000000002E-2</v>
      </c>
      <c r="W34" s="98">
        <v>0</v>
      </c>
      <c r="X34" s="97">
        <f t="shared" si="19"/>
        <v>0</v>
      </c>
      <c r="Y34" s="99">
        <f t="shared" si="2"/>
        <v>2</v>
      </c>
      <c r="Z34" s="100">
        <f t="shared" si="20"/>
        <v>3.125E-2</v>
      </c>
      <c r="AA34" s="101">
        <f t="shared" si="21"/>
        <v>2</v>
      </c>
      <c r="AB34" s="97">
        <f t="shared" si="22"/>
        <v>3.3890000000000003E-2</v>
      </c>
      <c r="AC34" s="99">
        <f t="shared" si="8"/>
        <v>0</v>
      </c>
      <c r="AD34" s="97">
        <f t="shared" si="23"/>
        <v>0</v>
      </c>
      <c r="AE34" s="99">
        <f t="shared" si="4"/>
        <v>2</v>
      </c>
      <c r="AF34" s="100">
        <f t="shared" si="24"/>
        <v>1.8339999999999999E-2</v>
      </c>
    </row>
    <row r="35" spans="1:32" x14ac:dyDescent="0.4">
      <c r="A35" s="338"/>
      <c r="B35" s="109" t="s">
        <v>22</v>
      </c>
      <c r="C35" s="113">
        <v>0</v>
      </c>
      <c r="D35" s="97">
        <f t="shared" si="9"/>
        <v>0</v>
      </c>
      <c r="E35" s="98">
        <v>0</v>
      </c>
      <c r="F35" s="97">
        <f t="shared" si="10"/>
        <v>0</v>
      </c>
      <c r="G35" s="99">
        <f t="shared" si="6"/>
        <v>0</v>
      </c>
      <c r="H35" s="100">
        <f t="shared" si="11"/>
        <v>0</v>
      </c>
      <c r="I35" s="96">
        <v>0</v>
      </c>
      <c r="J35" s="97">
        <f t="shared" si="12"/>
        <v>0</v>
      </c>
      <c r="K35" s="98">
        <v>0</v>
      </c>
      <c r="L35" s="97">
        <f t="shared" si="13"/>
        <v>0</v>
      </c>
      <c r="M35" s="99">
        <f t="shared" si="0"/>
        <v>0</v>
      </c>
      <c r="N35" s="100">
        <f t="shared" si="14"/>
        <v>0</v>
      </c>
      <c r="O35" s="96">
        <v>0</v>
      </c>
      <c r="P35" s="97">
        <f t="shared" si="15"/>
        <v>0</v>
      </c>
      <c r="Q35" s="98">
        <v>0</v>
      </c>
      <c r="R35" s="97">
        <f t="shared" si="16"/>
        <v>0</v>
      </c>
      <c r="S35" s="99">
        <f t="shared" si="7"/>
        <v>0</v>
      </c>
      <c r="T35" s="100">
        <f t="shared" si="17"/>
        <v>0</v>
      </c>
      <c r="U35" s="96">
        <v>0</v>
      </c>
      <c r="V35" s="97">
        <f t="shared" si="18"/>
        <v>0</v>
      </c>
      <c r="W35" s="98">
        <v>0</v>
      </c>
      <c r="X35" s="97">
        <f t="shared" si="19"/>
        <v>0</v>
      </c>
      <c r="Y35" s="99">
        <f t="shared" si="2"/>
        <v>0</v>
      </c>
      <c r="Z35" s="100">
        <f t="shared" si="20"/>
        <v>0</v>
      </c>
      <c r="AA35" s="101">
        <f t="shared" si="21"/>
        <v>0</v>
      </c>
      <c r="AB35" s="97">
        <f t="shared" si="22"/>
        <v>0</v>
      </c>
      <c r="AC35" s="99">
        <f t="shared" si="8"/>
        <v>0</v>
      </c>
      <c r="AD35" s="97">
        <f t="shared" si="23"/>
        <v>0</v>
      </c>
      <c r="AE35" s="99">
        <f t="shared" si="4"/>
        <v>0</v>
      </c>
      <c r="AF35" s="100">
        <f t="shared" si="24"/>
        <v>0</v>
      </c>
    </row>
    <row r="36" spans="1:32" x14ac:dyDescent="0.4">
      <c r="A36" s="338"/>
      <c r="B36" s="109" t="s">
        <v>23</v>
      </c>
      <c r="C36" s="111">
        <v>0</v>
      </c>
      <c r="D36" s="104">
        <f t="shared" si="9"/>
        <v>0</v>
      </c>
      <c r="E36" s="105">
        <v>0</v>
      </c>
      <c r="F36" s="104">
        <f t="shared" si="10"/>
        <v>0</v>
      </c>
      <c r="G36" s="106">
        <f t="shared" si="6"/>
        <v>0</v>
      </c>
      <c r="H36" s="107">
        <f t="shared" si="11"/>
        <v>0</v>
      </c>
      <c r="I36" s="103">
        <v>1</v>
      </c>
      <c r="J36" s="104">
        <f t="shared" si="12"/>
        <v>0.11111</v>
      </c>
      <c r="K36" s="105">
        <v>0</v>
      </c>
      <c r="L36" s="104">
        <f t="shared" si="13"/>
        <v>0</v>
      </c>
      <c r="M36" s="106">
        <f t="shared" si="0"/>
        <v>1</v>
      </c>
      <c r="N36" s="107">
        <f t="shared" si="14"/>
        <v>7.1419999999999997E-2</v>
      </c>
      <c r="O36" s="103">
        <v>0</v>
      </c>
      <c r="P36" s="104">
        <f t="shared" si="15"/>
        <v>0</v>
      </c>
      <c r="Q36" s="105">
        <v>3</v>
      </c>
      <c r="R36" s="104">
        <f t="shared" si="16"/>
        <v>0.23075999999999999</v>
      </c>
      <c r="S36" s="106">
        <f t="shared" si="7"/>
        <v>3</v>
      </c>
      <c r="T36" s="107">
        <f t="shared" si="17"/>
        <v>0.13636000000000001</v>
      </c>
      <c r="U36" s="103">
        <v>3</v>
      </c>
      <c r="V36" s="104">
        <f t="shared" si="18"/>
        <v>8.3330000000000001E-2</v>
      </c>
      <c r="W36" s="105">
        <v>3</v>
      </c>
      <c r="X36" s="104">
        <f t="shared" si="19"/>
        <v>0.10714</v>
      </c>
      <c r="Y36" s="106">
        <f t="shared" si="2"/>
        <v>6</v>
      </c>
      <c r="Z36" s="107">
        <f t="shared" si="20"/>
        <v>9.375E-2</v>
      </c>
      <c r="AA36" s="108">
        <f t="shared" si="21"/>
        <v>4</v>
      </c>
      <c r="AB36" s="104">
        <f t="shared" si="22"/>
        <v>6.7790000000000003E-2</v>
      </c>
      <c r="AC36" s="106">
        <f t="shared" si="8"/>
        <v>6</v>
      </c>
      <c r="AD36" s="104">
        <f t="shared" si="23"/>
        <v>0.12</v>
      </c>
      <c r="AE36" s="106">
        <f t="shared" si="4"/>
        <v>10</v>
      </c>
      <c r="AF36" s="107">
        <f t="shared" si="24"/>
        <v>9.1740000000000002E-2</v>
      </c>
    </row>
    <row r="37" spans="1:32" x14ac:dyDescent="0.4">
      <c r="A37" s="334" t="s">
        <v>35</v>
      </c>
      <c r="B37" s="109" t="s">
        <v>24</v>
      </c>
      <c r="C37" s="110">
        <v>0</v>
      </c>
      <c r="D37" s="90">
        <f t="shared" si="9"/>
        <v>0</v>
      </c>
      <c r="E37" s="91">
        <v>0</v>
      </c>
      <c r="F37" s="90">
        <f t="shared" si="10"/>
        <v>0</v>
      </c>
      <c r="G37" s="92">
        <f t="shared" si="6"/>
        <v>0</v>
      </c>
      <c r="H37" s="93">
        <f t="shared" si="11"/>
        <v>0</v>
      </c>
      <c r="I37" s="89">
        <v>0</v>
      </c>
      <c r="J37" s="90">
        <f t="shared" si="12"/>
        <v>0</v>
      </c>
      <c r="K37" s="91">
        <v>0</v>
      </c>
      <c r="L37" s="90">
        <f t="shared" si="13"/>
        <v>0</v>
      </c>
      <c r="M37" s="92">
        <f t="shared" si="0"/>
        <v>0</v>
      </c>
      <c r="N37" s="93">
        <f t="shared" si="14"/>
        <v>0</v>
      </c>
      <c r="O37" s="89">
        <v>0</v>
      </c>
      <c r="P37" s="90">
        <f t="shared" si="15"/>
        <v>0</v>
      </c>
      <c r="Q37" s="91">
        <v>0</v>
      </c>
      <c r="R37" s="90">
        <f t="shared" si="16"/>
        <v>0</v>
      </c>
      <c r="S37" s="92">
        <f t="shared" si="7"/>
        <v>0</v>
      </c>
      <c r="T37" s="93">
        <f t="shared" si="17"/>
        <v>0</v>
      </c>
      <c r="U37" s="89">
        <v>1</v>
      </c>
      <c r="V37" s="90">
        <f t="shared" si="18"/>
        <v>2.777E-2</v>
      </c>
      <c r="W37" s="91">
        <v>0</v>
      </c>
      <c r="X37" s="90">
        <f t="shared" si="19"/>
        <v>0</v>
      </c>
      <c r="Y37" s="92">
        <f t="shared" si="2"/>
        <v>1</v>
      </c>
      <c r="Z37" s="93">
        <f t="shared" si="20"/>
        <v>1.562E-2</v>
      </c>
      <c r="AA37" s="94">
        <f t="shared" si="21"/>
        <v>1</v>
      </c>
      <c r="AB37" s="90">
        <f t="shared" si="22"/>
        <v>1.694E-2</v>
      </c>
      <c r="AC37" s="92">
        <f t="shared" si="8"/>
        <v>0</v>
      </c>
      <c r="AD37" s="90">
        <f t="shared" si="23"/>
        <v>0</v>
      </c>
      <c r="AE37" s="92">
        <f t="shared" si="4"/>
        <v>1</v>
      </c>
      <c r="AF37" s="93">
        <f t="shared" si="24"/>
        <v>9.1699999999999993E-3</v>
      </c>
    </row>
    <row r="38" spans="1:32" x14ac:dyDescent="0.4">
      <c r="A38" s="341"/>
      <c r="B38" s="112" t="s">
        <v>162</v>
      </c>
      <c r="C38" s="113">
        <v>0</v>
      </c>
      <c r="D38" s="97">
        <f t="shared" si="9"/>
        <v>0</v>
      </c>
      <c r="E38" s="98">
        <v>0</v>
      </c>
      <c r="F38" s="97">
        <f t="shared" si="10"/>
        <v>0</v>
      </c>
      <c r="G38" s="99">
        <f t="shared" si="6"/>
        <v>0</v>
      </c>
      <c r="H38" s="100">
        <f t="shared" si="11"/>
        <v>0</v>
      </c>
      <c r="I38" s="96">
        <v>0</v>
      </c>
      <c r="J38" s="97">
        <f t="shared" si="12"/>
        <v>0</v>
      </c>
      <c r="K38" s="98">
        <v>0</v>
      </c>
      <c r="L38" s="97">
        <f t="shared" si="13"/>
        <v>0</v>
      </c>
      <c r="M38" s="99">
        <f t="shared" si="0"/>
        <v>0</v>
      </c>
      <c r="N38" s="100">
        <f t="shared" si="14"/>
        <v>0</v>
      </c>
      <c r="O38" s="96">
        <v>0</v>
      </c>
      <c r="P38" s="97">
        <f t="shared" si="15"/>
        <v>0</v>
      </c>
      <c r="Q38" s="98">
        <v>0</v>
      </c>
      <c r="R38" s="97">
        <f t="shared" si="16"/>
        <v>0</v>
      </c>
      <c r="S38" s="99">
        <f t="shared" si="7"/>
        <v>0</v>
      </c>
      <c r="T38" s="100">
        <f t="shared" si="17"/>
        <v>0</v>
      </c>
      <c r="U38" s="96">
        <v>1</v>
      </c>
      <c r="V38" s="97">
        <f t="shared" si="18"/>
        <v>2.777E-2</v>
      </c>
      <c r="W38" s="98">
        <v>3</v>
      </c>
      <c r="X38" s="97">
        <f t="shared" si="19"/>
        <v>0.10714</v>
      </c>
      <c r="Y38" s="99">
        <f t="shared" si="2"/>
        <v>4</v>
      </c>
      <c r="Z38" s="100">
        <f t="shared" si="20"/>
        <v>6.25E-2</v>
      </c>
      <c r="AA38" s="101">
        <f t="shared" si="21"/>
        <v>1</v>
      </c>
      <c r="AB38" s="97">
        <f t="shared" si="22"/>
        <v>1.694E-2</v>
      </c>
      <c r="AC38" s="99">
        <f t="shared" si="8"/>
        <v>3</v>
      </c>
      <c r="AD38" s="97">
        <f t="shared" si="23"/>
        <v>0.06</v>
      </c>
      <c r="AE38" s="99">
        <f t="shared" si="4"/>
        <v>4</v>
      </c>
      <c r="AF38" s="100">
        <f t="shared" si="24"/>
        <v>3.669E-2</v>
      </c>
    </row>
    <row r="39" spans="1:32" x14ac:dyDescent="0.4">
      <c r="A39" s="341"/>
      <c r="B39" s="112" t="s">
        <v>163</v>
      </c>
      <c r="C39" s="113">
        <v>0</v>
      </c>
      <c r="D39" s="97">
        <f t="shared" si="9"/>
        <v>0</v>
      </c>
      <c r="E39" s="98">
        <v>0</v>
      </c>
      <c r="F39" s="97">
        <f t="shared" si="10"/>
        <v>0</v>
      </c>
      <c r="G39" s="99">
        <f t="shared" si="6"/>
        <v>0</v>
      </c>
      <c r="H39" s="100">
        <f t="shared" si="11"/>
        <v>0</v>
      </c>
      <c r="I39" s="96">
        <v>0</v>
      </c>
      <c r="J39" s="97">
        <f t="shared" si="12"/>
        <v>0</v>
      </c>
      <c r="K39" s="98">
        <v>0</v>
      </c>
      <c r="L39" s="97">
        <f t="shared" si="13"/>
        <v>0</v>
      </c>
      <c r="M39" s="99">
        <f t="shared" si="0"/>
        <v>0</v>
      </c>
      <c r="N39" s="100">
        <f t="shared" si="14"/>
        <v>0</v>
      </c>
      <c r="O39" s="96">
        <v>0</v>
      </c>
      <c r="P39" s="97">
        <f t="shared" si="15"/>
        <v>0</v>
      </c>
      <c r="Q39" s="98">
        <v>0</v>
      </c>
      <c r="R39" s="97">
        <f t="shared" si="16"/>
        <v>0</v>
      </c>
      <c r="S39" s="99">
        <f t="shared" si="7"/>
        <v>0</v>
      </c>
      <c r="T39" s="100">
        <f t="shared" si="17"/>
        <v>0</v>
      </c>
      <c r="U39" s="96">
        <v>5</v>
      </c>
      <c r="V39" s="97">
        <f t="shared" si="18"/>
        <v>0.13888</v>
      </c>
      <c r="W39" s="98">
        <v>5</v>
      </c>
      <c r="X39" s="97">
        <f t="shared" si="19"/>
        <v>0.17857000000000001</v>
      </c>
      <c r="Y39" s="99">
        <f t="shared" si="2"/>
        <v>10</v>
      </c>
      <c r="Z39" s="100">
        <f t="shared" si="20"/>
        <v>0.15625</v>
      </c>
      <c r="AA39" s="101">
        <f t="shared" si="21"/>
        <v>5</v>
      </c>
      <c r="AB39" s="97">
        <f t="shared" si="22"/>
        <v>8.4739999999999996E-2</v>
      </c>
      <c r="AC39" s="99">
        <f t="shared" si="8"/>
        <v>5</v>
      </c>
      <c r="AD39" s="97">
        <f t="shared" si="23"/>
        <v>0.1</v>
      </c>
      <c r="AE39" s="99">
        <f t="shared" si="4"/>
        <v>10</v>
      </c>
      <c r="AF39" s="100">
        <f t="shared" si="24"/>
        <v>9.1740000000000002E-2</v>
      </c>
    </row>
    <row r="40" spans="1:32" x14ac:dyDescent="0.4">
      <c r="A40" s="341"/>
      <c r="B40" s="112" t="s">
        <v>164</v>
      </c>
      <c r="C40" s="113">
        <v>0</v>
      </c>
      <c r="D40" s="97">
        <f t="shared" si="9"/>
        <v>0</v>
      </c>
      <c r="E40" s="98">
        <v>0</v>
      </c>
      <c r="F40" s="97">
        <f t="shared" si="10"/>
        <v>0</v>
      </c>
      <c r="G40" s="99">
        <f t="shared" si="6"/>
        <v>0</v>
      </c>
      <c r="H40" s="100">
        <f t="shared" si="11"/>
        <v>0</v>
      </c>
      <c r="I40" s="96">
        <v>0</v>
      </c>
      <c r="J40" s="97">
        <f t="shared" si="12"/>
        <v>0</v>
      </c>
      <c r="K40" s="98">
        <v>1</v>
      </c>
      <c r="L40" s="97">
        <f t="shared" si="13"/>
        <v>0.2</v>
      </c>
      <c r="M40" s="99">
        <f t="shared" si="0"/>
        <v>1</v>
      </c>
      <c r="N40" s="100">
        <f t="shared" si="14"/>
        <v>7.1419999999999997E-2</v>
      </c>
      <c r="O40" s="96">
        <v>1</v>
      </c>
      <c r="P40" s="97">
        <f t="shared" si="15"/>
        <v>0.11111</v>
      </c>
      <c r="Q40" s="98">
        <v>1</v>
      </c>
      <c r="R40" s="97">
        <f t="shared" si="16"/>
        <v>7.6920000000000002E-2</v>
      </c>
      <c r="S40" s="99">
        <f t="shared" si="7"/>
        <v>2</v>
      </c>
      <c r="T40" s="100">
        <f t="shared" si="17"/>
        <v>9.0899999999999995E-2</v>
      </c>
      <c r="U40" s="96">
        <v>6</v>
      </c>
      <c r="V40" s="97">
        <f t="shared" si="18"/>
        <v>0.16666</v>
      </c>
      <c r="W40" s="98">
        <v>3</v>
      </c>
      <c r="X40" s="97">
        <f t="shared" si="19"/>
        <v>0.10714</v>
      </c>
      <c r="Y40" s="99">
        <f t="shared" si="2"/>
        <v>9</v>
      </c>
      <c r="Z40" s="100">
        <f t="shared" si="20"/>
        <v>0.14061999999999999</v>
      </c>
      <c r="AA40" s="101">
        <f t="shared" si="21"/>
        <v>7</v>
      </c>
      <c r="AB40" s="97">
        <f t="shared" si="22"/>
        <v>0.11864</v>
      </c>
      <c r="AC40" s="99">
        <f t="shared" si="8"/>
        <v>5</v>
      </c>
      <c r="AD40" s="97">
        <f t="shared" si="23"/>
        <v>0.1</v>
      </c>
      <c r="AE40" s="99">
        <f t="shared" si="4"/>
        <v>12</v>
      </c>
      <c r="AF40" s="100">
        <f t="shared" si="24"/>
        <v>0.11008999999999999</v>
      </c>
    </row>
    <row r="41" spans="1:32" x14ac:dyDescent="0.4">
      <c r="A41" s="341"/>
      <c r="B41" s="112" t="s">
        <v>28</v>
      </c>
      <c r="C41" s="111">
        <v>5</v>
      </c>
      <c r="D41" s="104">
        <f t="shared" si="9"/>
        <v>1</v>
      </c>
      <c r="E41" s="105">
        <v>4</v>
      </c>
      <c r="F41" s="104">
        <f t="shared" si="10"/>
        <v>1</v>
      </c>
      <c r="G41" s="106">
        <f t="shared" si="6"/>
        <v>9</v>
      </c>
      <c r="H41" s="107">
        <f t="shared" si="11"/>
        <v>1</v>
      </c>
      <c r="I41" s="103">
        <v>9</v>
      </c>
      <c r="J41" s="104">
        <f t="shared" si="12"/>
        <v>1</v>
      </c>
      <c r="K41" s="105">
        <v>4</v>
      </c>
      <c r="L41" s="104">
        <f t="shared" si="13"/>
        <v>0.8</v>
      </c>
      <c r="M41" s="106">
        <f t="shared" si="0"/>
        <v>13</v>
      </c>
      <c r="N41" s="107">
        <f t="shared" si="14"/>
        <v>0.92857000000000001</v>
      </c>
      <c r="O41" s="103">
        <v>8</v>
      </c>
      <c r="P41" s="104">
        <f t="shared" si="15"/>
        <v>0.88888</v>
      </c>
      <c r="Q41" s="105">
        <v>12</v>
      </c>
      <c r="R41" s="104">
        <f t="shared" si="16"/>
        <v>0.92306999999999995</v>
      </c>
      <c r="S41" s="106">
        <f t="shared" si="7"/>
        <v>20</v>
      </c>
      <c r="T41" s="107">
        <f t="shared" si="17"/>
        <v>0.90908999999999995</v>
      </c>
      <c r="U41" s="103">
        <v>23</v>
      </c>
      <c r="V41" s="104">
        <f t="shared" si="18"/>
        <v>0.63888</v>
      </c>
      <c r="W41" s="105">
        <v>17</v>
      </c>
      <c r="X41" s="104">
        <f t="shared" si="19"/>
        <v>0.60714000000000001</v>
      </c>
      <c r="Y41" s="106">
        <f t="shared" si="2"/>
        <v>40</v>
      </c>
      <c r="Z41" s="107">
        <f t="shared" si="20"/>
        <v>0.625</v>
      </c>
      <c r="AA41" s="108">
        <f t="shared" si="21"/>
        <v>45</v>
      </c>
      <c r="AB41" s="104">
        <f t="shared" si="22"/>
        <v>0.76271</v>
      </c>
      <c r="AC41" s="106">
        <f t="shared" si="8"/>
        <v>37</v>
      </c>
      <c r="AD41" s="104">
        <f t="shared" si="23"/>
        <v>0.74</v>
      </c>
      <c r="AE41" s="106">
        <f t="shared" si="4"/>
        <v>82</v>
      </c>
      <c r="AF41" s="107">
        <f t="shared" si="24"/>
        <v>0.75229000000000001</v>
      </c>
    </row>
    <row r="42" spans="1:32" x14ac:dyDescent="0.4">
      <c r="A42" s="338" t="s">
        <v>36</v>
      </c>
      <c r="B42" s="112" t="s">
        <v>51</v>
      </c>
      <c r="C42" s="110">
        <v>3</v>
      </c>
      <c r="D42" s="90">
        <f t="shared" si="9"/>
        <v>0.6</v>
      </c>
      <c r="E42" s="91">
        <v>2</v>
      </c>
      <c r="F42" s="90">
        <f t="shared" si="10"/>
        <v>0.5</v>
      </c>
      <c r="G42" s="92">
        <f t="shared" si="6"/>
        <v>5</v>
      </c>
      <c r="H42" s="93">
        <f t="shared" si="11"/>
        <v>0.55554999999999999</v>
      </c>
      <c r="I42" s="89">
        <v>6</v>
      </c>
      <c r="J42" s="90">
        <f t="shared" si="12"/>
        <v>0.66666000000000003</v>
      </c>
      <c r="K42" s="91">
        <v>2</v>
      </c>
      <c r="L42" s="90">
        <f t="shared" si="13"/>
        <v>0.4</v>
      </c>
      <c r="M42" s="92">
        <f t="shared" si="0"/>
        <v>8</v>
      </c>
      <c r="N42" s="93">
        <f t="shared" si="14"/>
        <v>0.57142000000000004</v>
      </c>
      <c r="O42" s="89">
        <v>3</v>
      </c>
      <c r="P42" s="90">
        <f t="shared" si="15"/>
        <v>0.33333000000000002</v>
      </c>
      <c r="Q42" s="91">
        <v>7</v>
      </c>
      <c r="R42" s="90">
        <f t="shared" si="16"/>
        <v>0.53846000000000005</v>
      </c>
      <c r="S42" s="92">
        <f t="shared" si="7"/>
        <v>10</v>
      </c>
      <c r="T42" s="93">
        <f t="shared" si="17"/>
        <v>0.45454</v>
      </c>
      <c r="U42" s="89">
        <v>12</v>
      </c>
      <c r="V42" s="90">
        <f t="shared" si="18"/>
        <v>0.33333000000000002</v>
      </c>
      <c r="W42" s="91">
        <v>11</v>
      </c>
      <c r="X42" s="90">
        <f t="shared" si="19"/>
        <v>0.39284999999999998</v>
      </c>
      <c r="Y42" s="92">
        <f t="shared" si="2"/>
        <v>23</v>
      </c>
      <c r="Z42" s="93">
        <f t="shared" si="20"/>
        <v>0.35937000000000002</v>
      </c>
      <c r="AA42" s="94">
        <f t="shared" si="21"/>
        <v>24</v>
      </c>
      <c r="AB42" s="90">
        <f t="shared" si="22"/>
        <v>0.40677000000000002</v>
      </c>
      <c r="AC42" s="92">
        <f t="shared" si="8"/>
        <v>22</v>
      </c>
      <c r="AD42" s="90">
        <f t="shared" si="23"/>
        <v>0.44</v>
      </c>
      <c r="AE42" s="92">
        <f t="shared" si="4"/>
        <v>46</v>
      </c>
      <c r="AF42" s="93">
        <f t="shared" si="24"/>
        <v>0.42201</v>
      </c>
    </row>
    <row r="43" spans="1:32" x14ac:dyDescent="0.4">
      <c r="A43" s="338"/>
      <c r="B43" s="112" t="s">
        <v>52</v>
      </c>
      <c r="C43" s="113">
        <v>2</v>
      </c>
      <c r="D43" s="97">
        <f t="shared" si="9"/>
        <v>0.4</v>
      </c>
      <c r="E43" s="98">
        <v>2</v>
      </c>
      <c r="F43" s="97">
        <f t="shared" si="10"/>
        <v>0.5</v>
      </c>
      <c r="G43" s="99">
        <f t="shared" si="6"/>
        <v>4</v>
      </c>
      <c r="H43" s="100">
        <f t="shared" si="11"/>
        <v>0.44444</v>
      </c>
      <c r="I43" s="96">
        <v>3</v>
      </c>
      <c r="J43" s="97">
        <f t="shared" si="12"/>
        <v>0.33333000000000002</v>
      </c>
      <c r="K43" s="98">
        <v>3</v>
      </c>
      <c r="L43" s="97">
        <f t="shared" si="13"/>
        <v>0.6</v>
      </c>
      <c r="M43" s="99">
        <f t="shared" si="0"/>
        <v>6</v>
      </c>
      <c r="N43" s="100">
        <f t="shared" si="14"/>
        <v>0.42857000000000001</v>
      </c>
      <c r="O43" s="96">
        <v>6</v>
      </c>
      <c r="P43" s="97">
        <f t="shared" si="15"/>
        <v>0.66666000000000003</v>
      </c>
      <c r="Q43" s="98">
        <v>6</v>
      </c>
      <c r="R43" s="97">
        <f t="shared" si="16"/>
        <v>0.46153</v>
      </c>
      <c r="S43" s="99">
        <f t="shared" si="7"/>
        <v>12</v>
      </c>
      <c r="T43" s="100">
        <f t="shared" si="17"/>
        <v>0.54544999999999999</v>
      </c>
      <c r="U43" s="96">
        <v>22</v>
      </c>
      <c r="V43" s="97">
        <f t="shared" si="18"/>
        <v>0.61111000000000004</v>
      </c>
      <c r="W43" s="98">
        <v>16</v>
      </c>
      <c r="X43" s="97">
        <f t="shared" si="19"/>
        <v>0.57142000000000004</v>
      </c>
      <c r="Y43" s="99">
        <f t="shared" si="2"/>
        <v>38</v>
      </c>
      <c r="Z43" s="100">
        <f t="shared" si="20"/>
        <v>0.59375</v>
      </c>
      <c r="AA43" s="101">
        <f t="shared" si="21"/>
        <v>33</v>
      </c>
      <c r="AB43" s="97">
        <f t="shared" si="22"/>
        <v>0.55932000000000004</v>
      </c>
      <c r="AC43" s="99">
        <f t="shared" si="8"/>
        <v>27</v>
      </c>
      <c r="AD43" s="97">
        <f t="shared" si="23"/>
        <v>0.54</v>
      </c>
      <c r="AE43" s="99">
        <f t="shared" si="4"/>
        <v>60</v>
      </c>
      <c r="AF43" s="100">
        <f t="shared" si="24"/>
        <v>0.55044999999999999</v>
      </c>
    </row>
    <row r="44" spans="1:32" x14ac:dyDescent="0.4">
      <c r="A44" s="338"/>
      <c r="B44" s="112" t="s">
        <v>53</v>
      </c>
      <c r="C44" s="113">
        <v>3</v>
      </c>
      <c r="D44" s="97">
        <f t="shared" si="9"/>
        <v>0.6</v>
      </c>
      <c r="E44" s="98">
        <v>2</v>
      </c>
      <c r="F44" s="97">
        <f t="shared" si="10"/>
        <v>0.5</v>
      </c>
      <c r="G44" s="99">
        <f t="shared" si="6"/>
        <v>5</v>
      </c>
      <c r="H44" s="100">
        <f t="shared" si="11"/>
        <v>0.55554999999999999</v>
      </c>
      <c r="I44" s="96">
        <v>4</v>
      </c>
      <c r="J44" s="97">
        <f t="shared" si="12"/>
        <v>0.44444</v>
      </c>
      <c r="K44" s="98">
        <v>2</v>
      </c>
      <c r="L44" s="97">
        <f t="shared" si="13"/>
        <v>0.4</v>
      </c>
      <c r="M44" s="99">
        <f t="shared" si="0"/>
        <v>6</v>
      </c>
      <c r="N44" s="100">
        <f t="shared" si="14"/>
        <v>0.42857000000000001</v>
      </c>
      <c r="O44" s="96">
        <v>1</v>
      </c>
      <c r="P44" s="97">
        <f t="shared" si="15"/>
        <v>0.11111</v>
      </c>
      <c r="Q44" s="98">
        <v>7</v>
      </c>
      <c r="R44" s="97">
        <f t="shared" si="16"/>
        <v>0.53846000000000005</v>
      </c>
      <c r="S44" s="99">
        <f t="shared" si="7"/>
        <v>8</v>
      </c>
      <c r="T44" s="100">
        <f t="shared" si="17"/>
        <v>0.36363000000000001</v>
      </c>
      <c r="U44" s="96">
        <v>9</v>
      </c>
      <c r="V44" s="97">
        <f t="shared" si="18"/>
        <v>0.25</v>
      </c>
      <c r="W44" s="98">
        <v>10</v>
      </c>
      <c r="X44" s="97">
        <f t="shared" si="19"/>
        <v>0.35714000000000001</v>
      </c>
      <c r="Y44" s="99">
        <f t="shared" si="2"/>
        <v>19</v>
      </c>
      <c r="Z44" s="100">
        <f t="shared" si="20"/>
        <v>0.29687000000000002</v>
      </c>
      <c r="AA44" s="101">
        <f t="shared" si="21"/>
        <v>17</v>
      </c>
      <c r="AB44" s="97">
        <f t="shared" si="22"/>
        <v>0.28813</v>
      </c>
      <c r="AC44" s="99">
        <f t="shared" si="8"/>
        <v>21</v>
      </c>
      <c r="AD44" s="97">
        <f t="shared" si="23"/>
        <v>0.42</v>
      </c>
      <c r="AE44" s="99">
        <f t="shared" si="4"/>
        <v>38</v>
      </c>
      <c r="AF44" s="100">
        <f t="shared" si="24"/>
        <v>0.34861999999999999</v>
      </c>
    </row>
    <row r="45" spans="1:32" x14ac:dyDescent="0.4">
      <c r="A45" s="338"/>
      <c r="B45" s="112" t="s">
        <v>54</v>
      </c>
      <c r="C45" s="113">
        <v>1</v>
      </c>
      <c r="D45" s="97">
        <f t="shared" si="9"/>
        <v>0.2</v>
      </c>
      <c r="E45" s="98">
        <v>2</v>
      </c>
      <c r="F45" s="97">
        <f t="shared" si="10"/>
        <v>0.5</v>
      </c>
      <c r="G45" s="99">
        <f t="shared" si="6"/>
        <v>3</v>
      </c>
      <c r="H45" s="100">
        <f t="shared" si="11"/>
        <v>0.33333000000000002</v>
      </c>
      <c r="I45" s="96">
        <v>5</v>
      </c>
      <c r="J45" s="97">
        <f t="shared" si="12"/>
        <v>0.55554999999999999</v>
      </c>
      <c r="K45" s="98">
        <v>2</v>
      </c>
      <c r="L45" s="97">
        <f t="shared" si="13"/>
        <v>0.4</v>
      </c>
      <c r="M45" s="99">
        <f t="shared" si="0"/>
        <v>7</v>
      </c>
      <c r="N45" s="100">
        <f t="shared" si="14"/>
        <v>0.5</v>
      </c>
      <c r="O45" s="96">
        <v>7</v>
      </c>
      <c r="P45" s="97">
        <f t="shared" si="15"/>
        <v>0.77776999999999996</v>
      </c>
      <c r="Q45" s="98">
        <v>6</v>
      </c>
      <c r="R45" s="97">
        <f t="shared" si="16"/>
        <v>0.46153</v>
      </c>
      <c r="S45" s="99">
        <f t="shared" si="7"/>
        <v>13</v>
      </c>
      <c r="T45" s="100">
        <f t="shared" si="17"/>
        <v>0.59089999999999998</v>
      </c>
      <c r="U45" s="96">
        <v>22</v>
      </c>
      <c r="V45" s="97">
        <f t="shared" si="18"/>
        <v>0.61111000000000004</v>
      </c>
      <c r="W45" s="98">
        <v>16</v>
      </c>
      <c r="X45" s="97">
        <f t="shared" si="19"/>
        <v>0.57142000000000004</v>
      </c>
      <c r="Y45" s="99">
        <f t="shared" si="2"/>
        <v>38</v>
      </c>
      <c r="Z45" s="100">
        <f t="shared" si="20"/>
        <v>0.59375</v>
      </c>
      <c r="AA45" s="101">
        <f t="shared" si="21"/>
        <v>35</v>
      </c>
      <c r="AB45" s="97">
        <f t="shared" si="22"/>
        <v>0.59321999999999997</v>
      </c>
      <c r="AC45" s="99">
        <f t="shared" si="8"/>
        <v>26</v>
      </c>
      <c r="AD45" s="97">
        <f t="shared" si="23"/>
        <v>0.52</v>
      </c>
      <c r="AE45" s="99">
        <f t="shared" si="4"/>
        <v>61</v>
      </c>
      <c r="AF45" s="100">
        <f t="shared" si="24"/>
        <v>0.55962999999999996</v>
      </c>
    </row>
    <row r="46" spans="1:32" x14ac:dyDescent="0.4">
      <c r="A46" s="338"/>
      <c r="B46" s="112" t="s">
        <v>55</v>
      </c>
      <c r="C46" s="111">
        <v>1</v>
      </c>
      <c r="D46" s="104">
        <f t="shared" si="9"/>
        <v>0.2</v>
      </c>
      <c r="E46" s="105">
        <v>0</v>
      </c>
      <c r="F46" s="104">
        <f t="shared" si="10"/>
        <v>0</v>
      </c>
      <c r="G46" s="106">
        <f t="shared" si="6"/>
        <v>1</v>
      </c>
      <c r="H46" s="107">
        <f t="shared" si="11"/>
        <v>0.11111</v>
      </c>
      <c r="I46" s="103">
        <v>0</v>
      </c>
      <c r="J46" s="104">
        <f t="shared" si="12"/>
        <v>0</v>
      </c>
      <c r="K46" s="105">
        <v>1</v>
      </c>
      <c r="L46" s="104">
        <f t="shared" si="13"/>
        <v>0.2</v>
      </c>
      <c r="M46" s="106">
        <f t="shared" si="0"/>
        <v>1</v>
      </c>
      <c r="N46" s="107">
        <f t="shared" si="14"/>
        <v>7.1419999999999997E-2</v>
      </c>
      <c r="O46" s="103">
        <v>1</v>
      </c>
      <c r="P46" s="104">
        <f t="shared" si="15"/>
        <v>0.11111</v>
      </c>
      <c r="Q46" s="105">
        <v>0</v>
      </c>
      <c r="R46" s="104">
        <f t="shared" si="16"/>
        <v>0</v>
      </c>
      <c r="S46" s="106">
        <f t="shared" si="7"/>
        <v>1</v>
      </c>
      <c r="T46" s="107">
        <f t="shared" si="17"/>
        <v>4.5449999999999997E-2</v>
      </c>
      <c r="U46" s="103">
        <v>3</v>
      </c>
      <c r="V46" s="104">
        <f t="shared" si="18"/>
        <v>8.3330000000000001E-2</v>
      </c>
      <c r="W46" s="105">
        <v>1</v>
      </c>
      <c r="X46" s="104">
        <f t="shared" si="19"/>
        <v>3.5709999999999999E-2</v>
      </c>
      <c r="Y46" s="106">
        <f t="shared" si="2"/>
        <v>4</v>
      </c>
      <c r="Z46" s="107">
        <f t="shared" si="20"/>
        <v>6.25E-2</v>
      </c>
      <c r="AA46" s="108">
        <f t="shared" si="21"/>
        <v>5</v>
      </c>
      <c r="AB46" s="104">
        <f t="shared" si="22"/>
        <v>8.4739999999999996E-2</v>
      </c>
      <c r="AC46" s="106">
        <f t="shared" si="8"/>
        <v>2</v>
      </c>
      <c r="AD46" s="104">
        <f t="shared" si="23"/>
        <v>0.04</v>
      </c>
      <c r="AE46" s="106">
        <f t="shared" si="4"/>
        <v>7</v>
      </c>
      <c r="AF46" s="107">
        <f t="shared" si="24"/>
        <v>6.4219999999999999E-2</v>
      </c>
    </row>
    <row r="47" spans="1:32" x14ac:dyDescent="0.4">
      <c r="A47" s="338" t="s">
        <v>50</v>
      </c>
      <c r="B47" s="109" t="s">
        <v>37</v>
      </c>
      <c r="C47" s="110">
        <v>1</v>
      </c>
      <c r="D47" s="90">
        <f t="shared" si="9"/>
        <v>0.2</v>
      </c>
      <c r="E47" s="91">
        <v>1</v>
      </c>
      <c r="F47" s="90">
        <f t="shared" si="10"/>
        <v>0.25</v>
      </c>
      <c r="G47" s="92">
        <f t="shared" si="6"/>
        <v>2</v>
      </c>
      <c r="H47" s="93">
        <f t="shared" si="11"/>
        <v>0.22222</v>
      </c>
      <c r="I47" s="89">
        <v>2</v>
      </c>
      <c r="J47" s="90">
        <f t="shared" si="12"/>
        <v>0.22222</v>
      </c>
      <c r="K47" s="91">
        <v>1</v>
      </c>
      <c r="L47" s="90">
        <f t="shared" si="13"/>
        <v>0.2</v>
      </c>
      <c r="M47" s="92">
        <f t="shared" si="0"/>
        <v>3</v>
      </c>
      <c r="N47" s="93">
        <f t="shared" si="14"/>
        <v>0.21428</v>
      </c>
      <c r="O47" s="89">
        <v>0</v>
      </c>
      <c r="P47" s="90">
        <f t="shared" si="15"/>
        <v>0</v>
      </c>
      <c r="Q47" s="91">
        <v>1</v>
      </c>
      <c r="R47" s="90">
        <f t="shared" si="16"/>
        <v>7.6920000000000002E-2</v>
      </c>
      <c r="S47" s="92">
        <f t="shared" si="7"/>
        <v>1</v>
      </c>
      <c r="T47" s="93">
        <f t="shared" si="17"/>
        <v>4.5449999999999997E-2</v>
      </c>
      <c r="U47" s="89">
        <v>3</v>
      </c>
      <c r="V47" s="90">
        <f t="shared" si="18"/>
        <v>8.3330000000000001E-2</v>
      </c>
      <c r="W47" s="91">
        <v>3</v>
      </c>
      <c r="X47" s="90">
        <f t="shared" si="19"/>
        <v>0.10714</v>
      </c>
      <c r="Y47" s="92">
        <f t="shared" si="2"/>
        <v>6</v>
      </c>
      <c r="Z47" s="93">
        <f t="shared" si="20"/>
        <v>9.375E-2</v>
      </c>
      <c r="AA47" s="94">
        <f t="shared" si="21"/>
        <v>6</v>
      </c>
      <c r="AB47" s="90">
        <f t="shared" si="22"/>
        <v>0.10169</v>
      </c>
      <c r="AC47" s="92">
        <f t="shared" si="8"/>
        <v>6</v>
      </c>
      <c r="AD47" s="90">
        <f t="shared" si="23"/>
        <v>0.12</v>
      </c>
      <c r="AE47" s="92">
        <f t="shared" si="4"/>
        <v>12</v>
      </c>
      <c r="AF47" s="93">
        <f t="shared" si="24"/>
        <v>0.11008999999999999</v>
      </c>
    </row>
    <row r="48" spans="1:32" x14ac:dyDescent="0.4">
      <c r="A48" s="338"/>
      <c r="B48" s="109" t="s">
        <v>38</v>
      </c>
      <c r="C48" s="113">
        <v>2</v>
      </c>
      <c r="D48" s="97">
        <f t="shared" si="9"/>
        <v>0.4</v>
      </c>
      <c r="E48" s="98">
        <v>1</v>
      </c>
      <c r="F48" s="97">
        <f t="shared" si="10"/>
        <v>0.25</v>
      </c>
      <c r="G48" s="99">
        <f t="shared" si="6"/>
        <v>3</v>
      </c>
      <c r="H48" s="100">
        <f t="shared" si="11"/>
        <v>0.33333000000000002</v>
      </c>
      <c r="I48" s="96">
        <v>2</v>
      </c>
      <c r="J48" s="97">
        <f t="shared" si="12"/>
        <v>0.22222</v>
      </c>
      <c r="K48" s="98">
        <v>1</v>
      </c>
      <c r="L48" s="97">
        <f t="shared" si="13"/>
        <v>0.2</v>
      </c>
      <c r="M48" s="99">
        <f t="shared" si="0"/>
        <v>3</v>
      </c>
      <c r="N48" s="100">
        <f t="shared" si="14"/>
        <v>0.21428</v>
      </c>
      <c r="O48" s="96">
        <v>1</v>
      </c>
      <c r="P48" s="97">
        <f t="shared" si="15"/>
        <v>0.11111</v>
      </c>
      <c r="Q48" s="98">
        <v>4</v>
      </c>
      <c r="R48" s="97">
        <f t="shared" si="16"/>
        <v>0.30769000000000002</v>
      </c>
      <c r="S48" s="99">
        <f t="shared" si="7"/>
        <v>5</v>
      </c>
      <c r="T48" s="100">
        <f t="shared" si="17"/>
        <v>0.22727</v>
      </c>
      <c r="U48" s="96">
        <v>4</v>
      </c>
      <c r="V48" s="97">
        <f t="shared" si="18"/>
        <v>0.11111</v>
      </c>
      <c r="W48" s="98">
        <v>4</v>
      </c>
      <c r="X48" s="97">
        <f t="shared" si="19"/>
        <v>0.14285</v>
      </c>
      <c r="Y48" s="99">
        <f t="shared" si="2"/>
        <v>8</v>
      </c>
      <c r="Z48" s="100">
        <f t="shared" si="20"/>
        <v>0.125</v>
      </c>
      <c r="AA48" s="101">
        <f t="shared" si="21"/>
        <v>9</v>
      </c>
      <c r="AB48" s="97">
        <f t="shared" si="22"/>
        <v>0.15254000000000001</v>
      </c>
      <c r="AC48" s="99">
        <f t="shared" si="8"/>
        <v>10</v>
      </c>
      <c r="AD48" s="97">
        <f t="shared" si="23"/>
        <v>0.2</v>
      </c>
      <c r="AE48" s="99">
        <f t="shared" si="4"/>
        <v>19</v>
      </c>
      <c r="AF48" s="100">
        <f t="shared" si="24"/>
        <v>0.17430999999999999</v>
      </c>
    </row>
    <row r="49" spans="1:32" ht="56.25" x14ac:dyDescent="0.4">
      <c r="A49" s="338"/>
      <c r="B49" s="114" t="s">
        <v>39</v>
      </c>
      <c r="C49" s="113">
        <v>0</v>
      </c>
      <c r="D49" s="97">
        <f t="shared" si="9"/>
        <v>0</v>
      </c>
      <c r="E49" s="98">
        <v>1</v>
      </c>
      <c r="F49" s="97">
        <f t="shared" si="10"/>
        <v>0.25</v>
      </c>
      <c r="G49" s="99">
        <f t="shared" si="6"/>
        <v>1</v>
      </c>
      <c r="H49" s="100">
        <f t="shared" si="11"/>
        <v>0.11111</v>
      </c>
      <c r="I49" s="96">
        <v>0</v>
      </c>
      <c r="J49" s="97">
        <f t="shared" si="12"/>
        <v>0</v>
      </c>
      <c r="K49" s="98">
        <v>0</v>
      </c>
      <c r="L49" s="97">
        <f t="shared" si="13"/>
        <v>0</v>
      </c>
      <c r="M49" s="99">
        <f t="shared" si="0"/>
        <v>0</v>
      </c>
      <c r="N49" s="100">
        <f t="shared" si="14"/>
        <v>0</v>
      </c>
      <c r="O49" s="96">
        <v>1</v>
      </c>
      <c r="P49" s="97">
        <f t="shared" si="15"/>
        <v>0.11111</v>
      </c>
      <c r="Q49" s="98">
        <v>1</v>
      </c>
      <c r="R49" s="97">
        <f t="shared" si="16"/>
        <v>7.6920000000000002E-2</v>
      </c>
      <c r="S49" s="99">
        <f t="shared" si="7"/>
        <v>2</v>
      </c>
      <c r="T49" s="100">
        <f t="shared" si="17"/>
        <v>9.0899999999999995E-2</v>
      </c>
      <c r="U49" s="96">
        <v>3</v>
      </c>
      <c r="V49" s="97">
        <f t="shared" si="18"/>
        <v>8.3330000000000001E-2</v>
      </c>
      <c r="W49" s="98">
        <v>3</v>
      </c>
      <c r="X49" s="97">
        <f t="shared" si="19"/>
        <v>0.10714</v>
      </c>
      <c r="Y49" s="99">
        <f t="shared" si="2"/>
        <v>6</v>
      </c>
      <c r="Z49" s="100">
        <f t="shared" si="20"/>
        <v>9.375E-2</v>
      </c>
      <c r="AA49" s="101">
        <f t="shared" si="21"/>
        <v>4</v>
      </c>
      <c r="AB49" s="97">
        <f t="shared" si="22"/>
        <v>6.7790000000000003E-2</v>
      </c>
      <c r="AC49" s="99">
        <f t="shared" si="8"/>
        <v>5</v>
      </c>
      <c r="AD49" s="97">
        <f t="shared" si="23"/>
        <v>0.1</v>
      </c>
      <c r="AE49" s="99">
        <f t="shared" si="4"/>
        <v>9</v>
      </c>
      <c r="AF49" s="100">
        <f t="shared" si="24"/>
        <v>8.2559999999999995E-2</v>
      </c>
    </row>
    <row r="50" spans="1:32" x14ac:dyDescent="0.4">
      <c r="A50" s="338"/>
      <c r="B50" s="112" t="s">
        <v>40</v>
      </c>
      <c r="C50" s="113">
        <v>0</v>
      </c>
      <c r="D50" s="97">
        <f t="shared" si="9"/>
        <v>0</v>
      </c>
      <c r="E50" s="98">
        <v>0</v>
      </c>
      <c r="F50" s="97">
        <f t="shared" si="10"/>
        <v>0</v>
      </c>
      <c r="G50" s="99">
        <f t="shared" si="6"/>
        <v>0</v>
      </c>
      <c r="H50" s="100">
        <f t="shared" si="11"/>
        <v>0</v>
      </c>
      <c r="I50" s="96">
        <v>0</v>
      </c>
      <c r="J50" s="97">
        <f t="shared" si="12"/>
        <v>0</v>
      </c>
      <c r="K50" s="98">
        <v>0</v>
      </c>
      <c r="L50" s="97">
        <f t="shared" si="13"/>
        <v>0</v>
      </c>
      <c r="M50" s="99">
        <f t="shared" si="0"/>
        <v>0</v>
      </c>
      <c r="N50" s="100">
        <f t="shared" si="14"/>
        <v>0</v>
      </c>
      <c r="O50" s="96">
        <v>0</v>
      </c>
      <c r="P50" s="97">
        <f t="shared" si="15"/>
        <v>0</v>
      </c>
      <c r="Q50" s="98">
        <v>0</v>
      </c>
      <c r="R50" s="97">
        <f t="shared" si="16"/>
        <v>0</v>
      </c>
      <c r="S50" s="99">
        <f t="shared" si="7"/>
        <v>0</v>
      </c>
      <c r="T50" s="100">
        <f t="shared" si="17"/>
        <v>0</v>
      </c>
      <c r="U50" s="96">
        <v>0</v>
      </c>
      <c r="V50" s="97">
        <f t="shared" si="18"/>
        <v>0</v>
      </c>
      <c r="W50" s="98">
        <v>1</v>
      </c>
      <c r="X50" s="97">
        <f t="shared" si="19"/>
        <v>3.5709999999999999E-2</v>
      </c>
      <c r="Y50" s="99">
        <f t="shared" si="2"/>
        <v>1</v>
      </c>
      <c r="Z50" s="100">
        <f t="shared" si="20"/>
        <v>1.562E-2</v>
      </c>
      <c r="AA50" s="101">
        <f t="shared" si="21"/>
        <v>0</v>
      </c>
      <c r="AB50" s="97">
        <f t="shared" si="22"/>
        <v>0</v>
      </c>
      <c r="AC50" s="99">
        <f t="shared" si="8"/>
        <v>1</v>
      </c>
      <c r="AD50" s="97">
        <f t="shared" si="23"/>
        <v>0.02</v>
      </c>
      <c r="AE50" s="99">
        <f t="shared" si="4"/>
        <v>1</v>
      </c>
      <c r="AF50" s="100">
        <f t="shared" si="24"/>
        <v>9.1699999999999993E-3</v>
      </c>
    </row>
    <row r="51" spans="1:32" ht="56.25" x14ac:dyDescent="0.4">
      <c r="A51" s="338"/>
      <c r="B51" s="114" t="s">
        <v>41</v>
      </c>
      <c r="C51" s="113">
        <v>2</v>
      </c>
      <c r="D51" s="97">
        <f t="shared" si="9"/>
        <v>0.4</v>
      </c>
      <c r="E51" s="98">
        <v>0</v>
      </c>
      <c r="F51" s="97">
        <f t="shared" si="10"/>
        <v>0</v>
      </c>
      <c r="G51" s="99">
        <f t="shared" si="6"/>
        <v>2</v>
      </c>
      <c r="H51" s="100">
        <f t="shared" si="11"/>
        <v>0.22222</v>
      </c>
      <c r="I51" s="96">
        <v>2</v>
      </c>
      <c r="J51" s="97">
        <f t="shared" si="12"/>
        <v>0.22222</v>
      </c>
      <c r="K51" s="98">
        <v>1</v>
      </c>
      <c r="L51" s="97">
        <f t="shared" si="13"/>
        <v>0.2</v>
      </c>
      <c r="M51" s="99">
        <f t="shared" si="0"/>
        <v>3</v>
      </c>
      <c r="N51" s="100">
        <f t="shared" si="14"/>
        <v>0.21428</v>
      </c>
      <c r="O51" s="96">
        <v>0</v>
      </c>
      <c r="P51" s="97">
        <f t="shared" si="15"/>
        <v>0</v>
      </c>
      <c r="Q51" s="98">
        <v>4</v>
      </c>
      <c r="R51" s="97">
        <f t="shared" si="16"/>
        <v>0.30769000000000002</v>
      </c>
      <c r="S51" s="99">
        <f t="shared" si="7"/>
        <v>4</v>
      </c>
      <c r="T51" s="100">
        <f t="shared" si="17"/>
        <v>0.18181</v>
      </c>
      <c r="U51" s="96">
        <v>4</v>
      </c>
      <c r="V51" s="97">
        <f t="shared" si="18"/>
        <v>0.11111</v>
      </c>
      <c r="W51" s="98">
        <v>2</v>
      </c>
      <c r="X51" s="97">
        <f t="shared" si="19"/>
        <v>7.1419999999999997E-2</v>
      </c>
      <c r="Y51" s="99">
        <f t="shared" si="2"/>
        <v>6</v>
      </c>
      <c r="Z51" s="100">
        <f t="shared" si="20"/>
        <v>9.375E-2</v>
      </c>
      <c r="AA51" s="101">
        <f t="shared" si="21"/>
        <v>8</v>
      </c>
      <c r="AB51" s="97">
        <f t="shared" si="22"/>
        <v>0.13558999999999999</v>
      </c>
      <c r="AC51" s="99">
        <f t="shared" si="8"/>
        <v>7</v>
      </c>
      <c r="AD51" s="97">
        <f t="shared" si="23"/>
        <v>0.14000000000000001</v>
      </c>
      <c r="AE51" s="99">
        <f t="shared" si="4"/>
        <v>15</v>
      </c>
      <c r="AF51" s="100">
        <f t="shared" si="24"/>
        <v>0.13761000000000001</v>
      </c>
    </row>
    <row r="52" spans="1:32" ht="47.25" x14ac:dyDescent="0.4">
      <c r="A52" s="338"/>
      <c r="B52" s="115" t="s">
        <v>42</v>
      </c>
      <c r="C52" s="113">
        <v>0</v>
      </c>
      <c r="D52" s="97">
        <f t="shared" si="9"/>
        <v>0</v>
      </c>
      <c r="E52" s="98">
        <v>0</v>
      </c>
      <c r="F52" s="97">
        <f t="shared" si="10"/>
        <v>0</v>
      </c>
      <c r="G52" s="99">
        <f t="shared" si="6"/>
        <v>0</v>
      </c>
      <c r="H52" s="100">
        <f t="shared" si="11"/>
        <v>0</v>
      </c>
      <c r="I52" s="96">
        <v>0</v>
      </c>
      <c r="J52" s="97">
        <f t="shared" si="12"/>
        <v>0</v>
      </c>
      <c r="K52" s="98">
        <v>0</v>
      </c>
      <c r="L52" s="97">
        <f t="shared" si="13"/>
        <v>0</v>
      </c>
      <c r="M52" s="99">
        <f t="shared" si="0"/>
        <v>0</v>
      </c>
      <c r="N52" s="100">
        <f t="shared" si="14"/>
        <v>0</v>
      </c>
      <c r="O52" s="96">
        <v>0</v>
      </c>
      <c r="P52" s="97">
        <f t="shared" si="15"/>
        <v>0</v>
      </c>
      <c r="Q52" s="98">
        <v>0</v>
      </c>
      <c r="R52" s="97">
        <f t="shared" si="16"/>
        <v>0</v>
      </c>
      <c r="S52" s="99">
        <f t="shared" si="7"/>
        <v>0</v>
      </c>
      <c r="T52" s="100">
        <f t="shared" si="17"/>
        <v>0</v>
      </c>
      <c r="U52" s="96">
        <v>1</v>
      </c>
      <c r="V52" s="97">
        <f t="shared" si="18"/>
        <v>2.777E-2</v>
      </c>
      <c r="W52" s="98">
        <v>0</v>
      </c>
      <c r="X52" s="97">
        <f t="shared" si="19"/>
        <v>0</v>
      </c>
      <c r="Y52" s="99">
        <f t="shared" si="2"/>
        <v>1</v>
      </c>
      <c r="Z52" s="100">
        <f t="shared" si="20"/>
        <v>1.562E-2</v>
      </c>
      <c r="AA52" s="101">
        <f t="shared" si="21"/>
        <v>1</v>
      </c>
      <c r="AB52" s="97">
        <f t="shared" si="22"/>
        <v>1.694E-2</v>
      </c>
      <c r="AC52" s="99">
        <f t="shared" si="8"/>
        <v>0</v>
      </c>
      <c r="AD52" s="97">
        <f t="shared" si="23"/>
        <v>0</v>
      </c>
      <c r="AE52" s="99">
        <f t="shared" si="4"/>
        <v>1</v>
      </c>
      <c r="AF52" s="100">
        <f t="shared" si="24"/>
        <v>9.1699999999999993E-3</v>
      </c>
    </row>
    <row r="53" spans="1:32" x14ac:dyDescent="0.4">
      <c r="A53" s="338"/>
      <c r="B53" s="109" t="s">
        <v>43</v>
      </c>
      <c r="C53" s="113">
        <v>2</v>
      </c>
      <c r="D53" s="97">
        <f t="shared" si="9"/>
        <v>0.4</v>
      </c>
      <c r="E53" s="98">
        <v>2</v>
      </c>
      <c r="F53" s="97">
        <f t="shared" si="10"/>
        <v>0.5</v>
      </c>
      <c r="G53" s="99">
        <f t="shared" si="6"/>
        <v>4</v>
      </c>
      <c r="H53" s="100">
        <f t="shared" si="11"/>
        <v>0.44444</v>
      </c>
      <c r="I53" s="96">
        <v>5</v>
      </c>
      <c r="J53" s="97">
        <f t="shared" si="12"/>
        <v>0.55554999999999999</v>
      </c>
      <c r="K53" s="98">
        <v>3</v>
      </c>
      <c r="L53" s="97">
        <f t="shared" si="13"/>
        <v>0.6</v>
      </c>
      <c r="M53" s="99">
        <f t="shared" si="0"/>
        <v>8</v>
      </c>
      <c r="N53" s="100">
        <f t="shared" si="14"/>
        <v>0.57142000000000004</v>
      </c>
      <c r="O53" s="96">
        <v>8</v>
      </c>
      <c r="P53" s="97">
        <f t="shared" si="15"/>
        <v>0.88888</v>
      </c>
      <c r="Q53" s="98">
        <v>8</v>
      </c>
      <c r="R53" s="97">
        <f t="shared" si="16"/>
        <v>0.61538000000000004</v>
      </c>
      <c r="S53" s="99">
        <f t="shared" si="7"/>
        <v>16</v>
      </c>
      <c r="T53" s="100">
        <f t="shared" si="17"/>
        <v>0.72726999999999997</v>
      </c>
      <c r="U53" s="96">
        <v>29</v>
      </c>
      <c r="V53" s="97">
        <f t="shared" si="18"/>
        <v>0.80554999999999999</v>
      </c>
      <c r="W53" s="98">
        <v>21</v>
      </c>
      <c r="X53" s="97">
        <f t="shared" si="19"/>
        <v>0.75</v>
      </c>
      <c r="Y53" s="99">
        <f t="shared" si="2"/>
        <v>50</v>
      </c>
      <c r="Z53" s="100">
        <f t="shared" si="20"/>
        <v>0.78125</v>
      </c>
      <c r="AA53" s="101">
        <f t="shared" si="21"/>
        <v>44</v>
      </c>
      <c r="AB53" s="97">
        <f t="shared" si="22"/>
        <v>0.74575999999999998</v>
      </c>
      <c r="AC53" s="99">
        <f t="shared" si="8"/>
        <v>34</v>
      </c>
      <c r="AD53" s="97">
        <f t="shared" si="23"/>
        <v>0.68</v>
      </c>
      <c r="AE53" s="99">
        <f t="shared" si="4"/>
        <v>78</v>
      </c>
      <c r="AF53" s="100">
        <f t="shared" si="24"/>
        <v>0.71558999999999995</v>
      </c>
    </row>
    <row r="54" spans="1:32" x14ac:dyDescent="0.4">
      <c r="A54" s="338"/>
      <c r="B54" s="112" t="s">
        <v>44</v>
      </c>
      <c r="C54" s="113">
        <v>1</v>
      </c>
      <c r="D54" s="97">
        <f t="shared" si="9"/>
        <v>0.2</v>
      </c>
      <c r="E54" s="98">
        <v>2</v>
      </c>
      <c r="F54" s="97">
        <f t="shared" si="10"/>
        <v>0.5</v>
      </c>
      <c r="G54" s="99">
        <f t="shared" si="6"/>
        <v>3</v>
      </c>
      <c r="H54" s="100">
        <f t="shared" si="11"/>
        <v>0.33333000000000002</v>
      </c>
      <c r="I54" s="96">
        <v>5</v>
      </c>
      <c r="J54" s="97">
        <f t="shared" si="12"/>
        <v>0.55554999999999999</v>
      </c>
      <c r="K54" s="98">
        <v>2</v>
      </c>
      <c r="L54" s="97">
        <f t="shared" si="13"/>
        <v>0.4</v>
      </c>
      <c r="M54" s="99">
        <f t="shared" si="0"/>
        <v>7</v>
      </c>
      <c r="N54" s="100">
        <f t="shared" si="14"/>
        <v>0.5</v>
      </c>
      <c r="O54" s="96">
        <v>8</v>
      </c>
      <c r="P54" s="97">
        <f t="shared" si="15"/>
        <v>0.88888</v>
      </c>
      <c r="Q54" s="98">
        <v>7</v>
      </c>
      <c r="R54" s="97">
        <f t="shared" si="16"/>
        <v>0.53846000000000005</v>
      </c>
      <c r="S54" s="99">
        <f t="shared" si="7"/>
        <v>15</v>
      </c>
      <c r="T54" s="100">
        <f t="shared" si="17"/>
        <v>0.68181000000000003</v>
      </c>
      <c r="U54" s="96">
        <v>22</v>
      </c>
      <c r="V54" s="97">
        <f t="shared" si="18"/>
        <v>0.61111000000000004</v>
      </c>
      <c r="W54" s="98">
        <v>16</v>
      </c>
      <c r="X54" s="97">
        <f t="shared" si="19"/>
        <v>0.57142000000000004</v>
      </c>
      <c r="Y54" s="99">
        <f t="shared" si="2"/>
        <v>38</v>
      </c>
      <c r="Z54" s="100">
        <f t="shared" si="20"/>
        <v>0.59375</v>
      </c>
      <c r="AA54" s="101">
        <f t="shared" si="21"/>
        <v>36</v>
      </c>
      <c r="AB54" s="97">
        <f t="shared" si="22"/>
        <v>0.61016000000000004</v>
      </c>
      <c r="AC54" s="99">
        <f t="shared" si="8"/>
        <v>27</v>
      </c>
      <c r="AD54" s="97">
        <f t="shared" si="23"/>
        <v>0.54</v>
      </c>
      <c r="AE54" s="99">
        <f t="shared" si="4"/>
        <v>63</v>
      </c>
      <c r="AF54" s="100">
        <f t="shared" si="24"/>
        <v>0.57798000000000005</v>
      </c>
    </row>
    <row r="55" spans="1:32" x14ac:dyDescent="0.4">
      <c r="A55" s="338"/>
      <c r="B55" s="112" t="s">
        <v>45</v>
      </c>
      <c r="C55" s="113">
        <v>1</v>
      </c>
      <c r="D55" s="97">
        <f t="shared" si="9"/>
        <v>0.2</v>
      </c>
      <c r="E55" s="98">
        <v>0</v>
      </c>
      <c r="F55" s="97">
        <f t="shared" si="10"/>
        <v>0</v>
      </c>
      <c r="G55" s="99">
        <f t="shared" si="6"/>
        <v>1</v>
      </c>
      <c r="H55" s="100">
        <f t="shared" si="11"/>
        <v>0.11111</v>
      </c>
      <c r="I55" s="96">
        <v>0</v>
      </c>
      <c r="J55" s="97">
        <f t="shared" si="12"/>
        <v>0</v>
      </c>
      <c r="K55" s="98">
        <v>1</v>
      </c>
      <c r="L55" s="97">
        <f t="shared" si="13"/>
        <v>0.2</v>
      </c>
      <c r="M55" s="99">
        <f t="shared" si="0"/>
        <v>1</v>
      </c>
      <c r="N55" s="100">
        <f t="shared" si="14"/>
        <v>7.1419999999999997E-2</v>
      </c>
      <c r="O55" s="96">
        <v>0</v>
      </c>
      <c r="P55" s="97">
        <f t="shared" si="15"/>
        <v>0</v>
      </c>
      <c r="Q55" s="98">
        <v>0</v>
      </c>
      <c r="R55" s="97">
        <f t="shared" si="16"/>
        <v>0</v>
      </c>
      <c r="S55" s="99">
        <f t="shared" si="7"/>
        <v>0</v>
      </c>
      <c r="T55" s="100">
        <f t="shared" si="17"/>
        <v>0</v>
      </c>
      <c r="U55" s="96">
        <v>3</v>
      </c>
      <c r="V55" s="97">
        <f t="shared" si="18"/>
        <v>8.3330000000000001E-2</v>
      </c>
      <c r="W55" s="98">
        <v>1</v>
      </c>
      <c r="X55" s="97">
        <f t="shared" si="19"/>
        <v>3.5709999999999999E-2</v>
      </c>
      <c r="Y55" s="99">
        <f t="shared" si="2"/>
        <v>4</v>
      </c>
      <c r="Z55" s="100">
        <f t="shared" si="20"/>
        <v>6.25E-2</v>
      </c>
      <c r="AA55" s="101">
        <f t="shared" si="21"/>
        <v>4</v>
      </c>
      <c r="AB55" s="97">
        <f t="shared" si="22"/>
        <v>6.7790000000000003E-2</v>
      </c>
      <c r="AC55" s="99">
        <f t="shared" si="8"/>
        <v>2</v>
      </c>
      <c r="AD55" s="97">
        <f t="shared" si="23"/>
        <v>0.04</v>
      </c>
      <c r="AE55" s="99">
        <f t="shared" si="4"/>
        <v>6</v>
      </c>
      <c r="AF55" s="100">
        <f t="shared" si="24"/>
        <v>5.5039999999999999E-2</v>
      </c>
    </row>
    <row r="56" spans="1:32" x14ac:dyDescent="0.4">
      <c r="A56" s="338"/>
      <c r="B56" s="109" t="s">
        <v>46</v>
      </c>
      <c r="C56" s="113">
        <v>1</v>
      </c>
      <c r="D56" s="97">
        <f t="shared" si="9"/>
        <v>0.2</v>
      </c>
      <c r="E56" s="98">
        <v>1</v>
      </c>
      <c r="F56" s="97">
        <f t="shared" si="10"/>
        <v>0.25</v>
      </c>
      <c r="G56" s="99">
        <f t="shared" si="6"/>
        <v>2</v>
      </c>
      <c r="H56" s="100">
        <f t="shared" si="11"/>
        <v>0.22222</v>
      </c>
      <c r="I56" s="96">
        <v>1</v>
      </c>
      <c r="J56" s="97">
        <f t="shared" si="12"/>
        <v>0.11111</v>
      </c>
      <c r="K56" s="98">
        <v>2</v>
      </c>
      <c r="L56" s="97">
        <f t="shared" si="13"/>
        <v>0.4</v>
      </c>
      <c r="M56" s="99">
        <f t="shared" si="0"/>
        <v>3</v>
      </c>
      <c r="N56" s="100">
        <f t="shared" si="14"/>
        <v>0.21428</v>
      </c>
      <c r="O56" s="96">
        <v>3</v>
      </c>
      <c r="P56" s="97">
        <f t="shared" si="15"/>
        <v>0.33333000000000002</v>
      </c>
      <c r="Q56" s="98">
        <v>1</v>
      </c>
      <c r="R56" s="97">
        <f t="shared" si="16"/>
        <v>7.6920000000000002E-2</v>
      </c>
      <c r="S56" s="99">
        <f t="shared" si="7"/>
        <v>4</v>
      </c>
      <c r="T56" s="100">
        <f t="shared" si="17"/>
        <v>0.18181</v>
      </c>
      <c r="U56" s="96">
        <v>6</v>
      </c>
      <c r="V56" s="97">
        <f t="shared" si="18"/>
        <v>0.16666</v>
      </c>
      <c r="W56" s="98">
        <v>6</v>
      </c>
      <c r="X56" s="97">
        <f t="shared" si="19"/>
        <v>0.21428</v>
      </c>
      <c r="Y56" s="99">
        <f t="shared" si="2"/>
        <v>12</v>
      </c>
      <c r="Z56" s="100">
        <f t="shared" si="20"/>
        <v>0.1875</v>
      </c>
      <c r="AA56" s="101">
        <f t="shared" si="21"/>
        <v>11</v>
      </c>
      <c r="AB56" s="97">
        <f t="shared" si="22"/>
        <v>0.18643999999999999</v>
      </c>
      <c r="AC56" s="99">
        <f t="shared" si="8"/>
        <v>10</v>
      </c>
      <c r="AD56" s="97">
        <f t="shared" si="23"/>
        <v>0.2</v>
      </c>
      <c r="AE56" s="99">
        <f t="shared" si="4"/>
        <v>21</v>
      </c>
      <c r="AF56" s="100">
        <f t="shared" si="24"/>
        <v>0.19266</v>
      </c>
    </row>
    <row r="57" spans="1:32" x14ac:dyDescent="0.4">
      <c r="A57" s="338"/>
      <c r="B57" s="109" t="s">
        <v>47</v>
      </c>
      <c r="C57" s="113">
        <v>0</v>
      </c>
      <c r="D57" s="97">
        <f t="shared" si="9"/>
        <v>0</v>
      </c>
      <c r="E57" s="98">
        <v>0</v>
      </c>
      <c r="F57" s="97">
        <f t="shared" si="10"/>
        <v>0</v>
      </c>
      <c r="G57" s="99">
        <f t="shared" si="6"/>
        <v>0</v>
      </c>
      <c r="H57" s="100">
        <f t="shared" si="11"/>
        <v>0</v>
      </c>
      <c r="I57" s="96">
        <v>3</v>
      </c>
      <c r="J57" s="97">
        <f t="shared" si="12"/>
        <v>0.33333000000000002</v>
      </c>
      <c r="K57" s="98">
        <v>1</v>
      </c>
      <c r="L57" s="97">
        <f t="shared" si="13"/>
        <v>0.2</v>
      </c>
      <c r="M57" s="99">
        <f t="shared" si="0"/>
        <v>4</v>
      </c>
      <c r="N57" s="100">
        <f t="shared" si="14"/>
        <v>0.28571000000000002</v>
      </c>
      <c r="O57" s="96">
        <v>2</v>
      </c>
      <c r="P57" s="97">
        <f t="shared" si="15"/>
        <v>0.22222</v>
      </c>
      <c r="Q57" s="98">
        <v>1</v>
      </c>
      <c r="R57" s="97">
        <f t="shared" si="16"/>
        <v>7.6920000000000002E-2</v>
      </c>
      <c r="S57" s="99">
        <f t="shared" si="7"/>
        <v>3</v>
      </c>
      <c r="T57" s="100">
        <f t="shared" si="17"/>
        <v>0.13636000000000001</v>
      </c>
      <c r="U57" s="96">
        <v>4</v>
      </c>
      <c r="V57" s="97">
        <f t="shared" si="18"/>
        <v>0.11111</v>
      </c>
      <c r="W57" s="98">
        <v>3</v>
      </c>
      <c r="X57" s="97">
        <f t="shared" si="19"/>
        <v>0.10714</v>
      </c>
      <c r="Y57" s="99">
        <f t="shared" si="2"/>
        <v>7</v>
      </c>
      <c r="Z57" s="100">
        <f t="shared" si="20"/>
        <v>0.10936999999999999</v>
      </c>
      <c r="AA57" s="101">
        <f t="shared" si="21"/>
        <v>9</v>
      </c>
      <c r="AB57" s="97">
        <f t="shared" si="22"/>
        <v>0.15254000000000001</v>
      </c>
      <c r="AC57" s="99">
        <f t="shared" si="8"/>
        <v>5</v>
      </c>
      <c r="AD57" s="97">
        <f t="shared" si="23"/>
        <v>0.1</v>
      </c>
      <c r="AE57" s="99">
        <f t="shared" si="4"/>
        <v>14</v>
      </c>
      <c r="AF57" s="100">
        <f t="shared" si="24"/>
        <v>0.12844</v>
      </c>
    </row>
    <row r="58" spans="1:32" ht="49.5" x14ac:dyDescent="0.4">
      <c r="A58" s="338"/>
      <c r="B58" s="116" t="s">
        <v>48</v>
      </c>
      <c r="C58" s="113">
        <v>0</v>
      </c>
      <c r="D58" s="97">
        <f t="shared" si="9"/>
        <v>0</v>
      </c>
      <c r="E58" s="98">
        <v>0</v>
      </c>
      <c r="F58" s="97">
        <f t="shared" si="10"/>
        <v>0</v>
      </c>
      <c r="G58" s="99">
        <f t="shared" si="6"/>
        <v>0</v>
      </c>
      <c r="H58" s="100">
        <f t="shared" si="11"/>
        <v>0</v>
      </c>
      <c r="I58" s="96">
        <v>0</v>
      </c>
      <c r="J58" s="97">
        <f t="shared" si="12"/>
        <v>0</v>
      </c>
      <c r="K58" s="98">
        <v>0</v>
      </c>
      <c r="L58" s="97">
        <f t="shared" si="13"/>
        <v>0</v>
      </c>
      <c r="M58" s="99">
        <f t="shared" si="0"/>
        <v>0</v>
      </c>
      <c r="N58" s="100">
        <f t="shared" si="14"/>
        <v>0</v>
      </c>
      <c r="O58" s="96">
        <v>0</v>
      </c>
      <c r="P58" s="97">
        <f t="shared" si="15"/>
        <v>0</v>
      </c>
      <c r="Q58" s="98">
        <v>0</v>
      </c>
      <c r="R58" s="97">
        <f t="shared" si="16"/>
        <v>0</v>
      </c>
      <c r="S58" s="99">
        <f t="shared" si="7"/>
        <v>0</v>
      </c>
      <c r="T58" s="100">
        <f t="shared" si="17"/>
        <v>0</v>
      </c>
      <c r="U58" s="96">
        <v>0</v>
      </c>
      <c r="V58" s="97">
        <f t="shared" si="18"/>
        <v>0</v>
      </c>
      <c r="W58" s="98">
        <v>0</v>
      </c>
      <c r="X58" s="97">
        <f t="shared" si="19"/>
        <v>0</v>
      </c>
      <c r="Y58" s="99">
        <f t="shared" si="2"/>
        <v>0</v>
      </c>
      <c r="Z58" s="100">
        <f t="shared" si="20"/>
        <v>0</v>
      </c>
      <c r="AA58" s="101">
        <f t="shared" si="21"/>
        <v>0</v>
      </c>
      <c r="AB58" s="97">
        <f t="shared" si="22"/>
        <v>0</v>
      </c>
      <c r="AC58" s="99">
        <f t="shared" si="8"/>
        <v>0</v>
      </c>
      <c r="AD58" s="97">
        <f t="shared" si="23"/>
        <v>0</v>
      </c>
      <c r="AE58" s="99">
        <f t="shared" si="4"/>
        <v>0</v>
      </c>
      <c r="AF58" s="100">
        <f t="shared" si="24"/>
        <v>0</v>
      </c>
    </row>
    <row r="59" spans="1:32" ht="19.5" thickBot="1" x14ac:dyDescent="0.45">
      <c r="A59" s="339"/>
      <c r="B59" s="117" t="s">
        <v>49</v>
      </c>
      <c r="C59" s="118">
        <v>0</v>
      </c>
      <c r="D59" s="119">
        <f t="shared" si="9"/>
        <v>0</v>
      </c>
      <c r="E59" s="120">
        <v>0</v>
      </c>
      <c r="F59" s="119">
        <f t="shared" si="10"/>
        <v>0</v>
      </c>
      <c r="G59" s="121">
        <f t="shared" si="6"/>
        <v>0</v>
      </c>
      <c r="H59" s="122">
        <f t="shared" si="11"/>
        <v>0</v>
      </c>
      <c r="I59" s="123">
        <v>0</v>
      </c>
      <c r="J59" s="119">
        <f t="shared" si="12"/>
        <v>0</v>
      </c>
      <c r="K59" s="120">
        <v>0</v>
      </c>
      <c r="L59" s="119">
        <f t="shared" si="13"/>
        <v>0</v>
      </c>
      <c r="M59" s="121">
        <f t="shared" si="0"/>
        <v>0</v>
      </c>
      <c r="N59" s="122">
        <f t="shared" si="14"/>
        <v>0</v>
      </c>
      <c r="O59" s="123">
        <v>1</v>
      </c>
      <c r="P59" s="119">
        <f t="shared" si="15"/>
        <v>0.11111</v>
      </c>
      <c r="Q59" s="120">
        <v>0</v>
      </c>
      <c r="R59" s="119">
        <f t="shared" si="16"/>
        <v>0</v>
      </c>
      <c r="S59" s="121">
        <f t="shared" si="7"/>
        <v>1</v>
      </c>
      <c r="T59" s="122">
        <f t="shared" si="17"/>
        <v>4.5449999999999997E-2</v>
      </c>
      <c r="U59" s="123">
        <v>0</v>
      </c>
      <c r="V59" s="119">
        <f t="shared" si="18"/>
        <v>0</v>
      </c>
      <c r="W59" s="120">
        <v>2</v>
      </c>
      <c r="X59" s="119">
        <f t="shared" si="19"/>
        <v>7.1419999999999997E-2</v>
      </c>
      <c r="Y59" s="121">
        <f t="shared" si="2"/>
        <v>2</v>
      </c>
      <c r="Z59" s="122">
        <f t="shared" si="20"/>
        <v>3.125E-2</v>
      </c>
      <c r="AA59" s="124">
        <f t="shared" si="21"/>
        <v>1</v>
      </c>
      <c r="AB59" s="119">
        <f t="shared" si="22"/>
        <v>1.694E-2</v>
      </c>
      <c r="AC59" s="121">
        <f t="shared" si="8"/>
        <v>2</v>
      </c>
      <c r="AD59" s="119">
        <f t="shared" si="23"/>
        <v>0.04</v>
      </c>
      <c r="AE59" s="121">
        <f t="shared" si="4"/>
        <v>3</v>
      </c>
      <c r="AF59" s="122">
        <f t="shared" si="24"/>
        <v>2.7519999999999999E-2</v>
      </c>
    </row>
  </sheetData>
  <mergeCells count="72">
    <mergeCell ref="Z1:AF5"/>
    <mergeCell ref="A29:A30"/>
    <mergeCell ref="A31:A36"/>
    <mergeCell ref="A37:A41"/>
    <mergeCell ref="A42:A46"/>
    <mergeCell ref="AC9:AD9"/>
    <mergeCell ref="AE9:AF9"/>
    <mergeCell ref="M9:N9"/>
    <mergeCell ref="O9:P9"/>
    <mergeCell ref="Q9:R9"/>
    <mergeCell ref="S9:T9"/>
    <mergeCell ref="U9:V9"/>
    <mergeCell ref="A8:B10"/>
    <mergeCell ref="C8:H8"/>
    <mergeCell ref="I8:N8"/>
    <mergeCell ref="O8:T8"/>
    <mergeCell ref="A47:A59"/>
    <mergeCell ref="A26:A28"/>
    <mergeCell ref="W9:X9"/>
    <mergeCell ref="Y9:Z9"/>
    <mergeCell ref="AA9:AB9"/>
    <mergeCell ref="G9:H9"/>
    <mergeCell ref="I9:J9"/>
    <mergeCell ref="A12:B12"/>
    <mergeCell ref="A15:A18"/>
    <mergeCell ref="A19:A21"/>
    <mergeCell ref="A22:A23"/>
    <mergeCell ref="A24:A25"/>
    <mergeCell ref="A13:B13"/>
    <mergeCell ref="A14:B14"/>
    <mergeCell ref="A11:B11"/>
    <mergeCell ref="K9:L9"/>
    <mergeCell ref="U8:Z8"/>
    <mergeCell ref="AA8:AF8"/>
    <mergeCell ref="C9:D9"/>
    <mergeCell ref="E9:F9"/>
    <mergeCell ref="K6:L6"/>
    <mergeCell ref="K5:L5"/>
    <mergeCell ref="A6:B6"/>
    <mergeCell ref="C6:D6"/>
    <mergeCell ref="E6:F6"/>
    <mergeCell ref="G6:H6"/>
    <mergeCell ref="I6:J6"/>
    <mergeCell ref="A5:B5"/>
    <mergeCell ref="C5:D5"/>
    <mergeCell ref="E5:F5"/>
    <mergeCell ref="G5:H5"/>
    <mergeCell ref="I5:J5"/>
    <mergeCell ref="K4:L4"/>
    <mergeCell ref="A3:B3"/>
    <mergeCell ref="C3:D3"/>
    <mergeCell ref="E3:F3"/>
    <mergeCell ref="G3:H3"/>
    <mergeCell ref="I3:J3"/>
    <mergeCell ref="K3:L3"/>
    <mergeCell ref="A4:B4"/>
    <mergeCell ref="C4:D4"/>
    <mergeCell ref="E4:F4"/>
    <mergeCell ref="G4:H4"/>
    <mergeCell ref="I4:J4"/>
    <mergeCell ref="K2:L2"/>
    <mergeCell ref="A1:B1"/>
    <mergeCell ref="C1:D1"/>
    <mergeCell ref="E1:F1"/>
    <mergeCell ref="G1:H1"/>
    <mergeCell ref="I1:J1"/>
    <mergeCell ref="K1:L1"/>
    <mergeCell ref="A2:B2"/>
    <mergeCell ref="C2:D2"/>
    <mergeCell ref="E2:F2"/>
    <mergeCell ref="G2:H2"/>
    <mergeCell ref="I2:J2"/>
  </mergeCells>
  <phoneticPr fontId="1"/>
  <pageMargins left="0.70866141732283472" right="0.70866141732283472" top="0.74803149606299213" bottom="0.74803149606299213" header="0.31496062992125984" footer="0.31496062992125984"/>
  <pageSetup paperSize="8" scale="58" fitToHeight="0" orientation="landscape" cellComments="asDisplayed" r:id="rId1"/>
  <headerFooter>
    <oddHeader>&amp;R&amp;12集計表１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G59"/>
  <sheetViews>
    <sheetView view="pageBreakPreview" zoomScale="80" zoomScaleNormal="60" zoomScaleSheetLayoutView="80" workbookViewId="0">
      <selection activeCell="A6" sqref="A6:B6"/>
    </sheetView>
  </sheetViews>
  <sheetFormatPr defaultRowHeight="18.75" x14ac:dyDescent="0.4"/>
  <cols>
    <col min="2" max="2" width="18.5" customWidth="1"/>
  </cols>
  <sheetData>
    <row r="1" spans="1:33" x14ac:dyDescent="0.4">
      <c r="A1" s="344" t="s">
        <v>78</v>
      </c>
      <c r="B1" s="345"/>
      <c r="C1" s="345" t="s">
        <v>79</v>
      </c>
      <c r="D1" s="345"/>
      <c r="E1" s="345" t="s">
        <v>80</v>
      </c>
      <c r="F1" s="345"/>
      <c r="G1" s="345" t="s">
        <v>81</v>
      </c>
      <c r="H1" s="345"/>
      <c r="I1" s="345" t="s">
        <v>82</v>
      </c>
      <c r="J1" s="345"/>
      <c r="K1" s="345" t="s">
        <v>83</v>
      </c>
      <c r="L1" s="346"/>
      <c r="M1" s="44"/>
      <c r="N1" s="45"/>
      <c r="O1" s="45"/>
      <c r="P1" s="45"/>
      <c r="Q1" s="45"/>
      <c r="R1" s="45"/>
      <c r="S1" s="45"/>
      <c r="T1" s="46"/>
      <c r="U1" s="46"/>
      <c r="V1" s="46"/>
      <c r="W1" s="46"/>
      <c r="X1" s="46"/>
      <c r="Y1" s="46"/>
      <c r="Z1" s="363" t="s">
        <v>182</v>
      </c>
      <c r="AA1" s="363"/>
      <c r="AB1" s="363"/>
      <c r="AC1" s="363"/>
      <c r="AD1" s="363"/>
      <c r="AE1" s="363"/>
      <c r="AF1" s="363"/>
    </row>
    <row r="2" spans="1:33" x14ac:dyDescent="0.4">
      <c r="A2" s="347" t="s">
        <v>85</v>
      </c>
      <c r="B2" s="348"/>
      <c r="C2" s="367">
        <v>29.05</v>
      </c>
      <c r="D2" s="367"/>
      <c r="E2" s="367">
        <v>28.19</v>
      </c>
      <c r="F2" s="367"/>
      <c r="G2" s="367">
        <v>28.11</v>
      </c>
      <c r="H2" s="367"/>
      <c r="I2" s="367">
        <v>23.81</v>
      </c>
      <c r="J2" s="367"/>
      <c r="K2" s="367">
        <v>26.47</v>
      </c>
      <c r="L2" s="366"/>
      <c r="M2" s="44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363"/>
      <c r="AA2" s="363"/>
      <c r="AB2" s="363"/>
      <c r="AC2" s="363"/>
      <c r="AD2" s="363"/>
      <c r="AE2" s="363"/>
      <c r="AF2" s="363"/>
    </row>
    <row r="3" spans="1:33" x14ac:dyDescent="0.4">
      <c r="A3" s="347" t="s">
        <v>86</v>
      </c>
      <c r="B3" s="348"/>
      <c r="C3" s="367">
        <v>5.42</v>
      </c>
      <c r="D3" s="367"/>
      <c r="E3" s="367">
        <v>6.4</v>
      </c>
      <c r="F3" s="367"/>
      <c r="G3" s="367">
        <v>7.54</v>
      </c>
      <c r="H3" s="367"/>
      <c r="I3" s="367">
        <v>11.05</v>
      </c>
      <c r="J3" s="367"/>
      <c r="K3" s="367">
        <v>13.84</v>
      </c>
      <c r="L3" s="366"/>
      <c r="M3" s="44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363"/>
      <c r="AA3" s="363"/>
      <c r="AB3" s="363"/>
      <c r="AC3" s="363"/>
      <c r="AD3" s="363"/>
      <c r="AE3" s="363"/>
      <c r="AF3" s="363"/>
    </row>
    <row r="4" spans="1:33" x14ac:dyDescent="0.4">
      <c r="A4" s="347" t="s">
        <v>87</v>
      </c>
      <c r="B4" s="348"/>
      <c r="C4" s="367">
        <v>9.27</v>
      </c>
      <c r="D4" s="367"/>
      <c r="E4" s="367">
        <v>11.16</v>
      </c>
      <c r="F4" s="367"/>
      <c r="G4" s="367">
        <v>15.26</v>
      </c>
      <c r="H4" s="367"/>
      <c r="I4" s="367">
        <v>12.44</v>
      </c>
      <c r="J4" s="367"/>
      <c r="K4" s="367">
        <v>12.24</v>
      </c>
      <c r="L4" s="366"/>
      <c r="M4" s="44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363"/>
      <c r="AA4" s="363"/>
      <c r="AB4" s="363"/>
      <c r="AC4" s="363"/>
      <c r="AD4" s="363"/>
      <c r="AE4" s="363"/>
      <c r="AF4" s="363"/>
    </row>
    <row r="5" spans="1:33" x14ac:dyDescent="0.4">
      <c r="A5" s="347" t="s">
        <v>88</v>
      </c>
      <c r="B5" s="348"/>
      <c r="C5" s="367">
        <v>1.32</v>
      </c>
      <c r="D5" s="367"/>
      <c r="E5" s="367">
        <v>0.65</v>
      </c>
      <c r="F5" s="367"/>
      <c r="G5" s="367">
        <v>0.41</v>
      </c>
      <c r="H5" s="367"/>
      <c r="I5" s="367">
        <v>0.42</v>
      </c>
      <c r="J5" s="367"/>
      <c r="K5" s="367">
        <v>0.61</v>
      </c>
      <c r="L5" s="366"/>
      <c r="M5" s="44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363"/>
      <c r="AA5" s="363"/>
      <c r="AB5" s="363"/>
      <c r="AC5" s="363"/>
      <c r="AD5" s="363"/>
      <c r="AE5" s="363"/>
      <c r="AF5" s="363"/>
    </row>
    <row r="6" spans="1:33" ht="19.5" thickBot="1" x14ac:dyDescent="0.45">
      <c r="A6" s="349" t="s">
        <v>89</v>
      </c>
      <c r="B6" s="350"/>
      <c r="C6" s="368">
        <v>0</v>
      </c>
      <c r="D6" s="368"/>
      <c r="E6" s="368">
        <v>0</v>
      </c>
      <c r="F6" s="368"/>
      <c r="G6" s="368">
        <v>0</v>
      </c>
      <c r="H6" s="368"/>
      <c r="I6" s="368">
        <v>0.35</v>
      </c>
      <c r="J6" s="368"/>
      <c r="K6" s="368">
        <v>0.15</v>
      </c>
      <c r="L6" s="369"/>
      <c r="M6" s="44"/>
      <c r="N6" s="46"/>
      <c r="O6" s="46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1:33" ht="19.5" thickBot="1" x14ac:dyDescent="0.45">
      <c r="A7" s="47"/>
      <c r="B7" s="45"/>
      <c r="C7" s="45"/>
      <c r="D7" s="45"/>
      <c r="E7" s="45"/>
      <c r="F7" s="45"/>
      <c r="G7" s="45"/>
      <c r="H7" s="45"/>
      <c r="I7" s="45"/>
      <c r="J7" s="45"/>
      <c r="K7" s="44"/>
      <c r="L7" s="44"/>
      <c r="M7" s="44"/>
      <c r="N7" s="45"/>
      <c r="O7" s="45"/>
      <c r="P7" s="45"/>
      <c r="Q7" s="45"/>
      <c r="R7" s="45"/>
      <c r="S7" s="45"/>
      <c r="T7" s="45"/>
      <c r="U7" s="45"/>
      <c r="V7" s="44"/>
      <c r="W7" s="44"/>
      <c r="X7" s="44"/>
      <c r="Y7" s="45"/>
      <c r="Z7" s="47"/>
      <c r="AA7" s="45"/>
      <c r="AB7" s="45"/>
      <c r="AC7" s="45"/>
      <c r="AD7" s="45"/>
      <c r="AE7" s="45"/>
      <c r="AF7" s="45"/>
    </row>
    <row r="8" spans="1:33" ht="19.5" thickBot="1" x14ac:dyDescent="0.45">
      <c r="A8" s="344"/>
      <c r="B8" s="346"/>
      <c r="C8" s="351" t="s">
        <v>90</v>
      </c>
      <c r="D8" s="352"/>
      <c r="E8" s="352"/>
      <c r="F8" s="352"/>
      <c r="G8" s="352"/>
      <c r="H8" s="353"/>
      <c r="I8" s="351" t="s">
        <v>91</v>
      </c>
      <c r="J8" s="352"/>
      <c r="K8" s="352"/>
      <c r="L8" s="352"/>
      <c r="M8" s="352"/>
      <c r="N8" s="353"/>
      <c r="O8" s="351" t="s">
        <v>92</v>
      </c>
      <c r="P8" s="352"/>
      <c r="Q8" s="352"/>
      <c r="R8" s="352"/>
      <c r="S8" s="352"/>
      <c r="T8" s="353"/>
      <c r="U8" s="351" t="s">
        <v>93</v>
      </c>
      <c r="V8" s="352"/>
      <c r="W8" s="352"/>
      <c r="X8" s="352"/>
      <c r="Y8" s="352"/>
      <c r="Z8" s="353"/>
      <c r="AA8" s="351" t="s">
        <v>83</v>
      </c>
      <c r="AB8" s="352"/>
      <c r="AC8" s="352"/>
      <c r="AD8" s="352"/>
      <c r="AE8" s="352"/>
      <c r="AF8" s="353"/>
    </row>
    <row r="9" spans="1:33" x14ac:dyDescent="0.4">
      <c r="A9" s="365"/>
      <c r="B9" s="366"/>
      <c r="C9" s="354" t="s">
        <v>94</v>
      </c>
      <c r="D9" s="355"/>
      <c r="E9" s="355" t="s">
        <v>95</v>
      </c>
      <c r="F9" s="355"/>
      <c r="G9" s="355" t="s">
        <v>83</v>
      </c>
      <c r="H9" s="358"/>
      <c r="I9" s="354" t="s">
        <v>94</v>
      </c>
      <c r="J9" s="355"/>
      <c r="K9" s="355" t="s">
        <v>95</v>
      </c>
      <c r="L9" s="355"/>
      <c r="M9" s="355" t="s">
        <v>83</v>
      </c>
      <c r="N9" s="358"/>
      <c r="O9" s="354" t="s">
        <v>94</v>
      </c>
      <c r="P9" s="355"/>
      <c r="Q9" s="355" t="s">
        <v>95</v>
      </c>
      <c r="R9" s="355"/>
      <c r="S9" s="355" t="s">
        <v>83</v>
      </c>
      <c r="T9" s="358"/>
      <c r="U9" s="354" t="s">
        <v>94</v>
      </c>
      <c r="V9" s="355"/>
      <c r="W9" s="355" t="s">
        <v>95</v>
      </c>
      <c r="X9" s="355"/>
      <c r="Y9" s="355" t="s">
        <v>83</v>
      </c>
      <c r="Z9" s="358"/>
      <c r="AA9" s="354" t="s">
        <v>94</v>
      </c>
      <c r="AB9" s="355"/>
      <c r="AC9" s="355" t="s">
        <v>95</v>
      </c>
      <c r="AD9" s="355"/>
      <c r="AE9" s="355" t="s">
        <v>83</v>
      </c>
      <c r="AF9" s="358"/>
    </row>
    <row r="10" spans="1:33" x14ac:dyDescent="0.4">
      <c r="A10" s="365"/>
      <c r="B10" s="366"/>
      <c r="C10" s="79" t="s">
        <v>96</v>
      </c>
      <c r="D10" s="78" t="s">
        <v>97</v>
      </c>
      <c r="E10" s="78" t="s">
        <v>96</v>
      </c>
      <c r="F10" s="78" t="s">
        <v>97</v>
      </c>
      <c r="G10" s="78" t="s">
        <v>96</v>
      </c>
      <c r="H10" s="125" t="s">
        <v>97</v>
      </c>
      <c r="I10" s="79" t="s">
        <v>96</v>
      </c>
      <c r="J10" s="78" t="s">
        <v>97</v>
      </c>
      <c r="K10" s="78" t="s">
        <v>96</v>
      </c>
      <c r="L10" s="78" t="s">
        <v>97</v>
      </c>
      <c r="M10" s="78" t="s">
        <v>96</v>
      </c>
      <c r="N10" s="125" t="s">
        <v>97</v>
      </c>
      <c r="O10" s="79" t="s">
        <v>96</v>
      </c>
      <c r="P10" s="78" t="s">
        <v>97</v>
      </c>
      <c r="Q10" s="78" t="s">
        <v>96</v>
      </c>
      <c r="R10" s="78" t="s">
        <v>97</v>
      </c>
      <c r="S10" s="78" t="s">
        <v>96</v>
      </c>
      <c r="T10" s="125" t="s">
        <v>97</v>
      </c>
      <c r="U10" s="79" t="s">
        <v>96</v>
      </c>
      <c r="V10" s="78" t="s">
        <v>97</v>
      </c>
      <c r="W10" s="78" t="s">
        <v>96</v>
      </c>
      <c r="X10" s="78" t="s">
        <v>97</v>
      </c>
      <c r="Y10" s="78" t="s">
        <v>96</v>
      </c>
      <c r="Z10" s="125" t="s">
        <v>97</v>
      </c>
      <c r="AA10" s="79" t="s">
        <v>96</v>
      </c>
      <c r="AB10" s="78" t="s">
        <v>97</v>
      </c>
      <c r="AC10" s="78" t="s">
        <v>96</v>
      </c>
      <c r="AD10" s="78" t="s">
        <v>97</v>
      </c>
      <c r="AE10" s="78" t="s">
        <v>96</v>
      </c>
      <c r="AF10" s="125" t="s">
        <v>97</v>
      </c>
    </row>
    <row r="11" spans="1:33" x14ac:dyDescent="0.4">
      <c r="A11" s="365" t="s">
        <v>190</v>
      </c>
      <c r="B11" s="366"/>
      <c r="C11" s="126">
        <v>77</v>
      </c>
      <c r="D11" s="32"/>
      <c r="E11" s="28">
        <v>73</v>
      </c>
      <c r="F11" s="32"/>
      <c r="G11" s="29">
        <f t="shared" ref="G11:G59" si="0">C11+E11</f>
        <v>150</v>
      </c>
      <c r="H11" s="127"/>
      <c r="I11" s="126">
        <v>127</v>
      </c>
      <c r="J11" s="32"/>
      <c r="K11" s="28">
        <v>106</v>
      </c>
      <c r="L11" s="32"/>
      <c r="M11" s="29">
        <f t="shared" ref="M11:M59" si="1">I11+K11</f>
        <v>233</v>
      </c>
      <c r="N11" s="127"/>
      <c r="O11" s="126">
        <v>104</v>
      </c>
      <c r="P11" s="32"/>
      <c r="Q11" s="28">
        <v>101</v>
      </c>
      <c r="R11" s="32"/>
      <c r="S11" s="29">
        <f t="shared" ref="S11:S59" si="2">O11+Q11</f>
        <v>205</v>
      </c>
      <c r="T11" s="127"/>
      <c r="U11" s="126">
        <v>141</v>
      </c>
      <c r="V11" s="32"/>
      <c r="W11" s="28">
        <v>143</v>
      </c>
      <c r="X11" s="32"/>
      <c r="Y11" s="29">
        <f t="shared" ref="Y11:Y59" si="3">U11+W11</f>
        <v>284</v>
      </c>
      <c r="Z11" s="127"/>
      <c r="AA11" s="128">
        <f t="shared" ref="AA11:AA59" si="4">C11+I11+O11+U11</f>
        <v>449</v>
      </c>
      <c r="AB11" s="32"/>
      <c r="AC11" s="29">
        <f t="shared" ref="AC11:AC59" si="5">E11+K11+Q11+W11</f>
        <v>423</v>
      </c>
      <c r="AD11" s="32"/>
      <c r="AE11" s="29">
        <f t="shared" ref="AE11:AE59" si="6">AA11+AC11</f>
        <v>872</v>
      </c>
      <c r="AF11" s="127"/>
      <c r="AG11" s="86"/>
    </row>
    <row r="12" spans="1:33" x14ac:dyDescent="0.4">
      <c r="A12" s="370" t="s">
        <v>191</v>
      </c>
      <c r="B12" s="371"/>
      <c r="C12" s="126">
        <v>7</v>
      </c>
      <c r="D12" s="33">
        <f>ROUNDDOWN(C12/C11,5)</f>
        <v>9.0899999999999995E-2</v>
      </c>
      <c r="E12" s="28">
        <v>15</v>
      </c>
      <c r="F12" s="33">
        <f>ROUNDDOWN(E12/E11,5)</f>
        <v>0.20547000000000001</v>
      </c>
      <c r="G12" s="29">
        <f t="shared" si="0"/>
        <v>22</v>
      </c>
      <c r="H12" s="129">
        <f>ROUNDDOWN(G12/G11,5)</f>
        <v>0.14666000000000001</v>
      </c>
      <c r="I12" s="126">
        <v>17</v>
      </c>
      <c r="J12" s="33">
        <f>ROUNDDOWN(I12/I11,5)</f>
        <v>0.13385</v>
      </c>
      <c r="K12" s="28">
        <v>22</v>
      </c>
      <c r="L12" s="33">
        <f>ROUNDDOWN(K12/K11,5)</f>
        <v>0.20754</v>
      </c>
      <c r="M12" s="29">
        <f t="shared" si="1"/>
        <v>39</v>
      </c>
      <c r="N12" s="129">
        <f>ROUNDDOWN(M12/M11,5)</f>
        <v>0.16738</v>
      </c>
      <c r="O12" s="126">
        <v>10</v>
      </c>
      <c r="P12" s="33">
        <f>ROUNDDOWN(O12/O11,5)</f>
        <v>9.6149999999999999E-2</v>
      </c>
      <c r="Q12" s="28">
        <v>18</v>
      </c>
      <c r="R12" s="33">
        <f>ROUNDDOWN(Q12/Q11,5)</f>
        <v>0.17821000000000001</v>
      </c>
      <c r="S12" s="29">
        <f t="shared" si="2"/>
        <v>28</v>
      </c>
      <c r="T12" s="129">
        <f>ROUNDDOWN(S12/S11,5)</f>
        <v>0.13658000000000001</v>
      </c>
      <c r="U12" s="126">
        <v>22</v>
      </c>
      <c r="V12" s="33">
        <f>ROUNDDOWN(U12/U11,5)</f>
        <v>0.15601999999999999</v>
      </c>
      <c r="W12" s="28">
        <v>40</v>
      </c>
      <c r="X12" s="33">
        <f>ROUNDDOWN(W12/W11,5)</f>
        <v>0.27972000000000002</v>
      </c>
      <c r="Y12" s="29">
        <f t="shared" si="3"/>
        <v>62</v>
      </c>
      <c r="Z12" s="129">
        <f>ROUNDDOWN(Y12/Y11,5)</f>
        <v>0.21829999999999999</v>
      </c>
      <c r="AA12" s="128">
        <f t="shared" si="4"/>
        <v>56</v>
      </c>
      <c r="AB12" s="33">
        <f>ROUNDDOWN(AA12/AA11,5)</f>
        <v>0.12472</v>
      </c>
      <c r="AC12" s="29">
        <f t="shared" si="5"/>
        <v>95</v>
      </c>
      <c r="AD12" s="33">
        <f>ROUNDDOWN(AC12/AC11,5)</f>
        <v>0.22458</v>
      </c>
      <c r="AE12" s="29">
        <f t="shared" si="6"/>
        <v>151</v>
      </c>
      <c r="AF12" s="129">
        <f>ROUNDDOWN(AE12/AE11,5)</f>
        <v>0.17316000000000001</v>
      </c>
    </row>
    <row r="13" spans="1:33" x14ac:dyDescent="0.4">
      <c r="A13" s="370" t="s">
        <v>192</v>
      </c>
      <c r="B13" s="371"/>
      <c r="C13" s="126">
        <v>6</v>
      </c>
      <c r="D13" s="32"/>
      <c r="E13" s="28">
        <v>5</v>
      </c>
      <c r="F13" s="32"/>
      <c r="G13" s="29">
        <f t="shared" si="0"/>
        <v>11</v>
      </c>
      <c r="H13" s="127"/>
      <c r="I13" s="126">
        <v>9</v>
      </c>
      <c r="J13" s="32"/>
      <c r="K13" s="28">
        <v>27</v>
      </c>
      <c r="L13" s="32"/>
      <c r="M13" s="29">
        <f t="shared" si="1"/>
        <v>36</v>
      </c>
      <c r="N13" s="127"/>
      <c r="O13" s="126">
        <v>13</v>
      </c>
      <c r="P13" s="32"/>
      <c r="Q13" s="28">
        <v>21</v>
      </c>
      <c r="R13" s="32"/>
      <c r="S13" s="29">
        <f t="shared" si="2"/>
        <v>34</v>
      </c>
      <c r="T13" s="127"/>
      <c r="U13" s="126">
        <v>16</v>
      </c>
      <c r="V13" s="32"/>
      <c r="W13" s="28">
        <v>9</v>
      </c>
      <c r="X13" s="32"/>
      <c r="Y13" s="29">
        <f t="shared" si="3"/>
        <v>25</v>
      </c>
      <c r="Z13" s="127"/>
      <c r="AA13" s="128">
        <f t="shared" si="4"/>
        <v>44</v>
      </c>
      <c r="AB13" s="32"/>
      <c r="AC13" s="29">
        <f t="shared" si="5"/>
        <v>62</v>
      </c>
      <c r="AD13" s="32"/>
      <c r="AE13" s="29">
        <f t="shared" si="6"/>
        <v>106</v>
      </c>
      <c r="AF13" s="127"/>
    </row>
    <row r="14" spans="1:33" x14ac:dyDescent="0.4">
      <c r="A14" s="365" t="s">
        <v>193</v>
      </c>
      <c r="B14" s="366"/>
      <c r="C14" s="126">
        <f>C12+C13</f>
        <v>13</v>
      </c>
      <c r="D14" s="32"/>
      <c r="E14" s="28">
        <v>20</v>
      </c>
      <c r="F14" s="32"/>
      <c r="G14" s="29">
        <f t="shared" si="0"/>
        <v>33</v>
      </c>
      <c r="H14" s="127"/>
      <c r="I14" s="126">
        <v>26</v>
      </c>
      <c r="J14" s="32"/>
      <c r="K14" s="28">
        <f>K12+K13</f>
        <v>49</v>
      </c>
      <c r="L14" s="32"/>
      <c r="M14" s="29">
        <f t="shared" si="1"/>
        <v>75</v>
      </c>
      <c r="N14" s="127"/>
      <c r="O14" s="126">
        <f>O12+O13</f>
        <v>23</v>
      </c>
      <c r="P14" s="32"/>
      <c r="Q14" s="28">
        <f>Q12+Q13</f>
        <v>39</v>
      </c>
      <c r="R14" s="32"/>
      <c r="S14" s="29">
        <f t="shared" si="2"/>
        <v>62</v>
      </c>
      <c r="T14" s="127"/>
      <c r="U14" s="126">
        <f>U12+U13</f>
        <v>38</v>
      </c>
      <c r="V14" s="32"/>
      <c r="W14" s="28">
        <f>W12+W13</f>
        <v>49</v>
      </c>
      <c r="X14" s="32"/>
      <c r="Y14" s="29">
        <f t="shared" si="3"/>
        <v>87</v>
      </c>
      <c r="Z14" s="127"/>
      <c r="AA14" s="128">
        <f t="shared" si="4"/>
        <v>100</v>
      </c>
      <c r="AB14" s="32"/>
      <c r="AC14" s="29">
        <f t="shared" si="5"/>
        <v>157</v>
      </c>
      <c r="AD14" s="32"/>
      <c r="AE14" s="29">
        <f t="shared" si="6"/>
        <v>257</v>
      </c>
      <c r="AF14" s="127"/>
    </row>
    <row r="15" spans="1:33" x14ac:dyDescent="0.4">
      <c r="A15" s="359" t="s">
        <v>98</v>
      </c>
      <c r="B15" s="130" t="s">
        <v>99</v>
      </c>
      <c r="C15" s="131">
        <v>0</v>
      </c>
      <c r="D15" s="132">
        <f t="shared" ref="D15:D59" si="7">ROUNDDOWN(C15/$C$14,5)</f>
        <v>0</v>
      </c>
      <c r="E15" s="133">
        <v>0</v>
      </c>
      <c r="F15" s="132">
        <f t="shared" ref="F15:F59" si="8">ROUNDDOWN(E15/$E$14,5)</f>
        <v>0</v>
      </c>
      <c r="G15" s="134">
        <f t="shared" si="0"/>
        <v>0</v>
      </c>
      <c r="H15" s="135">
        <f t="shared" ref="H15:H59" si="9">ROUNDDOWN(G15/$G$14,5)</f>
        <v>0</v>
      </c>
      <c r="I15" s="131">
        <v>0</v>
      </c>
      <c r="J15" s="132">
        <f t="shared" ref="J15:J59" si="10">ROUNDDOWN(I15/$I$14,5)</f>
        <v>0</v>
      </c>
      <c r="K15" s="133">
        <v>0</v>
      </c>
      <c r="L15" s="132">
        <f t="shared" ref="L15:L59" si="11">ROUNDDOWN(K15/$K$14,5)</f>
        <v>0</v>
      </c>
      <c r="M15" s="134">
        <f t="shared" si="1"/>
        <v>0</v>
      </c>
      <c r="N15" s="135">
        <f t="shared" ref="N15:N59" si="12">ROUNDDOWN(M15/$M$14,5)</f>
        <v>0</v>
      </c>
      <c r="O15" s="131">
        <v>0</v>
      </c>
      <c r="P15" s="132">
        <f t="shared" ref="P15:P59" si="13">ROUNDDOWN(O15/$O$14,5)</f>
        <v>0</v>
      </c>
      <c r="Q15" s="133">
        <v>0</v>
      </c>
      <c r="R15" s="132">
        <f t="shared" ref="R15:R59" si="14">ROUNDDOWN(Q15/$Q$14,5)</f>
        <v>0</v>
      </c>
      <c r="S15" s="134">
        <f t="shared" si="2"/>
        <v>0</v>
      </c>
      <c r="T15" s="135">
        <f t="shared" ref="T15:T59" si="15">ROUNDDOWN(S15/$S$14,5)</f>
        <v>0</v>
      </c>
      <c r="U15" s="131">
        <v>0</v>
      </c>
      <c r="V15" s="132">
        <f t="shared" ref="V15:V59" si="16">ROUNDDOWN(U15/$U$14,5)</f>
        <v>0</v>
      </c>
      <c r="W15" s="133">
        <v>0</v>
      </c>
      <c r="X15" s="132">
        <f t="shared" ref="X15:X59" si="17">ROUNDDOWN(W15/$W$14,5)</f>
        <v>0</v>
      </c>
      <c r="Y15" s="134">
        <f t="shared" si="3"/>
        <v>0</v>
      </c>
      <c r="Z15" s="135">
        <f t="shared" ref="Z15:Z59" si="18">ROUNDDOWN(Y15/$Y$14,5)</f>
        <v>0</v>
      </c>
      <c r="AA15" s="136">
        <f t="shared" si="4"/>
        <v>0</v>
      </c>
      <c r="AB15" s="132">
        <f t="shared" ref="AB15:AB59" si="19">ROUNDDOWN(AA15/$AA$14,5)</f>
        <v>0</v>
      </c>
      <c r="AC15" s="134">
        <f t="shared" si="5"/>
        <v>0</v>
      </c>
      <c r="AD15" s="132">
        <f t="shared" ref="AD15:AD59" si="20">ROUNDDOWN(AC15/$AC$14,5)</f>
        <v>0</v>
      </c>
      <c r="AE15" s="134">
        <f t="shared" si="6"/>
        <v>0</v>
      </c>
      <c r="AF15" s="135">
        <f t="shared" ref="AF15:AF59" si="21">ROUNDDOWN(AE15/$AE$14,5)</f>
        <v>0</v>
      </c>
    </row>
    <row r="16" spans="1:33" x14ac:dyDescent="0.4">
      <c r="A16" s="359"/>
      <c r="B16" s="137" t="s">
        <v>100</v>
      </c>
      <c r="C16" s="138">
        <v>1</v>
      </c>
      <c r="D16" s="139">
        <f t="shared" si="7"/>
        <v>7.6920000000000002E-2</v>
      </c>
      <c r="E16" s="140">
        <v>1</v>
      </c>
      <c r="F16" s="139">
        <f t="shared" si="8"/>
        <v>0.05</v>
      </c>
      <c r="G16" s="141">
        <f t="shared" si="0"/>
        <v>2</v>
      </c>
      <c r="H16" s="142">
        <f t="shared" si="9"/>
        <v>6.0600000000000001E-2</v>
      </c>
      <c r="I16" s="138">
        <v>2</v>
      </c>
      <c r="J16" s="139">
        <f t="shared" si="10"/>
        <v>7.6920000000000002E-2</v>
      </c>
      <c r="K16" s="140">
        <v>2</v>
      </c>
      <c r="L16" s="139">
        <f t="shared" si="11"/>
        <v>4.0809999999999999E-2</v>
      </c>
      <c r="M16" s="141">
        <f t="shared" si="1"/>
        <v>4</v>
      </c>
      <c r="N16" s="142">
        <f t="shared" si="12"/>
        <v>5.3330000000000002E-2</v>
      </c>
      <c r="O16" s="138">
        <v>2</v>
      </c>
      <c r="P16" s="139">
        <f t="shared" si="13"/>
        <v>8.695E-2</v>
      </c>
      <c r="Q16" s="140">
        <v>0</v>
      </c>
      <c r="R16" s="139">
        <f t="shared" si="14"/>
        <v>0</v>
      </c>
      <c r="S16" s="141">
        <f t="shared" si="2"/>
        <v>2</v>
      </c>
      <c r="T16" s="142">
        <f t="shared" si="15"/>
        <v>3.2250000000000001E-2</v>
      </c>
      <c r="U16" s="138">
        <v>8</v>
      </c>
      <c r="V16" s="139">
        <f t="shared" si="16"/>
        <v>0.21052000000000001</v>
      </c>
      <c r="W16" s="140">
        <v>3</v>
      </c>
      <c r="X16" s="139">
        <f t="shared" si="17"/>
        <v>6.1219999999999997E-2</v>
      </c>
      <c r="Y16" s="141">
        <f t="shared" si="3"/>
        <v>11</v>
      </c>
      <c r="Z16" s="142">
        <f t="shared" si="18"/>
        <v>0.12642999999999999</v>
      </c>
      <c r="AA16" s="143">
        <f t="shared" si="4"/>
        <v>13</v>
      </c>
      <c r="AB16" s="139">
        <f t="shared" si="19"/>
        <v>0.13</v>
      </c>
      <c r="AC16" s="141">
        <f t="shared" si="5"/>
        <v>6</v>
      </c>
      <c r="AD16" s="139">
        <f t="shared" si="20"/>
        <v>3.8210000000000001E-2</v>
      </c>
      <c r="AE16" s="141">
        <f t="shared" si="6"/>
        <v>19</v>
      </c>
      <c r="AF16" s="142">
        <f t="shared" si="21"/>
        <v>7.392E-2</v>
      </c>
    </row>
    <row r="17" spans="1:32" x14ac:dyDescent="0.4">
      <c r="A17" s="359"/>
      <c r="B17" s="137" t="s">
        <v>101</v>
      </c>
      <c r="C17" s="138">
        <v>5</v>
      </c>
      <c r="D17" s="139">
        <f t="shared" si="7"/>
        <v>0.38461000000000001</v>
      </c>
      <c r="E17" s="140">
        <v>9</v>
      </c>
      <c r="F17" s="139">
        <f t="shared" si="8"/>
        <v>0.45</v>
      </c>
      <c r="G17" s="141">
        <f t="shared" si="0"/>
        <v>14</v>
      </c>
      <c r="H17" s="142">
        <f t="shared" si="9"/>
        <v>0.42424000000000001</v>
      </c>
      <c r="I17" s="138">
        <v>13</v>
      </c>
      <c r="J17" s="139">
        <f t="shared" si="10"/>
        <v>0.5</v>
      </c>
      <c r="K17" s="140">
        <v>12</v>
      </c>
      <c r="L17" s="139">
        <f t="shared" si="11"/>
        <v>0.24489</v>
      </c>
      <c r="M17" s="141">
        <f t="shared" si="1"/>
        <v>25</v>
      </c>
      <c r="N17" s="142">
        <f t="shared" si="12"/>
        <v>0.33333000000000002</v>
      </c>
      <c r="O17" s="138">
        <v>4</v>
      </c>
      <c r="P17" s="139">
        <f t="shared" si="13"/>
        <v>0.17391000000000001</v>
      </c>
      <c r="Q17" s="140">
        <v>9</v>
      </c>
      <c r="R17" s="139">
        <f t="shared" si="14"/>
        <v>0.23075999999999999</v>
      </c>
      <c r="S17" s="141">
        <f t="shared" si="2"/>
        <v>13</v>
      </c>
      <c r="T17" s="142">
        <f t="shared" si="15"/>
        <v>0.20967</v>
      </c>
      <c r="U17" s="138">
        <v>13</v>
      </c>
      <c r="V17" s="139">
        <f t="shared" si="16"/>
        <v>0.34210000000000002</v>
      </c>
      <c r="W17" s="140">
        <v>22</v>
      </c>
      <c r="X17" s="139">
        <f t="shared" si="17"/>
        <v>0.44896999999999998</v>
      </c>
      <c r="Y17" s="141">
        <f t="shared" si="3"/>
        <v>35</v>
      </c>
      <c r="Z17" s="142">
        <f t="shared" si="18"/>
        <v>0.40228999999999998</v>
      </c>
      <c r="AA17" s="143">
        <f t="shared" si="4"/>
        <v>35</v>
      </c>
      <c r="AB17" s="139">
        <f t="shared" si="19"/>
        <v>0.35</v>
      </c>
      <c r="AC17" s="141">
        <f t="shared" si="5"/>
        <v>52</v>
      </c>
      <c r="AD17" s="139">
        <f t="shared" si="20"/>
        <v>0.33121</v>
      </c>
      <c r="AE17" s="141">
        <f t="shared" si="6"/>
        <v>87</v>
      </c>
      <c r="AF17" s="142">
        <f t="shared" si="21"/>
        <v>0.33851999999999999</v>
      </c>
    </row>
    <row r="18" spans="1:32" x14ac:dyDescent="0.4">
      <c r="A18" s="359"/>
      <c r="B18" s="144" t="s">
        <v>102</v>
      </c>
      <c r="C18" s="145">
        <v>1</v>
      </c>
      <c r="D18" s="146">
        <f t="shared" si="7"/>
        <v>7.6920000000000002E-2</v>
      </c>
      <c r="E18" s="147">
        <v>5</v>
      </c>
      <c r="F18" s="146">
        <f t="shared" si="8"/>
        <v>0.25</v>
      </c>
      <c r="G18" s="148">
        <f t="shared" si="0"/>
        <v>6</v>
      </c>
      <c r="H18" s="149">
        <f t="shared" si="9"/>
        <v>0.18181</v>
      </c>
      <c r="I18" s="145">
        <v>2</v>
      </c>
      <c r="J18" s="146">
        <f t="shared" si="10"/>
        <v>7.6920000000000002E-2</v>
      </c>
      <c r="K18" s="147">
        <v>8</v>
      </c>
      <c r="L18" s="146">
        <f t="shared" si="11"/>
        <v>0.16325999999999999</v>
      </c>
      <c r="M18" s="148">
        <f t="shared" si="1"/>
        <v>10</v>
      </c>
      <c r="N18" s="149">
        <f t="shared" si="12"/>
        <v>0.13333</v>
      </c>
      <c r="O18" s="145">
        <v>4</v>
      </c>
      <c r="P18" s="146">
        <f t="shared" si="13"/>
        <v>0.17391000000000001</v>
      </c>
      <c r="Q18" s="147">
        <v>9</v>
      </c>
      <c r="R18" s="146">
        <f t="shared" si="14"/>
        <v>0.23075999999999999</v>
      </c>
      <c r="S18" s="148">
        <f t="shared" si="2"/>
        <v>13</v>
      </c>
      <c r="T18" s="149">
        <f t="shared" si="15"/>
        <v>0.20967</v>
      </c>
      <c r="U18" s="145">
        <v>1</v>
      </c>
      <c r="V18" s="146">
        <f t="shared" si="16"/>
        <v>2.631E-2</v>
      </c>
      <c r="W18" s="147">
        <v>14</v>
      </c>
      <c r="X18" s="146">
        <f t="shared" si="17"/>
        <v>0.28571000000000002</v>
      </c>
      <c r="Y18" s="148">
        <f t="shared" si="3"/>
        <v>15</v>
      </c>
      <c r="Z18" s="149">
        <f t="shared" si="18"/>
        <v>0.17241000000000001</v>
      </c>
      <c r="AA18" s="150">
        <f t="shared" si="4"/>
        <v>8</v>
      </c>
      <c r="AB18" s="146">
        <f t="shared" si="19"/>
        <v>0.08</v>
      </c>
      <c r="AC18" s="148">
        <f t="shared" si="5"/>
        <v>36</v>
      </c>
      <c r="AD18" s="146">
        <f t="shared" si="20"/>
        <v>0.22928999999999999</v>
      </c>
      <c r="AE18" s="148">
        <f t="shared" si="6"/>
        <v>44</v>
      </c>
      <c r="AF18" s="149">
        <f t="shared" si="21"/>
        <v>0.17119999999999999</v>
      </c>
    </row>
    <row r="19" spans="1:32" x14ac:dyDescent="0.4">
      <c r="A19" s="360" t="s">
        <v>103</v>
      </c>
      <c r="B19" s="130" t="s">
        <v>104</v>
      </c>
      <c r="C19" s="131">
        <v>1</v>
      </c>
      <c r="D19" s="132">
        <f t="shared" si="7"/>
        <v>7.6920000000000002E-2</v>
      </c>
      <c r="E19" s="133">
        <v>3</v>
      </c>
      <c r="F19" s="132">
        <f t="shared" si="8"/>
        <v>0.15</v>
      </c>
      <c r="G19" s="134">
        <f t="shared" si="0"/>
        <v>4</v>
      </c>
      <c r="H19" s="135">
        <f t="shared" si="9"/>
        <v>0.12121</v>
      </c>
      <c r="I19" s="131">
        <v>4</v>
      </c>
      <c r="J19" s="132">
        <f t="shared" si="10"/>
        <v>0.15384</v>
      </c>
      <c r="K19" s="133">
        <v>6</v>
      </c>
      <c r="L19" s="132">
        <f t="shared" si="11"/>
        <v>0.12243999999999999</v>
      </c>
      <c r="M19" s="134">
        <f t="shared" si="1"/>
        <v>10</v>
      </c>
      <c r="N19" s="135">
        <f t="shared" si="12"/>
        <v>0.13333</v>
      </c>
      <c r="O19" s="131">
        <v>3</v>
      </c>
      <c r="P19" s="132">
        <f t="shared" si="13"/>
        <v>0.13042999999999999</v>
      </c>
      <c r="Q19" s="133">
        <v>7</v>
      </c>
      <c r="R19" s="132">
        <f t="shared" si="14"/>
        <v>0.17948</v>
      </c>
      <c r="S19" s="134">
        <f t="shared" si="2"/>
        <v>10</v>
      </c>
      <c r="T19" s="135">
        <f t="shared" si="15"/>
        <v>0.16128999999999999</v>
      </c>
      <c r="U19" s="131">
        <v>6</v>
      </c>
      <c r="V19" s="132">
        <f t="shared" si="16"/>
        <v>0.15789</v>
      </c>
      <c r="W19" s="133">
        <v>15</v>
      </c>
      <c r="X19" s="132">
        <f t="shared" si="17"/>
        <v>0.30612</v>
      </c>
      <c r="Y19" s="134">
        <f t="shared" si="3"/>
        <v>21</v>
      </c>
      <c r="Z19" s="135">
        <f t="shared" si="18"/>
        <v>0.24137</v>
      </c>
      <c r="AA19" s="136">
        <f t="shared" si="4"/>
        <v>14</v>
      </c>
      <c r="AB19" s="132">
        <f t="shared" si="19"/>
        <v>0.14000000000000001</v>
      </c>
      <c r="AC19" s="134">
        <f t="shared" si="5"/>
        <v>31</v>
      </c>
      <c r="AD19" s="132">
        <f t="shared" si="20"/>
        <v>0.19744999999999999</v>
      </c>
      <c r="AE19" s="134">
        <f t="shared" si="6"/>
        <v>45</v>
      </c>
      <c r="AF19" s="135">
        <f t="shared" si="21"/>
        <v>0.17509</v>
      </c>
    </row>
    <row r="20" spans="1:32" x14ac:dyDescent="0.4">
      <c r="A20" s="361"/>
      <c r="B20" s="137" t="s">
        <v>105</v>
      </c>
      <c r="C20" s="138">
        <v>4</v>
      </c>
      <c r="D20" s="139">
        <f t="shared" si="7"/>
        <v>0.30769000000000002</v>
      </c>
      <c r="E20" s="140">
        <v>8</v>
      </c>
      <c r="F20" s="139">
        <f t="shared" si="8"/>
        <v>0.4</v>
      </c>
      <c r="G20" s="141">
        <f t="shared" si="0"/>
        <v>12</v>
      </c>
      <c r="H20" s="142">
        <f t="shared" si="9"/>
        <v>0.36363000000000001</v>
      </c>
      <c r="I20" s="138">
        <v>6</v>
      </c>
      <c r="J20" s="139">
        <f t="shared" si="10"/>
        <v>0.23075999999999999</v>
      </c>
      <c r="K20" s="140">
        <v>8</v>
      </c>
      <c r="L20" s="139">
        <f t="shared" si="11"/>
        <v>0.16325999999999999</v>
      </c>
      <c r="M20" s="141">
        <f t="shared" si="1"/>
        <v>14</v>
      </c>
      <c r="N20" s="142">
        <f t="shared" si="12"/>
        <v>0.18665999999999999</v>
      </c>
      <c r="O20" s="138">
        <v>6</v>
      </c>
      <c r="P20" s="139">
        <f t="shared" si="13"/>
        <v>0.26085999999999998</v>
      </c>
      <c r="Q20" s="140">
        <v>9</v>
      </c>
      <c r="R20" s="139">
        <f t="shared" si="14"/>
        <v>0.23075999999999999</v>
      </c>
      <c r="S20" s="141">
        <f t="shared" si="2"/>
        <v>15</v>
      </c>
      <c r="T20" s="142">
        <f t="shared" si="15"/>
        <v>0.24193000000000001</v>
      </c>
      <c r="U20" s="138">
        <v>10</v>
      </c>
      <c r="V20" s="139">
        <f t="shared" si="16"/>
        <v>0.26315</v>
      </c>
      <c r="W20" s="140">
        <v>13</v>
      </c>
      <c r="X20" s="139">
        <f t="shared" si="17"/>
        <v>0.26529999999999998</v>
      </c>
      <c r="Y20" s="141">
        <f t="shared" si="3"/>
        <v>23</v>
      </c>
      <c r="Z20" s="142">
        <f t="shared" si="18"/>
        <v>0.26435999999999998</v>
      </c>
      <c r="AA20" s="143">
        <f t="shared" si="4"/>
        <v>26</v>
      </c>
      <c r="AB20" s="139">
        <f t="shared" si="19"/>
        <v>0.26</v>
      </c>
      <c r="AC20" s="141">
        <f t="shared" si="5"/>
        <v>38</v>
      </c>
      <c r="AD20" s="139">
        <f t="shared" si="20"/>
        <v>0.24203</v>
      </c>
      <c r="AE20" s="141">
        <f t="shared" si="6"/>
        <v>64</v>
      </c>
      <c r="AF20" s="142">
        <f t="shared" si="21"/>
        <v>0.24901999999999999</v>
      </c>
    </row>
    <row r="21" spans="1:32" x14ac:dyDescent="0.4">
      <c r="A21" s="361"/>
      <c r="B21" s="144" t="s">
        <v>106</v>
      </c>
      <c r="C21" s="145">
        <v>2</v>
      </c>
      <c r="D21" s="146">
        <f t="shared" si="7"/>
        <v>0.15384</v>
      </c>
      <c r="E21" s="147">
        <v>4</v>
      </c>
      <c r="F21" s="146">
        <f t="shared" si="8"/>
        <v>0.2</v>
      </c>
      <c r="G21" s="148">
        <f t="shared" si="0"/>
        <v>6</v>
      </c>
      <c r="H21" s="149">
        <f t="shared" si="9"/>
        <v>0.18181</v>
      </c>
      <c r="I21" s="145">
        <v>7</v>
      </c>
      <c r="J21" s="146">
        <f t="shared" si="10"/>
        <v>0.26923000000000002</v>
      </c>
      <c r="K21" s="147">
        <v>8</v>
      </c>
      <c r="L21" s="146">
        <f t="shared" si="11"/>
        <v>0.16325999999999999</v>
      </c>
      <c r="M21" s="148">
        <f t="shared" si="1"/>
        <v>15</v>
      </c>
      <c r="N21" s="149">
        <f t="shared" si="12"/>
        <v>0.2</v>
      </c>
      <c r="O21" s="145">
        <v>2</v>
      </c>
      <c r="P21" s="146">
        <f t="shared" si="13"/>
        <v>8.695E-2</v>
      </c>
      <c r="Q21" s="147">
        <v>2</v>
      </c>
      <c r="R21" s="146">
        <f t="shared" si="14"/>
        <v>5.1279999999999999E-2</v>
      </c>
      <c r="S21" s="148">
        <f t="shared" si="2"/>
        <v>4</v>
      </c>
      <c r="T21" s="149">
        <f t="shared" si="15"/>
        <v>6.4509999999999998E-2</v>
      </c>
      <c r="U21" s="145">
        <v>6</v>
      </c>
      <c r="V21" s="146">
        <f t="shared" si="16"/>
        <v>0.15789</v>
      </c>
      <c r="W21" s="147">
        <v>10</v>
      </c>
      <c r="X21" s="146">
        <f t="shared" si="17"/>
        <v>0.20408000000000001</v>
      </c>
      <c r="Y21" s="148">
        <f t="shared" si="3"/>
        <v>16</v>
      </c>
      <c r="Z21" s="149">
        <f t="shared" si="18"/>
        <v>0.18390000000000001</v>
      </c>
      <c r="AA21" s="150">
        <f t="shared" si="4"/>
        <v>17</v>
      </c>
      <c r="AB21" s="146">
        <f t="shared" si="19"/>
        <v>0.17</v>
      </c>
      <c r="AC21" s="148">
        <f t="shared" si="5"/>
        <v>24</v>
      </c>
      <c r="AD21" s="146">
        <f t="shared" si="20"/>
        <v>0.15286</v>
      </c>
      <c r="AE21" s="148">
        <f t="shared" si="6"/>
        <v>41</v>
      </c>
      <c r="AF21" s="149">
        <f t="shared" si="21"/>
        <v>0.15953000000000001</v>
      </c>
    </row>
    <row r="22" spans="1:32" x14ac:dyDescent="0.4">
      <c r="A22" s="362" t="s">
        <v>107</v>
      </c>
      <c r="B22" s="151" t="s">
        <v>108</v>
      </c>
      <c r="C22" s="152">
        <v>1</v>
      </c>
      <c r="D22" s="132">
        <f t="shared" si="7"/>
        <v>7.6920000000000002E-2</v>
      </c>
      <c r="E22" s="133">
        <v>8</v>
      </c>
      <c r="F22" s="132">
        <f t="shared" si="8"/>
        <v>0.4</v>
      </c>
      <c r="G22" s="134">
        <f t="shared" si="0"/>
        <v>9</v>
      </c>
      <c r="H22" s="135">
        <f t="shared" si="9"/>
        <v>0.27272000000000002</v>
      </c>
      <c r="I22" s="131">
        <v>4</v>
      </c>
      <c r="J22" s="132">
        <f t="shared" si="10"/>
        <v>0.15384</v>
      </c>
      <c r="K22" s="133">
        <v>8</v>
      </c>
      <c r="L22" s="132">
        <f t="shared" si="11"/>
        <v>0.16325999999999999</v>
      </c>
      <c r="M22" s="134">
        <f t="shared" si="1"/>
        <v>12</v>
      </c>
      <c r="N22" s="135">
        <f t="shared" si="12"/>
        <v>0.16</v>
      </c>
      <c r="O22" s="131">
        <v>7</v>
      </c>
      <c r="P22" s="132">
        <f t="shared" si="13"/>
        <v>0.30434</v>
      </c>
      <c r="Q22" s="133">
        <v>8</v>
      </c>
      <c r="R22" s="132">
        <f t="shared" si="14"/>
        <v>0.20512</v>
      </c>
      <c r="S22" s="134">
        <f t="shared" si="2"/>
        <v>15</v>
      </c>
      <c r="T22" s="135">
        <f t="shared" si="15"/>
        <v>0.24193000000000001</v>
      </c>
      <c r="U22" s="131">
        <v>15</v>
      </c>
      <c r="V22" s="132">
        <f t="shared" si="16"/>
        <v>0.39473000000000003</v>
      </c>
      <c r="W22" s="133">
        <v>20</v>
      </c>
      <c r="X22" s="132">
        <f t="shared" si="17"/>
        <v>0.40816000000000002</v>
      </c>
      <c r="Y22" s="134">
        <f t="shared" si="3"/>
        <v>35</v>
      </c>
      <c r="Z22" s="135">
        <f t="shared" si="18"/>
        <v>0.40228999999999998</v>
      </c>
      <c r="AA22" s="136">
        <f t="shared" si="4"/>
        <v>27</v>
      </c>
      <c r="AB22" s="132">
        <f t="shared" si="19"/>
        <v>0.27</v>
      </c>
      <c r="AC22" s="134">
        <f t="shared" si="5"/>
        <v>44</v>
      </c>
      <c r="AD22" s="132">
        <f t="shared" si="20"/>
        <v>0.28025</v>
      </c>
      <c r="AE22" s="134">
        <f t="shared" si="6"/>
        <v>71</v>
      </c>
      <c r="AF22" s="135">
        <f t="shared" si="21"/>
        <v>0.27626000000000001</v>
      </c>
    </row>
    <row r="23" spans="1:32" x14ac:dyDescent="0.4">
      <c r="A23" s="362"/>
      <c r="B23" s="151" t="s">
        <v>109</v>
      </c>
      <c r="C23" s="153">
        <v>6</v>
      </c>
      <c r="D23" s="146">
        <f t="shared" si="7"/>
        <v>0.46153</v>
      </c>
      <c r="E23" s="147">
        <v>7</v>
      </c>
      <c r="F23" s="146">
        <f t="shared" si="8"/>
        <v>0.35</v>
      </c>
      <c r="G23" s="148">
        <f t="shared" si="0"/>
        <v>13</v>
      </c>
      <c r="H23" s="149">
        <f t="shared" si="9"/>
        <v>0.39393</v>
      </c>
      <c r="I23" s="145">
        <v>13</v>
      </c>
      <c r="J23" s="146">
        <f t="shared" si="10"/>
        <v>0.5</v>
      </c>
      <c r="K23" s="147">
        <v>14</v>
      </c>
      <c r="L23" s="146">
        <f t="shared" si="11"/>
        <v>0.28571000000000002</v>
      </c>
      <c r="M23" s="148">
        <f t="shared" si="1"/>
        <v>27</v>
      </c>
      <c r="N23" s="149">
        <f t="shared" si="12"/>
        <v>0.36</v>
      </c>
      <c r="O23" s="145">
        <v>3</v>
      </c>
      <c r="P23" s="146">
        <f t="shared" si="13"/>
        <v>0.13042999999999999</v>
      </c>
      <c r="Q23" s="147">
        <v>10</v>
      </c>
      <c r="R23" s="146">
        <f t="shared" si="14"/>
        <v>0.25641000000000003</v>
      </c>
      <c r="S23" s="148">
        <f t="shared" si="2"/>
        <v>13</v>
      </c>
      <c r="T23" s="149">
        <f t="shared" si="15"/>
        <v>0.20967</v>
      </c>
      <c r="U23" s="145">
        <v>7</v>
      </c>
      <c r="V23" s="146">
        <f t="shared" si="16"/>
        <v>0.18421000000000001</v>
      </c>
      <c r="W23" s="147">
        <v>19</v>
      </c>
      <c r="X23" s="146">
        <f t="shared" si="17"/>
        <v>0.38774999999999998</v>
      </c>
      <c r="Y23" s="148">
        <f t="shared" si="3"/>
        <v>26</v>
      </c>
      <c r="Z23" s="149">
        <f t="shared" si="18"/>
        <v>0.29885</v>
      </c>
      <c r="AA23" s="150">
        <f t="shared" si="4"/>
        <v>29</v>
      </c>
      <c r="AB23" s="146">
        <f t="shared" si="19"/>
        <v>0.28999999999999998</v>
      </c>
      <c r="AC23" s="148">
        <f t="shared" si="5"/>
        <v>50</v>
      </c>
      <c r="AD23" s="146">
        <f t="shared" si="20"/>
        <v>0.31846999999999998</v>
      </c>
      <c r="AE23" s="148">
        <f t="shared" si="6"/>
        <v>79</v>
      </c>
      <c r="AF23" s="149">
        <f t="shared" si="21"/>
        <v>0.30739</v>
      </c>
    </row>
    <row r="24" spans="1:32" x14ac:dyDescent="0.4">
      <c r="A24" s="362" t="s">
        <v>110</v>
      </c>
      <c r="B24" s="151" t="s">
        <v>108</v>
      </c>
      <c r="C24" s="152">
        <v>2</v>
      </c>
      <c r="D24" s="132">
        <f t="shared" si="7"/>
        <v>0.15384</v>
      </c>
      <c r="E24" s="133">
        <v>8</v>
      </c>
      <c r="F24" s="132">
        <f t="shared" si="8"/>
        <v>0.4</v>
      </c>
      <c r="G24" s="134">
        <f t="shared" si="0"/>
        <v>10</v>
      </c>
      <c r="H24" s="135">
        <f t="shared" si="9"/>
        <v>0.30303000000000002</v>
      </c>
      <c r="I24" s="131">
        <v>6</v>
      </c>
      <c r="J24" s="132">
        <f t="shared" si="10"/>
        <v>0.23075999999999999</v>
      </c>
      <c r="K24" s="133">
        <v>9</v>
      </c>
      <c r="L24" s="132">
        <f t="shared" si="11"/>
        <v>0.18367</v>
      </c>
      <c r="M24" s="134">
        <f t="shared" si="1"/>
        <v>15</v>
      </c>
      <c r="N24" s="135">
        <f t="shared" si="12"/>
        <v>0.2</v>
      </c>
      <c r="O24" s="131">
        <v>6</v>
      </c>
      <c r="P24" s="132">
        <f t="shared" si="13"/>
        <v>0.26085999999999998</v>
      </c>
      <c r="Q24" s="133">
        <v>8</v>
      </c>
      <c r="R24" s="132">
        <f t="shared" si="14"/>
        <v>0.20512</v>
      </c>
      <c r="S24" s="134">
        <f t="shared" si="2"/>
        <v>14</v>
      </c>
      <c r="T24" s="135">
        <f t="shared" si="15"/>
        <v>0.2258</v>
      </c>
      <c r="U24" s="131">
        <v>11</v>
      </c>
      <c r="V24" s="132">
        <f t="shared" si="16"/>
        <v>0.28947000000000001</v>
      </c>
      <c r="W24" s="133">
        <v>17</v>
      </c>
      <c r="X24" s="132">
        <f t="shared" si="17"/>
        <v>0.34693000000000002</v>
      </c>
      <c r="Y24" s="134">
        <f t="shared" si="3"/>
        <v>28</v>
      </c>
      <c r="Z24" s="135">
        <f t="shared" si="18"/>
        <v>0.32183</v>
      </c>
      <c r="AA24" s="136">
        <f t="shared" si="4"/>
        <v>25</v>
      </c>
      <c r="AB24" s="132">
        <f t="shared" si="19"/>
        <v>0.25</v>
      </c>
      <c r="AC24" s="134">
        <f t="shared" si="5"/>
        <v>42</v>
      </c>
      <c r="AD24" s="132">
        <f t="shared" si="20"/>
        <v>0.26751000000000003</v>
      </c>
      <c r="AE24" s="134">
        <f t="shared" si="6"/>
        <v>67</v>
      </c>
      <c r="AF24" s="135">
        <f t="shared" si="21"/>
        <v>0.26069999999999999</v>
      </c>
    </row>
    <row r="25" spans="1:32" x14ac:dyDescent="0.4">
      <c r="A25" s="362"/>
      <c r="B25" s="151" t="s">
        <v>109</v>
      </c>
      <c r="C25" s="153">
        <v>5</v>
      </c>
      <c r="D25" s="146">
        <f t="shared" si="7"/>
        <v>0.38461000000000001</v>
      </c>
      <c r="E25" s="147">
        <v>7</v>
      </c>
      <c r="F25" s="146">
        <f t="shared" si="8"/>
        <v>0.35</v>
      </c>
      <c r="G25" s="148">
        <f t="shared" si="0"/>
        <v>12</v>
      </c>
      <c r="H25" s="149">
        <f t="shared" si="9"/>
        <v>0.36363000000000001</v>
      </c>
      <c r="I25" s="145">
        <v>11</v>
      </c>
      <c r="J25" s="146">
        <f t="shared" si="10"/>
        <v>0.42307</v>
      </c>
      <c r="K25" s="147">
        <v>13</v>
      </c>
      <c r="L25" s="146">
        <f t="shared" si="11"/>
        <v>0.26529999999999998</v>
      </c>
      <c r="M25" s="148">
        <f t="shared" si="1"/>
        <v>24</v>
      </c>
      <c r="N25" s="149">
        <f t="shared" si="12"/>
        <v>0.32</v>
      </c>
      <c r="O25" s="145">
        <v>3</v>
      </c>
      <c r="P25" s="146">
        <f t="shared" si="13"/>
        <v>0.13042999999999999</v>
      </c>
      <c r="Q25" s="147">
        <v>10</v>
      </c>
      <c r="R25" s="146">
        <f t="shared" si="14"/>
        <v>0.25641000000000003</v>
      </c>
      <c r="S25" s="148">
        <f t="shared" si="2"/>
        <v>13</v>
      </c>
      <c r="T25" s="149">
        <f t="shared" si="15"/>
        <v>0.20967</v>
      </c>
      <c r="U25" s="145">
        <v>11</v>
      </c>
      <c r="V25" s="146">
        <f t="shared" si="16"/>
        <v>0.28947000000000001</v>
      </c>
      <c r="W25" s="147">
        <v>20</v>
      </c>
      <c r="X25" s="146">
        <f t="shared" si="17"/>
        <v>0.40816000000000002</v>
      </c>
      <c r="Y25" s="148">
        <f t="shared" si="3"/>
        <v>31</v>
      </c>
      <c r="Z25" s="149">
        <f t="shared" si="18"/>
        <v>0.35632000000000003</v>
      </c>
      <c r="AA25" s="150">
        <f t="shared" si="4"/>
        <v>30</v>
      </c>
      <c r="AB25" s="146">
        <f t="shared" si="19"/>
        <v>0.3</v>
      </c>
      <c r="AC25" s="148">
        <f t="shared" si="5"/>
        <v>50</v>
      </c>
      <c r="AD25" s="146">
        <f t="shared" si="20"/>
        <v>0.31846999999999998</v>
      </c>
      <c r="AE25" s="148">
        <f t="shared" si="6"/>
        <v>80</v>
      </c>
      <c r="AF25" s="149">
        <f t="shared" si="21"/>
        <v>0.31128</v>
      </c>
    </row>
    <row r="26" spans="1:32" x14ac:dyDescent="0.4">
      <c r="A26" s="356" t="s">
        <v>111</v>
      </c>
      <c r="B26" s="151" t="s">
        <v>112</v>
      </c>
      <c r="C26" s="152">
        <v>1</v>
      </c>
      <c r="D26" s="132">
        <f t="shared" si="7"/>
        <v>7.6920000000000002E-2</v>
      </c>
      <c r="E26" s="133">
        <v>0</v>
      </c>
      <c r="F26" s="132">
        <f t="shared" si="8"/>
        <v>0</v>
      </c>
      <c r="G26" s="134">
        <f t="shared" si="0"/>
        <v>1</v>
      </c>
      <c r="H26" s="135">
        <f t="shared" si="9"/>
        <v>3.0300000000000001E-2</v>
      </c>
      <c r="I26" s="131">
        <v>4</v>
      </c>
      <c r="J26" s="132">
        <f t="shared" si="10"/>
        <v>0.15384</v>
      </c>
      <c r="K26" s="133">
        <v>4</v>
      </c>
      <c r="L26" s="132">
        <f t="shared" si="11"/>
        <v>8.1629999999999994E-2</v>
      </c>
      <c r="M26" s="134">
        <f t="shared" si="1"/>
        <v>8</v>
      </c>
      <c r="N26" s="135">
        <f t="shared" si="12"/>
        <v>0.10666</v>
      </c>
      <c r="O26" s="131">
        <v>4</v>
      </c>
      <c r="P26" s="132">
        <f t="shared" si="13"/>
        <v>0.17391000000000001</v>
      </c>
      <c r="Q26" s="133">
        <v>0</v>
      </c>
      <c r="R26" s="132">
        <f t="shared" si="14"/>
        <v>0</v>
      </c>
      <c r="S26" s="134">
        <f t="shared" si="2"/>
        <v>4</v>
      </c>
      <c r="T26" s="135">
        <f t="shared" si="15"/>
        <v>6.4509999999999998E-2</v>
      </c>
      <c r="U26" s="131">
        <v>5</v>
      </c>
      <c r="V26" s="132">
        <f t="shared" si="16"/>
        <v>0.13156999999999999</v>
      </c>
      <c r="W26" s="133">
        <v>0</v>
      </c>
      <c r="X26" s="132">
        <f t="shared" si="17"/>
        <v>0</v>
      </c>
      <c r="Y26" s="134">
        <f t="shared" si="3"/>
        <v>5</v>
      </c>
      <c r="Z26" s="135">
        <f t="shared" si="18"/>
        <v>5.747E-2</v>
      </c>
      <c r="AA26" s="136">
        <f t="shared" si="4"/>
        <v>14</v>
      </c>
      <c r="AB26" s="132">
        <f t="shared" si="19"/>
        <v>0.14000000000000001</v>
      </c>
      <c r="AC26" s="134">
        <f t="shared" si="5"/>
        <v>4</v>
      </c>
      <c r="AD26" s="132">
        <f t="shared" si="20"/>
        <v>2.547E-2</v>
      </c>
      <c r="AE26" s="134">
        <f t="shared" si="6"/>
        <v>18</v>
      </c>
      <c r="AF26" s="135">
        <f t="shared" si="21"/>
        <v>7.0029999999999995E-2</v>
      </c>
    </row>
    <row r="27" spans="1:32" x14ac:dyDescent="0.4">
      <c r="A27" s="356"/>
      <c r="B27" s="154" t="s">
        <v>113</v>
      </c>
      <c r="C27" s="155">
        <v>1</v>
      </c>
      <c r="D27" s="139">
        <f t="shared" si="7"/>
        <v>7.6920000000000002E-2</v>
      </c>
      <c r="E27" s="140">
        <v>4</v>
      </c>
      <c r="F27" s="139">
        <f t="shared" si="8"/>
        <v>0.2</v>
      </c>
      <c r="G27" s="141">
        <f t="shared" si="0"/>
        <v>5</v>
      </c>
      <c r="H27" s="142">
        <f t="shared" si="9"/>
        <v>0.15151000000000001</v>
      </c>
      <c r="I27" s="138">
        <v>8</v>
      </c>
      <c r="J27" s="139">
        <f t="shared" si="10"/>
        <v>0.30769000000000002</v>
      </c>
      <c r="K27" s="140">
        <v>1</v>
      </c>
      <c r="L27" s="139">
        <f t="shared" si="11"/>
        <v>2.0400000000000001E-2</v>
      </c>
      <c r="M27" s="141">
        <f t="shared" si="1"/>
        <v>9</v>
      </c>
      <c r="N27" s="142">
        <f t="shared" si="12"/>
        <v>0.12</v>
      </c>
      <c r="O27" s="138">
        <v>4</v>
      </c>
      <c r="P27" s="139">
        <f t="shared" si="13"/>
        <v>0.17391000000000001</v>
      </c>
      <c r="Q27" s="140">
        <v>1</v>
      </c>
      <c r="R27" s="139">
        <f t="shared" si="14"/>
        <v>2.564E-2</v>
      </c>
      <c r="S27" s="141">
        <f t="shared" si="2"/>
        <v>5</v>
      </c>
      <c r="T27" s="142">
        <f t="shared" si="15"/>
        <v>8.0640000000000003E-2</v>
      </c>
      <c r="U27" s="138">
        <v>13</v>
      </c>
      <c r="V27" s="139">
        <f t="shared" si="16"/>
        <v>0.34210000000000002</v>
      </c>
      <c r="W27" s="140">
        <v>4</v>
      </c>
      <c r="X27" s="139">
        <f t="shared" si="17"/>
        <v>8.1629999999999994E-2</v>
      </c>
      <c r="Y27" s="141">
        <f t="shared" si="3"/>
        <v>17</v>
      </c>
      <c r="Z27" s="142">
        <f t="shared" si="18"/>
        <v>0.19539999999999999</v>
      </c>
      <c r="AA27" s="143">
        <f t="shared" si="4"/>
        <v>26</v>
      </c>
      <c r="AB27" s="139">
        <f t="shared" si="19"/>
        <v>0.26</v>
      </c>
      <c r="AC27" s="141">
        <f t="shared" si="5"/>
        <v>10</v>
      </c>
      <c r="AD27" s="139">
        <f t="shared" si="20"/>
        <v>6.3689999999999997E-2</v>
      </c>
      <c r="AE27" s="141">
        <f t="shared" si="6"/>
        <v>36</v>
      </c>
      <c r="AF27" s="142">
        <f t="shared" si="21"/>
        <v>0.14007</v>
      </c>
    </row>
    <row r="28" spans="1:32" x14ac:dyDescent="0.4">
      <c r="A28" s="356"/>
      <c r="B28" s="154" t="s">
        <v>114</v>
      </c>
      <c r="C28" s="153">
        <v>1</v>
      </c>
      <c r="D28" s="146">
        <f t="shared" si="7"/>
        <v>7.6920000000000002E-2</v>
      </c>
      <c r="E28" s="147">
        <v>11</v>
      </c>
      <c r="F28" s="146">
        <f t="shared" si="8"/>
        <v>0.55000000000000004</v>
      </c>
      <c r="G28" s="148">
        <f t="shared" si="0"/>
        <v>12</v>
      </c>
      <c r="H28" s="149">
        <f t="shared" si="9"/>
        <v>0.36363000000000001</v>
      </c>
      <c r="I28" s="145">
        <v>5</v>
      </c>
      <c r="J28" s="146">
        <f t="shared" si="10"/>
        <v>0.1923</v>
      </c>
      <c r="K28" s="147">
        <v>17</v>
      </c>
      <c r="L28" s="146">
        <f t="shared" si="11"/>
        <v>0.34693000000000002</v>
      </c>
      <c r="M28" s="148">
        <f t="shared" si="1"/>
        <v>22</v>
      </c>
      <c r="N28" s="149">
        <f t="shared" si="12"/>
        <v>0.29332999999999998</v>
      </c>
      <c r="O28" s="145">
        <v>2</v>
      </c>
      <c r="P28" s="146">
        <f t="shared" si="13"/>
        <v>8.695E-2</v>
      </c>
      <c r="Q28" s="147">
        <v>17</v>
      </c>
      <c r="R28" s="146">
        <f t="shared" si="14"/>
        <v>0.43589</v>
      </c>
      <c r="S28" s="148">
        <f t="shared" si="2"/>
        <v>19</v>
      </c>
      <c r="T28" s="149">
        <f t="shared" si="15"/>
        <v>0.30645</v>
      </c>
      <c r="U28" s="145">
        <v>4</v>
      </c>
      <c r="V28" s="146">
        <f t="shared" si="16"/>
        <v>0.10526000000000001</v>
      </c>
      <c r="W28" s="147">
        <v>35</v>
      </c>
      <c r="X28" s="146">
        <f t="shared" si="17"/>
        <v>0.71428000000000003</v>
      </c>
      <c r="Y28" s="148">
        <f t="shared" si="3"/>
        <v>39</v>
      </c>
      <c r="Z28" s="149">
        <f t="shared" si="18"/>
        <v>0.44827</v>
      </c>
      <c r="AA28" s="150">
        <f t="shared" si="4"/>
        <v>12</v>
      </c>
      <c r="AB28" s="146">
        <f t="shared" si="19"/>
        <v>0.12</v>
      </c>
      <c r="AC28" s="148">
        <f t="shared" si="5"/>
        <v>80</v>
      </c>
      <c r="AD28" s="146">
        <f t="shared" si="20"/>
        <v>0.50954999999999995</v>
      </c>
      <c r="AE28" s="148">
        <f t="shared" si="6"/>
        <v>92</v>
      </c>
      <c r="AF28" s="149">
        <f t="shared" si="21"/>
        <v>0.35797000000000001</v>
      </c>
    </row>
    <row r="29" spans="1:32" x14ac:dyDescent="0.4">
      <c r="A29" s="360" t="s">
        <v>115</v>
      </c>
      <c r="B29" s="151" t="s">
        <v>108</v>
      </c>
      <c r="C29" s="152">
        <v>5</v>
      </c>
      <c r="D29" s="132">
        <f t="shared" si="7"/>
        <v>0.38461000000000001</v>
      </c>
      <c r="E29" s="133">
        <v>11</v>
      </c>
      <c r="F29" s="132">
        <f t="shared" si="8"/>
        <v>0.55000000000000004</v>
      </c>
      <c r="G29" s="134">
        <f t="shared" si="0"/>
        <v>16</v>
      </c>
      <c r="H29" s="135">
        <f t="shared" si="9"/>
        <v>0.48483999999999999</v>
      </c>
      <c r="I29" s="131">
        <v>13</v>
      </c>
      <c r="J29" s="132">
        <f t="shared" si="10"/>
        <v>0.5</v>
      </c>
      <c r="K29" s="133">
        <v>17</v>
      </c>
      <c r="L29" s="132">
        <f t="shared" si="11"/>
        <v>0.34693000000000002</v>
      </c>
      <c r="M29" s="134">
        <f t="shared" si="1"/>
        <v>30</v>
      </c>
      <c r="N29" s="135">
        <f t="shared" si="12"/>
        <v>0.4</v>
      </c>
      <c r="O29" s="131">
        <v>9</v>
      </c>
      <c r="P29" s="132">
        <f t="shared" si="13"/>
        <v>0.39129999999999998</v>
      </c>
      <c r="Q29" s="133">
        <v>15</v>
      </c>
      <c r="R29" s="132">
        <f t="shared" si="14"/>
        <v>0.38461000000000001</v>
      </c>
      <c r="S29" s="134">
        <f t="shared" si="2"/>
        <v>24</v>
      </c>
      <c r="T29" s="135">
        <f t="shared" si="15"/>
        <v>0.38708999999999999</v>
      </c>
      <c r="U29" s="131">
        <v>20</v>
      </c>
      <c r="V29" s="132">
        <f t="shared" si="16"/>
        <v>0.52630999999999994</v>
      </c>
      <c r="W29" s="133">
        <v>35</v>
      </c>
      <c r="X29" s="132">
        <f t="shared" si="17"/>
        <v>0.71428000000000003</v>
      </c>
      <c r="Y29" s="134">
        <f t="shared" si="3"/>
        <v>55</v>
      </c>
      <c r="Z29" s="135">
        <f t="shared" si="18"/>
        <v>0.63217999999999996</v>
      </c>
      <c r="AA29" s="136">
        <f t="shared" si="4"/>
        <v>47</v>
      </c>
      <c r="AB29" s="132">
        <f t="shared" si="19"/>
        <v>0.47</v>
      </c>
      <c r="AC29" s="134">
        <f t="shared" si="5"/>
        <v>78</v>
      </c>
      <c r="AD29" s="132">
        <f t="shared" si="20"/>
        <v>0.49680999999999997</v>
      </c>
      <c r="AE29" s="134">
        <f t="shared" si="6"/>
        <v>125</v>
      </c>
      <c r="AF29" s="135">
        <f t="shared" si="21"/>
        <v>0.48637999999999998</v>
      </c>
    </row>
    <row r="30" spans="1:32" x14ac:dyDescent="0.4">
      <c r="A30" s="360"/>
      <c r="B30" s="151" t="s">
        <v>109</v>
      </c>
      <c r="C30" s="153">
        <v>3</v>
      </c>
      <c r="D30" s="146">
        <f t="shared" si="7"/>
        <v>0.23075999999999999</v>
      </c>
      <c r="E30" s="147">
        <v>3</v>
      </c>
      <c r="F30" s="146">
        <f t="shared" si="8"/>
        <v>0.15</v>
      </c>
      <c r="G30" s="148">
        <f t="shared" si="0"/>
        <v>6</v>
      </c>
      <c r="H30" s="149">
        <f t="shared" si="9"/>
        <v>0.18181</v>
      </c>
      <c r="I30" s="145">
        <v>3</v>
      </c>
      <c r="J30" s="146">
        <f t="shared" si="10"/>
        <v>0.11538</v>
      </c>
      <c r="K30" s="147">
        <v>5</v>
      </c>
      <c r="L30" s="146">
        <f t="shared" si="11"/>
        <v>0.10204000000000001</v>
      </c>
      <c r="M30" s="148">
        <f t="shared" si="1"/>
        <v>8</v>
      </c>
      <c r="N30" s="149">
        <f t="shared" si="12"/>
        <v>0.10666</v>
      </c>
      <c r="O30" s="145">
        <v>1</v>
      </c>
      <c r="P30" s="146">
        <f t="shared" si="13"/>
        <v>4.3470000000000002E-2</v>
      </c>
      <c r="Q30" s="147">
        <v>3</v>
      </c>
      <c r="R30" s="146">
        <f t="shared" si="14"/>
        <v>7.6920000000000002E-2</v>
      </c>
      <c r="S30" s="148">
        <f t="shared" si="2"/>
        <v>4</v>
      </c>
      <c r="T30" s="149">
        <f t="shared" si="15"/>
        <v>6.4509999999999998E-2</v>
      </c>
      <c r="U30" s="145">
        <v>2</v>
      </c>
      <c r="V30" s="146">
        <f t="shared" si="16"/>
        <v>5.2630000000000003E-2</v>
      </c>
      <c r="W30" s="147">
        <v>3</v>
      </c>
      <c r="X30" s="146">
        <f t="shared" si="17"/>
        <v>6.1219999999999997E-2</v>
      </c>
      <c r="Y30" s="148">
        <f t="shared" si="3"/>
        <v>5</v>
      </c>
      <c r="Z30" s="149">
        <f t="shared" si="18"/>
        <v>5.747E-2</v>
      </c>
      <c r="AA30" s="150">
        <f t="shared" si="4"/>
        <v>9</v>
      </c>
      <c r="AB30" s="146">
        <f t="shared" si="19"/>
        <v>0.09</v>
      </c>
      <c r="AC30" s="148">
        <f t="shared" si="5"/>
        <v>14</v>
      </c>
      <c r="AD30" s="146">
        <f t="shared" si="20"/>
        <v>8.9169999999999999E-2</v>
      </c>
      <c r="AE30" s="148">
        <f t="shared" si="6"/>
        <v>23</v>
      </c>
      <c r="AF30" s="149">
        <f t="shared" si="21"/>
        <v>8.949E-2</v>
      </c>
    </row>
    <row r="31" spans="1:32" x14ac:dyDescent="0.4">
      <c r="A31" s="356" t="s">
        <v>116</v>
      </c>
      <c r="B31" s="151" t="s">
        <v>117</v>
      </c>
      <c r="C31" s="152">
        <v>4</v>
      </c>
      <c r="D31" s="132">
        <f t="shared" si="7"/>
        <v>0.30769000000000002</v>
      </c>
      <c r="E31" s="133">
        <v>0</v>
      </c>
      <c r="F31" s="132">
        <f t="shared" si="8"/>
        <v>0</v>
      </c>
      <c r="G31" s="134">
        <f t="shared" si="0"/>
        <v>4</v>
      </c>
      <c r="H31" s="135">
        <f t="shared" si="9"/>
        <v>0.12121</v>
      </c>
      <c r="I31" s="131">
        <v>0</v>
      </c>
      <c r="J31" s="132">
        <f t="shared" si="10"/>
        <v>0</v>
      </c>
      <c r="K31" s="133">
        <v>0</v>
      </c>
      <c r="L31" s="132">
        <f t="shared" si="11"/>
        <v>0</v>
      </c>
      <c r="M31" s="134">
        <f t="shared" si="1"/>
        <v>0</v>
      </c>
      <c r="N31" s="135">
        <f t="shared" si="12"/>
        <v>0</v>
      </c>
      <c r="O31" s="131">
        <v>1</v>
      </c>
      <c r="P31" s="132">
        <f t="shared" si="13"/>
        <v>4.3470000000000002E-2</v>
      </c>
      <c r="Q31" s="133">
        <v>1</v>
      </c>
      <c r="R31" s="132">
        <f t="shared" si="14"/>
        <v>2.564E-2</v>
      </c>
      <c r="S31" s="134">
        <f t="shared" si="2"/>
        <v>2</v>
      </c>
      <c r="T31" s="135">
        <f t="shared" si="15"/>
        <v>3.2250000000000001E-2</v>
      </c>
      <c r="U31" s="131">
        <v>2</v>
      </c>
      <c r="V31" s="132">
        <f t="shared" si="16"/>
        <v>5.2630000000000003E-2</v>
      </c>
      <c r="W31" s="133">
        <v>5</v>
      </c>
      <c r="X31" s="132">
        <f t="shared" si="17"/>
        <v>0.10204000000000001</v>
      </c>
      <c r="Y31" s="134">
        <f t="shared" si="3"/>
        <v>7</v>
      </c>
      <c r="Z31" s="135">
        <f t="shared" si="18"/>
        <v>8.0449999999999994E-2</v>
      </c>
      <c r="AA31" s="136">
        <f t="shared" si="4"/>
        <v>7</v>
      </c>
      <c r="AB31" s="132">
        <f t="shared" si="19"/>
        <v>7.0000000000000007E-2</v>
      </c>
      <c r="AC31" s="134">
        <f t="shared" si="5"/>
        <v>6</v>
      </c>
      <c r="AD31" s="132">
        <f t="shared" si="20"/>
        <v>3.8210000000000001E-2</v>
      </c>
      <c r="AE31" s="134">
        <f t="shared" si="6"/>
        <v>13</v>
      </c>
      <c r="AF31" s="135">
        <f t="shared" si="21"/>
        <v>5.058E-2</v>
      </c>
    </row>
    <row r="32" spans="1:32" x14ac:dyDescent="0.4">
      <c r="A32" s="356"/>
      <c r="B32" s="154" t="s">
        <v>118</v>
      </c>
      <c r="C32" s="155">
        <v>0</v>
      </c>
      <c r="D32" s="139">
        <f t="shared" si="7"/>
        <v>0</v>
      </c>
      <c r="E32" s="140">
        <v>0</v>
      </c>
      <c r="F32" s="139">
        <f t="shared" si="8"/>
        <v>0</v>
      </c>
      <c r="G32" s="141">
        <f t="shared" si="0"/>
        <v>0</v>
      </c>
      <c r="H32" s="142">
        <f t="shared" si="9"/>
        <v>0</v>
      </c>
      <c r="I32" s="138">
        <v>0</v>
      </c>
      <c r="J32" s="139">
        <f t="shared" si="10"/>
        <v>0</v>
      </c>
      <c r="K32" s="140">
        <v>0</v>
      </c>
      <c r="L32" s="139">
        <f t="shared" si="11"/>
        <v>0</v>
      </c>
      <c r="M32" s="141">
        <f t="shared" si="1"/>
        <v>0</v>
      </c>
      <c r="N32" s="142">
        <f t="shared" si="12"/>
        <v>0</v>
      </c>
      <c r="O32" s="138">
        <v>0</v>
      </c>
      <c r="P32" s="139">
        <f t="shared" si="13"/>
        <v>0</v>
      </c>
      <c r="Q32" s="140">
        <v>0</v>
      </c>
      <c r="R32" s="139">
        <f t="shared" si="14"/>
        <v>0</v>
      </c>
      <c r="S32" s="141">
        <f t="shared" si="2"/>
        <v>0</v>
      </c>
      <c r="T32" s="142">
        <f t="shared" si="15"/>
        <v>0</v>
      </c>
      <c r="U32" s="138">
        <v>3</v>
      </c>
      <c r="V32" s="139">
        <f t="shared" si="16"/>
        <v>7.8939999999999996E-2</v>
      </c>
      <c r="W32" s="140">
        <v>0</v>
      </c>
      <c r="X32" s="139">
        <f t="shared" si="17"/>
        <v>0</v>
      </c>
      <c r="Y32" s="141">
        <f t="shared" si="3"/>
        <v>3</v>
      </c>
      <c r="Z32" s="142">
        <f t="shared" si="18"/>
        <v>3.4479999999999997E-2</v>
      </c>
      <c r="AA32" s="143">
        <f t="shared" si="4"/>
        <v>3</v>
      </c>
      <c r="AB32" s="139">
        <f t="shared" si="19"/>
        <v>0.03</v>
      </c>
      <c r="AC32" s="141">
        <f t="shared" si="5"/>
        <v>0</v>
      </c>
      <c r="AD32" s="139">
        <f t="shared" si="20"/>
        <v>0</v>
      </c>
      <c r="AE32" s="141">
        <f t="shared" si="6"/>
        <v>3</v>
      </c>
      <c r="AF32" s="142">
        <f t="shared" si="21"/>
        <v>1.167E-2</v>
      </c>
    </row>
    <row r="33" spans="1:32" x14ac:dyDescent="0.4">
      <c r="A33" s="356"/>
      <c r="B33" s="151" t="s">
        <v>119</v>
      </c>
      <c r="C33" s="155">
        <v>0</v>
      </c>
      <c r="D33" s="139">
        <f t="shared" si="7"/>
        <v>0</v>
      </c>
      <c r="E33" s="140">
        <v>0</v>
      </c>
      <c r="F33" s="139">
        <f t="shared" si="8"/>
        <v>0</v>
      </c>
      <c r="G33" s="141">
        <f t="shared" si="0"/>
        <v>0</v>
      </c>
      <c r="H33" s="142">
        <f t="shared" si="9"/>
        <v>0</v>
      </c>
      <c r="I33" s="138">
        <v>0</v>
      </c>
      <c r="J33" s="139">
        <f t="shared" si="10"/>
        <v>0</v>
      </c>
      <c r="K33" s="140">
        <v>0</v>
      </c>
      <c r="L33" s="139">
        <f t="shared" si="11"/>
        <v>0</v>
      </c>
      <c r="M33" s="141">
        <f t="shared" si="1"/>
        <v>0</v>
      </c>
      <c r="N33" s="142">
        <f t="shared" si="12"/>
        <v>0</v>
      </c>
      <c r="O33" s="138">
        <v>0</v>
      </c>
      <c r="P33" s="139">
        <f t="shared" si="13"/>
        <v>0</v>
      </c>
      <c r="Q33" s="140">
        <v>0</v>
      </c>
      <c r="R33" s="139">
        <f t="shared" si="14"/>
        <v>0</v>
      </c>
      <c r="S33" s="141">
        <f t="shared" si="2"/>
        <v>0</v>
      </c>
      <c r="T33" s="142">
        <f t="shared" si="15"/>
        <v>0</v>
      </c>
      <c r="U33" s="138">
        <v>0</v>
      </c>
      <c r="V33" s="139">
        <f t="shared" si="16"/>
        <v>0</v>
      </c>
      <c r="W33" s="140">
        <v>1</v>
      </c>
      <c r="X33" s="139">
        <f t="shared" si="17"/>
        <v>2.0400000000000001E-2</v>
      </c>
      <c r="Y33" s="141">
        <f t="shared" si="3"/>
        <v>1</v>
      </c>
      <c r="Z33" s="142">
        <f t="shared" si="18"/>
        <v>1.149E-2</v>
      </c>
      <c r="AA33" s="143">
        <f t="shared" si="4"/>
        <v>0</v>
      </c>
      <c r="AB33" s="139">
        <f t="shared" si="19"/>
        <v>0</v>
      </c>
      <c r="AC33" s="141">
        <f t="shared" si="5"/>
        <v>1</v>
      </c>
      <c r="AD33" s="139">
        <f t="shared" si="20"/>
        <v>6.3600000000000002E-3</v>
      </c>
      <c r="AE33" s="141">
        <f t="shared" si="6"/>
        <v>1</v>
      </c>
      <c r="AF33" s="142">
        <f t="shared" si="21"/>
        <v>3.8899999999999998E-3</v>
      </c>
    </row>
    <row r="34" spans="1:32" x14ac:dyDescent="0.4">
      <c r="A34" s="356"/>
      <c r="B34" s="151" t="s">
        <v>120</v>
      </c>
      <c r="C34" s="155">
        <v>0</v>
      </c>
      <c r="D34" s="139">
        <f t="shared" si="7"/>
        <v>0</v>
      </c>
      <c r="E34" s="140">
        <v>0</v>
      </c>
      <c r="F34" s="139">
        <f t="shared" si="8"/>
        <v>0</v>
      </c>
      <c r="G34" s="141">
        <f t="shared" si="0"/>
        <v>0</v>
      </c>
      <c r="H34" s="142">
        <f t="shared" si="9"/>
        <v>0</v>
      </c>
      <c r="I34" s="138">
        <v>2</v>
      </c>
      <c r="J34" s="139">
        <f t="shared" si="10"/>
        <v>7.6920000000000002E-2</v>
      </c>
      <c r="K34" s="140">
        <v>0</v>
      </c>
      <c r="L34" s="139">
        <f t="shared" si="11"/>
        <v>0</v>
      </c>
      <c r="M34" s="141">
        <f t="shared" si="1"/>
        <v>2</v>
      </c>
      <c r="N34" s="142">
        <f t="shared" si="12"/>
        <v>2.666E-2</v>
      </c>
      <c r="O34" s="138">
        <v>0</v>
      </c>
      <c r="P34" s="139">
        <f t="shared" si="13"/>
        <v>0</v>
      </c>
      <c r="Q34" s="140">
        <v>0</v>
      </c>
      <c r="R34" s="139">
        <f t="shared" si="14"/>
        <v>0</v>
      </c>
      <c r="S34" s="141">
        <f t="shared" si="2"/>
        <v>0</v>
      </c>
      <c r="T34" s="142">
        <f t="shared" si="15"/>
        <v>0</v>
      </c>
      <c r="U34" s="138">
        <v>2</v>
      </c>
      <c r="V34" s="139">
        <f t="shared" si="16"/>
        <v>5.2630000000000003E-2</v>
      </c>
      <c r="W34" s="140">
        <v>1</v>
      </c>
      <c r="X34" s="139">
        <f t="shared" si="17"/>
        <v>2.0400000000000001E-2</v>
      </c>
      <c r="Y34" s="141">
        <f t="shared" si="3"/>
        <v>3</v>
      </c>
      <c r="Z34" s="142">
        <f t="shared" si="18"/>
        <v>3.4479999999999997E-2</v>
      </c>
      <c r="AA34" s="143">
        <f t="shared" si="4"/>
        <v>4</v>
      </c>
      <c r="AB34" s="139">
        <f t="shared" si="19"/>
        <v>0.04</v>
      </c>
      <c r="AC34" s="141">
        <f t="shared" si="5"/>
        <v>1</v>
      </c>
      <c r="AD34" s="139">
        <f t="shared" si="20"/>
        <v>6.3600000000000002E-3</v>
      </c>
      <c r="AE34" s="141">
        <f t="shared" si="6"/>
        <v>5</v>
      </c>
      <c r="AF34" s="142">
        <f t="shared" si="21"/>
        <v>1.9449999999999999E-2</v>
      </c>
    </row>
    <row r="35" spans="1:32" x14ac:dyDescent="0.4">
      <c r="A35" s="356"/>
      <c r="B35" s="151" t="s">
        <v>121</v>
      </c>
      <c r="C35" s="155">
        <v>0</v>
      </c>
      <c r="D35" s="139">
        <f t="shared" si="7"/>
        <v>0</v>
      </c>
      <c r="E35" s="140">
        <v>0</v>
      </c>
      <c r="F35" s="139">
        <f t="shared" si="8"/>
        <v>0</v>
      </c>
      <c r="G35" s="141">
        <f t="shared" si="0"/>
        <v>0</v>
      </c>
      <c r="H35" s="142">
        <f t="shared" si="9"/>
        <v>0</v>
      </c>
      <c r="I35" s="138">
        <v>0</v>
      </c>
      <c r="J35" s="139">
        <f t="shared" si="10"/>
        <v>0</v>
      </c>
      <c r="K35" s="140">
        <v>0</v>
      </c>
      <c r="L35" s="139">
        <f t="shared" si="11"/>
        <v>0</v>
      </c>
      <c r="M35" s="141">
        <f t="shared" si="1"/>
        <v>0</v>
      </c>
      <c r="N35" s="142">
        <f t="shared" si="12"/>
        <v>0</v>
      </c>
      <c r="O35" s="138">
        <v>0</v>
      </c>
      <c r="P35" s="139">
        <f t="shared" si="13"/>
        <v>0</v>
      </c>
      <c r="Q35" s="140">
        <v>0</v>
      </c>
      <c r="R35" s="139">
        <f t="shared" si="14"/>
        <v>0</v>
      </c>
      <c r="S35" s="141">
        <f t="shared" si="2"/>
        <v>0</v>
      </c>
      <c r="T35" s="142">
        <f t="shared" si="15"/>
        <v>0</v>
      </c>
      <c r="U35" s="138">
        <v>0</v>
      </c>
      <c r="V35" s="139">
        <f t="shared" si="16"/>
        <v>0</v>
      </c>
      <c r="W35" s="140">
        <v>0</v>
      </c>
      <c r="X35" s="139">
        <f t="shared" si="17"/>
        <v>0</v>
      </c>
      <c r="Y35" s="141">
        <f t="shared" si="3"/>
        <v>0</v>
      </c>
      <c r="Z35" s="142">
        <f t="shared" si="18"/>
        <v>0</v>
      </c>
      <c r="AA35" s="143">
        <f t="shared" si="4"/>
        <v>0</v>
      </c>
      <c r="AB35" s="139">
        <f t="shared" si="19"/>
        <v>0</v>
      </c>
      <c r="AC35" s="141">
        <f t="shared" si="5"/>
        <v>0</v>
      </c>
      <c r="AD35" s="139">
        <f t="shared" si="20"/>
        <v>0</v>
      </c>
      <c r="AE35" s="141">
        <f t="shared" si="6"/>
        <v>0</v>
      </c>
      <c r="AF35" s="142">
        <f t="shared" si="21"/>
        <v>0</v>
      </c>
    </row>
    <row r="36" spans="1:32" x14ac:dyDescent="0.4">
      <c r="A36" s="356"/>
      <c r="B36" s="151" t="s">
        <v>122</v>
      </c>
      <c r="C36" s="153">
        <v>0</v>
      </c>
      <c r="D36" s="146">
        <f t="shared" si="7"/>
        <v>0</v>
      </c>
      <c r="E36" s="147">
        <v>0</v>
      </c>
      <c r="F36" s="146">
        <f t="shared" si="8"/>
        <v>0</v>
      </c>
      <c r="G36" s="148">
        <f t="shared" si="0"/>
        <v>0</v>
      </c>
      <c r="H36" s="149">
        <f t="shared" si="9"/>
        <v>0</v>
      </c>
      <c r="I36" s="145">
        <v>0</v>
      </c>
      <c r="J36" s="146">
        <f t="shared" si="10"/>
        <v>0</v>
      </c>
      <c r="K36" s="147">
        <v>2</v>
      </c>
      <c r="L36" s="146">
        <f t="shared" si="11"/>
        <v>4.0809999999999999E-2</v>
      </c>
      <c r="M36" s="148">
        <f t="shared" si="1"/>
        <v>2</v>
      </c>
      <c r="N36" s="149">
        <f t="shared" si="12"/>
        <v>2.666E-2</v>
      </c>
      <c r="O36" s="145">
        <v>2</v>
      </c>
      <c r="P36" s="146">
        <f t="shared" si="13"/>
        <v>8.695E-2</v>
      </c>
      <c r="Q36" s="147">
        <v>4</v>
      </c>
      <c r="R36" s="146">
        <f t="shared" si="14"/>
        <v>0.10256</v>
      </c>
      <c r="S36" s="148">
        <f t="shared" si="2"/>
        <v>6</v>
      </c>
      <c r="T36" s="149">
        <f t="shared" si="15"/>
        <v>9.6769999999999995E-2</v>
      </c>
      <c r="U36" s="145">
        <v>4</v>
      </c>
      <c r="V36" s="146">
        <f t="shared" si="16"/>
        <v>0.10526000000000001</v>
      </c>
      <c r="W36" s="147">
        <v>4</v>
      </c>
      <c r="X36" s="146">
        <f t="shared" si="17"/>
        <v>8.1629999999999994E-2</v>
      </c>
      <c r="Y36" s="148">
        <f t="shared" si="3"/>
        <v>8</v>
      </c>
      <c r="Z36" s="149">
        <f t="shared" si="18"/>
        <v>9.1950000000000004E-2</v>
      </c>
      <c r="AA36" s="150">
        <f t="shared" si="4"/>
        <v>6</v>
      </c>
      <c r="AB36" s="146">
        <f t="shared" si="19"/>
        <v>0.06</v>
      </c>
      <c r="AC36" s="148">
        <f t="shared" si="5"/>
        <v>10</v>
      </c>
      <c r="AD36" s="146">
        <f t="shared" si="20"/>
        <v>6.3689999999999997E-2</v>
      </c>
      <c r="AE36" s="148">
        <f t="shared" si="6"/>
        <v>16</v>
      </c>
      <c r="AF36" s="149">
        <f t="shared" si="21"/>
        <v>6.225E-2</v>
      </c>
    </row>
    <row r="37" spans="1:32" x14ac:dyDescent="0.4">
      <c r="A37" s="362" t="s">
        <v>123</v>
      </c>
      <c r="B37" s="151" t="s">
        <v>124</v>
      </c>
      <c r="C37" s="152">
        <v>0</v>
      </c>
      <c r="D37" s="132">
        <f t="shared" si="7"/>
        <v>0</v>
      </c>
      <c r="E37" s="133">
        <v>0</v>
      </c>
      <c r="F37" s="132">
        <f t="shared" si="8"/>
        <v>0</v>
      </c>
      <c r="G37" s="134">
        <f t="shared" si="0"/>
        <v>0</v>
      </c>
      <c r="H37" s="135">
        <f t="shared" si="9"/>
        <v>0</v>
      </c>
      <c r="I37" s="131">
        <v>0</v>
      </c>
      <c r="J37" s="132">
        <f t="shared" si="10"/>
        <v>0</v>
      </c>
      <c r="K37" s="133">
        <v>0</v>
      </c>
      <c r="L37" s="132">
        <f t="shared" si="11"/>
        <v>0</v>
      </c>
      <c r="M37" s="134">
        <f t="shared" si="1"/>
        <v>0</v>
      </c>
      <c r="N37" s="135">
        <f t="shared" si="12"/>
        <v>0</v>
      </c>
      <c r="O37" s="131">
        <v>0</v>
      </c>
      <c r="P37" s="132">
        <f t="shared" si="13"/>
        <v>0</v>
      </c>
      <c r="Q37" s="133">
        <v>0</v>
      </c>
      <c r="R37" s="132">
        <f t="shared" si="14"/>
        <v>0</v>
      </c>
      <c r="S37" s="134">
        <f t="shared" si="2"/>
        <v>0</v>
      </c>
      <c r="T37" s="135">
        <f t="shared" si="15"/>
        <v>0</v>
      </c>
      <c r="U37" s="131">
        <v>1</v>
      </c>
      <c r="V37" s="132">
        <f t="shared" si="16"/>
        <v>2.631E-2</v>
      </c>
      <c r="W37" s="133">
        <v>5</v>
      </c>
      <c r="X37" s="132">
        <f t="shared" si="17"/>
        <v>0.10204000000000001</v>
      </c>
      <c r="Y37" s="134">
        <f t="shared" si="3"/>
        <v>6</v>
      </c>
      <c r="Z37" s="135">
        <f t="shared" si="18"/>
        <v>6.8959999999999994E-2</v>
      </c>
      <c r="AA37" s="136">
        <f t="shared" si="4"/>
        <v>1</v>
      </c>
      <c r="AB37" s="132">
        <f t="shared" si="19"/>
        <v>0.01</v>
      </c>
      <c r="AC37" s="134">
        <f t="shared" si="5"/>
        <v>5</v>
      </c>
      <c r="AD37" s="132">
        <f t="shared" si="20"/>
        <v>3.184E-2</v>
      </c>
      <c r="AE37" s="134">
        <f t="shared" si="6"/>
        <v>6</v>
      </c>
      <c r="AF37" s="135">
        <f t="shared" si="21"/>
        <v>2.334E-2</v>
      </c>
    </row>
    <row r="38" spans="1:32" x14ac:dyDescent="0.4">
      <c r="A38" s="364"/>
      <c r="B38" s="154" t="s">
        <v>165</v>
      </c>
      <c r="C38" s="155">
        <v>1</v>
      </c>
      <c r="D38" s="139">
        <f t="shared" si="7"/>
        <v>7.6920000000000002E-2</v>
      </c>
      <c r="E38" s="140">
        <v>2</v>
      </c>
      <c r="F38" s="139">
        <f t="shared" si="8"/>
        <v>0.1</v>
      </c>
      <c r="G38" s="141">
        <f t="shared" si="0"/>
        <v>3</v>
      </c>
      <c r="H38" s="142">
        <f t="shared" si="9"/>
        <v>9.0899999999999995E-2</v>
      </c>
      <c r="I38" s="138">
        <v>3</v>
      </c>
      <c r="J38" s="139">
        <f t="shared" si="10"/>
        <v>0.11538</v>
      </c>
      <c r="K38" s="140">
        <v>6</v>
      </c>
      <c r="L38" s="139">
        <f t="shared" si="11"/>
        <v>0.12243999999999999</v>
      </c>
      <c r="M38" s="141">
        <f t="shared" si="1"/>
        <v>9</v>
      </c>
      <c r="N38" s="142">
        <f t="shared" si="12"/>
        <v>0.12</v>
      </c>
      <c r="O38" s="138">
        <v>5</v>
      </c>
      <c r="P38" s="139">
        <f t="shared" si="13"/>
        <v>0.21739</v>
      </c>
      <c r="Q38" s="140">
        <v>4</v>
      </c>
      <c r="R38" s="139">
        <f t="shared" si="14"/>
        <v>0.10256</v>
      </c>
      <c r="S38" s="141">
        <f t="shared" si="2"/>
        <v>9</v>
      </c>
      <c r="T38" s="142">
        <f t="shared" si="15"/>
        <v>0.14516000000000001</v>
      </c>
      <c r="U38" s="138">
        <v>6</v>
      </c>
      <c r="V38" s="139">
        <f t="shared" si="16"/>
        <v>0.15789</v>
      </c>
      <c r="W38" s="140">
        <v>15</v>
      </c>
      <c r="X38" s="139">
        <f t="shared" si="17"/>
        <v>0.30612</v>
      </c>
      <c r="Y38" s="141">
        <f t="shared" si="3"/>
        <v>21</v>
      </c>
      <c r="Z38" s="142">
        <f t="shared" si="18"/>
        <v>0.24137</v>
      </c>
      <c r="AA38" s="143">
        <f t="shared" si="4"/>
        <v>15</v>
      </c>
      <c r="AB38" s="139">
        <f t="shared" si="19"/>
        <v>0.15</v>
      </c>
      <c r="AC38" s="141">
        <f t="shared" si="5"/>
        <v>27</v>
      </c>
      <c r="AD38" s="139">
        <f t="shared" si="20"/>
        <v>0.17197000000000001</v>
      </c>
      <c r="AE38" s="141">
        <f t="shared" si="6"/>
        <v>42</v>
      </c>
      <c r="AF38" s="142">
        <f t="shared" si="21"/>
        <v>0.16342000000000001</v>
      </c>
    </row>
    <row r="39" spans="1:32" x14ac:dyDescent="0.4">
      <c r="A39" s="364"/>
      <c r="B39" s="154" t="s">
        <v>166</v>
      </c>
      <c r="C39" s="155">
        <v>3</v>
      </c>
      <c r="D39" s="139">
        <f t="shared" si="7"/>
        <v>0.23075999999999999</v>
      </c>
      <c r="E39" s="140">
        <v>5</v>
      </c>
      <c r="F39" s="139">
        <f t="shared" si="8"/>
        <v>0.25</v>
      </c>
      <c r="G39" s="141">
        <f t="shared" si="0"/>
        <v>8</v>
      </c>
      <c r="H39" s="142">
        <f t="shared" si="9"/>
        <v>0.24242</v>
      </c>
      <c r="I39" s="138">
        <v>8</v>
      </c>
      <c r="J39" s="139">
        <f t="shared" si="10"/>
        <v>0.30769000000000002</v>
      </c>
      <c r="K39" s="140">
        <v>7</v>
      </c>
      <c r="L39" s="139">
        <f t="shared" si="11"/>
        <v>0.14285</v>
      </c>
      <c r="M39" s="141">
        <f t="shared" si="1"/>
        <v>15</v>
      </c>
      <c r="N39" s="142">
        <f t="shared" si="12"/>
        <v>0.2</v>
      </c>
      <c r="O39" s="138">
        <v>4</v>
      </c>
      <c r="P39" s="139">
        <f t="shared" si="13"/>
        <v>0.17391000000000001</v>
      </c>
      <c r="Q39" s="140">
        <v>10</v>
      </c>
      <c r="R39" s="139">
        <f t="shared" si="14"/>
        <v>0.25641000000000003</v>
      </c>
      <c r="S39" s="141">
        <f t="shared" si="2"/>
        <v>14</v>
      </c>
      <c r="T39" s="142">
        <f t="shared" si="15"/>
        <v>0.2258</v>
      </c>
      <c r="U39" s="138">
        <v>10</v>
      </c>
      <c r="V39" s="139">
        <f t="shared" si="16"/>
        <v>0.26315</v>
      </c>
      <c r="W39" s="140">
        <v>15</v>
      </c>
      <c r="X39" s="139">
        <f t="shared" si="17"/>
        <v>0.30612</v>
      </c>
      <c r="Y39" s="141">
        <f t="shared" si="3"/>
        <v>25</v>
      </c>
      <c r="Z39" s="142">
        <f t="shared" si="18"/>
        <v>0.28734999999999999</v>
      </c>
      <c r="AA39" s="143">
        <f t="shared" si="4"/>
        <v>25</v>
      </c>
      <c r="AB39" s="139">
        <f t="shared" si="19"/>
        <v>0.25</v>
      </c>
      <c r="AC39" s="141">
        <f t="shared" si="5"/>
        <v>37</v>
      </c>
      <c r="AD39" s="139">
        <f t="shared" si="20"/>
        <v>0.23566000000000001</v>
      </c>
      <c r="AE39" s="141">
        <f t="shared" si="6"/>
        <v>62</v>
      </c>
      <c r="AF39" s="142">
        <f t="shared" si="21"/>
        <v>0.24124000000000001</v>
      </c>
    </row>
    <row r="40" spans="1:32" x14ac:dyDescent="0.4">
      <c r="A40" s="364"/>
      <c r="B40" s="154" t="s">
        <v>167</v>
      </c>
      <c r="C40" s="155">
        <v>2</v>
      </c>
      <c r="D40" s="139">
        <f t="shared" si="7"/>
        <v>0.15384</v>
      </c>
      <c r="E40" s="140">
        <v>4</v>
      </c>
      <c r="F40" s="139">
        <f t="shared" si="8"/>
        <v>0.2</v>
      </c>
      <c r="G40" s="141">
        <f t="shared" si="0"/>
        <v>6</v>
      </c>
      <c r="H40" s="142">
        <f t="shared" si="9"/>
        <v>0.18181</v>
      </c>
      <c r="I40" s="138">
        <v>3</v>
      </c>
      <c r="J40" s="139">
        <f t="shared" si="10"/>
        <v>0.11538</v>
      </c>
      <c r="K40" s="140">
        <v>5</v>
      </c>
      <c r="L40" s="139">
        <f t="shared" si="11"/>
        <v>0.10204000000000001</v>
      </c>
      <c r="M40" s="141">
        <f t="shared" si="1"/>
        <v>8</v>
      </c>
      <c r="N40" s="142">
        <f t="shared" si="12"/>
        <v>0.10666</v>
      </c>
      <c r="O40" s="138">
        <v>0</v>
      </c>
      <c r="P40" s="139">
        <f t="shared" si="13"/>
        <v>0</v>
      </c>
      <c r="Q40" s="140">
        <v>3</v>
      </c>
      <c r="R40" s="139">
        <f t="shared" si="14"/>
        <v>7.6920000000000002E-2</v>
      </c>
      <c r="S40" s="141">
        <f t="shared" si="2"/>
        <v>3</v>
      </c>
      <c r="T40" s="142">
        <f t="shared" si="15"/>
        <v>4.8379999999999999E-2</v>
      </c>
      <c r="U40" s="138">
        <v>3</v>
      </c>
      <c r="V40" s="139">
        <f t="shared" si="16"/>
        <v>7.8939999999999996E-2</v>
      </c>
      <c r="W40" s="140">
        <v>3</v>
      </c>
      <c r="X40" s="139">
        <f t="shared" si="17"/>
        <v>6.1219999999999997E-2</v>
      </c>
      <c r="Y40" s="141">
        <f t="shared" si="3"/>
        <v>6</v>
      </c>
      <c r="Z40" s="142">
        <f t="shared" si="18"/>
        <v>6.8959999999999994E-2</v>
      </c>
      <c r="AA40" s="143">
        <f t="shared" si="4"/>
        <v>8</v>
      </c>
      <c r="AB40" s="139">
        <f t="shared" si="19"/>
        <v>0.08</v>
      </c>
      <c r="AC40" s="141">
        <f t="shared" si="5"/>
        <v>15</v>
      </c>
      <c r="AD40" s="139">
        <f t="shared" si="20"/>
        <v>9.554E-2</v>
      </c>
      <c r="AE40" s="141">
        <f t="shared" si="6"/>
        <v>23</v>
      </c>
      <c r="AF40" s="142">
        <f t="shared" si="21"/>
        <v>8.949E-2</v>
      </c>
    </row>
    <row r="41" spans="1:32" x14ac:dyDescent="0.4">
      <c r="A41" s="364"/>
      <c r="B41" s="154" t="s">
        <v>125</v>
      </c>
      <c r="C41" s="153">
        <v>1</v>
      </c>
      <c r="D41" s="146">
        <f t="shared" si="7"/>
        <v>7.6920000000000002E-2</v>
      </c>
      <c r="E41" s="147">
        <v>4</v>
      </c>
      <c r="F41" s="146">
        <f t="shared" si="8"/>
        <v>0.2</v>
      </c>
      <c r="G41" s="148">
        <f t="shared" si="0"/>
        <v>5</v>
      </c>
      <c r="H41" s="149">
        <f t="shared" si="9"/>
        <v>0.15151000000000001</v>
      </c>
      <c r="I41" s="145">
        <v>3</v>
      </c>
      <c r="J41" s="146">
        <f t="shared" si="10"/>
        <v>0.11538</v>
      </c>
      <c r="K41" s="147">
        <v>4</v>
      </c>
      <c r="L41" s="146">
        <f t="shared" si="11"/>
        <v>8.1629999999999994E-2</v>
      </c>
      <c r="M41" s="148">
        <f t="shared" si="1"/>
        <v>7</v>
      </c>
      <c r="N41" s="149">
        <f t="shared" si="12"/>
        <v>9.3329999999999996E-2</v>
      </c>
      <c r="O41" s="145">
        <v>1</v>
      </c>
      <c r="P41" s="146">
        <f t="shared" si="13"/>
        <v>4.3470000000000002E-2</v>
      </c>
      <c r="Q41" s="147">
        <v>1</v>
      </c>
      <c r="R41" s="146">
        <f t="shared" si="14"/>
        <v>2.564E-2</v>
      </c>
      <c r="S41" s="148">
        <f t="shared" si="2"/>
        <v>2</v>
      </c>
      <c r="T41" s="149">
        <f t="shared" si="15"/>
        <v>3.2250000000000001E-2</v>
      </c>
      <c r="U41" s="145">
        <v>2</v>
      </c>
      <c r="V41" s="146">
        <f t="shared" si="16"/>
        <v>5.2630000000000003E-2</v>
      </c>
      <c r="W41" s="147">
        <v>2</v>
      </c>
      <c r="X41" s="146">
        <f t="shared" si="17"/>
        <v>4.0809999999999999E-2</v>
      </c>
      <c r="Y41" s="148">
        <f t="shared" si="3"/>
        <v>4</v>
      </c>
      <c r="Z41" s="149">
        <f t="shared" si="18"/>
        <v>4.5969999999999997E-2</v>
      </c>
      <c r="AA41" s="150">
        <f t="shared" si="4"/>
        <v>7</v>
      </c>
      <c r="AB41" s="146">
        <f t="shared" si="19"/>
        <v>7.0000000000000007E-2</v>
      </c>
      <c r="AC41" s="148">
        <f t="shared" si="5"/>
        <v>11</v>
      </c>
      <c r="AD41" s="146">
        <f t="shared" si="20"/>
        <v>7.0059999999999997E-2</v>
      </c>
      <c r="AE41" s="148">
        <f t="shared" si="6"/>
        <v>18</v>
      </c>
      <c r="AF41" s="149">
        <f t="shared" si="21"/>
        <v>7.0029999999999995E-2</v>
      </c>
    </row>
    <row r="42" spans="1:32" x14ac:dyDescent="0.4">
      <c r="A42" s="356" t="s">
        <v>126</v>
      </c>
      <c r="B42" s="154" t="s">
        <v>127</v>
      </c>
      <c r="C42" s="152">
        <v>3</v>
      </c>
      <c r="D42" s="132">
        <f t="shared" si="7"/>
        <v>0.23075999999999999</v>
      </c>
      <c r="E42" s="133">
        <v>9</v>
      </c>
      <c r="F42" s="132">
        <f t="shared" si="8"/>
        <v>0.45</v>
      </c>
      <c r="G42" s="134">
        <f t="shared" si="0"/>
        <v>12</v>
      </c>
      <c r="H42" s="135">
        <f t="shared" si="9"/>
        <v>0.36363000000000001</v>
      </c>
      <c r="I42" s="131">
        <v>5</v>
      </c>
      <c r="J42" s="132">
        <f t="shared" si="10"/>
        <v>0.1923</v>
      </c>
      <c r="K42" s="133">
        <v>6</v>
      </c>
      <c r="L42" s="132">
        <f t="shared" si="11"/>
        <v>0.12243999999999999</v>
      </c>
      <c r="M42" s="134">
        <f t="shared" si="1"/>
        <v>11</v>
      </c>
      <c r="N42" s="135">
        <f t="shared" si="12"/>
        <v>0.14666000000000001</v>
      </c>
      <c r="O42" s="131">
        <v>4</v>
      </c>
      <c r="P42" s="132">
        <f t="shared" si="13"/>
        <v>0.17391000000000001</v>
      </c>
      <c r="Q42" s="133">
        <v>4</v>
      </c>
      <c r="R42" s="132">
        <f t="shared" si="14"/>
        <v>0.10256</v>
      </c>
      <c r="S42" s="134">
        <f t="shared" si="2"/>
        <v>8</v>
      </c>
      <c r="T42" s="135">
        <f t="shared" si="15"/>
        <v>0.12903000000000001</v>
      </c>
      <c r="U42" s="131">
        <v>3</v>
      </c>
      <c r="V42" s="132">
        <f t="shared" si="16"/>
        <v>7.8939999999999996E-2</v>
      </c>
      <c r="W42" s="133">
        <v>16</v>
      </c>
      <c r="X42" s="132">
        <f t="shared" si="17"/>
        <v>0.32652999999999999</v>
      </c>
      <c r="Y42" s="134">
        <f t="shared" si="3"/>
        <v>19</v>
      </c>
      <c r="Z42" s="135">
        <f t="shared" si="18"/>
        <v>0.21839</v>
      </c>
      <c r="AA42" s="136">
        <f t="shared" si="4"/>
        <v>15</v>
      </c>
      <c r="AB42" s="132">
        <f t="shared" si="19"/>
        <v>0.15</v>
      </c>
      <c r="AC42" s="134">
        <f t="shared" si="5"/>
        <v>35</v>
      </c>
      <c r="AD42" s="132">
        <f t="shared" si="20"/>
        <v>0.22292000000000001</v>
      </c>
      <c r="AE42" s="134">
        <f t="shared" si="6"/>
        <v>50</v>
      </c>
      <c r="AF42" s="135">
        <f t="shared" si="21"/>
        <v>0.19455</v>
      </c>
    </row>
    <row r="43" spans="1:32" x14ac:dyDescent="0.4">
      <c r="A43" s="356"/>
      <c r="B43" s="154" t="s">
        <v>128</v>
      </c>
      <c r="C43" s="155">
        <v>4</v>
      </c>
      <c r="D43" s="139">
        <f t="shared" si="7"/>
        <v>0.30769000000000002</v>
      </c>
      <c r="E43" s="140">
        <v>6</v>
      </c>
      <c r="F43" s="139">
        <f t="shared" si="8"/>
        <v>0.3</v>
      </c>
      <c r="G43" s="141">
        <f t="shared" si="0"/>
        <v>10</v>
      </c>
      <c r="H43" s="142">
        <f t="shared" si="9"/>
        <v>0.30303000000000002</v>
      </c>
      <c r="I43" s="138">
        <v>12</v>
      </c>
      <c r="J43" s="139">
        <f t="shared" si="10"/>
        <v>0.46153</v>
      </c>
      <c r="K43" s="140">
        <v>16</v>
      </c>
      <c r="L43" s="139">
        <f t="shared" si="11"/>
        <v>0.32652999999999999</v>
      </c>
      <c r="M43" s="141">
        <f t="shared" si="1"/>
        <v>28</v>
      </c>
      <c r="N43" s="142">
        <f t="shared" si="12"/>
        <v>0.37333</v>
      </c>
      <c r="O43" s="138">
        <v>6</v>
      </c>
      <c r="P43" s="139">
        <f t="shared" si="13"/>
        <v>0.26085999999999998</v>
      </c>
      <c r="Q43" s="140">
        <v>14</v>
      </c>
      <c r="R43" s="139">
        <f t="shared" si="14"/>
        <v>0.35897000000000001</v>
      </c>
      <c r="S43" s="141">
        <f t="shared" si="2"/>
        <v>20</v>
      </c>
      <c r="T43" s="142">
        <f t="shared" si="15"/>
        <v>0.32257999999999998</v>
      </c>
      <c r="U43" s="138">
        <v>18</v>
      </c>
      <c r="V43" s="139">
        <f t="shared" si="16"/>
        <v>0.47367999999999999</v>
      </c>
      <c r="W43" s="140">
        <v>22</v>
      </c>
      <c r="X43" s="139">
        <f t="shared" si="17"/>
        <v>0.44896999999999998</v>
      </c>
      <c r="Y43" s="141">
        <f t="shared" si="3"/>
        <v>40</v>
      </c>
      <c r="Z43" s="142">
        <f t="shared" si="18"/>
        <v>0.45977000000000001</v>
      </c>
      <c r="AA43" s="143">
        <f t="shared" si="4"/>
        <v>40</v>
      </c>
      <c r="AB43" s="139">
        <f t="shared" si="19"/>
        <v>0.4</v>
      </c>
      <c r="AC43" s="141">
        <f t="shared" si="5"/>
        <v>58</v>
      </c>
      <c r="AD43" s="139">
        <f t="shared" si="20"/>
        <v>0.36942000000000003</v>
      </c>
      <c r="AE43" s="141">
        <f t="shared" si="6"/>
        <v>98</v>
      </c>
      <c r="AF43" s="142">
        <f t="shared" si="21"/>
        <v>0.38131999999999999</v>
      </c>
    </row>
    <row r="44" spans="1:32" x14ac:dyDescent="0.4">
      <c r="A44" s="356"/>
      <c r="B44" s="154" t="s">
        <v>129</v>
      </c>
      <c r="C44" s="155">
        <v>0</v>
      </c>
      <c r="D44" s="139">
        <f t="shared" si="7"/>
        <v>0</v>
      </c>
      <c r="E44" s="140">
        <v>5</v>
      </c>
      <c r="F44" s="139">
        <f t="shared" si="8"/>
        <v>0.25</v>
      </c>
      <c r="G44" s="141">
        <f t="shared" si="0"/>
        <v>5</v>
      </c>
      <c r="H44" s="142">
        <f t="shared" si="9"/>
        <v>0.15151000000000001</v>
      </c>
      <c r="I44" s="138">
        <v>4</v>
      </c>
      <c r="J44" s="139">
        <f t="shared" si="10"/>
        <v>0.15384</v>
      </c>
      <c r="K44" s="140">
        <v>6</v>
      </c>
      <c r="L44" s="139">
        <f t="shared" si="11"/>
        <v>0.12243999999999999</v>
      </c>
      <c r="M44" s="141">
        <f t="shared" si="1"/>
        <v>10</v>
      </c>
      <c r="N44" s="142">
        <f t="shared" si="12"/>
        <v>0.13333</v>
      </c>
      <c r="O44" s="138">
        <v>0</v>
      </c>
      <c r="P44" s="139">
        <f t="shared" si="13"/>
        <v>0</v>
      </c>
      <c r="Q44" s="140">
        <v>6</v>
      </c>
      <c r="R44" s="139">
        <f t="shared" si="14"/>
        <v>0.15384</v>
      </c>
      <c r="S44" s="141">
        <f t="shared" si="2"/>
        <v>6</v>
      </c>
      <c r="T44" s="142">
        <f t="shared" si="15"/>
        <v>9.6769999999999995E-2</v>
      </c>
      <c r="U44" s="138">
        <v>4</v>
      </c>
      <c r="V44" s="139">
        <f t="shared" si="16"/>
        <v>0.10526000000000001</v>
      </c>
      <c r="W44" s="140">
        <v>13</v>
      </c>
      <c r="X44" s="139">
        <f t="shared" si="17"/>
        <v>0.26529999999999998</v>
      </c>
      <c r="Y44" s="141">
        <f t="shared" si="3"/>
        <v>17</v>
      </c>
      <c r="Z44" s="142">
        <f t="shared" si="18"/>
        <v>0.19539999999999999</v>
      </c>
      <c r="AA44" s="143">
        <f t="shared" si="4"/>
        <v>8</v>
      </c>
      <c r="AB44" s="139">
        <f t="shared" si="19"/>
        <v>0.08</v>
      </c>
      <c r="AC44" s="141">
        <f t="shared" si="5"/>
        <v>30</v>
      </c>
      <c r="AD44" s="139">
        <f t="shared" si="20"/>
        <v>0.19108</v>
      </c>
      <c r="AE44" s="141">
        <f t="shared" si="6"/>
        <v>38</v>
      </c>
      <c r="AF44" s="142">
        <f t="shared" si="21"/>
        <v>0.14785000000000001</v>
      </c>
    </row>
    <row r="45" spans="1:32" x14ac:dyDescent="0.4">
      <c r="A45" s="356"/>
      <c r="B45" s="154" t="s">
        <v>130</v>
      </c>
      <c r="C45" s="155">
        <v>7</v>
      </c>
      <c r="D45" s="139">
        <f t="shared" si="7"/>
        <v>0.53846000000000005</v>
      </c>
      <c r="E45" s="140">
        <v>10</v>
      </c>
      <c r="F45" s="139">
        <f t="shared" si="8"/>
        <v>0.5</v>
      </c>
      <c r="G45" s="141">
        <f t="shared" si="0"/>
        <v>17</v>
      </c>
      <c r="H45" s="142">
        <f t="shared" si="9"/>
        <v>0.51515</v>
      </c>
      <c r="I45" s="138">
        <v>7</v>
      </c>
      <c r="J45" s="139">
        <f t="shared" si="10"/>
        <v>0.26923000000000002</v>
      </c>
      <c r="K45" s="140">
        <v>14</v>
      </c>
      <c r="L45" s="139">
        <f t="shared" si="11"/>
        <v>0.28571000000000002</v>
      </c>
      <c r="M45" s="141">
        <f t="shared" si="1"/>
        <v>21</v>
      </c>
      <c r="N45" s="142">
        <f t="shared" si="12"/>
        <v>0.28000000000000003</v>
      </c>
      <c r="O45" s="138">
        <v>6</v>
      </c>
      <c r="P45" s="139">
        <f t="shared" si="13"/>
        <v>0.26085999999999998</v>
      </c>
      <c r="Q45" s="140">
        <v>7</v>
      </c>
      <c r="R45" s="139">
        <f t="shared" si="14"/>
        <v>0.17948</v>
      </c>
      <c r="S45" s="141">
        <f t="shared" si="2"/>
        <v>13</v>
      </c>
      <c r="T45" s="142">
        <f t="shared" si="15"/>
        <v>0.20967</v>
      </c>
      <c r="U45" s="138">
        <v>8</v>
      </c>
      <c r="V45" s="139">
        <f t="shared" si="16"/>
        <v>0.21052000000000001</v>
      </c>
      <c r="W45" s="140">
        <v>15</v>
      </c>
      <c r="X45" s="139">
        <f t="shared" si="17"/>
        <v>0.30612</v>
      </c>
      <c r="Y45" s="141">
        <f t="shared" si="3"/>
        <v>23</v>
      </c>
      <c r="Z45" s="142">
        <f t="shared" si="18"/>
        <v>0.26435999999999998</v>
      </c>
      <c r="AA45" s="143">
        <f t="shared" si="4"/>
        <v>28</v>
      </c>
      <c r="AB45" s="139">
        <f t="shared" si="19"/>
        <v>0.28000000000000003</v>
      </c>
      <c r="AC45" s="141">
        <f t="shared" si="5"/>
        <v>46</v>
      </c>
      <c r="AD45" s="139">
        <f t="shared" si="20"/>
        <v>0.29298999999999997</v>
      </c>
      <c r="AE45" s="141">
        <f t="shared" si="6"/>
        <v>74</v>
      </c>
      <c r="AF45" s="142">
        <f t="shared" si="21"/>
        <v>0.28793000000000002</v>
      </c>
    </row>
    <row r="46" spans="1:32" x14ac:dyDescent="0.4">
      <c r="A46" s="356"/>
      <c r="B46" s="154" t="s">
        <v>131</v>
      </c>
      <c r="C46" s="153">
        <v>0</v>
      </c>
      <c r="D46" s="146">
        <f t="shared" si="7"/>
        <v>0</v>
      </c>
      <c r="E46" s="147">
        <v>0</v>
      </c>
      <c r="F46" s="146">
        <f t="shared" si="8"/>
        <v>0</v>
      </c>
      <c r="G46" s="148">
        <f t="shared" si="0"/>
        <v>0</v>
      </c>
      <c r="H46" s="149">
        <f t="shared" si="9"/>
        <v>0</v>
      </c>
      <c r="I46" s="145">
        <v>6</v>
      </c>
      <c r="J46" s="146">
        <f t="shared" si="10"/>
        <v>0.23075999999999999</v>
      </c>
      <c r="K46" s="147">
        <v>2</v>
      </c>
      <c r="L46" s="146">
        <f t="shared" si="11"/>
        <v>4.0809999999999999E-2</v>
      </c>
      <c r="M46" s="148">
        <f t="shared" si="1"/>
        <v>8</v>
      </c>
      <c r="N46" s="149">
        <f t="shared" si="12"/>
        <v>0.10666</v>
      </c>
      <c r="O46" s="145">
        <v>4</v>
      </c>
      <c r="P46" s="146">
        <f t="shared" si="13"/>
        <v>0.17391000000000001</v>
      </c>
      <c r="Q46" s="147">
        <v>5</v>
      </c>
      <c r="R46" s="146">
        <f t="shared" si="14"/>
        <v>0.12820000000000001</v>
      </c>
      <c r="S46" s="148">
        <f t="shared" si="2"/>
        <v>9</v>
      </c>
      <c r="T46" s="149">
        <f t="shared" si="15"/>
        <v>0.14516000000000001</v>
      </c>
      <c r="U46" s="145">
        <v>9</v>
      </c>
      <c r="V46" s="146">
        <f t="shared" si="16"/>
        <v>0.23683999999999999</v>
      </c>
      <c r="W46" s="147">
        <v>10</v>
      </c>
      <c r="X46" s="146">
        <f t="shared" si="17"/>
        <v>0.20408000000000001</v>
      </c>
      <c r="Y46" s="148">
        <f t="shared" si="3"/>
        <v>19</v>
      </c>
      <c r="Z46" s="149">
        <f t="shared" si="18"/>
        <v>0.21839</v>
      </c>
      <c r="AA46" s="150">
        <f t="shared" si="4"/>
        <v>19</v>
      </c>
      <c r="AB46" s="146">
        <f t="shared" si="19"/>
        <v>0.19</v>
      </c>
      <c r="AC46" s="148">
        <f t="shared" si="5"/>
        <v>17</v>
      </c>
      <c r="AD46" s="146">
        <f t="shared" si="20"/>
        <v>0.10828</v>
      </c>
      <c r="AE46" s="148">
        <f t="shared" si="6"/>
        <v>36</v>
      </c>
      <c r="AF46" s="149">
        <f t="shared" si="21"/>
        <v>0.14007</v>
      </c>
    </row>
    <row r="47" spans="1:32" x14ac:dyDescent="0.4">
      <c r="A47" s="356" t="s">
        <v>132</v>
      </c>
      <c r="B47" s="151" t="s">
        <v>133</v>
      </c>
      <c r="C47" s="152">
        <v>0</v>
      </c>
      <c r="D47" s="132">
        <f t="shared" si="7"/>
        <v>0</v>
      </c>
      <c r="E47" s="133">
        <v>3</v>
      </c>
      <c r="F47" s="132">
        <f t="shared" si="8"/>
        <v>0.15</v>
      </c>
      <c r="G47" s="134">
        <f t="shared" si="0"/>
        <v>3</v>
      </c>
      <c r="H47" s="135">
        <f t="shared" si="9"/>
        <v>9.0899999999999995E-2</v>
      </c>
      <c r="I47" s="131">
        <v>0</v>
      </c>
      <c r="J47" s="132">
        <f t="shared" si="10"/>
        <v>0</v>
      </c>
      <c r="K47" s="133">
        <v>2</v>
      </c>
      <c r="L47" s="132">
        <f t="shared" si="11"/>
        <v>4.0809999999999999E-2</v>
      </c>
      <c r="M47" s="134">
        <f t="shared" si="1"/>
        <v>2</v>
      </c>
      <c r="N47" s="135">
        <f t="shared" si="12"/>
        <v>2.666E-2</v>
      </c>
      <c r="O47" s="131">
        <v>0</v>
      </c>
      <c r="P47" s="132">
        <f t="shared" si="13"/>
        <v>0</v>
      </c>
      <c r="Q47" s="133">
        <v>3</v>
      </c>
      <c r="R47" s="132">
        <f t="shared" si="14"/>
        <v>7.6920000000000002E-2</v>
      </c>
      <c r="S47" s="134">
        <f t="shared" si="2"/>
        <v>3</v>
      </c>
      <c r="T47" s="135">
        <f t="shared" si="15"/>
        <v>4.8379999999999999E-2</v>
      </c>
      <c r="U47" s="131">
        <v>1</v>
      </c>
      <c r="V47" s="132">
        <f t="shared" si="16"/>
        <v>2.631E-2</v>
      </c>
      <c r="W47" s="133">
        <v>3</v>
      </c>
      <c r="X47" s="132">
        <f t="shared" si="17"/>
        <v>6.1219999999999997E-2</v>
      </c>
      <c r="Y47" s="134">
        <f t="shared" si="3"/>
        <v>4</v>
      </c>
      <c r="Z47" s="135">
        <f t="shared" si="18"/>
        <v>4.5969999999999997E-2</v>
      </c>
      <c r="AA47" s="136">
        <f t="shared" si="4"/>
        <v>1</v>
      </c>
      <c r="AB47" s="132">
        <f t="shared" si="19"/>
        <v>0.01</v>
      </c>
      <c r="AC47" s="134">
        <f t="shared" si="5"/>
        <v>11</v>
      </c>
      <c r="AD47" s="132">
        <f t="shared" si="20"/>
        <v>7.0059999999999997E-2</v>
      </c>
      <c r="AE47" s="134">
        <f t="shared" si="6"/>
        <v>12</v>
      </c>
      <c r="AF47" s="135">
        <f t="shared" si="21"/>
        <v>4.6690000000000002E-2</v>
      </c>
    </row>
    <row r="48" spans="1:32" x14ac:dyDescent="0.4">
      <c r="A48" s="356"/>
      <c r="B48" s="151" t="s">
        <v>134</v>
      </c>
      <c r="C48" s="155">
        <v>1</v>
      </c>
      <c r="D48" s="139">
        <f t="shared" si="7"/>
        <v>7.6920000000000002E-2</v>
      </c>
      <c r="E48" s="140">
        <v>2</v>
      </c>
      <c r="F48" s="139">
        <f t="shared" si="8"/>
        <v>0.1</v>
      </c>
      <c r="G48" s="141">
        <f t="shared" si="0"/>
        <v>3</v>
      </c>
      <c r="H48" s="142">
        <f t="shared" si="9"/>
        <v>9.0899999999999995E-2</v>
      </c>
      <c r="I48" s="138">
        <v>3</v>
      </c>
      <c r="J48" s="139">
        <f t="shared" si="10"/>
        <v>0.11538</v>
      </c>
      <c r="K48" s="140">
        <v>4</v>
      </c>
      <c r="L48" s="139">
        <f t="shared" si="11"/>
        <v>8.1629999999999994E-2</v>
      </c>
      <c r="M48" s="141">
        <f t="shared" si="1"/>
        <v>7</v>
      </c>
      <c r="N48" s="142">
        <f t="shared" si="12"/>
        <v>9.3329999999999996E-2</v>
      </c>
      <c r="O48" s="138">
        <v>1</v>
      </c>
      <c r="P48" s="139">
        <f t="shared" si="13"/>
        <v>4.3470000000000002E-2</v>
      </c>
      <c r="Q48" s="140">
        <v>0</v>
      </c>
      <c r="R48" s="139">
        <f t="shared" si="14"/>
        <v>0</v>
      </c>
      <c r="S48" s="141">
        <f t="shared" si="2"/>
        <v>1</v>
      </c>
      <c r="T48" s="142">
        <f t="shared" si="15"/>
        <v>1.6119999999999999E-2</v>
      </c>
      <c r="U48" s="138">
        <v>3</v>
      </c>
      <c r="V48" s="139">
        <f t="shared" si="16"/>
        <v>7.8939999999999996E-2</v>
      </c>
      <c r="W48" s="140">
        <v>10</v>
      </c>
      <c r="X48" s="139">
        <f t="shared" si="17"/>
        <v>0.20408000000000001</v>
      </c>
      <c r="Y48" s="141">
        <f t="shared" si="3"/>
        <v>13</v>
      </c>
      <c r="Z48" s="142">
        <f t="shared" si="18"/>
        <v>0.14942</v>
      </c>
      <c r="AA48" s="143">
        <f t="shared" si="4"/>
        <v>8</v>
      </c>
      <c r="AB48" s="139">
        <f t="shared" si="19"/>
        <v>0.08</v>
      </c>
      <c r="AC48" s="141">
        <f t="shared" si="5"/>
        <v>16</v>
      </c>
      <c r="AD48" s="139">
        <f t="shared" si="20"/>
        <v>0.10191</v>
      </c>
      <c r="AE48" s="141">
        <f t="shared" si="6"/>
        <v>24</v>
      </c>
      <c r="AF48" s="142">
        <f t="shared" si="21"/>
        <v>9.3380000000000005E-2</v>
      </c>
    </row>
    <row r="49" spans="1:32" ht="56.25" x14ac:dyDescent="0.4">
      <c r="A49" s="356"/>
      <c r="B49" s="156" t="s">
        <v>135</v>
      </c>
      <c r="C49" s="155">
        <v>1</v>
      </c>
      <c r="D49" s="139">
        <f t="shared" si="7"/>
        <v>7.6920000000000002E-2</v>
      </c>
      <c r="E49" s="140">
        <v>1</v>
      </c>
      <c r="F49" s="139">
        <f t="shared" si="8"/>
        <v>0.05</v>
      </c>
      <c r="G49" s="141">
        <f t="shared" si="0"/>
        <v>2</v>
      </c>
      <c r="H49" s="142">
        <f t="shared" si="9"/>
        <v>6.0600000000000001E-2</v>
      </c>
      <c r="I49" s="138">
        <v>2</v>
      </c>
      <c r="J49" s="139">
        <f t="shared" si="10"/>
        <v>7.6920000000000002E-2</v>
      </c>
      <c r="K49" s="140">
        <v>2</v>
      </c>
      <c r="L49" s="139">
        <f t="shared" si="11"/>
        <v>4.0809999999999999E-2</v>
      </c>
      <c r="M49" s="141">
        <f t="shared" si="1"/>
        <v>4</v>
      </c>
      <c r="N49" s="142">
        <f t="shared" si="12"/>
        <v>5.3330000000000002E-2</v>
      </c>
      <c r="O49" s="138">
        <v>0</v>
      </c>
      <c r="P49" s="139">
        <f t="shared" si="13"/>
        <v>0</v>
      </c>
      <c r="Q49" s="140">
        <v>5</v>
      </c>
      <c r="R49" s="139">
        <f t="shared" si="14"/>
        <v>0.12820000000000001</v>
      </c>
      <c r="S49" s="141">
        <f t="shared" si="2"/>
        <v>5</v>
      </c>
      <c r="T49" s="142">
        <f t="shared" si="15"/>
        <v>8.0640000000000003E-2</v>
      </c>
      <c r="U49" s="138">
        <v>1</v>
      </c>
      <c r="V49" s="139">
        <f t="shared" si="16"/>
        <v>2.631E-2</v>
      </c>
      <c r="W49" s="140">
        <v>5</v>
      </c>
      <c r="X49" s="139">
        <f t="shared" si="17"/>
        <v>0.10204000000000001</v>
      </c>
      <c r="Y49" s="141">
        <f t="shared" si="3"/>
        <v>6</v>
      </c>
      <c r="Z49" s="142">
        <f t="shared" si="18"/>
        <v>6.8959999999999994E-2</v>
      </c>
      <c r="AA49" s="143">
        <f t="shared" si="4"/>
        <v>4</v>
      </c>
      <c r="AB49" s="139">
        <f t="shared" si="19"/>
        <v>0.04</v>
      </c>
      <c r="AC49" s="141">
        <f t="shared" si="5"/>
        <v>13</v>
      </c>
      <c r="AD49" s="139">
        <f t="shared" si="20"/>
        <v>8.2799999999999999E-2</v>
      </c>
      <c r="AE49" s="141">
        <f t="shared" si="6"/>
        <v>17</v>
      </c>
      <c r="AF49" s="142">
        <f t="shared" si="21"/>
        <v>6.6140000000000004E-2</v>
      </c>
    </row>
    <row r="50" spans="1:32" x14ac:dyDescent="0.4">
      <c r="A50" s="356"/>
      <c r="B50" s="154" t="s">
        <v>136</v>
      </c>
      <c r="C50" s="155">
        <v>1</v>
      </c>
      <c r="D50" s="139">
        <f t="shared" si="7"/>
        <v>7.6920000000000002E-2</v>
      </c>
      <c r="E50" s="140">
        <v>0</v>
      </c>
      <c r="F50" s="139">
        <f t="shared" si="8"/>
        <v>0</v>
      </c>
      <c r="G50" s="141">
        <f t="shared" si="0"/>
        <v>1</v>
      </c>
      <c r="H50" s="142">
        <f t="shared" si="9"/>
        <v>3.0300000000000001E-2</v>
      </c>
      <c r="I50" s="138">
        <v>0</v>
      </c>
      <c r="J50" s="139">
        <f t="shared" si="10"/>
        <v>0</v>
      </c>
      <c r="K50" s="140">
        <v>0</v>
      </c>
      <c r="L50" s="139">
        <f t="shared" si="11"/>
        <v>0</v>
      </c>
      <c r="M50" s="141">
        <f t="shared" si="1"/>
        <v>0</v>
      </c>
      <c r="N50" s="142">
        <f t="shared" si="12"/>
        <v>0</v>
      </c>
      <c r="O50" s="138">
        <v>0</v>
      </c>
      <c r="P50" s="139">
        <f t="shared" si="13"/>
        <v>0</v>
      </c>
      <c r="Q50" s="140">
        <v>1</v>
      </c>
      <c r="R50" s="139">
        <f t="shared" si="14"/>
        <v>2.564E-2</v>
      </c>
      <c r="S50" s="141">
        <f t="shared" si="2"/>
        <v>1</v>
      </c>
      <c r="T50" s="142">
        <f t="shared" si="15"/>
        <v>1.6119999999999999E-2</v>
      </c>
      <c r="U50" s="138">
        <v>0</v>
      </c>
      <c r="V50" s="139">
        <f t="shared" si="16"/>
        <v>0</v>
      </c>
      <c r="W50" s="140">
        <v>0</v>
      </c>
      <c r="X50" s="139">
        <f t="shared" si="17"/>
        <v>0</v>
      </c>
      <c r="Y50" s="141">
        <f t="shared" si="3"/>
        <v>0</v>
      </c>
      <c r="Z50" s="142">
        <f t="shared" si="18"/>
        <v>0</v>
      </c>
      <c r="AA50" s="143">
        <f t="shared" si="4"/>
        <v>1</v>
      </c>
      <c r="AB50" s="139">
        <f t="shared" si="19"/>
        <v>0.01</v>
      </c>
      <c r="AC50" s="141">
        <f t="shared" si="5"/>
        <v>1</v>
      </c>
      <c r="AD50" s="139">
        <f t="shared" si="20"/>
        <v>6.3600000000000002E-3</v>
      </c>
      <c r="AE50" s="141">
        <f t="shared" si="6"/>
        <v>2</v>
      </c>
      <c r="AF50" s="142">
        <f t="shared" si="21"/>
        <v>7.7799999999999996E-3</v>
      </c>
    </row>
    <row r="51" spans="1:32" ht="56.25" x14ac:dyDescent="0.4">
      <c r="A51" s="356"/>
      <c r="B51" s="156" t="s">
        <v>137</v>
      </c>
      <c r="C51" s="155">
        <v>3</v>
      </c>
      <c r="D51" s="139">
        <f t="shared" si="7"/>
        <v>0.23075999999999999</v>
      </c>
      <c r="E51" s="140">
        <v>1</v>
      </c>
      <c r="F51" s="139">
        <f t="shared" si="8"/>
        <v>0.05</v>
      </c>
      <c r="G51" s="141">
        <f t="shared" si="0"/>
        <v>4</v>
      </c>
      <c r="H51" s="142">
        <f t="shared" si="9"/>
        <v>0.12121</v>
      </c>
      <c r="I51" s="138">
        <v>3</v>
      </c>
      <c r="J51" s="139">
        <f t="shared" si="10"/>
        <v>0.11538</v>
      </c>
      <c r="K51" s="140">
        <v>3</v>
      </c>
      <c r="L51" s="139">
        <f t="shared" si="11"/>
        <v>6.1219999999999997E-2</v>
      </c>
      <c r="M51" s="141">
        <f t="shared" si="1"/>
        <v>6</v>
      </c>
      <c r="N51" s="142">
        <f t="shared" si="12"/>
        <v>0.08</v>
      </c>
      <c r="O51" s="138">
        <v>1</v>
      </c>
      <c r="P51" s="139">
        <f t="shared" si="13"/>
        <v>4.3470000000000002E-2</v>
      </c>
      <c r="Q51" s="140">
        <v>8</v>
      </c>
      <c r="R51" s="139">
        <f t="shared" si="14"/>
        <v>0.20512</v>
      </c>
      <c r="S51" s="141">
        <f t="shared" si="2"/>
        <v>9</v>
      </c>
      <c r="T51" s="142">
        <f t="shared" si="15"/>
        <v>0.14516000000000001</v>
      </c>
      <c r="U51" s="138">
        <v>2</v>
      </c>
      <c r="V51" s="139">
        <f t="shared" si="16"/>
        <v>5.2630000000000003E-2</v>
      </c>
      <c r="W51" s="140">
        <v>7</v>
      </c>
      <c r="X51" s="139">
        <f t="shared" si="17"/>
        <v>0.14285</v>
      </c>
      <c r="Y51" s="141">
        <f t="shared" si="3"/>
        <v>9</v>
      </c>
      <c r="Z51" s="142">
        <f t="shared" si="18"/>
        <v>0.10344</v>
      </c>
      <c r="AA51" s="143">
        <f t="shared" si="4"/>
        <v>9</v>
      </c>
      <c r="AB51" s="139">
        <f t="shared" si="19"/>
        <v>0.09</v>
      </c>
      <c r="AC51" s="141">
        <f t="shared" si="5"/>
        <v>19</v>
      </c>
      <c r="AD51" s="139">
        <f t="shared" si="20"/>
        <v>0.12101000000000001</v>
      </c>
      <c r="AE51" s="141">
        <f t="shared" si="6"/>
        <v>28</v>
      </c>
      <c r="AF51" s="142">
        <f t="shared" si="21"/>
        <v>0.10894</v>
      </c>
    </row>
    <row r="52" spans="1:32" ht="47.25" x14ac:dyDescent="0.4">
      <c r="A52" s="356"/>
      <c r="B52" s="157" t="s">
        <v>138</v>
      </c>
      <c r="C52" s="155">
        <v>3</v>
      </c>
      <c r="D52" s="139">
        <f t="shared" si="7"/>
        <v>0.23075999999999999</v>
      </c>
      <c r="E52" s="140">
        <v>0</v>
      </c>
      <c r="F52" s="139">
        <f t="shared" si="8"/>
        <v>0</v>
      </c>
      <c r="G52" s="141">
        <f t="shared" si="0"/>
        <v>3</v>
      </c>
      <c r="H52" s="142">
        <f t="shared" si="9"/>
        <v>9.0899999999999995E-2</v>
      </c>
      <c r="I52" s="138">
        <v>0</v>
      </c>
      <c r="J52" s="139">
        <f t="shared" si="10"/>
        <v>0</v>
      </c>
      <c r="K52" s="140">
        <v>0</v>
      </c>
      <c r="L52" s="139">
        <f t="shared" si="11"/>
        <v>0</v>
      </c>
      <c r="M52" s="141">
        <f t="shared" si="1"/>
        <v>0</v>
      </c>
      <c r="N52" s="142">
        <f t="shared" si="12"/>
        <v>0</v>
      </c>
      <c r="O52" s="138">
        <v>0</v>
      </c>
      <c r="P52" s="139">
        <f t="shared" si="13"/>
        <v>0</v>
      </c>
      <c r="Q52" s="140">
        <v>0</v>
      </c>
      <c r="R52" s="139">
        <f t="shared" si="14"/>
        <v>0</v>
      </c>
      <c r="S52" s="141">
        <f t="shared" si="2"/>
        <v>0</v>
      </c>
      <c r="T52" s="142">
        <f t="shared" si="15"/>
        <v>0</v>
      </c>
      <c r="U52" s="138">
        <v>0</v>
      </c>
      <c r="V52" s="139">
        <f t="shared" si="16"/>
        <v>0</v>
      </c>
      <c r="W52" s="140">
        <v>0</v>
      </c>
      <c r="X52" s="139">
        <f t="shared" si="17"/>
        <v>0</v>
      </c>
      <c r="Y52" s="141">
        <f t="shared" si="3"/>
        <v>0</v>
      </c>
      <c r="Z52" s="142">
        <f t="shared" si="18"/>
        <v>0</v>
      </c>
      <c r="AA52" s="143">
        <f t="shared" si="4"/>
        <v>3</v>
      </c>
      <c r="AB52" s="139">
        <f t="shared" si="19"/>
        <v>0.03</v>
      </c>
      <c r="AC52" s="141">
        <f t="shared" si="5"/>
        <v>0</v>
      </c>
      <c r="AD52" s="139">
        <f t="shared" si="20"/>
        <v>0</v>
      </c>
      <c r="AE52" s="141">
        <f t="shared" si="6"/>
        <v>3</v>
      </c>
      <c r="AF52" s="142">
        <f t="shared" si="21"/>
        <v>1.167E-2</v>
      </c>
    </row>
    <row r="53" spans="1:32" x14ac:dyDescent="0.4">
      <c r="A53" s="356"/>
      <c r="B53" s="151" t="s">
        <v>139</v>
      </c>
      <c r="C53" s="155">
        <v>0</v>
      </c>
      <c r="D53" s="139">
        <f t="shared" si="7"/>
        <v>0</v>
      </c>
      <c r="E53" s="140">
        <v>10</v>
      </c>
      <c r="F53" s="139">
        <f t="shared" si="8"/>
        <v>0.5</v>
      </c>
      <c r="G53" s="141">
        <f t="shared" si="0"/>
        <v>10</v>
      </c>
      <c r="H53" s="142">
        <f t="shared" si="9"/>
        <v>0.30303000000000002</v>
      </c>
      <c r="I53" s="138">
        <v>14</v>
      </c>
      <c r="J53" s="139">
        <f t="shared" si="10"/>
        <v>0.53846000000000005</v>
      </c>
      <c r="K53" s="140">
        <v>16</v>
      </c>
      <c r="L53" s="139">
        <f t="shared" si="11"/>
        <v>0.32652999999999999</v>
      </c>
      <c r="M53" s="141">
        <f t="shared" si="1"/>
        <v>30</v>
      </c>
      <c r="N53" s="142">
        <f t="shared" si="12"/>
        <v>0.4</v>
      </c>
      <c r="O53" s="138">
        <v>9</v>
      </c>
      <c r="P53" s="139">
        <f t="shared" si="13"/>
        <v>0.39129999999999998</v>
      </c>
      <c r="Q53" s="140">
        <v>15</v>
      </c>
      <c r="R53" s="139">
        <f t="shared" si="14"/>
        <v>0.38461000000000001</v>
      </c>
      <c r="S53" s="141">
        <f t="shared" si="2"/>
        <v>24</v>
      </c>
      <c r="T53" s="142">
        <f t="shared" si="15"/>
        <v>0.38708999999999999</v>
      </c>
      <c r="U53" s="138">
        <v>10</v>
      </c>
      <c r="V53" s="139">
        <f t="shared" si="16"/>
        <v>0.26315</v>
      </c>
      <c r="W53" s="140">
        <v>27</v>
      </c>
      <c r="X53" s="139">
        <f t="shared" si="17"/>
        <v>0.55101999999999995</v>
      </c>
      <c r="Y53" s="141">
        <f t="shared" si="3"/>
        <v>37</v>
      </c>
      <c r="Z53" s="142">
        <f t="shared" si="18"/>
        <v>0.42527999999999999</v>
      </c>
      <c r="AA53" s="143">
        <f t="shared" si="4"/>
        <v>33</v>
      </c>
      <c r="AB53" s="139">
        <f t="shared" si="19"/>
        <v>0.33</v>
      </c>
      <c r="AC53" s="141">
        <f t="shared" si="5"/>
        <v>68</v>
      </c>
      <c r="AD53" s="139">
        <f t="shared" si="20"/>
        <v>0.43312</v>
      </c>
      <c r="AE53" s="141">
        <f t="shared" si="6"/>
        <v>101</v>
      </c>
      <c r="AF53" s="142">
        <f t="shared" si="21"/>
        <v>0.39299000000000001</v>
      </c>
    </row>
    <row r="54" spans="1:32" x14ac:dyDescent="0.4">
      <c r="A54" s="356"/>
      <c r="B54" s="154" t="s">
        <v>140</v>
      </c>
      <c r="C54" s="155">
        <v>6</v>
      </c>
      <c r="D54" s="139">
        <f t="shared" si="7"/>
        <v>0.46153</v>
      </c>
      <c r="E54" s="140">
        <v>8</v>
      </c>
      <c r="F54" s="139">
        <f t="shared" si="8"/>
        <v>0.4</v>
      </c>
      <c r="G54" s="141">
        <f t="shared" si="0"/>
        <v>14</v>
      </c>
      <c r="H54" s="142">
        <f t="shared" si="9"/>
        <v>0.42424000000000001</v>
      </c>
      <c r="I54" s="138">
        <v>7</v>
      </c>
      <c r="J54" s="139">
        <f t="shared" si="10"/>
        <v>0.26923000000000002</v>
      </c>
      <c r="K54" s="140">
        <v>13</v>
      </c>
      <c r="L54" s="139">
        <f t="shared" si="11"/>
        <v>0.26529999999999998</v>
      </c>
      <c r="M54" s="141">
        <f t="shared" si="1"/>
        <v>20</v>
      </c>
      <c r="N54" s="142">
        <f t="shared" si="12"/>
        <v>0.26666000000000001</v>
      </c>
      <c r="O54" s="138">
        <v>5</v>
      </c>
      <c r="P54" s="139">
        <f t="shared" si="13"/>
        <v>0.21739</v>
      </c>
      <c r="Q54" s="140">
        <v>5</v>
      </c>
      <c r="R54" s="139">
        <f t="shared" si="14"/>
        <v>0.12820000000000001</v>
      </c>
      <c r="S54" s="141">
        <f t="shared" si="2"/>
        <v>10</v>
      </c>
      <c r="T54" s="142">
        <f t="shared" si="15"/>
        <v>0.16128999999999999</v>
      </c>
      <c r="U54" s="138">
        <v>7</v>
      </c>
      <c r="V54" s="139">
        <f t="shared" si="16"/>
        <v>0.18421000000000001</v>
      </c>
      <c r="W54" s="140">
        <v>10</v>
      </c>
      <c r="X54" s="139">
        <f t="shared" si="17"/>
        <v>0.20408000000000001</v>
      </c>
      <c r="Y54" s="141">
        <f t="shared" si="3"/>
        <v>17</v>
      </c>
      <c r="Z54" s="142">
        <f t="shared" si="18"/>
        <v>0.19539999999999999</v>
      </c>
      <c r="AA54" s="143">
        <f t="shared" si="4"/>
        <v>25</v>
      </c>
      <c r="AB54" s="139">
        <f t="shared" si="19"/>
        <v>0.25</v>
      </c>
      <c r="AC54" s="141">
        <f t="shared" si="5"/>
        <v>36</v>
      </c>
      <c r="AD54" s="139">
        <f t="shared" si="20"/>
        <v>0.22928999999999999</v>
      </c>
      <c r="AE54" s="141">
        <f t="shared" si="6"/>
        <v>61</v>
      </c>
      <c r="AF54" s="142">
        <f t="shared" si="21"/>
        <v>0.23735000000000001</v>
      </c>
    </row>
    <row r="55" spans="1:32" x14ac:dyDescent="0.4">
      <c r="A55" s="356"/>
      <c r="B55" s="154" t="s">
        <v>141</v>
      </c>
      <c r="C55" s="155">
        <v>1</v>
      </c>
      <c r="D55" s="139">
        <f t="shared" si="7"/>
        <v>7.6920000000000002E-2</v>
      </c>
      <c r="E55" s="140">
        <v>0</v>
      </c>
      <c r="F55" s="139">
        <f t="shared" si="8"/>
        <v>0</v>
      </c>
      <c r="G55" s="141">
        <f t="shared" si="0"/>
        <v>1</v>
      </c>
      <c r="H55" s="142">
        <f t="shared" si="9"/>
        <v>3.0300000000000001E-2</v>
      </c>
      <c r="I55" s="138">
        <v>6</v>
      </c>
      <c r="J55" s="139">
        <f t="shared" si="10"/>
        <v>0.23075999999999999</v>
      </c>
      <c r="K55" s="140">
        <v>2</v>
      </c>
      <c r="L55" s="139">
        <f t="shared" si="11"/>
        <v>4.0809999999999999E-2</v>
      </c>
      <c r="M55" s="141">
        <f t="shared" si="1"/>
        <v>8</v>
      </c>
      <c r="N55" s="142">
        <f t="shared" si="12"/>
        <v>0.10666</v>
      </c>
      <c r="O55" s="138">
        <v>2</v>
      </c>
      <c r="P55" s="139">
        <f t="shared" si="13"/>
        <v>8.695E-2</v>
      </c>
      <c r="Q55" s="140">
        <v>5</v>
      </c>
      <c r="R55" s="139">
        <f t="shared" si="14"/>
        <v>0.12820000000000001</v>
      </c>
      <c r="S55" s="141">
        <f t="shared" si="2"/>
        <v>7</v>
      </c>
      <c r="T55" s="142">
        <f t="shared" si="15"/>
        <v>0.1129</v>
      </c>
      <c r="U55" s="138">
        <v>8</v>
      </c>
      <c r="V55" s="139">
        <f t="shared" si="16"/>
        <v>0.21052000000000001</v>
      </c>
      <c r="W55" s="140">
        <v>10</v>
      </c>
      <c r="X55" s="139">
        <f t="shared" si="17"/>
        <v>0.20408000000000001</v>
      </c>
      <c r="Y55" s="141">
        <f t="shared" si="3"/>
        <v>18</v>
      </c>
      <c r="Z55" s="142">
        <f t="shared" si="18"/>
        <v>0.20688999999999999</v>
      </c>
      <c r="AA55" s="143">
        <f t="shared" si="4"/>
        <v>17</v>
      </c>
      <c r="AB55" s="139">
        <f t="shared" si="19"/>
        <v>0.17</v>
      </c>
      <c r="AC55" s="141">
        <f t="shared" si="5"/>
        <v>17</v>
      </c>
      <c r="AD55" s="139">
        <f t="shared" si="20"/>
        <v>0.10828</v>
      </c>
      <c r="AE55" s="141">
        <f t="shared" si="6"/>
        <v>34</v>
      </c>
      <c r="AF55" s="142">
        <f t="shared" si="21"/>
        <v>0.13228999999999999</v>
      </c>
    </row>
    <row r="56" spans="1:32" x14ac:dyDescent="0.4">
      <c r="A56" s="356"/>
      <c r="B56" s="151" t="s">
        <v>142</v>
      </c>
      <c r="C56" s="155">
        <v>0</v>
      </c>
      <c r="D56" s="139">
        <f t="shared" si="7"/>
        <v>0</v>
      </c>
      <c r="E56" s="140">
        <v>4</v>
      </c>
      <c r="F56" s="139">
        <f t="shared" si="8"/>
        <v>0.2</v>
      </c>
      <c r="G56" s="141">
        <f t="shared" si="0"/>
        <v>4</v>
      </c>
      <c r="H56" s="142">
        <f t="shared" si="9"/>
        <v>0.12121</v>
      </c>
      <c r="I56" s="138">
        <v>3</v>
      </c>
      <c r="J56" s="139">
        <f t="shared" si="10"/>
        <v>0.11538</v>
      </c>
      <c r="K56" s="140">
        <v>3</v>
      </c>
      <c r="L56" s="139">
        <f t="shared" si="11"/>
        <v>6.1219999999999997E-2</v>
      </c>
      <c r="M56" s="141">
        <f t="shared" si="1"/>
        <v>6</v>
      </c>
      <c r="N56" s="142">
        <f t="shared" si="12"/>
        <v>0.08</v>
      </c>
      <c r="O56" s="138">
        <v>1</v>
      </c>
      <c r="P56" s="139">
        <f t="shared" si="13"/>
        <v>4.3470000000000002E-2</v>
      </c>
      <c r="Q56" s="140">
        <v>0</v>
      </c>
      <c r="R56" s="139">
        <f t="shared" si="14"/>
        <v>0</v>
      </c>
      <c r="S56" s="141">
        <f t="shared" si="2"/>
        <v>1</v>
      </c>
      <c r="T56" s="142">
        <f t="shared" si="15"/>
        <v>1.6119999999999999E-2</v>
      </c>
      <c r="U56" s="138">
        <v>6</v>
      </c>
      <c r="V56" s="139">
        <f t="shared" si="16"/>
        <v>0.15789</v>
      </c>
      <c r="W56" s="140">
        <v>4</v>
      </c>
      <c r="X56" s="139">
        <f t="shared" si="17"/>
        <v>8.1629999999999994E-2</v>
      </c>
      <c r="Y56" s="141">
        <f t="shared" si="3"/>
        <v>10</v>
      </c>
      <c r="Z56" s="142">
        <f t="shared" si="18"/>
        <v>0.11494</v>
      </c>
      <c r="AA56" s="143">
        <f t="shared" si="4"/>
        <v>10</v>
      </c>
      <c r="AB56" s="139">
        <f t="shared" si="19"/>
        <v>0.1</v>
      </c>
      <c r="AC56" s="141">
        <f t="shared" si="5"/>
        <v>11</v>
      </c>
      <c r="AD56" s="139">
        <f t="shared" si="20"/>
        <v>7.0059999999999997E-2</v>
      </c>
      <c r="AE56" s="141">
        <f t="shared" si="6"/>
        <v>21</v>
      </c>
      <c r="AF56" s="142">
        <f t="shared" si="21"/>
        <v>8.1710000000000005E-2</v>
      </c>
    </row>
    <row r="57" spans="1:32" x14ac:dyDescent="0.4">
      <c r="A57" s="356"/>
      <c r="B57" s="151" t="s">
        <v>143</v>
      </c>
      <c r="C57" s="155">
        <v>4</v>
      </c>
      <c r="D57" s="139">
        <f t="shared" si="7"/>
        <v>0.30769000000000002</v>
      </c>
      <c r="E57" s="140">
        <v>0</v>
      </c>
      <c r="F57" s="139">
        <f t="shared" si="8"/>
        <v>0</v>
      </c>
      <c r="G57" s="141">
        <f t="shared" si="0"/>
        <v>4</v>
      </c>
      <c r="H57" s="142">
        <f t="shared" si="9"/>
        <v>0.12121</v>
      </c>
      <c r="I57" s="138">
        <v>1</v>
      </c>
      <c r="J57" s="139">
        <f t="shared" si="10"/>
        <v>3.8460000000000001E-2</v>
      </c>
      <c r="K57" s="140">
        <v>0</v>
      </c>
      <c r="L57" s="139">
        <f t="shared" si="11"/>
        <v>0</v>
      </c>
      <c r="M57" s="141">
        <f t="shared" si="1"/>
        <v>1</v>
      </c>
      <c r="N57" s="142">
        <f t="shared" si="12"/>
        <v>1.333E-2</v>
      </c>
      <c r="O57" s="138">
        <v>0</v>
      </c>
      <c r="P57" s="139">
        <f t="shared" si="13"/>
        <v>0</v>
      </c>
      <c r="Q57" s="140">
        <v>0</v>
      </c>
      <c r="R57" s="139">
        <f t="shared" si="14"/>
        <v>0</v>
      </c>
      <c r="S57" s="141">
        <f t="shared" si="2"/>
        <v>0</v>
      </c>
      <c r="T57" s="142">
        <f t="shared" si="15"/>
        <v>0</v>
      </c>
      <c r="U57" s="138">
        <v>3</v>
      </c>
      <c r="V57" s="139">
        <f t="shared" si="16"/>
        <v>7.8939999999999996E-2</v>
      </c>
      <c r="W57" s="140">
        <v>1</v>
      </c>
      <c r="X57" s="139">
        <f t="shared" si="17"/>
        <v>2.0400000000000001E-2</v>
      </c>
      <c r="Y57" s="141">
        <f t="shared" si="3"/>
        <v>4</v>
      </c>
      <c r="Z57" s="142">
        <f t="shared" si="18"/>
        <v>4.5969999999999997E-2</v>
      </c>
      <c r="AA57" s="143">
        <f t="shared" si="4"/>
        <v>8</v>
      </c>
      <c r="AB57" s="139">
        <f t="shared" si="19"/>
        <v>0.08</v>
      </c>
      <c r="AC57" s="141">
        <f t="shared" si="5"/>
        <v>1</v>
      </c>
      <c r="AD57" s="139">
        <f t="shared" si="20"/>
        <v>6.3600000000000002E-3</v>
      </c>
      <c r="AE57" s="141">
        <f t="shared" si="6"/>
        <v>9</v>
      </c>
      <c r="AF57" s="142">
        <f t="shared" si="21"/>
        <v>3.5009999999999999E-2</v>
      </c>
    </row>
    <row r="58" spans="1:32" ht="49.5" x14ac:dyDescent="0.4">
      <c r="A58" s="356"/>
      <c r="B58" s="158" t="s">
        <v>144</v>
      </c>
      <c r="C58" s="155">
        <v>0</v>
      </c>
      <c r="D58" s="139">
        <f t="shared" si="7"/>
        <v>0</v>
      </c>
      <c r="E58" s="140">
        <v>0</v>
      </c>
      <c r="F58" s="139">
        <f t="shared" si="8"/>
        <v>0</v>
      </c>
      <c r="G58" s="141">
        <f t="shared" si="0"/>
        <v>0</v>
      </c>
      <c r="H58" s="142">
        <f t="shared" si="9"/>
        <v>0</v>
      </c>
      <c r="I58" s="138">
        <v>0</v>
      </c>
      <c r="J58" s="139">
        <f t="shared" si="10"/>
        <v>0</v>
      </c>
      <c r="K58" s="140">
        <v>0</v>
      </c>
      <c r="L58" s="139">
        <f t="shared" si="11"/>
        <v>0</v>
      </c>
      <c r="M58" s="141">
        <f t="shared" si="1"/>
        <v>0</v>
      </c>
      <c r="N58" s="142">
        <f t="shared" si="12"/>
        <v>0</v>
      </c>
      <c r="O58" s="138">
        <v>0</v>
      </c>
      <c r="P58" s="139">
        <f t="shared" si="13"/>
        <v>0</v>
      </c>
      <c r="Q58" s="140">
        <v>0</v>
      </c>
      <c r="R58" s="139">
        <f t="shared" si="14"/>
        <v>0</v>
      </c>
      <c r="S58" s="141">
        <f t="shared" si="2"/>
        <v>0</v>
      </c>
      <c r="T58" s="142">
        <f t="shared" si="15"/>
        <v>0</v>
      </c>
      <c r="U58" s="138">
        <v>0</v>
      </c>
      <c r="V58" s="139">
        <f t="shared" si="16"/>
        <v>0</v>
      </c>
      <c r="W58" s="140">
        <v>0</v>
      </c>
      <c r="X58" s="139">
        <f t="shared" si="17"/>
        <v>0</v>
      </c>
      <c r="Y58" s="141">
        <f t="shared" si="3"/>
        <v>0</v>
      </c>
      <c r="Z58" s="142">
        <f t="shared" si="18"/>
        <v>0</v>
      </c>
      <c r="AA58" s="143">
        <f t="shared" si="4"/>
        <v>0</v>
      </c>
      <c r="AB58" s="139">
        <f t="shared" si="19"/>
        <v>0</v>
      </c>
      <c r="AC58" s="141">
        <f t="shared" si="5"/>
        <v>0</v>
      </c>
      <c r="AD58" s="139">
        <f t="shared" si="20"/>
        <v>0</v>
      </c>
      <c r="AE58" s="141">
        <f t="shared" si="6"/>
        <v>0</v>
      </c>
      <c r="AF58" s="142">
        <f t="shared" si="21"/>
        <v>0</v>
      </c>
    </row>
    <row r="59" spans="1:32" ht="19.5" thickBot="1" x14ac:dyDescent="0.45">
      <c r="A59" s="357"/>
      <c r="B59" s="159" t="s">
        <v>145</v>
      </c>
      <c r="C59" s="160">
        <v>0</v>
      </c>
      <c r="D59" s="161">
        <f t="shared" si="7"/>
        <v>0</v>
      </c>
      <c r="E59" s="162">
        <v>1</v>
      </c>
      <c r="F59" s="161">
        <f t="shared" si="8"/>
        <v>0.05</v>
      </c>
      <c r="G59" s="163">
        <f t="shared" si="0"/>
        <v>1</v>
      </c>
      <c r="H59" s="164">
        <f t="shared" si="9"/>
        <v>3.0300000000000001E-2</v>
      </c>
      <c r="I59" s="165">
        <v>0</v>
      </c>
      <c r="J59" s="161">
        <f t="shared" si="10"/>
        <v>0</v>
      </c>
      <c r="K59" s="162">
        <v>1</v>
      </c>
      <c r="L59" s="161">
        <f t="shared" si="11"/>
        <v>2.0400000000000001E-2</v>
      </c>
      <c r="M59" s="163">
        <f t="shared" si="1"/>
        <v>1</v>
      </c>
      <c r="N59" s="164">
        <f t="shared" si="12"/>
        <v>1.333E-2</v>
      </c>
      <c r="O59" s="165">
        <v>0</v>
      </c>
      <c r="P59" s="161">
        <f t="shared" si="13"/>
        <v>0</v>
      </c>
      <c r="Q59" s="162">
        <v>0</v>
      </c>
      <c r="R59" s="161">
        <f t="shared" si="14"/>
        <v>0</v>
      </c>
      <c r="S59" s="163">
        <f t="shared" si="2"/>
        <v>0</v>
      </c>
      <c r="T59" s="164">
        <f t="shared" si="15"/>
        <v>0</v>
      </c>
      <c r="U59" s="165">
        <v>0</v>
      </c>
      <c r="V59" s="161">
        <f t="shared" si="16"/>
        <v>0</v>
      </c>
      <c r="W59" s="162">
        <v>0</v>
      </c>
      <c r="X59" s="161">
        <f t="shared" si="17"/>
        <v>0</v>
      </c>
      <c r="Y59" s="163">
        <f t="shared" si="3"/>
        <v>0</v>
      </c>
      <c r="Z59" s="164">
        <f t="shared" si="18"/>
        <v>0</v>
      </c>
      <c r="AA59" s="166">
        <f t="shared" si="4"/>
        <v>0</v>
      </c>
      <c r="AB59" s="161">
        <f t="shared" si="19"/>
        <v>0</v>
      </c>
      <c r="AC59" s="163">
        <f t="shared" si="5"/>
        <v>2</v>
      </c>
      <c r="AD59" s="161">
        <f t="shared" si="20"/>
        <v>1.273E-2</v>
      </c>
      <c r="AE59" s="163">
        <f t="shared" si="6"/>
        <v>2</v>
      </c>
      <c r="AF59" s="164">
        <f t="shared" si="21"/>
        <v>7.7799999999999996E-3</v>
      </c>
    </row>
  </sheetData>
  <mergeCells count="72">
    <mergeCell ref="Z1:AF5"/>
    <mergeCell ref="A47:A59"/>
    <mergeCell ref="A11:B11"/>
    <mergeCell ref="K9:L9"/>
    <mergeCell ref="M9:N9"/>
    <mergeCell ref="A42:A46"/>
    <mergeCell ref="A13:B13"/>
    <mergeCell ref="A14:B14"/>
    <mergeCell ref="O9:P9"/>
    <mergeCell ref="A26:A28"/>
    <mergeCell ref="A29:A30"/>
    <mergeCell ref="A31:A36"/>
    <mergeCell ref="A37:A41"/>
    <mergeCell ref="A12:B12"/>
    <mergeCell ref="A15:A18"/>
    <mergeCell ref="A19:A21"/>
    <mergeCell ref="A22:A23"/>
    <mergeCell ref="A24:A25"/>
    <mergeCell ref="A8:B10"/>
    <mergeCell ref="C8:H8"/>
    <mergeCell ref="U8:Z8"/>
    <mergeCell ref="W9:X9"/>
    <mergeCell ref="Y9:Z9"/>
    <mergeCell ref="AA8:AF8"/>
    <mergeCell ref="C9:D9"/>
    <mergeCell ref="E9:F9"/>
    <mergeCell ref="G9:H9"/>
    <mergeCell ref="I9:J9"/>
    <mergeCell ref="S9:T9"/>
    <mergeCell ref="U9:V9"/>
    <mergeCell ref="AA9:AB9"/>
    <mergeCell ref="AC9:AD9"/>
    <mergeCell ref="AE9:AF9"/>
    <mergeCell ref="Q9:R9"/>
    <mergeCell ref="I8:N8"/>
    <mergeCell ref="O8:T8"/>
    <mergeCell ref="K6:L6"/>
    <mergeCell ref="A5:B5"/>
    <mergeCell ref="C5:D5"/>
    <mergeCell ref="E5:F5"/>
    <mergeCell ref="G5:H5"/>
    <mergeCell ref="I5:J5"/>
    <mergeCell ref="K5:L5"/>
    <mergeCell ref="A6:B6"/>
    <mergeCell ref="C6:D6"/>
    <mergeCell ref="E6:F6"/>
    <mergeCell ref="G6:H6"/>
    <mergeCell ref="I6:J6"/>
    <mergeCell ref="K4:L4"/>
    <mergeCell ref="A3:B3"/>
    <mergeCell ref="C3:D3"/>
    <mergeCell ref="E3:F3"/>
    <mergeCell ref="G3:H3"/>
    <mergeCell ref="I3:J3"/>
    <mergeCell ref="K3:L3"/>
    <mergeCell ref="A4:B4"/>
    <mergeCell ref="C4:D4"/>
    <mergeCell ref="E4:F4"/>
    <mergeCell ref="G4:H4"/>
    <mergeCell ref="I4:J4"/>
    <mergeCell ref="K2:L2"/>
    <mergeCell ref="A1:B1"/>
    <mergeCell ref="C1:D1"/>
    <mergeCell ref="E1:F1"/>
    <mergeCell ref="G1:H1"/>
    <mergeCell ref="I1:J1"/>
    <mergeCell ref="K1:L1"/>
    <mergeCell ref="A2:B2"/>
    <mergeCell ref="C2:D2"/>
    <mergeCell ref="E2:F2"/>
    <mergeCell ref="G2:H2"/>
    <mergeCell ref="I2:J2"/>
  </mergeCells>
  <phoneticPr fontId="1"/>
  <pageMargins left="0.70866141732283472" right="0.70866141732283472" top="0.74803149606299213" bottom="0.74803149606299213" header="0.31496062992125984" footer="0.31496062992125984"/>
  <pageSetup paperSize="9" scale="39" fitToHeight="0" orientation="landscape" cellComments="asDisplayed" r:id="rId1"/>
  <headerFooter>
    <oddHeader>&amp;R&amp;12集計表１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G59"/>
  <sheetViews>
    <sheetView view="pageBreakPreview" zoomScale="80" zoomScaleNormal="60" zoomScaleSheetLayoutView="80" workbookViewId="0">
      <selection activeCell="F24" sqref="F24"/>
    </sheetView>
  </sheetViews>
  <sheetFormatPr defaultRowHeight="18.75" x14ac:dyDescent="0.4"/>
  <cols>
    <col min="2" max="2" width="18.5" customWidth="1"/>
  </cols>
  <sheetData>
    <row r="1" spans="1:33" x14ac:dyDescent="0.4">
      <c r="A1" s="331" t="s">
        <v>68</v>
      </c>
      <c r="B1" s="301"/>
      <c r="C1" s="330" t="s">
        <v>69</v>
      </c>
      <c r="D1" s="301"/>
      <c r="E1" s="330" t="s">
        <v>65</v>
      </c>
      <c r="F1" s="301"/>
      <c r="G1" s="330" t="s">
        <v>66</v>
      </c>
      <c r="H1" s="301"/>
      <c r="I1" s="330" t="s">
        <v>67</v>
      </c>
      <c r="J1" s="301"/>
      <c r="K1" s="330" t="s">
        <v>4</v>
      </c>
      <c r="L1" s="302"/>
      <c r="M1" s="6"/>
      <c r="N1" s="7"/>
      <c r="O1" s="7"/>
      <c r="P1" s="7"/>
      <c r="Q1" s="7"/>
      <c r="R1" s="7"/>
      <c r="S1" s="7"/>
      <c r="T1" s="8"/>
      <c r="U1" s="9"/>
      <c r="V1" s="8"/>
      <c r="W1" s="9"/>
      <c r="X1" s="8"/>
      <c r="Y1" s="9"/>
      <c r="Z1" s="297" t="s">
        <v>183</v>
      </c>
      <c r="AA1" s="297"/>
      <c r="AB1" s="297"/>
      <c r="AC1" s="297"/>
      <c r="AD1" s="297"/>
      <c r="AE1" s="297"/>
      <c r="AF1" s="297"/>
    </row>
    <row r="2" spans="1:33" x14ac:dyDescent="0.4">
      <c r="A2" s="303" t="s">
        <v>60</v>
      </c>
      <c r="B2" s="304"/>
      <c r="C2" s="307">
        <v>32</v>
      </c>
      <c r="D2" s="307"/>
      <c r="E2" s="307">
        <v>29.3</v>
      </c>
      <c r="F2" s="307"/>
      <c r="G2" s="307">
        <v>26.5</v>
      </c>
      <c r="H2" s="307"/>
      <c r="I2" s="307">
        <v>24</v>
      </c>
      <c r="J2" s="307"/>
      <c r="K2" s="307">
        <v>25.7</v>
      </c>
      <c r="L2" s="328"/>
      <c r="M2" s="6"/>
      <c r="N2" s="10"/>
      <c r="O2" s="10"/>
      <c r="P2" s="10"/>
      <c r="Q2" s="10"/>
      <c r="R2" s="10"/>
      <c r="S2" s="10"/>
      <c r="T2" s="7"/>
      <c r="U2" s="10"/>
      <c r="V2" s="7"/>
      <c r="W2" s="10"/>
      <c r="X2" s="7"/>
      <c r="Y2" s="10"/>
      <c r="Z2" s="297"/>
      <c r="AA2" s="297"/>
      <c r="AB2" s="297"/>
      <c r="AC2" s="297"/>
      <c r="AD2" s="297"/>
      <c r="AE2" s="297"/>
      <c r="AF2" s="297"/>
    </row>
    <row r="3" spans="1:33" x14ac:dyDescent="0.4">
      <c r="A3" s="303" t="s">
        <v>61</v>
      </c>
      <c r="B3" s="304"/>
      <c r="C3" s="307">
        <v>24</v>
      </c>
      <c r="D3" s="307"/>
      <c r="E3" s="307">
        <v>14</v>
      </c>
      <c r="F3" s="307"/>
      <c r="G3" s="307">
        <v>20</v>
      </c>
      <c r="H3" s="307"/>
      <c r="I3" s="307">
        <v>10</v>
      </c>
      <c r="J3" s="307"/>
      <c r="K3" s="307">
        <v>12.3</v>
      </c>
      <c r="L3" s="328"/>
      <c r="M3" s="6"/>
      <c r="N3" s="10"/>
      <c r="O3" s="10"/>
      <c r="P3" s="10"/>
      <c r="Q3" s="10"/>
      <c r="R3" s="10"/>
      <c r="S3" s="10"/>
      <c r="T3" s="7"/>
      <c r="U3" s="10"/>
      <c r="V3" s="7"/>
      <c r="W3" s="10"/>
      <c r="X3" s="7"/>
      <c r="Y3" s="10"/>
      <c r="Z3" s="297"/>
      <c r="AA3" s="297"/>
      <c r="AB3" s="297"/>
      <c r="AC3" s="297"/>
      <c r="AD3" s="297"/>
      <c r="AE3" s="297"/>
      <c r="AF3" s="297"/>
    </row>
    <row r="4" spans="1:33" x14ac:dyDescent="0.4">
      <c r="A4" s="303" t="s">
        <v>62</v>
      </c>
      <c r="B4" s="304"/>
      <c r="C4" s="307">
        <v>8</v>
      </c>
      <c r="D4" s="307"/>
      <c r="E4" s="307">
        <v>14</v>
      </c>
      <c r="F4" s="307"/>
      <c r="G4" s="307">
        <v>6.5</v>
      </c>
      <c r="H4" s="307"/>
      <c r="I4" s="307">
        <v>12</v>
      </c>
      <c r="J4" s="307"/>
      <c r="K4" s="307">
        <v>12</v>
      </c>
      <c r="L4" s="328"/>
      <c r="M4" s="6"/>
      <c r="N4" s="10"/>
      <c r="O4" s="10"/>
      <c r="P4" s="10"/>
      <c r="Q4" s="10"/>
      <c r="R4" s="10"/>
      <c r="S4" s="10"/>
      <c r="T4" s="7"/>
      <c r="U4" s="10"/>
      <c r="V4" s="7"/>
      <c r="W4" s="10"/>
      <c r="X4" s="7"/>
      <c r="Y4" s="10"/>
      <c r="Z4" s="297"/>
      <c r="AA4" s="297"/>
      <c r="AB4" s="297"/>
      <c r="AC4" s="297"/>
      <c r="AD4" s="297"/>
      <c r="AE4" s="297"/>
      <c r="AF4" s="297"/>
    </row>
    <row r="5" spans="1:33" x14ac:dyDescent="0.4">
      <c r="A5" s="303" t="s">
        <v>63</v>
      </c>
      <c r="B5" s="304"/>
      <c r="C5" s="307">
        <v>0</v>
      </c>
      <c r="D5" s="307"/>
      <c r="E5" s="307">
        <v>1</v>
      </c>
      <c r="F5" s="307"/>
      <c r="G5" s="307">
        <v>0</v>
      </c>
      <c r="H5" s="307"/>
      <c r="I5" s="307">
        <v>1.4</v>
      </c>
      <c r="J5" s="307"/>
      <c r="K5" s="307">
        <v>1.1000000000000001</v>
      </c>
      <c r="L5" s="328"/>
      <c r="M5" s="6"/>
      <c r="N5" s="10"/>
      <c r="O5" s="10"/>
      <c r="P5" s="10"/>
      <c r="Q5" s="10"/>
      <c r="R5" s="10"/>
      <c r="S5" s="10"/>
      <c r="T5" s="7"/>
      <c r="U5" s="10"/>
      <c r="V5" s="7"/>
      <c r="W5" s="10"/>
      <c r="X5" s="7"/>
      <c r="Y5" s="10"/>
      <c r="Z5" s="297"/>
      <c r="AA5" s="297"/>
      <c r="AB5" s="297"/>
      <c r="AC5" s="297"/>
      <c r="AD5" s="297"/>
      <c r="AE5" s="297"/>
      <c r="AF5" s="297"/>
    </row>
    <row r="6" spans="1:33" ht="19.5" thickBot="1" x14ac:dyDescent="0.45">
      <c r="A6" s="311" t="s">
        <v>64</v>
      </c>
      <c r="B6" s="312"/>
      <c r="C6" s="313">
        <v>0</v>
      </c>
      <c r="D6" s="313"/>
      <c r="E6" s="313">
        <v>0</v>
      </c>
      <c r="F6" s="313"/>
      <c r="G6" s="313">
        <v>0</v>
      </c>
      <c r="H6" s="313"/>
      <c r="I6" s="313">
        <v>0.3</v>
      </c>
      <c r="J6" s="313"/>
      <c r="K6" s="313">
        <v>0.2</v>
      </c>
      <c r="L6" s="332"/>
      <c r="M6" s="6"/>
      <c r="N6" s="9"/>
      <c r="O6" s="9"/>
      <c r="P6" s="10"/>
      <c r="Q6" s="10"/>
      <c r="R6" s="10"/>
      <c r="S6" s="10"/>
      <c r="T6" s="7"/>
      <c r="U6" s="10"/>
      <c r="V6" s="7"/>
      <c r="W6" s="10"/>
      <c r="X6" s="7"/>
      <c r="Y6" s="10"/>
      <c r="Z6" s="7"/>
      <c r="AA6" s="10"/>
      <c r="AB6" s="7"/>
      <c r="AC6" s="10"/>
      <c r="AD6" s="10"/>
      <c r="AE6" s="10"/>
      <c r="AF6" s="10"/>
    </row>
    <row r="7" spans="1:33" ht="19.5" thickBot="1" x14ac:dyDescent="0.45">
      <c r="A7" s="11"/>
      <c r="B7" s="7"/>
      <c r="C7" s="7"/>
      <c r="D7" s="7"/>
      <c r="E7" s="7"/>
      <c r="F7" s="7"/>
      <c r="G7" s="7"/>
      <c r="H7" s="7"/>
      <c r="I7" s="7"/>
      <c r="J7" s="7"/>
      <c r="K7" s="6"/>
      <c r="L7" s="6"/>
      <c r="M7" s="6"/>
      <c r="N7" s="7"/>
      <c r="O7" s="7"/>
      <c r="P7" s="7"/>
      <c r="Q7" s="7"/>
      <c r="R7" s="7"/>
      <c r="S7" s="7"/>
      <c r="T7" s="7"/>
      <c r="U7" s="7"/>
      <c r="V7" s="6"/>
      <c r="W7" s="6"/>
      <c r="X7" s="6"/>
      <c r="Y7" s="7"/>
      <c r="Z7" s="11"/>
      <c r="AA7" s="7"/>
      <c r="AB7" s="7"/>
      <c r="AC7" s="7"/>
      <c r="AD7" s="7"/>
      <c r="AE7" s="7"/>
      <c r="AF7" s="7"/>
    </row>
    <row r="8" spans="1:33" ht="19.5" thickBot="1" x14ac:dyDescent="0.45">
      <c r="A8" s="331"/>
      <c r="B8" s="335"/>
      <c r="C8" s="333" t="s">
        <v>56</v>
      </c>
      <c r="D8" s="315"/>
      <c r="E8" s="315"/>
      <c r="F8" s="315"/>
      <c r="G8" s="315"/>
      <c r="H8" s="316"/>
      <c r="I8" s="333" t="s">
        <v>57</v>
      </c>
      <c r="J8" s="315"/>
      <c r="K8" s="315"/>
      <c r="L8" s="315"/>
      <c r="M8" s="315"/>
      <c r="N8" s="316"/>
      <c r="O8" s="333" t="s">
        <v>58</v>
      </c>
      <c r="P8" s="315"/>
      <c r="Q8" s="315"/>
      <c r="R8" s="315"/>
      <c r="S8" s="315"/>
      <c r="T8" s="316"/>
      <c r="U8" s="333" t="s">
        <v>59</v>
      </c>
      <c r="V8" s="315"/>
      <c r="W8" s="315"/>
      <c r="X8" s="315"/>
      <c r="Y8" s="315"/>
      <c r="Z8" s="316"/>
      <c r="AA8" s="314" t="s">
        <v>4</v>
      </c>
      <c r="AB8" s="315"/>
      <c r="AC8" s="315"/>
      <c r="AD8" s="315"/>
      <c r="AE8" s="315"/>
      <c r="AF8" s="316"/>
    </row>
    <row r="9" spans="1:33" x14ac:dyDescent="0.4">
      <c r="A9" s="336"/>
      <c r="B9" s="337"/>
      <c r="C9" s="319" t="s">
        <v>0</v>
      </c>
      <c r="D9" s="317"/>
      <c r="E9" s="317" t="s">
        <v>3</v>
      </c>
      <c r="F9" s="317"/>
      <c r="G9" s="317" t="s">
        <v>4</v>
      </c>
      <c r="H9" s="318"/>
      <c r="I9" s="319" t="s">
        <v>0</v>
      </c>
      <c r="J9" s="317"/>
      <c r="K9" s="317" t="s">
        <v>3</v>
      </c>
      <c r="L9" s="317"/>
      <c r="M9" s="317" t="s">
        <v>4</v>
      </c>
      <c r="N9" s="318"/>
      <c r="O9" s="319" t="s">
        <v>0</v>
      </c>
      <c r="P9" s="317"/>
      <c r="Q9" s="317" t="s">
        <v>3</v>
      </c>
      <c r="R9" s="317"/>
      <c r="S9" s="317" t="s">
        <v>4</v>
      </c>
      <c r="T9" s="318"/>
      <c r="U9" s="319" t="s">
        <v>0</v>
      </c>
      <c r="V9" s="317"/>
      <c r="W9" s="317" t="s">
        <v>3</v>
      </c>
      <c r="X9" s="317"/>
      <c r="Y9" s="317" t="s">
        <v>4</v>
      </c>
      <c r="Z9" s="318"/>
      <c r="AA9" s="319" t="s">
        <v>0</v>
      </c>
      <c r="AB9" s="317"/>
      <c r="AC9" s="317" t="s">
        <v>3</v>
      </c>
      <c r="AD9" s="317"/>
      <c r="AE9" s="317" t="s">
        <v>4</v>
      </c>
      <c r="AF9" s="318"/>
    </row>
    <row r="10" spans="1:33" x14ac:dyDescent="0.4">
      <c r="A10" s="336"/>
      <c r="B10" s="337"/>
      <c r="C10" s="81" t="s">
        <v>1</v>
      </c>
      <c r="D10" s="40" t="s">
        <v>2</v>
      </c>
      <c r="E10" s="40" t="s">
        <v>1</v>
      </c>
      <c r="F10" s="40" t="s">
        <v>2</v>
      </c>
      <c r="G10" s="40" t="s">
        <v>1</v>
      </c>
      <c r="H10" s="82" t="s">
        <v>2</v>
      </c>
      <c r="I10" s="81" t="s">
        <v>1</v>
      </c>
      <c r="J10" s="40" t="s">
        <v>2</v>
      </c>
      <c r="K10" s="40" t="s">
        <v>1</v>
      </c>
      <c r="L10" s="40" t="s">
        <v>2</v>
      </c>
      <c r="M10" s="40" t="s">
        <v>1</v>
      </c>
      <c r="N10" s="82" t="s">
        <v>2</v>
      </c>
      <c r="O10" s="81" t="s">
        <v>1</v>
      </c>
      <c r="P10" s="40" t="s">
        <v>2</v>
      </c>
      <c r="Q10" s="40" t="s">
        <v>1</v>
      </c>
      <c r="R10" s="40" t="s">
        <v>2</v>
      </c>
      <c r="S10" s="40" t="s">
        <v>1</v>
      </c>
      <c r="T10" s="82" t="s">
        <v>2</v>
      </c>
      <c r="U10" s="81" t="s">
        <v>1</v>
      </c>
      <c r="V10" s="40" t="s">
        <v>2</v>
      </c>
      <c r="W10" s="40" t="s">
        <v>1</v>
      </c>
      <c r="X10" s="40" t="s">
        <v>2</v>
      </c>
      <c r="Y10" s="40" t="s">
        <v>1</v>
      </c>
      <c r="Z10" s="82" t="s">
        <v>2</v>
      </c>
      <c r="AA10" s="81" t="s">
        <v>1</v>
      </c>
      <c r="AB10" s="40" t="s">
        <v>2</v>
      </c>
      <c r="AC10" s="40" t="s">
        <v>1</v>
      </c>
      <c r="AD10" s="40" t="s">
        <v>2</v>
      </c>
      <c r="AE10" s="40" t="s">
        <v>1</v>
      </c>
      <c r="AF10" s="82" t="s">
        <v>2</v>
      </c>
    </row>
    <row r="11" spans="1:33" x14ac:dyDescent="0.4">
      <c r="A11" s="336" t="s">
        <v>186</v>
      </c>
      <c r="B11" s="337"/>
      <c r="C11" s="83">
        <v>30</v>
      </c>
      <c r="D11" s="30"/>
      <c r="E11" s="23">
        <v>15</v>
      </c>
      <c r="F11" s="30"/>
      <c r="G11" s="25">
        <v>45</v>
      </c>
      <c r="H11" s="84"/>
      <c r="I11" s="83">
        <v>41</v>
      </c>
      <c r="J11" s="30"/>
      <c r="K11" s="23">
        <v>32</v>
      </c>
      <c r="L11" s="30"/>
      <c r="M11" s="25">
        <f>I11+K11</f>
        <v>73</v>
      </c>
      <c r="N11" s="84"/>
      <c r="O11" s="83">
        <v>37</v>
      </c>
      <c r="P11" s="30"/>
      <c r="Q11" s="23">
        <v>24</v>
      </c>
      <c r="R11" s="30"/>
      <c r="S11" s="25">
        <f>O11+Q11</f>
        <v>61</v>
      </c>
      <c r="T11" s="84"/>
      <c r="U11" s="83">
        <v>36</v>
      </c>
      <c r="V11" s="30"/>
      <c r="W11" s="23">
        <v>63</v>
      </c>
      <c r="X11" s="30"/>
      <c r="Y11" s="25">
        <f>U11+W11</f>
        <v>99</v>
      </c>
      <c r="Z11" s="84"/>
      <c r="AA11" s="85">
        <f>C11+I11+O11+U11</f>
        <v>144</v>
      </c>
      <c r="AB11" s="30"/>
      <c r="AC11" s="25">
        <f>E11+K11+Q11+W11</f>
        <v>134</v>
      </c>
      <c r="AD11" s="30"/>
      <c r="AE11" s="25">
        <f>AA11+AC11</f>
        <v>278</v>
      </c>
      <c r="AF11" s="84"/>
      <c r="AG11" s="86"/>
    </row>
    <row r="12" spans="1:33" x14ac:dyDescent="0.4">
      <c r="A12" s="275" t="s">
        <v>187</v>
      </c>
      <c r="B12" s="276"/>
      <c r="C12" s="83">
        <v>1</v>
      </c>
      <c r="D12" s="31">
        <f>ROUNDDOWN(C12/C11,5)</f>
        <v>3.3329999999999999E-2</v>
      </c>
      <c r="E12" s="23">
        <v>0</v>
      </c>
      <c r="F12" s="31">
        <f>ROUNDDOWN(E12/E11,5)</f>
        <v>0</v>
      </c>
      <c r="G12" s="25">
        <v>1</v>
      </c>
      <c r="H12" s="87">
        <f>ROUNDDOWN(G12/G11,5)</f>
        <v>2.222E-2</v>
      </c>
      <c r="I12" s="83">
        <v>3</v>
      </c>
      <c r="J12" s="31">
        <f>ROUNDDOWN(I12/I11,5)</f>
        <v>7.3169999999999999E-2</v>
      </c>
      <c r="K12" s="23">
        <v>0</v>
      </c>
      <c r="L12" s="31">
        <f>ROUNDDOWN(K12/K11,5)</f>
        <v>0</v>
      </c>
      <c r="M12" s="25">
        <f t="shared" ref="M12:M59" si="0">I12+K12</f>
        <v>3</v>
      </c>
      <c r="N12" s="87">
        <f>ROUNDDOWN(M12/M11,5)</f>
        <v>4.1090000000000002E-2</v>
      </c>
      <c r="O12" s="83">
        <v>0</v>
      </c>
      <c r="P12" s="31">
        <f>ROUNDDOWN(O12/O11,5)</f>
        <v>0</v>
      </c>
      <c r="Q12" s="23">
        <v>2</v>
      </c>
      <c r="R12" s="31">
        <f>ROUNDDOWN(Q12/Q11,5)</f>
        <v>8.3330000000000001E-2</v>
      </c>
      <c r="S12" s="25">
        <f t="shared" ref="S12:S13" si="1">O12+Q12</f>
        <v>2</v>
      </c>
      <c r="T12" s="87">
        <f>ROUNDDOWN(S12/S11,5)</f>
        <v>3.2779999999999997E-2</v>
      </c>
      <c r="U12" s="83">
        <v>6</v>
      </c>
      <c r="V12" s="31">
        <f>ROUNDDOWN(U12/U11,5)</f>
        <v>0.16666</v>
      </c>
      <c r="W12" s="23">
        <v>9</v>
      </c>
      <c r="X12" s="31">
        <f>ROUNDDOWN(W12/W11,5)</f>
        <v>0.14285</v>
      </c>
      <c r="Y12" s="25">
        <f t="shared" ref="Y12:Y59" si="2">U12+W12</f>
        <v>15</v>
      </c>
      <c r="Z12" s="87">
        <f>ROUNDDOWN(Y12/Y11,5)</f>
        <v>0.15151000000000001</v>
      </c>
      <c r="AA12" s="85">
        <f t="shared" ref="AA12:AA14" si="3">C12+I12+O12+U12</f>
        <v>10</v>
      </c>
      <c r="AB12" s="31">
        <f>ROUNDDOWN(AA12/AA11,5)</f>
        <v>6.9440000000000002E-2</v>
      </c>
      <c r="AC12" s="25">
        <f t="shared" ref="AC12:AC13" si="4">E12+K12+Q12+W12</f>
        <v>11</v>
      </c>
      <c r="AD12" s="31">
        <f>ROUNDDOWN(AC12/AC11,5)</f>
        <v>8.208E-2</v>
      </c>
      <c r="AE12" s="25">
        <f t="shared" ref="AE12:AE59" si="5">AA12+AC12</f>
        <v>21</v>
      </c>
      <c r="AF12" s="87">
        <f>ROUNDDOWN(AE12/AE11,5)</f>
        <v>7.553E-2</v>
      </c>
    </row>
    <row r="13" spans="1:33" x14ac:dyDescent="0.4">
      <c r="A13" s="275" t="s">
        <v>188</v>
      </c>
      <c r="B13" s="276"/>
      <c r="C13" s="83">
        <v>0</v>
      </c>
      <c r="D13" s="30"/>
      <c r="E13" s="23">
        <v>0</v>
      </c>
      <c r="F13" s="30"/>
      <c r="G13" s="25">
        <f>C13+E13</f>
        <v>0</v>
      </c>
      <c r="H13" s="84"/>
      <c r="I13" s="83">
        <v>0</v>
      </c>
      <c r="J13" s="30"/>
      <c r="K13" s="23">
        <v>0</v>
      </c>
      <c r="L13" s="30"/>
      <c r="M13" s="25">
        <f t="shared" si="0"/>
        <v>0</v>
      </c>
      <c r="N13" s="84"/>
      <c r="O13" s="83">
        <v>0</v>
      </c>
      <c r="P13" s="30"/>
      <c r="Q13" s="23">
        <v>0</v>
      </c>
      <c r="R13" s="30"/>
      <c r="S13" s="25">
        <f t="shared" si="1"/>
        <v>0</v>
      </c>
      <c r="T13" s="84"/>
      <c r="U13" s="83">
        <v>0</v>
      </c>
      <c r="V13" s="30"/>
      <c r="W13" s="23">
        <v>0</v>
      </c>
      <c r="X13" s="30"/>
      <c r="Y13" s="25">
        <f t="shared" si="2"/>
        <v>0</v>
      </c>
      <c r="Z13" s="84"/>
      <c r="AA13" s="85">
        <f t="shared" si="3"/>
        <v>0</v>
      </c>
      <c r="AB13" s="30"/>
      <c r="AC13" s="25">
        <f t="shared" si="4"/>
        <v>0</v>
      </c>
      <c r="AD13" s="30"/>
      <c r="AE13" s="25">
        <f t="shared" si="5"/>
        <v>0</v>
      </c>
      <c r="AF13" s="84"/>
    </row>
    <row r="14" spans="1:33" x14ac:dyDescent="0.4">
      <c r="A14" s="336" t="s">
        <v>189</v>
      </c>
      <c r="B14" s="337"/>
      <c r="C14" s="83">
        <f>C12+C13</f>
        <v>1</v>
      </c>
      <c r="D14" s="30"/>
      <c r="E14" s="23">
        <f>E12+E13</f>
        <v>0</v>
      </c>
      <c r="F14" s="30"/>
      <c r="G14" s="25">
        <v>1</v>
      </c>
      <c r="H14" s="84"/>
      <c r="I14" s="83">
        <f>I12+I13</f>
        <v>3</v>
      </c>
      <c r="J14" s="30"/>
      <c r="K14" s="23">
        <v>0</v>
      </c>
      <c r="L14" s="30"/>
      <c r="M14" s="25">
        <f t="shared" si="0"/>
        <v>3</v>
      </c>
      <c r="N14" s="84"/>
      <c r="O14" s="83">
        <v>0</v>
      </c>
      <c r="P14" s="30"/>
      <c r="Q14" s="23">
        <v>2</v>
      </c>
      <c r="R14" s="30"/>
      <c r="S14" s="25">
        <f>O14+Q14</f>
        <v>2</v>
      </c>
      <c r="T14" s="84"/>
      <c r="U14" s="83">
        <f>U12+U13</f>
        <v>6</v>
      </c>
      <c r="V14" s="30"/>
      <c r="W14" s="23">
        <f>W12+W13</f>
        <v>9</v>
      </c>
      <c r="X14" s="30"/>
      <c r="Y14" s="25">
        <f t="shared" si="2"/>
        <v>15</v>
      </c>
      <c r="Z14" s="84"/>
      <c r="AA14" s="85">
        <f t="shared" si="3"/>
        <v>10</v>
      </c>
      <c r="AB14" s="30"/>
      <c r="AC14" s="25">
        <f>E14+K14+Q14+W14</f>
        <v>11</v>
      </c>
      <c r="AD14" s="30"/>
      <c r="AE14" s="25">
        <f t="shared" si="5"/>
        <v>21</v>
      </c>
      <c r="AF14" s="84"/>
    </row>
    <row r="15" spans="1:33" x14ac:dyDescent="0.4">
      <c r="A15" s="342" t="s">
        <v>9</v>
      </c>
      <c r="B15" s="88" t="s">
        <v>7</v>
      </c>
      <c r="C15" s="89">
        <v>0</v>
      </c>
      <c r="D15" s="90">
        <f>ROUNDDOWN(C15/$C$14,5)</f>
        <v>0</v>
      </c>
      <c r="E15" s="91"/>
      <c r="F15" s="90" t="e">
        <f>ROUNDDOWN(E15/$E$14,5)</f>
        <v>#DIV/0!</v>
      </c>
      <c r="G15" s="92">
        <f t="shared" ref="G15:G59" si="6">C15+E15</f>
        <v>0</v>
      </c>
      <c r="H15" s="93">
        <f>ROUNDDOWN(G15/$G$14,5)</f>
        <v>0</v>
      </c>
      <c r="I15" s="89">
        <v>0</v>
      </c>
      <c r="J15" s="90">
        <f>ROUNDDOWN(I15/$I$14,5)</f>
        <v>0</v>
      </c>
      <c r="K15" s="91"/>
      <c r="L15" s="90" t="e">
        <f>ROUNDDOWN(K15/$K$14,5)</f>
        <v>#DIV/0!</v>
      </c>
      <c r="M15" s="92">
        <f t="shared" si="0"/>
        <v>0</v>
      </c>
      <c r="N15" s="93">
        <f>ROUNDDOWN(M15/$M$14,5)</f>
        <v>0</v>
      </c>
      <c r="O15" s="89"/>
      <c r="P15" s="90" t="e">
        <f>ROUNDDOWN(O15/$O$14,5)</f>
        <v>#DIV/0!</v>
      </c>
      <c r="Q15" s="91">
        <v>0</v>
      </c>
      <c r="R15" s="90">
        <f>ROUNDDOWN(Q15/$Q$14,5)</f>
        <v>0</v>
      </c>
      <c r="S15" s="92">
        <f t="shared" ref="S15:S59" si="7">O15+Q15</f>
        <v>0</v>
      </c>
      <c r="T15" s="93">
        <f>ROUNDDOWN(S15/$S$14,5)</f>
        <v>0</v>
      </c>
      <c r="U15" s="89">
        <v>0</v>
      </c>
      <c r="V15" s="90">
        <f>ROUNDDOWN(U15/$U$14,5)</f>
        <v>0</v>
      </c>
      <c r="W15" s="91">
        <v>1</v>
      </c>
      <c r="X15" s="90">
        <f>ROUNDDOWN(W15/$W$14,5)</f>
        <v>0.11111</v>
      </c>
      <c r="Y15" s="92">
        <f t="shared" si="2"/>
        <v>1</v>
      </c>
      <c r="Z15" s="93">
        <f>ROUNDDOWN(Y15/$Y$14,5)</f>
        <v>6.6659999999999997E-2</v>
      </c>
      <c r="AA15" s="94">
        <f>C15+I15+O15+U15</f>
        <v>0</v>
      </c>
      <c r="AB15" s="90">
        <f>ROUNDDOWN(AA15/$AA$14,5)</f>
        <v>0</v>
      </c>
      <c r="AC15" s="92">
        <f t="shared" ref="AC15:AC59" si="8">E15+K15+Q15+W15</f>
        <v>1</v>
      </c>
      <c r="AD15" s="90">
        <f>ROUNDDOWN(AC15/$AC$14,5)</f>
        <v>9.0899999999999995E-2</v>
      </c>
      <c r="AE15" s="92">
        <f t="shared" si="5"/>
        <v>1</v>
      </c>
      <c r="AF15" s="93">
        <f>ROUNDDOWN(AE15/$AE$14,5)</f>
        <v>4.761E-2</v>
      </c>
    </row>
    <row r="16" spans="1:33" x14ac:dyDescent="0.4">
      <c r="A16" s="342"/>
      <c r="B16" s="95" t="s">
        <v>5</v>
      </c>
      <c r="C16" s="96">
        <v>1</v>
      </c>
      <c r="D16" s="97">
        <f t="shared" ref="D16:D59" si="9">ROUNDDOWN(C16/$C$14,5)</f>
        <v>1</v>
      </c>
      <c r="E16" s="98"/>
      <c r="F16" s="97" t="e">
        <f t="shared" ref="F16:F59" si="10">ROUNDDOWN(E16/$E$14,5)</f>
        <v>#DIV/0!</v>
      </c>
      <c r="G16" s="99">
        <f t="shared" si="6"/>
        <v>1</v>
      </c>
      <c r="H16" s="100">
        <f t="shared" ref="H16:H59" si="11">ROUNDDOWN(G16/$G$14,5)</f>
        <v>1</v>
      </c>
      <c r="I16" s="96">
        <v>1</v>
      </c>
      <c r="J16" s="97">
        <f t="shared" ref="J16:J59" si="12">ROUNDDOWN(I16/$I$14,5)</f>
        <v>0.33333000000000002</v>
      </c>
      <c r="K16" s="98"/>
      <c r="L16" s="97" t="e">
        <f t="shared" ref="L16:L59" si="13">ROUNDDOWN(K16/$K$14,5)</f>
        <v>#DIV/0!</v>
      </c>
      <c r="M16" s="99">
        <f t="shared" si="0"/>
        <v>1</v>
      </c>
      <c r="N16" s="100">
        <f t="shared" ref="N16:N59" si="14">ROUNDDOWN(M16/$M$14,5)</f>
        <v>0.33333000000000002</v>
      </c>
      <c r="O16" s="96"/>
      <c r="P16" s="97" t="e">
        <f t="shared" ref="P16:P59" si="15">ROUNDDOWN(O16/$O$14,5)</f>
        <v>#DIV/0!</v>
      </c>
      <c r="Q16" s="98">
        <v>0</v>
      </c>
      <c r="R16" s="97">
        <f t="shared" ref="R16:R59" si="16">ROUNDDOWN(Q16/$Q$14,5)</f>
        <v>0</v>
      </c>
      <c r="S16" s="99">
        <f t="shared" si="7"/>
        <v>0</v>
      </c>
      <c r="T16" s="100">
        <f t="shared" ref="T16:T59" si="17">ROUNDDOWN(S16/$S$14,5)</f>
        <v>0</v>
      </c>
      <c r="U16" s="96">
        <v>2</v>
      </c>
      <c r="V16" s="97">
        <f t="shared" ref="V16:V59" si="18">ROUNDDOWN(U16/$U$14,5)</f>
        <v>0.33333000000000002</v>
      </c>
      <c r="W16" s="98">
        <v>3</v>
      </c>
      <c r="X16" s="97">
        <f t="shared" ref="X16:X59" si="19">ROUNDDOWN(W16/$W$14,5)</f>
        <v>0.33333000000000002</v>
      </c>
      <c r="Y16" s="99">
        <f t="shared" si="2"/>
        <v>5</v>
      </c>
      <c r="Z16" s="100">
        <f t="shared" ref="Z16:Z59" si="20">ROUNDDOWN(Y16/$Y$14,5)</f>
        <v>0.33333000000000002</v>
      </c>
      <c r="AA16" s="101">
        <f t="shared" ref="AA16:AA59" si="21">C16+I16+O16+U16</f>
        <v>4</v>
      </c>
      <c r="AB16" s="97">
        <f t="shared" ref="AB16:AB59" si="22">ROUNDDOWN(AA16/$AA$14,5)</f>
        <v>0.4</v>
      </c>
      <c r="AC16" s="99">
        <f t="shared" si="8"/>
        <v>3</v>
      </c>
      <c r="AD16" s="97">
        <f t="shared" ref="AD16:AD59" si="23">ROUNDDOWN(AC16/$AC$14,5)</f>
        <v>0.27272000000000002</v>
      </c>
      <c r="AE16" s="99">
        <f t="shared" si="5"/>
        <v>7</v>
      </c>
      <c r="AF16" s="100">
        <f t="shared" ref="AF16:AF59" si="24">ROUNDDOWN(AE16/$AE$14,5)</f>
        <v>0.33333000000000002</v>
      </c>
    </row>
    <row r="17" spans="1:32" x14ac:dyDescent="0.4">
      <c r="A17" s="342"/>
      <c r="B17" s="95" t="s">
        <v>6</v>
      </c>
      <c r="C17" s="96">
        <v>0</v>
      </c>
      <c r="D17" s="97">
        <f>ROUNDDOWN(C17/$C$14,5)</f>
        <v>0</v>
      </c>
      <c r="E17" s="98"/>
      <c r="F17" s="97" t="e">
        <f t="shared" si="10"/>
        <v>#DIV/0!</v>
      </c>
      <c r="G17" s="99">
        <f t="shared" si="6"/>
        <v>0</v>
      </c>
      <c r="H17" s="100">
        <f t="shared" si="11"/>
        <v>0</v>
      </c>
      <c r="I17" s="96">
        <v>1</v>
      </c>
      <c r="J17" s="97">
        <f t="shared" si="12"/>
        <v>0.33333000000000002</v>
      </c>
      <c r="K17" s="98"/>
      <c r="L17" s="97" t="e">
        <f t="shared" si="13"/>
        <v>#DIV/0!</v>
      </c>
      <c r="M17" s="99">
        <f t="shared" si="0"/>
        <v>1</v>
      </c>
      <c r="N17" s="100">
        <f t="shared" si="14"/>
        <v>0.33333000000000002</v>
      </c>
      <c r="O17" s="96"/>
      <c r="P17" s="97" t="e">
        <f t="shared" si="15"/>
        <v>#DIV/0!</v>
      </c>
      <c r="Q17" s="98">
        <v>1</v>
      </c>
      <c r="R17" s="97">
        <f t="shared" si="16"/>
        <v>0.5</v>
      </c>
      <c r="S17" s="99">
        <f t="shared" si="7"/>
        <v>1</v>
      </c>
      <c r="T17" s="100">
        <f t="shared" si="17"/>
        <v>0.5</v>
      </c>
      <c r="U17" s="96">
        <v>2</v>
      </c>
      <c r="V17" s="97">
        <f t="shared" si="18"/>
        <v>0.33333000000000002</v>
      </c>
      <c r="W17" s="98">
        <v>5</v>
      </c>
      <c r="X17" s="97">
        <f t="shared" si="19"/>
        <v>0.55554999999999999</v>
      </c>
      <c r="Y17" s="99">
        <f t="shared" si="2"/>
        <v>7</v>
      </c>
      <c r="Z17" s="100">
        <f t="shared" si="20"/>
        <v>0.46666000000000002</v>
      </c>
      <c r="AA17" s="101">
        <f t="shared" si="21"/>
        <v>3</v>
      </c>
      <c r="AB17" s="97">
        <f t="shared" si="22"/>
        <v>0.3</v>
      </c>
      <c r="AC17" s="99">
        <f t="shared" si="8"/>
        <v>6</v>
      </c>
      <c r="AD17" s="97">
        <f t="shared" si="23"/>
        <v>0.54544999999999999</v>
      </c>
      <c r="AE17" s="99">
        <f t="shared" si="5"/>
        <v>9</v>
      </c>
      <c r="AF17" s="100">
        <f t="shared" si="24"/>
        <v>0.42857000000000001</v>
      </c>
    </row>
    <row r="18" spans="1:32" x14ac:dyDescent="0.4">
      <c r="A18" s="342"/>
      <c r="B18" s="102" t="s">
        <v>8</v>
      </c>
      <c r="C18" s="103">
        <v>0</v>
      </c>
      <c r="D18" s="104">
        <f t="shared" si="9"/>
        <v>0</v>
      </c>
      <c r="E18" s="105"/>
      <c r="F18" s="104" t="e">
        <f t="shared" si="10"/>
        <v>#DIV/0!</v>
      </c>
      <c r="G18" s="106">
        <f t="shared" si="6"/>
        <v>0</v>
      </c>
      <c r="H18" s="107">
        <f t="shared" si="11"/>
        <v>0</v>
      </c>
      <c r="I18" s="103">
        <v>1</v>
      </c>
      <c r="J18" s="104">
        <f t="shared" si="12"/>
        <v>0.33333000000000002</v>
      </c>
      <c r="K18" s="105"/>
      <c r="L18" s="104" t="e">
        <f t="shared" si="13"/>
        <v>#DIV/0!</v>
      </c>
      <c r="M18" s="106">
        <f t="shared" si="0"/>
        <v>1</v>
      </c>
      <c r="N18" s="107">
        <f t="shared" si="14"/>
        <v>0.33333000000000002</v>
      </c>
      <c r="O18" s="103"/>
      <c r="P18" s="104" t="e">
        <f t="shared" si="15"/>
        <v>#DIV/0!</v>
      </c>
      <c r="Q18" s="105">
        <v>1</v>
      </c>
      <c r="R18" s="104">
        <f t="shared" si="16"/>
        <v>0.5</v>
      </c>
      <c r="S18" s="106">
        <f t="shared" si="7"/>
        <v>1</v>
      </c>
      <c r="T18" s="107">
        <f t="shared" si="17"/>
        <v>0.5</v>
      </c>
      <c r="U18" s="103">
        <v>1</v>
      </c>
      <c r="V18" s="104">
        <f t="shared" si="18"/>
        <v>0.16666</v>
      </c>
      <c r="W18" s="105">
        <v>0</v>
      </c>
      <c r="X18" s="104">
        <f t="shared" si="19"/>
        <v>0</v>
      </c>
      <c r="Y18" s="106">
        <f t="shared" si="2"/>
        <v>1</v>
      </c>
      <c r="Z18" s="107">
        <f t="shared" si="20"/>
        <v>6.6659999999999997E-2</v>
      </c>
      <c r="AA18" s="108">
        <f t="shared" si="21"/>
        <v>2</v>
      </c>
      <c r="AB18" s="104">
        <f t="shared" si="22"/>
        <v>0.2</v>
      </c>
      <c r="AC18" s="106">
        <f t="shared" si="8"/>
        <v>1</v>
      </c>
      <c r="AD18" s="104">
        <f t="shared" si="23"/>
        <v>9.0899999999999995E-2</v>
      </c>
      <c r="AE18" s="106">
        <f t="shared" si="5"/>
        <v>3</v>
      </c>
      <c r="AF18" s="107">
        <f t="shared" si="24"/>
        <v>0.14285</v>
      </c>
    </row>
    <row r="19" spans="1:32" x14ac:dyDescent="0.4">
      <c r="A19" s="340" t="s">
        <v>29</v>
      </c>
      <c r="B19" s="88" t="s">
        <v>10</v>
      </c>
      <c r="C19" s="89">
        <v>0</v>
      </c>
      <c r="D19" s="90">
        <f t="shared" si="9"/>
        <v>0</v>
      </c>
      <c r="E19" s="91"/>
      <c r="F19" s="90" t="e">
        <f t="shared" si="10"/>
        <v>#DIV/0!</v>
      </c>
      <c r="G19" s="92">
        <f t="shared" si="6"/>
        <v>0</v>
      </c>
      <c r="H19" s="93">
        <f t="shared" si="11"/>
        <v>0</v>
      </c>
      <c r="I19" s="89">
        <v>1</v>
      </c>
      <c r="J19" s="90">
        <f t="shared" si="12"/>
        <v>0.33333000000000002</v>
      </c>
      <c r="K19" s="91"/>
      <c r="L19" s="90" t="e">
        <f t="shared" si="13"/>
        <v>#DIV/0!</v>
      </c>
      <c r="M19" s="92">
        <f t="shared" si="0"/>
        <v>1</v>
      </c>
      <c r="N19" s="93">
        <f t="shared" si="14"/>
        <v>0.33333000000000002</v>
      </c>
      <c r="O19" s="89"/>
      <c r="P19" s="90" t="e">
        <f t="shared" si="15"/>
        <v>#DIV/0!</v>
      </c>
      <c r="Q19" s="91">
        <v>2</v>
      </c>
      <c r="R19" s="90">
        <f t="shared" si="16"/>
        <v>1</v>
      </c>
      <c r="S19" s="92">
        <f t="shared" si="7"/>
        <v>2</v>
      </c>
      <c r="T19" s="93">
        <f t="shared" si="17"/>
        <v>1</v>
      </c>
      <c r="U19" s="89">
        <v>1</v>
      </c>
      <c r="V19" s="90">
        <f t="shared" si="18"/>
        <v>0.16666</v>
      </c>
      <c r="W19" s="91">
        <v>8</v>
      </c>
      <c r="X19" s="90">
        <f t="shared" si="19"/>
        <v>0.88888</v>
      </c>
      <c r="Y19" s="92">
        <f t="shared" si="2"/>
        <v>9</v>
      </c>
      <c r="Z19" s="93">
        <f t="shared" si="20"/>
        <v>0.6</v>
      </c>
      <c r="AA19" s="94">
        <f t="shared" si="21"/>
        <v>2</v>
      </c>
      <c r="AB19" s="90">
        <f t="shared" si="22"/>
        <v>0.2</v>
      </c>
      <c r="AC19" s="92">
        <f t="shared" si="8"/>
        <v>10</v>
      </c>
      <c r="AD19" s="90">
        <f t="shared" si="23"/>
        <v>0.90908999999999995</v>
      </c>
      <c r="AE19" s="92">
        <f t="shared" si="5"/>
        <v>12</v>
      </c>
      <c r="AF19" s="93">
        <f t="shared" si="24"/>
        <v>0.57142000000000004</v>
      </c>
    </row>
    <row r="20" spans="1:32" x14ac:dyDescent="0.4">
      <c r="A20" s="343"/>
      <c r="B20" s="95" t="s">
        <v>11</v>
      </c>
      <c r="C20" s="96">
        <v>0</v>
      </c>
      <c r="D20" s="97">
        <f>ROUNDDOWN(C20/$C$14,5)</f>
        <v>0</v>
      </c>
      <c r="E20" s="98"/>
      <c r="F20" s="97" t="e">
        <f t="shared" si="10"/>
        <v>#DIV/0!</v>
      </c>
      <c r="G20" s="99">
        <f t="shared" si="6"/>
        <v>0</v>
      </c>
      <c r="H20" s="100">
        <f t="shared" si="11"/>
        <v>0</v>
      </c>
      <c r="I20" s="96"/>
      <c r="J20" s="97">
        <f t="shared" si="12"/>
        <v>0</v>
      </c>
      <c r="K20" s="98"/>
      <c r="L20" s="97" t="e">
        <f t="shared" si="13"/>
        <v>#DIV/0!</v>
      </c>
      <c r="M20" s="99">
        <f t="shared" si="0"/>
        <v>0</v>
      </c>
      <c r="N20" s="100">
        <f t="shared" si="14"/>
        <v>0</v>
      </c>
      <c r="O20" s="96"/>
      <c r="P20" s="97" t="e">
        <f t="shared" si="15"/>
        <v>#DIV/0!</v>
      </c>
      <c r="Q20" s="98">
        <v>0</v>
      </c>
      <c r="R20" s="97">
        <f t="shared" si="16"/>
        <v>0</v>
      </c>
      <c r="S20" s="99">
        <f t="shared" si="7"/>
        <v>0</v>
      </c>
      <c r="T20" s="100">
        <f t="shared" si="17"/>
        <v>0</v>
      </c>
      <c r="U20" s="96">
        <v>2</v>
      </c>
      <c r="V20" s="97">
        <f t="shared" si="18"/>
        <v>0.33333000000000002</v>
      </c>
      <c r="W20" s="98">
        <v>0</v>
      </c>
      <c r="X20" s="97">
        <f t="shared" si="19"/>
        <v>0</v>
      </c>
      <c r="Y20" s="99">
        <f t="shared" si="2"/>
        <v>2</v>
      </c>
      <c r="Z20" s="100">
        <f t="shared" si="20"/>
        <v>0.13333</v>
      </c>
      <c r="AA20" s="101">
        <f t="shared" si="21"/>
        <v>2</v>
      </c>
      <c r="AB20" s="97">
        <f t="shared" si="22"/>
        <v>0.2</v>
      </c>
      <c r="AC20" s="99">
        <f t="shared" si="8"/>
        <v>0</v>
      </c>
      <c r="AD20" s="97">
        <f t="shared" si="23"/>
        <v>0</v>
      </c>
      <c r="AE20" s="99">
        <f t="shared" si="5"/>
        <v>2</v>
      </c>
      <c r="AF20" s="100">
        <f t="shared" si="24"/>
        <v>9.5229999999999995E-2</v>
      </c>
    </row>
    <row r="21" spans="1:32" x14ac:dyDescent="0.4">
      <c r="A21" s="343"/>
      <c r="B21" s="102" t="s">
        <v>12</v>
      </c>
      <c r="C21" s="103">
        <v>1</v>
      </c>
      <c r="D21" s="104">
        <f t="shared" si="9"/>
        <v>1</v>
      </c>
      <c r="E21" s="105"/>
      <c r="F21" s="104" t="e">
        <f t="shared" si="10"/>
        <v>#DIV/0!</v>
      </c>
      <c r="G21" s="106">
        <f t="shared" si="6"/>
        <v>1</v>
      </c>
      <c r="H21" s="107">
        <f t="shared" si="11"/>
        <v>1</v>
      </c>
      <c r="I21" s="103">
        <v>2</v>
      </c>
      <c r="J21" s="104">
        <f t="shared" si="12"/>
        <v>0.66666000000000003</v>
      </c>
      <c r="K21" s="105"/>
      <c r="L21" s="104" t="e">
        <f t="shared" si="13"/>
        <v>#DIV/0!</v>
      </c>
      <c r="M21" s="106">
        <f t="shared" si="0"/>
        <v>2</v>
      </c>
      <c r="N21" s="107">
        <f t="shared" si="14"/>
        <v>0.66666000000000003</v>
      </c>
      <c r="O21" s="103"/>
      <c r="P21" s="104" t="e">
        <f t="shared" si="15"/>
        <v>#DIV/0!</v>
      </c>
      <c r="Q21" s="105">
        <v>0</v>
      </c>
      <c r="R21" s="104">
        <f t="shared" si="16"/>
        <v>0</v>
      </c>
      <c r="S21" s="106">
        <f t="shared" si="7"/>
        <v>0</v>
      </c>
      <c r="T21" s="107">
        <f t="shared" si="17"/>
        <v>0</v>
      </c>
      <c r="U21" s="103">
        <v>3</v>
      </c>
      <c r="V21" s="104">
        <f t="shared" si="18"/>
        <v>0.5</v>
      </c>
      <c r="W21" s="105">
        <v>1</v>
      </c>
      <c r="X21" s="104">
        <f t="shared" si="19"/>
        <v>0.11111</v>
      </c>
      <c r="Y21" s="106">
        <f t="shared" si="2"/>
        <v>4</v>
      </c>
      <c r="Z21" s="107">
        <f t="shared" si="20"/>
        <v>0.26666000000000001</v>
      </c>
      <c r="AA21" s="108">
        <f t="shared" si="21"/>
        <v>6</v>
      </c>
      <c r="AB21" s="104">
        <f t="shared" si="22"/>
        <v>0.6</v>
      </c>
      <c r="AC21" s="106">
        <f t="shared" si="8"/>
        <v>1</v>
      </c>
      <c r="AD21" s="104">
        <f t="shared" si="23"/>
        <v>9.0899999999999995E-2</v>
      </c>
      <c r="AE21" s="106">
        <f t="shared" si="5"/>
        <v>7</v>
      </c>
      <c r="AF21" s="107">
        <f t="shared" si="24"/>
        <v>0.33333000000000002</v>
      </c>
    </row>
    <row r="22" spans="1:32" x14ac:dyDescent="0.4">
      <c r="A22" s="334" t="s">
        <v>30</v>
      </c>
      <c r="B22" s="109" t="s">
        <v>70</v>
      </c>
      <c r="C22" s="110">
        <v>0</v>
      </c>
      <c r="D22" s="90">
        <f t="shared" si="9"/>
        <v>0</v>
      </c>
      <c r="E22" s="91"/>
      <c r="F22" s="90" t="e">
        <f t="shared" si="10"/>
        <v>#DIV/0!</v>
      </c>
      <c r="G22" s="92">
        <f t="shared" si="6"/>
        <v>0</v>
      </c>
      <c r="H22" s="93">
        <f t="shared" si="11"/>
        <v>0</v>
      </c>
      <c r="I22" s="89">
        <v>1</v>
      </c>
      <c r="J22" s="90">
        <f t="shared" si="12"/>
        <v>0.33333000000000002</v>
      </c>
      <c r="K22" s="91"/>
      <c r="L22" s="90" t="e">
        <f t="shared" si="13"/>
        <v>#DIV/0!</v>
      </c>
      <c r="M22" s="92">
        <f t="shared" si="0"/>
        <v>1</v>
      </c>
      <c r="N22" s="93">
        <f t="shared" si="14"/>
        <v>0.33333000000000002</v>
      </c>
      <c r="O22" s="89"/>
      <c r="P22" s="90" t="e">
        <f t="shared" si="15"/>
        <v>#DIV/0!</v>
      </c>
      <c r="Q22" s="91">
        <v>0</v>
      </c>
      <c r="R22" s="90">
        <f t="shared" si="16"/>
        <v>0</v>
      </c>
      <c r="S22" s="92">
        <f t="shared" si="7"/>
        <v>0</v>
      </c>
      <c r="T22" s="93">
        <f t="shared" si="17"/>
        <v>0</v>
      </c>
      <c r="U22" s="89">
        <v>3</v>
      </c>
      <c r="V22" s="90">
        <f t="shared" si="18"/>
        <v>0.5</v>
      </c>
      <c r="W22" s="91">
        <v>6</v>
      </c>
      <c r="X22" s="90">
        <f t="shared" si="19"/>
        <v>0.66666000000000003</v>
      </c>
      <c r="Y22" s="92">
        <f t="shared" si="2"/>
        <v>9</v>
      </c>
      <c r="Z22" s="93">
        <f t="shared" si="20"/>
        <v>0.6</v>
      </c>
      <c r="AA22" s="94">
        <f t="shared" si="21"/>
        <v>4</v>
      </c>
      <c r="AB22" s="90">
        <f t="shared" si="22"/>
        <v>0.4</v>
      </c>
      <c r="AC22" s="92">
        <f t="shared" si="8"/>
        <v>6</v>
      </c>
      <c r="AD22" s="90">
        <f t="shared" si="23"/>
        <v>0.54544999999999999</v>
      </c>
      <c r="AE22" s="92">
        <f t="shared" si="5"/>
        <v>10</v>
      </c>
      <c r="AF22" s="93">
        <f t="shared" si="24"/>
        <v>0.47619</v>
      </c>
    </row>
    <row r="23" spans="1:32" x14ac:dyDescent="0.4">
      <c r="A23" s="334"/>
      <c r="B23" s="109" t="s">
        <v>71</v>
      </c>
      <c r="C23" s="111">
        <v>1</v>
      </c>
      <c r="D23" s="104">
        <f t="shared" si="9"/>
        <v>1</v>
      </c>
      <c r="E23" s="105"/>
      <c r="F23" s="104" t="e">
        <f t="shared" si="10"/>
        <v>#DIV/0!</v>
      </c>
      <c r="G23" s="106">
        <f t="shared" si="6"/>
        <v>1</v>
      </c>
      <c r="H23" s="107">
        <f t="shared" si="11"/>
        <v>1</v>
      </c>
      <c r="I23" s="103">
        <v>2</v>
      </c>
      <c r="J23" s="104">
        <f t="shared" si="12"/>
        <v>0.66666000000000003</v>
      </c>
      <c r="K23" s="105"/>
      <c r="L23" s="104" t="e">
        <f t="shared" si="13"/>
        <v>#DIV/0!</v>
      </c>
      <c r="M23" s="106">
        <f t="shared" si="0"/>
        <v>2</v>
      </c>
      <c r="N23" s="107">
        <f t="shared" si="14"/>
        <v>0.66666000000000003</v>
      </c>
      <c r="O23" s="103"/>
      <c r="P23" s="104" t="e">
        <f t="shared" si="15"/>
        <v>#DIV/0!</v>
      </c>
      <c r="Q23" s="105">
        <v>2</v>
      </c>
      <c r="R23" s="104">
        <f t="shared" si="16"/>
        <v>1</v>
      </c>
      <c r="S23" s="106">
        <f t="shared" si="7"/>
        <v>2</v>
      </c>
      <c r="T23" s="107">
        <f t="shared" si="17"/>
        <v>1</v>
      </c>
      <c r="U23" s="103">
        <v>2</v>
      </c>
      <c r="V23" s="104">
        <f t="shared" si="18"/>
        <v>0.33333000000000002</v>
      </c>
      <c r="W23" s="105">
        <v>3</v>
      </c>
      <c r="X23" s="104">
        <f t="shared" si="19"/>
        <v>0.33333000000000002</v>
      </c>
      <c r="Y23" s="106">
        <f t="shared" si="2"/>
        <v>5</v>
      </c>
      <c r="Z23" s="107">
        <f t="shared" si="20"/>
        <v>0.33333000000000002</v>
      </c>
      <c r="AA23" s="108">
        <f t="shared" si="21"/>
        <v>5</v>
      </c>
      <c r="AB23" s="104">
        <f t="shared" si="22"/>
        <v>0.5</v>
      </c>
      <c r="AC23" s="106">
        <f t="shared" si="8"/>
        <v>5</v>
      </c>
      <c r="AD23" s="104">
        <f t="shared" si="23"/>
        <v>0.45454</v>
      </c>
      <c r="AE23" s="106">
        <f t="shared" si="5"/>
        <v>10</v>
      </c>
      <c r="AF23" s="107">
        <f t="shared" si="24"/>
        <v>0.47619</v>
      </c>
    </row>
    <row r="24" spans="1:32" x14ac:dyDescent="0.4">
      <c r="A24" s="334" t="s">
        <v>31</v>
      </c>
      <c r="B24" s="109" t="s">
        <v>70</v>
      </c>
      <c r="C24" s="110">
        <v>0</v>
      </c>
      <c r="D24" s="90">
        <f t="shared" si="9"/>
        <v>0</v>
      </c>
      <c r="E24" s="91"/>
      <c r="F24" s="90" t="e">
        <f t="shared" si="10"/>
        <v>#DIV/0!</v>
      </c>
      <c r="G24" s="92">
        <f t="shared" si="6"/>
        <v>0</v>
      </c>
      <c r="H24" s="93">
        <f t="shared" si="11"/>
        <v>0</v>
      </c>
      <c r="I24" s="89">
        <v>1</v>
      </c>
      <c r="J24" s="90">
        <f t="shared" si="12"/>
        <v>0.33333000000000002</v>
      </c>
      <c r="K24" s="91"/>
      <c r="L24" s="90" t="e">
        <f t="shared" si="13"/>
        <v>#DIV/0!</v>
      </c>
      <c r="M24" s="92">
        <f t="shared" si="0"/>
        <v>1</v>
      </c>
      <c r="N24" s="93">
        <f t="shared" si="14"/>
        <v>0.33333000000000002</v>
      </c>
      <c r="O24" s="89"/>
      <c r="P24" s="90" t="e">
        <f t="shared" si="15"/>
        <v>#DIV/0!</v>
      </c>
      <c r="Q24" s="91">
        <v>1</v>
      </c>
      <c r="R24" s="90">
        <f t="shared" si="16"/>
        <v>0.5</v>
      </c>
      <c r="S24" s="92">
        <f t="shared" si="7"/>
        <v>1</v>
      </c>
      <c r="T24" s="93">
        <f t="shared" si="17"/>
        <v>0.5</v>
      </c>
      <c r="U24" s="89">
        <v>2</v>
      </c>
      <c r="V24" s="90">
        <f t="shared" si="18"/>
        <v>0.33333000000000002</v>
      </c>
      <c r="W24" s="91">
        <v>5</v>
      </c>
      <c r="X24" s="90">
        <f t="shared" si="19"/>
        <v>0.55554999999999999</v>
      </c>
      <c r="Y24" s="92">
        <f t="shared" si="2"/>
        <v>7</v>
      </c>
      <c r="Z24" s="93">
        <f t="shared" si="20"/>
        <v>0.46666000000000002</v>
      </c>
      <c r="AA24" s="94">
        <f t="shared" si="21"/>
        <v>3</v>
      </c>
      <c r="AB24" s="90">
        <f t="shared" si="22"/>
        <v>0.3</v>
      </c>
      <c r="AC24" s="92">
        <f t="shared" si="8"/>
        <v>6</v>
      </c>
      <c r="AD24" s="90">
        <f t="shared" si="23"/>
        <v>0.54544999999999999</v>
      </c>
      <c r="AE24" s="92">
        <f t="shared" si="5"/>
        <v>9</v>
      </c>
      <c r="AF24" s="93">
        <f t="shared" si="24"/>
        <v>0.42857000000000001</v>
      </c>
    </row>
    <row r="25" spans="1:32" x14ac:dyDescent="0.4">
      <c r="A25" s="334"/>
      <c r="B25" s="109" t="s">
        <v>71</v>
      </c>
      <c r="C25" s="111">
        <v>1</v>
      </c>
      <c r="D25" s="104">
        <f t="shared" si="9"/>
        <v>1</v>
      </c>
      <c r="E25" s="105"/>
      <c r="F25" s="104" t="e">
        <f t="shared" si="10"/>
        <v>#DIV/0!</v>
      </c>
      <c r="G25" s="106">
        <f t="shared" si="6"/>
        <v>1</v>
      </c>
      <c r="H25" s="107">
        <f t="shared" si="11"/>
        <v>1</v>
      </c>
      <c r="I25" s="103">
        <v>2</v>
      </c>
      <c r="J25" s="104">
        <f t="shared" si="12"/>
        <v>0.66666000000000003</v>
      </c>
      <c r="K25" s="105"/>
      <c r="L25" s="104" t="e">
        <f t="shared" si="13"/>
        <v>#DIV/0!</v>
      </c>
      <c r="M25" s="106">
        <f t="shared" si="0"/>
        <v>2</v>
      </c>
      <c r="N25" s="107">
        <f t="shared" si="14"/>
        <v>0.66666000000000003</v>
      </c>
      <c r="O25" s="103"/>
      <c r="P25" s="104" t="e">
        <f t="shared" si="15"/>
        <v>#DIV/0!</v>
      </c>
      <c r="Q25" s="105">
        <v>1</v>
      </c>
      <c r="R25" s="104">
        <f t="shared" si="16"/>
        <v>0.5</v>
      </c>
      <c r="S25" s="106">
        <f t="shared" si="7"/>
        <v>1</v>
      </c>
      <c r="T25" s="107">
        <f t="shared" si="17"/>
        <v>0.5</v>
      </c>
      <c r="U25" s="103">
        <v>4</v>
      </c>
      <c r="V25" s="104">
        <f t="shared" si="18"/>
        <v>0.66666000000000003</v>
      </c>
      <c r="W25" s="105">
        <v>4</v>
      </c>
      <c r="X25" s="104">
        <f t="shared" si="19"/>
        <v>0.44444</v>
      </c>
      <c r="Y25" s="106">
        <f t="shared" si="2"/>
        <v>8</v>
      </c>
      <c r="Z25" s="107">
        <f t="shared" si="20"/>
        <v>0.53332999999999997</v>
      </c>
      <c r="AA25" s="108">
        <f t="shared" si="21"/>
        <v>7</v>
      </c>
      <c r="AB25" s="104">
        <f t="shared" si="22"/>
        <v>0.7</v>
      </c>
      <c r="AC25" s="106">
        <f t="shared" si="8"/>
        <v>5</v>
      </c>
      <c r="AD25" s="104">
        <f t="shared" si="23"/>
        <v>0.45454</v>
      </c>
      <c r="AE25" s="106">
        <f t="shared" si="5"/>
        <v>12</v>
      </c>
      <c r="AF25" s="107">
        <f t="shared" si="24"/>
        <v>0.57142000000000004</v>
      </c>
    </row>
    <row r="26" spans="1:32" x14ac:dyDescent="0.4">
      <c r="A26" s="338" t="s">
        <v>77</v>
      </c>
      <c r="B26" s="109" t="s">
        <v>15</v>
      </c>
      <c r="C26" s="110">
        <v>1</v>
      </c>
      <c r="D26" s="90">
        <f t="shared" si="9"/>
        <v>1</v>
      </c>
      <c r="E26" s="91"/>
      <c r="F26" s="90" t="e">
        <f t="shared" si="10"/>
        <v>#DIV/0!</v>
      </c>
      <c r="G26" s="92">
        <f t="shared" si="6"/>
        <v>1</v>
      </c>
      <c r="H26" s="93">
        <f t="shared" si="11"/>
        <v>1</v>
      </c>
      <c r="I26" s="89">
        <v>0</v>
      </c>
      <c r="J26" s="90">
        <f t="shared" si="12"/>
        <v>0</v>
      </c>
      <c r="K26" s="91"/>
      <c r="L26" s="90" t="e">
        <f t="shared" si="13"/>
        <v>#DIV/0!</v>
      </c>
      <c r="M26" s="92">
        <f t="shared" si="0"/>
        <v>0</v>
      </c>
      <c r="N26" s="93">
        <f t="shared" si="14"/>
        <v>0</v>
      </c>
      <c r="O26" s="89"/>
      <c r="P26" s="90" t="e">
        <f t="shared" si="15"/>
        <v>#DIV/0!</v>
      </c>
      <c r="Q26" s="91">
        <v>1</v>
      </c>
      <c r="R26" s="90">
        <f t="shared" si="16"/>
        <v>0.5</v>
      </c>
      <c r="S26" s="92">
        <f t="shared" si="7"/>
        <v>1</v>
      </c>
      <c r="T26" s="93">
        <f t="shared" si="17"/>
        <v>0.5</v>
      </c>
      <c r="U26" s="89">
        <v>1</v>
      </c>
      <c r="V26" s="90">
        <f t="shared" si="18"/>
        <v>0.16666</v>
      </c>
      <c r="W26" s="91">
        <v>0</v>
      </c>
      <c r="X26" s="90">
        <f t="shared" si="19"/>
        <v>0</v>
      </c>
      <c r="Y26" s="92">
        <f t="shared" si="2"/>
        <v>1</v>
      </c>
      <c r="Z26" s="93">
        <f t="shared" si="20"/>
        <v>6.6659999999999997E-2</v>
      </c>
      <c r="AA26" s="94">
        <f t="shared" si="21"/>
        <v>2</v>
      </c>
      <c r="AB26" s="90">
        <f t="shared" si="22"/>
        <v>0.2</v>
      </c>
      <c r="AC26" s="92">
        <f t="shared" si="8"/>
        <v>1</v>
      </c>
      <c r="AD26" s="90">
        <f t="shared" si="23"/>
        <v>9.0899999999999995E-2</v>
      </c>
      <c r="AE26" s="92">
        <f t="shared" si="5"/>
        <v>3</v>
      </c>
      <c r="AF26" s="93">
        <f t="shared" si="24"/>
        <v>0.14285</v>
      </c>
    </row>
    <row r="27" spans="1:32" x14ac:dyDescent="0.4">
      <c r="A27" s="338"/>
      <c r="B27" s="112" t="s">
        <v>16</v>
      </c>
      <c r="C27" s="113">
        <v>0</v>
      </c>
      <c r="D27" s="97">
        <f t="shared" si="9"/>
        <v>0</v>
      </c>
      <c r="E27" s="98"/>
      <c r="F27" s="97" t="e">
        <f t="shared" si="10"/>
        <v>#DIV/0!</v>
      </c>
      <c r="G27" s="99">
        <f t="shared" si="6"/>
        <v>0</v>
      </c>
      <c r="H27" s="100">
        <f t="shared" si="11"/>
        <v>0</v>
      </c>
      <c r="I27" s="96">
        <v>0</v>
      </c>
      <c r="J27" s="97">
        <f t="shared" si="12"/>
        <v>0</v>
      </c>
      <c r="K27" s="98"/>
      <c r="L27" s="97" t="e">
        <f t="shared" si="13"/>
        <v>#DIV/0!</v>
      </c>
      <c r="M27" s="99">
        <f t="shared" si="0"/>
        <v>0</v>
      </c>
      <c r="N27" s="100">
        <f t="shared" si="14"/>
        <v>0</v>
      </c>
      <c r="O27" s="96"/>
      <c r="P27" s="97" t="e">
        <f t="shared" si="15"/>
        <v>#DIV/0!</v>
      </c>
      <c r="Q27" s="98">
        <v>0</v>
      </c>
      <c r="R27" s="97">
        <f t="shared" si="16"/>
        <v>0</v>
      </c>
      <c r="S27" s="99">
        <f t="shared" si="7"/>
        <v>0</v>
      </c>
      <c r="T27" s="100">
        <f t="shared" si="17"/>
        <v>0</v>
      </c>
      <c r="U27" s="96">
        <v>0</v>
      </c>
      <c r="V27" s="97">
        <f t="shared" si="18"/>
        <v>0</v>
      </c>
      <c r="W27" s="98">
        <v>0</v>
      </c>
      <c r="X27" s="97">
        <f t="shared" si="19"/>
        <v>0</v>
      </c>
      <c r="Y27" s="99">
        <f t="shared" si="2"/>
        <v>0</v>
      </c>
      <c r="Z27" s="100">
        <f t="shared" si="20"/>
        <v>0</v>
      </c>
      <c r="AA27" s="101">
        <f t="shared" si="21"/>
        <v>0</v>
      </c>
      <c r="AB27" s="97">
        <f t="shared" si="22"/>
        <v>0</v>
      </c>
      <c r="AC27" s="99">
        <f t="shared" si="8"/>
        <v>0</v>
      </c>
      <c r="AD27" s="97">
        <f t="shared" si="23"/>
        <v>0</v>
      </c>
      <c r="AE27" s="99">
        <f t="shared" si="5"/>
        <v>0</v>
      </c>
      <c r="AF27" s="100">
        <f t="shared" si="24"/>
        <v>0</v>
      </c>
    </row>
    <row r="28" spans="1:32" x14ac:dyDescent="0.4">
      <c r="A28" s="338"/>
      <c r="B28" s="112" t="s">
        <v>17</v>
      </c>
      <c r="C28" s="111">
        <v>0</v>
      </c>
      <c r="D28" s="104">
        <f t="shared" si="9"/>
        <v>0</v>
      </c>
      <c r="E28" s="105"/>
      <c r="F28" s="104" t="e">
        <f t="shared" si="10"/>
        <v>#DIV/0!</v>
      </c>
      <c r="G28" s="106">
        <f t="shared" si="6"/>
        <v>0</v>
      </c>
      <c r="H28" s="107">
        <f t="shared" si="11"/>
        <v>0</v>
      </c>
      <c r="I28" s="103">
        <v>2</v>
      </c>
      <c r="J28" s="104">
        <f t="shared" si="12"/>
        <v>0.66666000000000003</v>
      </c>
      <c r="K28" s="105"/>
      <c r="L28" s="104" t="e">
        <f t="shared" si="13"/>
        <v>#DIV/0!</v>
      </c>
      <c r="M28" s="106">
        <f t="shared" si="0"/>
        <v>2</v>
      </c>
      <c r="N28" s="107">
        <f t="shared" si="14"/>
        <v>0.66666000000000003</v>
      </c>
      <c r="O28" s="103"/>
      <c r="P28" s="104" t="e">
        <f t="shared" si="15"/>
        <v>#DIV/0!</v>
      </c>
      <c r="Q28" s="105">
        <v>1</v>
      </c>
      <c r="R28" s="104">
        <f t="shared" si="16"/>
        <v>0.5</v>
      </c>
      <c r="S28" s="106">
        <f t="shared" si="7"/>
        <v>1</v>
      </c>
      <c r="T28" s="107">
        <f t="shared" si="17"/>
        <v>0.5</v>
      </c>
      <c r="U28" s="103">
        <v>4</v>
      </c>
      <c r="V28" s="104">
        <f t="shared" si="18"/>
        <v>0.66666000000000003</v>
      </c>
      <c r="W28" s="105">
        <v>9</v>
      </c>
      <c r="X28" s="104">
        <f t="shared" si="19"/>
        <v>1</v>
      </c>
      <c r="Y28" s="106">
        <f t="shared" si="2"/>
        <v>13</v>
      </c>
      <c r="Z28" s="107">
        <f t="shared" si="20"/>
        <v>0.86665999999999999</v>
      </c>
      <c r="AA28" s="108">
        <f t="shared" si="21"/>
        <v>6</v>
      </c>
      <c r="AB28" s="104">
        <f t="shared" si="22"/>
        <v>0.6</v>
      </c>
      <c r="AC28" s="106">
        <f t="shared" si="8"/>
        <v>10</v>
      </c>
      <c r="AD28" s="104">
        <f t="shared" si="23"/>
        <v>0.90908999999999995</v>
      </c>
      <c r="AE28" s="106">
        <f t="shared" si="5"/>
        <v>16</v>
      </c>
      <c r="AF28" s="107">
        <f t="shared" si="24"/>
        <v>0.76190000000000002</v>
      </c>
    </row>
    <row r="29" spans="1:32" x14ac:dyDescent="0.4">
      <c r="A29" s="340" t="s">
        <v>74</v>
      </c>
      <c r="B29" s="109" t="s">
        <v>70</v>
      </c>
      <c r="C29" s="110">
        <v>0</v>
      </c>
      <c r="D29" s="90">
        <f t="shared" si="9"/>
        <v>0</v>
      </c>
      <c r="E29" s="91"/>
      <c r="F29" s="90" t="e">
        <f t="shared" si="10"/>
        <v>#DIV/0!</v>
      </c>
      <c r="G29" s="92">
        <f t="shared" si="6"/>
        <v>0</v>
      </c>
      <c r="H29" s="93">
        <f t="shared" si="11"/>
        <v>0</v>
      </c>
      <c r="I29" s="89">
        <v>3</v>
      </c>
      <c r="J29" s="90">
        <f t="shared" si="12"/>
        <v>1</v>
      </c>
      <c r="K29" s="91"/>
      <c r="L29" s="90" t="e">
        <f t="shared" si="13"/>
        <v>#DIV/0!</v>
      </c>
      <c r="M29" s="92">
        <f t="shared" si="0"/>
        <v>3</v>
      </c>
      <c r="N29" s="93">
        <f t="shared" si="14"/>
        <v>1</v>
      </c>
      <c r="O29" s="89"/>
      <c r="P29" s="90" t="e">
        <f t="shared" si="15"/>
        <v>#DIV/0!</v>
      </c>
      <c r="Q29" s="91">
        <v>2</v>
      </c>
      <c r="R29" s="90">
        <f t="shared" si="16"/>
        <v>1</v>
      </c>
      <c r="S29" s="92">
        <f t="shared" si="7"/>
        <v>2</v>
      </c>
      <c r="T29" s="93">
        <f t="shared" si="17"/>
        <v>1</v>
      </c>
      <c r="U29" s="89">
        <v>6</v>
      </c>
      <c r="V29" s="90">
        <f t="shared" si="18"/>
        <v>1</v>
      </c>
      <c r="W29" s="91">
        <v>9</v>
      </c>
      <c r="X29" s="90">
        <f t="shared" si="19"/>
        <v>1</v>
      </c>
      <c r="Y29" s="92">
        <f t="shared" si="2"/>
        <v>15</v>
      </c>
      <c r="Z29" s="93">
        <f t="shared" si="20"/>
        <v>1</v>
      </c>
      <c r="AA29" s="94">
        <f t="shared" si="21"/>
        <v>9</v>
      </c>
      <c r="AB29" s="90">
        <f t="shared" si="22"/>
        <v>0.9</v>
      </c>
      <c r="AC29" s="92">
        <f t="shared" si="8"/>
        <v>11</v>
      </c>
      <c r="AD29" s="90">
        <f t="shared" si="23"/>
        <v>1</v>
      </c>
      <c r="AE29" s="92">
        <f t="shared" si="5"/>
        <v>20</v>
      </c>
      <c r="AF29" s="93">
        <f t="shared" si="24"/>
        <v>0.95238</v>
      </c>
    </row>
    <row r="30" spans="1:32" x14ac:dyDescent="0.4">
      <c r="A30" s="340"/>
      <c r="B30" s="109" t="s">
        <v>71</v>
      </c>
      <c r="C30" s="111">
        <v>1</v>
      </c>
      <c r="D30" s="104">
        <f t="shared" si="9"/>
        <v>1</v>
      </c>
      <c r="E30" s="105"/>
      <c r="F30" s="104" t="e">
        <f t="shared" si="10"/>
        <v>#DIV/0!</v>
      </c>
      <c r="G30" s="106">
        <f t="shared" si="6"/>
        <v>1</v>
      </c>
      <c r="H30" s="107">
        <f t="shared" si="11"/>
        <v>1</v>
      </c>
      <c r="I30" s="103">
        <v>0</v>
      </c>
      <c r="J30" s="104">
        <f t="shared" si="12"/>
        <v>0</v>
      </c>
      <c r="K30" s="105"/>
      <c r="L30" s="104" t="e">
        <f t="shared" si="13"/>
        <v>#DIV/0!</v>
      </c>
      <c r="M30" s="106">
        <f t="shared" si="0"/>
        <v>0</v>
      </c>
      <c r="N30" s="107">
        <f t="shared" si="14"/>
        <v>0</v>
      </c>
      <c r="O30" s="103"/>
      <c r="P30" s="104" t="e">
        <f t="shared" si="15"/>
        <v>#DIV/0!</v>
      </c>
      <c r="Q30" s="105">
        <v>0</v>
      </c>
      <c r="R30" s="104">
        <f t="shared" si="16"/>
        <v>0</v>
      </c>
      <c r="S30" s="106">
        <f t="shared" si="7"/>
        <v>0</v>
      </c>
      <c r="T30" s="107">
        <f t="shared" si="17"/>
        <v>0</v>
      </c>
      <c r="U30" s="103">
        <v>0</v>
      </c>
      <c r="V30" s="104">
        <f t="shared" si="18"/>
        <v>0</v>
      </c>
      <c r="W30" s="105">
        <v>0</v>
      </c>
      <c r="X30" s="104">
        <f t="shared" si="19"/>
        <v>0</v>
      </c>
      <c r="Y30" s="106">
        <f t="shared" si="2"/>
        <v>0</v>
      </c>
      <c r="Z30" s="107">
        <f t="shared" si="20"/>
        <v>0</v>
      </c>
      <c r="AA30" s="108">
        <f t="shared" si="21"/>
        <v>1</v>
      </c>
      <c r="AB30" s="104">
        <f t="shared" si="22"/>
        <v>0.1</v>
      </c>
      <c r="AC30" s="106">
        <f t="shared" si="8"/>
        <v>0</v>
      </c>
      <c r="AD30" s="104">
        <f t="shared" si="23"/>
        <v>0</v>
      </c>
      <c r="AE30" s="106">
        <f t="shared" si="5"/>
        <v>1</v>
      </c>
      <c r="AF30" s="107">
        <f t="shared" si="24"/>
        <v>4.761E-2</v>
      </c>
    </row>
    <row r="31" spans="1:32" x14ac:dyDescent="0.4">
      <c r="A31" s="338" t="s">
        <v>34</v>
      </c>
      <c r="B31" s="109" t="s">
        <v>18</v>
      </c>
      <c r="C31" s="110">
        <v>0</v>
      </c>
      <c r="D31" s="90">
        <f t="shared" si="9"/>
        <v>0</v>
      </c>
      <c r="E31" s="91"/>
      <c r="F31" s="90" t="e">
        <f t="shared" si="10"/>
        <v>#DIV/0!</v>
      </c>
      <c r="G31" s="92">
        <f t="shared" si="6"/>
        <v>0</v>
      </c>
      <c r="H31" s="93">
        <f t="shared" si="11"/>
        <v>0</v>
      </c>
      <c r="I31" s="89">
        <v>0</v>
      </c>
      <c r="J31" s="90">
        <f t="shared" si="12"/>
        <v>0</v>
      </c>
      <c r="K31" s="91"/>
      <c r="L31" s="90" t="e">
        <f t="shared" si="13"/>
        <v>#DIV/0!</v>
      </c>
      <c r="M31" s="92">
        <f t="shared" si="0"/>
        <v>0</v>
      </c>
      <c r="N31" s="93">
        <f t="shared" si="14"/>
        <v>0</v>
      </c>
      <c r="O31" s="89"/>
      <c r="P31" s="90" t="e">
        <f t="shared" si="15"/>
        <v>#DIV/0!</v>
      </c>
      <c r="Q31" s="91">
        <v>0</v>
      </c>
      <c r="R31" s="90">
        <f t="shared" si="16"/>
        <v>0</v>
      </c>
      <c r="S31" s="92">
        <f t="shared" si="7"/>
        <v>0</v>
      </c>
      <c r="T31" s="93">
        <f t="shared" si="17"/>
        <v>0</v>
      </c>
      <c r="U31" s="89">
        <v>0</v>
      </c>
      <c r="V31" s="90">
        <f t="shared" si="18"/>
        <v>0</v>
      </c>
      <c r="W31" s="91">
        <v>0</v>
      </c>
      <c r="X31" s="90">
        <f t="shared" si="19"/>
        <v>0</v>
      </c>
      <c r="Y31" s="92">
        <f t="shared" si="2"/>
        <v>0</v>
      </c>
      <c r="Z31" s="93">
        <f t="shared" si="20"/>
        <v>0</v>
      </c>
      <c r="AA31" s="94">
        <f t="shared" si="21"/>
        <v>0</v>
      </c>
      <c r="AB31" s="90">
        <f t="shared" si="22"/>
        <v>0</v>
      </c>
      <c r="AC31" s="92">
        <f t="shared" si="8"/>
        <v>0</v>
      </c>
      <c r="AD31" s="90">
        <f t="shared" si="23"/>
        <v>0</v>
      </c>
      <c r="AE31" s="92">
        <f t="shared" si="5"/>
        <v>0</v>
      </c>
      <c r="AF31" s="93">
        <f t="shared" si="24"/>
        <v>0</v>
      </c>
    </row>
    <row r="32" spans="1:32" x14ac:dyDescent="0.4">
      <c r="A32" s="338"/>
      <c r="B32" s="112" t="s">
        <v>19</v>
      </c>
      <c r="C32" s="113">
        <v>0</v>
      </c>
      <c r="D32" s="97">
        <f t="shared" si="9"/>
        <v>0</v>
      </c>
      <c r="E32" s="98"/>
      <c r="F32" s="97" t="e">
        <f t="shared" si="10"/>
        <v>#DIV/0!</v>
      </c>
      <c r="G32" s="99">
        <f t="shared" si="6"/>
        <v>0</v>
      </c>
      <c r="H32" s="100">
        <f t="shared" si="11"/>
        <v>0</v>
      </c>
      <c r="I32" s="96">
        <v>0</v>
      </c>
      <c r="J32" s="97">
        <f t="shared" si="12"/>
        <v>0</v>
      </c>
      <c r="K32" s="98"/>
      <c r="L32" s="97" t="e">
        <f t="shared" si="13"/>
        <v>#DIV/0!</v>
      </c>
      <c r="M32" s="99">
        <f t="shared" si="0"/>
        <v>0</v>
      </c>
      <c r="N32" s="100">
        <f t="shared" si="14"/>
        <v>0</v>
      </c>
      <c r="O32" s="96"/>
      <c r="P32" s="97" t="e">
        <f t="shared" si="15"/>
        <v>#DIV/0!</v>
      </c>
      <c r="Q32" s="98">
        <v>0</v>
      </c>
      <c r="R32" s="97">
        <f t="shared" si="16"/>
        <v>0</v>
      </c>
      <c r="S32" s="99">
        <f t="shared" si="7"/>
        <v>0</v>
      </c>
      <c r="T32" s="100">
        <f t="shared" si="17"/>
        <v>0</v>
      </c>
      <c r="U32" s="96">
        <v>1</v>
      </c>
      <c r="V32" s="97">
        <f t="shared" si="18"/>
        <v>0.16666</v>
      </c>
      <c r="W32" s="98">
        <v>0</v>
      </c>
      <c r="X32" s="97">
        <f t="shared" si="19"/>
        <v>0</v>
      </c>
      <c r="Y32" s="99">
        <f t="shared" si="2"/>
        <v>1</v>
      </c>
      <c r="Z32" s="100">
        <f t="shared" si="20"/>
        <v>6.6659999999999997E-2</v>
      </c>
      <c r="AA32" s="101">
        <f t="shared" si="21"/>
        <v>1</v>
      </c>
      <c r="AB32" s="97">
        <f t="shared" si="22"/>
        <v>0.1</v>
      </c>
      <c r="AC32" s="99">
        <f t="shared" si="8"/>
        <v>0</v>
      </c>
      <c r="AD32" s="97">
        <f t="shared" si="23"/>
        <v>0</v>
      </c>
      <c r="AE32" s="99">
        <f t="shared" si="5"/>
        <v>1</v>
      </c>
      <c r="AF32" s="100">
        <f t="shared" si="24"/>
        <v>4.761E-2</v>
      </c>
    </row>
    <row r="33" spans="1:32" x14ac:dyDescent="0.4">
      <c r="A33" s="338"/>
      <c r="B33" s="109" t="s">
        <v>20</v>
      </c>
      <c r="C33" s="113">
        <v>0</v>
      </c>
      <c r="D33" s="97">
        <f t="shared" si="9"/>
        <v>0</v>
      </c>
      <c r="E33" s="98"/>
      <c r="F33" s="97" t="e">
        <f t="shared" si="10"/>
        <v>#DIV/0!</v>
      </c>
      <c r="G33" s="99">
        <f t="shared" si="6"/>
        <v>0</v>
      </c>
      <c r="H33" s="100">
        <f t="shared" si="11"/>
        <v>0</v>
      </c>
      <c r="I33" s="96">
        <v>0</v>
      </c>
      <c r="J33" s="97">
        <f t="shared" si="12"/>
        <v>0</v>
      </c>
      <c r="K33" s="98"/>
      <c r="L33" s="97" t="e">
        <f t="shared" si="13"/>
        <v>#DIV/0!</v>
      </c>
      <c r="M33" s="99">
        <f t="shared" si="0"/>
        <v>0</v>
      </c>
      <c r="N33" s="100">
        <f t="shared" si="14"/>
        <v>0</v>
      </c>
      <c r="O33" s="96"/>
      <c r="P33" s="97" t="e">
        <f t="shared" si="15"/>
        <v>#DIV/0!</v>
      </c>
      <c r="Q33" s="98">
        <v>0</v>
      </c>
      <c r="R33" s="97">
        <f t="shared" si="16"/>
        <v>0</v>
      </c>
      <c r="S33" s="99">
        <f t="shared" si="7"/>
        <v>0</v>
      </c>
      <c r="T33" s="100">
        <f t="shared" si="17"/>
        <v>0</v>
      </c>
      <c r="U33" s="96">
        <v>0</v>
      </c>
      <c r="V33" s="97">
        <f t="shared" si="18"/>
        <v>0</v>
      </c>
      <c r="W33" s="98">
        <v>0</v>
      </c>
      <c r="X33" s="97">
        <f t="shared" si="19"/>
        <v>0</v>
      </c>
      <c r="Y33" s="99">
        <f t="shared" si="2"/>
        <v>0</v>
      </c>
      <c r="Z33" s="100">
        <f t="shared" si="20"/>
        <v>0</v>
      </c>
      <c r="AA33" s="101">
        <f t="shared" si="21"/>
        <v>0</v>
      </c>
      <c r="AB33" s="97">
        <f t="shared" si="22"/>
        <v>0</v>
      </c>
      <c r="AC33" s="99">
        <f t="shared" si="8"/>
        <v>0</v>
      </c>
      <c r="AD33" s="97">
        <f t="shared" si="23"/>
        <v>0</v>
      </c>
      <c r="AE33" s="99">
        <f t="shared" si="5"/>
        <v>0</v>
      </c>
      <c r="AF33" s="100">
        <f t="shared" si="24"/>
        <v>0</v>
      </c>
    </row>
    <row r="34" spans="1:32" x14ac:dyDescent="0.4">
      <c r="A34" s="338"/>
      <c r="B34" s="109" t="s">
        <v>21</v>
      </c>
      <c r="C34" s="113">
        <v>0</v>
      </c>
      <c r="D34" s="97">
        <f t="shared" si="9"/>
        <v>0</v>
      </c>
      <c r="E34" s="98"/>
      <c r="F34" s="97" t="e">
        <f t="shared" si="10"/>
        <v>#DIV/0!</v>
      </c>
      <c r="G34" s="99">
        <f t="shared" si="6"/>
        <v>0</v>
      </c>
      <c r="H34" s="100">
        <f t="shared" si="11"/>
        <v>0</v>
      </c>
      <c r="I34" s="96">
        <v>0</v>
      </c>
      <c r="J34" s="97">
        <f t="shared" si="12"/>
        <v>0</v>
      </c>
      <c r="K34" s="98"/>
      <c r="L34" s="97" t="e">
        <f t="shared" si="13"/>
        <v>#DIV/0!</v>
      </c>
      <c r="M34" s="99">
        <f t="shared" si="0"/>
        <v>0</v>
      </c>
      <c r="N34" s="100">
        <f t="shared" si="14"/>
        <v>0</v>
      </c>
      <c r="O34" s="96"/>
      <c r="P34" s="97" t="e">
        <f t="shared" si="15"/>
        <v>#DIV/0!</v>
      </c>
      <c r="Q34" s="98">
        <v>0</v>
      </c>
      <c r="R34" s="97">
        <f t="shared" si="16"/>
        <v>0</v>
      </c>
      <c r="S34" s="99">
        <f t="shared" si="7"/>
        <v>0</v>
      </c>
      <c r="T34" s="100">
        <f t="shared" si="17"/>
        <v>0</v>
      </c>
      <c r="U34" s="96">
        <v>0</v>
      </c>
      <c r="V34" s="97">
        <f t="shared" si="18"/>
        <v>0</v>
      </c>
      <c r="W34" s="98">
        <v>0</v>
      </c>
      <c r="X34" s="97">
        <f t="shared" si="19"/>
        <v>0</v>
      </c>
      <c r="Y34" s="99">
        <f t="shared" si="2"/>
        <v>0</v>
      </c>
      <c r="Z34" s="100">
        <f t="shared" si="20"/>
        <v>0</v>
      </c>
      <c r="AA34" s="101">
        <f t="shared" si="21"/>
        <v>0</v>
      </c>
      <c r="AB34" s="97">
        <f t="shared" si="22"/>
        <v>0</v>
      </c>
      <c r="AC34" s="99">
        <f t="shared" si="8"/>
        <v>0</v>
      </c>
      <c r="AD34" s="97">
        <f t="shared" si="23"/>
        <v>0</v>
      </c>
      <c r="AE34" s="99">
        <f t="shared" si="5"/>
        <v>0</v>
      </c>
      <c r="AF34" s="100">
        <f t="shared" si="24"/>
        <v>0</v>
      </c>
    </row>
    <row r="35" spans="1:32" x14ac:dyDescent="0.4">
      <c r="A35" s="338"/>
      <c r="B35" s="109" t="s">
        <v>22</v>
      </c>
      <c r="C35" s="113">
        <v>0</v>
      </c>
      <c r="D35" s="97">
        <f t="shared" si="9"/>
        <v>0</v>
      </c>
      <c r="E35" s="98"/>
      <c r="F35" s="97" t="e">
        <f t="shared" si="10"/>
        <v>#DIV/0!</v>
      </c>
      <c r="G35" s="99">
        <f t="shared" si="6"/>
        <v>0</v>
      </c>
      <c r="H35" s="100">
        <f t="shared" si="11"/>
        <v>0</v>
      </c>
      <c r="I35" s="96">
        <v>0</v>
      </c>
      <c r="J35" s="97">
        <f t="shared" si="12"/>
        <v>0</v>
      </c>
      <c r="K35" s="98"/>
      <c r="L35" s="97" t="e">
        <f t="shared" si="13"/>
        <v>#DIV/0!</v>
      </c>
      <c r="M35" s="99">
        <f t="shared" si="0"/>
        <v>0</v>
      </c>
      <c r="N35" s="100">
        <f t="shared" si="14"/>
        <v>0</v>
      </c>
      <c r="O35" s="96"/>
      <c r="P35" s="97" t="e">
        <f t="shared" si="15"/>
        <v>#DIV/0!</v>
      </c>
      <c r="Q35" s="98">
        <v>0</v>
      </c>
      <c r="R35" s="97">
        <f t="shared" si="16"/>
        <v>0</v>
      </c>
      <c r="S35" s="99">
        <f t="shared" si="7"/>
        <v>0</v>
      </c>
      <c r="T35" s="100">
        <f t="shared" si="17"/>
        <v>0</v>
      </c>
      <c r="U35" s="96">
        <v>0</v>
      </c>
      <c r="V35" s="97">
        <f t="shared" si="18"/>
        <v>0</v>
      </c>
      <c r="W35" s="98">
        <v>0</v>
      </c>
      <c r="X35" s="97">
        <f t="shared" si="19"/>
        <v>0</v>
      </c>
      <c r="Y35" s="99">
        <f t="shared" si="2"/>
        <v>0</v>
      </c>
      <c r="Z35" s="100">
        <f t="shared" si="20"/>
        <v>0</v>
      </c>
      <c r="AA35" s="101">
        <f t="shared" si="21"/>
        <v>0</v>
      </c>
      <c r="AB35" s="97">
        <f t="shared" si="22"/>
        <v>0</v>
      </c>
      <c r="AC35" s="99">
        <f t="shared" si="8"/>
        <v>0</v>
      </c>
      <c r="AD35" s="97">
        <f t="shared" si="23"/>
        <v>0</v>
      </c>
      <c r="AE35" s="99">
        <f t="shared" si="5"/>
        <v>0</v>
      </c>
      <c r="AF35" s="100">
        <f t="shared" si="24"/>
        <v>0</v>
      </c>
    </row>
    <row r="36" spans="1:32" x14ac:dyDescent="0.4">
      <c r="A36" s="338"/>
      <c r="B36" s="109" t="s">
        <v>23</v>
      </c>
      <c r="C36" s="111">
        <v>1</v>
      </c>
      <c r="D36" s="104">
        <f t="shared" si="9"/>
        <v>1</v>
      </c>
      <c r="E36" s="105"/>
      <c r="F36" s="104" t="e">
        <f t="shared" si="10"/>
        <v>#DIV/0!</v>
      </c>
      <c r="G36" s="106">
        <f t="shared" si="6"/>
        <v>1</v>
      </c>
      <c r="H36" s="107">
        <f t="shared" si="11"/>
        <v>1</v>
      </c>
      <c r="I36" s="103">
        <v>0</v>
      </c>
      <c r="J36" s="104">
        <f t="shared" si="12"/>
        <v>0</v>
      </c>
      <c r="K36" s="105"/>
      <c r="L36" s="104" t="e">
        <f t="shared" si="13"/>
        <v>#DIV/0!</v>
      </c>
      <c r="M36" s="106">
        <f t="shared" si="0"/>
        <v>0</v>
      </c>
      <c r="N36" s="107">
        <f t="shared" si="14"/>
        <v>0</v>
      </c>
      <c r="O36" s="103"/>
      <c r="P36" s="104" t="e">
        <f t="shared" si="15"/>
        <v>#DIV/0!</v>
      </c>
      <c r="Q36" s="105">
        <v>0</v>
      </c>
      <c r="R36" s="104">
        <f t="shared" si="16"/>
        <v>0</v>
      </c>
      <c r="S36" s="106">
        <f t="shared" si="7"/>
        <v>0</v>
      </c>
      <c r="T36" s="107">
        <f t="shared" si="17"/>
        <v>0</v>
      </c>
      <c r="U36" s="103">
        <v>2</v>
      </c>
      <c r="V36" s="104">
        <f t="shared" si="18"/>
        <v>0.33333000000000002</v>
      </c>
      <c r="W36" s="105">
        <v>4</v>
      </c>
      <c r="X36" s="104">
        <f t="shared" si="19"/>
        <v>0.44444</v>
      </c>
      <c r="Y36" s="106">
        <f t="shared" si="2"/>
        <v>6</v>
      </c>
      <c r="Z36" s="107">
        <f t="shared" si="20"/>
        <v>0.4</v>
      </c>
      <c r="AA36" s="108">
        <f t="shared" si="21"/>
        <v>3</v>
      </c>
      <c r="AB36" s="104">
        <f t="shared" si="22"/>
        <v>0.3</v>
      </c>
      <c r="AC36" s="106">
        <f t="shared" si="8"/>
        <v>4</v>
      </c>
      <c r="AD36" s="104">
        <f t="shared" si="23"/>
        <v>0.36363000000000001</v>
      </c>
      <c r="AE36" s="106">
        <f t="shared" si="5"/>
        <v>7</v>
      </c>
      <c r="AF36" s="107">
        <f t="shared" si="24"/>
        <v>0.33333000000000002</v>
      </c>
    </row>
    <row r="37" spans="1:32" x14ac:dyDescent="0.4">
      <c r="A37" s="334" t="s">
        <v>35</v>
      </c>
      <c r="B37" s="109" t="s">
        <v>24</v>
      </c>
      <c r="C37" s="110">
        <v>0</v>
      </c>
      <c r="D37" s="90">
        <f t="shared" si="9"/>
        <v>0</v>
      </c>
      <c r="E37" s="91"/>
      <c r="F37" s="90" t="e">
        <f t="shared" si="10"/>
        <v>#DIV/0!</v>
      </c>
      <c r="G37" s="92">
        <f t="shared" si="6"/>
        <v>0</v>
      </c>
      <c r="H37" s="93">
        <f t="shared" si="11"/>
        <v>0</v>
      </c>
      <c r="I37" s="89">
        <v>0</v>
      </c>
      <c r="J37" s="90">
        <f t="shared" si="12"/>
        <v>0</v>
      </c>
      <c r="K37" s="91"/>
      <c r="L37" s="90" t="e">
        <f t="shared" si="13"/>
        <v>#DIV/0!</v>
      </c>
      <c r="M37" s="92">
        <f t="shared" si="0"/>
        <v>0</v>
      </c>
      <c r="N37" s="93">
        <f t="shared" si="14"/>
        <v>0</v>
      </c>
      <c r="O37" s="89"/>
      <c r="P37" s="90" t="e">
        <f t="shared" si="15"/>
        <v>#DIV/0!</v>
      </c>
      <c r="Q37" s="91">
        <v>0</v>
      </c>
      <c r="R37" s="90">
        <f t="shared" si="16"/>
        <v>0</v>
      </c>
      <c r="S37" s="92">
        <f t="shared" si="7"/>
        <v>0</v>
      </c>
      <c r="T37" s="93">
        <f t="shared" si="17"/>
        <v>0</v>
      </c>
      <c r="U37" s="89">
        <v>0</v>
      </c>
      <c r="V37" s="90">
        <f t="shared" si="18"/>
        <v>0</v>
      </c>
      <c r="W37" s="91"/>
      <c r="X37" s="90">
        <f t="shared" si="19"/>
        <v>0</v>
      </c>
      <c r="Y37" s="92">
        <f t="shared" si="2"/>
        <v>0</v>
      </c>
      <c r="Z37" s="93">
        <f t="shared" si="20"/>
        <v>0</v>
      </c>
      <c r="AA37" s="94">
        <f t="shared" si="21"/>
        <v>0</v>
      </c>
      <c r="AB37" s="90">
        <f t="shared" si="22"/>
        <v>0</v>
      </c>
      <c r="AC37" s="92">
        <f t="shared" si="8"/>
        <v>0</v>
      </c>
      <c r="AD37" s="90">
        <f t="shared" si="23"/>
        <v>0</v>
      </c>
      <c r="AE37" s="92">
        <f t="shared" si="5"/>
        <v>0</v>
      </c>
      <c r="AF37" s="93">
        <f t="shared" si="24"/>
        <v>0</v>
      </c>
    </row>
    <row r="38" spans="1:32" x14ac:dyDescent="0.4">
      <c r="A38" s="341"/>
      <c r="B38" s="112" t="s">
        <v>162</v>
      </c>
      <c r="C38" s="113">
        <v>0</v>
      </c>
      <c r="D38" s="97">
        <f t="shared" si="9"/>
        <v>0</v>
      </c>
      <c r="E38" s="98"/>
      <c r="F38" s="97" t="e">
        <f t="shared" si="10"/>
        <v>#DIV/0!</v>
      </c>
      <c r="G38" s="99">
        <f t="shared" si="6"/>
        <v>0</v>
      </c>
      <c r="H38" s="100">
        <f t="shared" si="11"/>
        <v>0</v>
      </c>
      <c r="I38" s="96">
        <v>0</v>
      </c>
      <c r="J38" s="97">
        <f t="shared" si="12"/>
        <v>0</v>
      </c>
      <c r="K38" s="98"/>
      <c r="L38" s="97" t="e">
        <f t="shared" si="13"/>
        <v>#DIV/0!</v>
      </c>
      <c r="M38" s="99">
        <f t="shared" si="0"/>
        <v>0</v>
      </c>
      <c r="N38" s="100">
        <f t="shared" si="14"/>
        <v>0</v>
      </c>
      <c r="O38" s="96"/>
      <c r="P38" s="97" t="e">
        <f t="shared" si="15"/>
        <v>#DIV/0!</v>
      </c>
      <c r="Q38" s="98">
        <v>0</v>
      </c>
      <c r="R38" s="97">
        <f t="shared" si="16"/>
        <v>0</v>
      </c>
      <c r="S38" s="99">
        <f t="shared" si="7"/>
        <v>0</v>
      </c>
      <c r="T38" s="100">
        <f t="shared" si="17"/>
        <v>0</v>
      </c>
      <c r="U38" s="96">
        <v>0</v>
      </c>
      <c r="V38" s="97">
        <f t="shared" si="18"/>
        <v>0</v>
      </c>
      <c r="W38" s="98"/>
      <c r="X38" s="97">
        <f t="shared" si="19"/>
        <v>0</v>
      </c>
      <c r="Y38" s="99">
        <f t="shared" si="2"/>
        <v>0</v>
      </c>
      <c r="Z38" s="100">
        <f t="shared" si="20"/>
        <v>0</v>
      </c>
      <c r="AA38" s="101">
        <f t="shared" si="21"/>
        <v>0</v>
      </c>
      <c r="AB38" s="97">
        <f t="shared" si="22"/>
        <v>0</v>
      </c>
      <c r="AC38" s="99">
        <f t="shared" si="8"/>
        <v>0</v>
      </c>
      <c r="AD38" s="97">
        <f t="shared" si="23"/>
        <v>0</v>
      </c>
      <c r="AE38" s="99">
        <f t="shared" si="5"/>
        <v>0</v>
      </c>
      <c r="AF38" s="100">
        <f t="shared" si="24"/>
        <v>0</v>
      </c>
    </row>
    <row r="39" spans="1:32" x14ac:dyDescent="0.4">
      <c r="A39" s="341"/>
      <c r="B39" s="112" t="s">
        <v>163</v>
      </c>
      <c r="C39" s="113">
        <v>0</v>
      </c>
      <c r="D39" s="97">
        <f t="shared" si="9"/>
        <v>0</v>
      </c>
      <c r="E39" s="98"/>
      <c r="F39" s="97" t="e">
        <f t="shared" si="10"/>
        <v>#DIV/0!</v>
      </c>
      <c r="G39" s="99">
        <f t="shared" si="6"/>
        <v>0</v>
      </c>
      <c r="H39" s="100">
        <f t="shared" si="11"/>
        <v>0</v>
      </c>
      <c r="I39" s="96">
        <v>0</v>
      </c>
      <c r="J39" s="97">
        <f t="shared" si="12"/>
        <v>0</v>
      </c>
      <c r="K39" s="98"/>
      <c r="L39" s="97" t="e">
        <f t="shared" si="13"/>
        <v>#DIV/0!</v>
      </c>
      <c r="M39" s="99">
        <f t="shared" si="0"/>
        <v>0</v>
      </c>
      <c r="N39" s="100">
        <f t="shared" si="14"/>
        <v>0</v>
      </c>
      <c r="O39" s="96"/>
      <c r="P39" s="97" t="e">
        <f t="shared" si="15"/>
        <v>#DIV/0!</v>
      </c>
      <c r="Q39" s="98">
        <v>0</v>
      </c>
      <c r="R39" s="97">
        <f t="shared" si="16"/>
        <v>0</v>
      </c>
      <c r="S39" s="99">
        <f t="shared" si="7"/>
        <v>0</v>
      </c>
      <c r="T39" s="100">
        <f t="shared" si="17"/>
        <v>0</v>
      </c>
      <c r="U39" s="96">
        <v>0</v>
      </c>
      <c r="V39" s="97">
        <f t="shared" si="18"/>
        <v>0</v>
      </c>
      <c r="W39" s="98"/>
      <c r="X39" s="97">
        <f t="shared" si="19"/>
        <v>0</v>
      </c>
      <c r="Y39" s="99">
        <f t="shared" si="2"/>
        <v>0</v>
      </c>
      <c r="Z39" s="100">
        <f t="shared" si="20"/>
        <v>0</v>
      </c>
      <c r="AA39" s="101">
        <f t="shared" si="21"/>
        <v>0</v>
      </c>
      <c r="AB39" s="97">
        <f t="shared" si="22"/>
        <v>0</v>
      </c>
      <c r="AC39" s="99">
        <f t="shared" si="8"/>
        <v>0</v>
      </c>
      <c r="AD39" s="97">
        <f t="shared" si="23"/>
        <v>0</v>
      </c>
      <c r="AE39" s="99">
        <f t="shared" si="5"/>
        <v>0</v>
      </c>
      <c r="AF39" s="100">
        <f t="shared" si="24"/>
        <v>0</v>
      </c>
    </row>
    <row r="40" spans="1:32" x14ac:dyDescent="0.4">
      <c r="A40" s="341"/>
      <c r="B40" s="112" t="s">
        <v>164</v>
      </c>
      <c r="C40" s="113">
        <v>0</v>
      </c>
      <c r="D40" s="97">
        <f t="shared" si="9"/>
        <v>0</v>
      </c>
      <c r="E40" s="98"/>
      <c r="F40" s="97" t="e">
        <f t="shared" si="10"/>
        <v>#DIV/0!</v>
      </c>
      <c r="G40" s="99">
        <f t="shared" si="6"/>
        <v>0</v>
      </c>
      <c r="H40" s="100">
        <f t="shared" si="11"/>
        <v>0</v>
      </c>
      <c r="I40" s="96">
        <v>0</v>
      </c>
      <c r="J40" s="97">
        <f t="shared" si="12"/>
        <v>0</v>
      </c>
      <c r="K40" s="98"/>
      <c r="L40" s="97" t="e">
        <f t="shared" si="13"/>
        <v>#DIV/0!</v>
      </c>
      <c r="M40" s="99">
        <f t="shared" si="0"/>
        <v>0</v>
      </c>
      <c r="N40" s="100">
        <f t="shared" si="14"/>
        <v>0</v>
      </c>
      <c r="O40" s="96"/>
      <c r="P40" s="97" t="e">
        <f t="shared" si="15"/>
        <v>#DIV/0!</v>
      </c>
      <c r="Q40" s="98">
        <v>0</v>
      </c>
      <c r="R40" s="97">
        <f t="shared" si="16"/>
        <v>0</v>
      </c>
      <c r="S40" s="99">
        <f t="shared" si="7"/>
        <v>0</v>
      </c>
      <c r="T40" s="100">
        <f t="shared" si="17"/>
        <v>0</v>
      </c>
      <c r="U40" s="96">
        <v>0</v>
      </c>
      <c r="V40" s="97">
        <f t="shared" si="18"/>
        <v>0</v>
      </c>
      <c r="W40" s="98"/>
      <c r="X40" s="97">
        <f t="shared" si="19"/>
        <v>0</v>
      </c>
      <c r="Y40" s="99">
        <f t="shared" si="2"/>
        <v>0</v>
      </c>
      <c r="Z40" s="100">
        <f t="shared" si="20"/>
        <v>0</v>
      </c>
      <c r="AA40" s="101">
        <f t="shared" si="21"/>
        <v>0</v>
      </c>
      <c r="AB40" s="97">
        <f t="shared" si="22"/>
        <v>0</v>
      </c>
      <c r="AC40" s="99">
        <f t="shared" si="8"/>
        <v>0</v>
      </c>
      <c r="AD40" s="97">
        <f t="shared" si="23"/>
        <v>0</v>
      </c>
      <c r="AE40" s="99">
        <f t="shared" si="5"/>
        <v>0</v>
      </c>
      <c r="AF40" s="100">
        <f t="shared" si="24"/>
        <v>0</v>
      </c>
    </row>
    <row r="41" spans="1:32" x14ac:dyDescent="0.4">
      <c r="A41" s="341"/>
      <c r="B41" s="112" t="s">
        <v>28</v>
      </c>
      <c r="C41" s="111">
        <v>1</v>
      </c>
      <c r="D41" s="104">
        <f t="shared" si="9"/>
        <v>1</v>
      </c>
      <c r="E41" s="105"/>
      <c r="F41" s="104" t="e">
        <f t="shared" si="10"/>
        <v>#DIV/0!</v>
      </c>
      <c r="G41" s="106">
        <f t="shared" si="6"/>
        <v>1</v>
      </c>
      <c r="H41" s="107">
        <f t="shared" si="11"/>
        <v>1</v>
      </c>
      <c r="I41" s="103">
        <v>3</v>
      </c>
      <c r="J41" s="104">
        <f t="shared" si="12"/>
        <v>1</v>
      </c>
      <c r="K41" s="105"/>
      <c r="L41" s="104" t="e">
        <f t="shared" si="13"/>
        <v>#DIV/0!</v>
      </c>
      <c r="M41" s="106">
        <f t="shared" si="0"/>
        <v>3</v>
      </c>
      <c r="N41" s="107">
        <f t="shared" si="14"/>
        <v>1</v>
      </c>
      <c r="O41" s="103"/>
      <c r="P41" s="104" t="e">
        <f t="shared" si="15"/>
        <v>#DIV/0!</v>
      </c>
      <c r="Q41" s="105">
        <v>2</v>
      </c>
      <c r="R41" s="104">
        <f t="shared" si="16"/>
        <v>1</v>
      </c>
      <c r="S41" s="106">
        <f t="shared" si="7"/>
        <v>2</v>
      </c>
      <c r="T41" s="107">
        <f t="shared" si="17"/>
        <v>1</v>
      </c>
      <c r="U41" s="103">
        <v>6</v>
      </c>
      <c r="V41" s="104">
        <f t="shared" si="18"/>
        <v>1</v>
      </c>
      <c r="W41" s="105"/>
      <c r="X41" s="104">
        <f t="shared" si="19"/>
        <v>0</v>
      </c>
      <c r="Y41" s="106">
        <f t="shared" si="2"/>
        <v>6</v>
      </c>
      <c r="Z41" s="107">
        <f t="shared" si="20"/>
        <v>0.4</v>
      </c>
      <c r="AA41" s="108">
        <f t="shared" si="21"/>
        <v>10</v>
      </c>
      <c r="AB41" s="104">
        <f t="shared" si="22"/>
        <v>1</v>
      </c>
      <c r="AC41" s="106">
        <f t="shared" si="8"/>
        <v>2</v>
      </c>
      <c r="AD41" s="104">
        <f t="shared" si="23"/>
        <v>0.18181</v>
      </c>
      <c r="AE41" s="106">
        <f t="shared" si="5"/>
        <v>12</v>
      </c>
      <c r="AF41" s="107">
        <f t="shared" si="24"/>
        <v>0.57142000000000004</v>
      </c>
    </row>
    <row r="42" spans="1:32" x14ac:dyDescent="0.4">
      <c r="A42" s="338" t="s">
        <v>36</v>
      </c>
      <c r="B42" s="112" t="s">
        <v>51</v>
      </c>
      <c r="C42" s="110">
        <v>1</v>
      </c>
      <c r="D42" s="90">
        <f t="shared" si="9"/>
        <v>1</v>
      </c>
      <c r="E42" s="91"/>
      <c r="F42" s="90" t="e">
        <f t="shared" si="10"/>
        <v>#DIV/0!</v>
      </c>
      <c r="G42" s="92">
        <f t="shared" si="6"/>
        <v>1</v>
      </c>
      <c r="H42" s="93">
        <f t="shared" si="11"/>
        <v>1</v>
      </c>
      <c r="I42" s="89">
        <v>1</v>
      </c>
      <c r="J42" s="90">
        <f t="shared" si="12"/>
        <v>0.33333000000000002</v>
      </c>
      <c r="K42" s="91"/>
      <c r="L42" s="90" t="e">
        <f t="shared" si="13"/>
        <v>#DIV/0!</v>
      </c>
      <c r="M42" s="92">
        <f t="shared" si="0"/>
        <v>1</v>
      </c>
      <c r="N42" s="93">
        <f t="shared" si="14"/>
        <v>0.33333000000000002</v>
      </c>
      <c r="O42" s="89"/>
      <c r="P42" s="90" t="e">
        <f t="shared" si="15"/>
        <v>#DIV/0!</v>
      </c>
      <c r="Q42" s="91">
        <v>1</v>
      </c>
      <c r="R42" s="90">
        <f t="shared" si="16"/>
        <v>0.5</v>
      </c>
      <c r="S42" s="92">
        <f t="shared" si="7"/>
        <v>1</v>
      </c>
      <c r="T42" s="93">
        <f t="shared" si="17"/>
        <v>0.5</v>
      </c>
      <c r="U42" s="89">
        <v>4</v>
      </c>
      <c r="V42" s="90">
        <f t="shared" si="18"/>
        <v>0.66666000000000003</v>
      </c>
      <c r="W42" s="91"/>
      <c r="X42" s="90">
        <f t="shared" si="19"/>
        <v>0</v>
      </c>
      <c r="Y42" s="92">
        <f t="shared" si="2"/>
        <v>4</v>
      </c>
      <c r="Z42" s="93">
        <f t="shared" si="20"/>
        <v>0.26666000000000001</v>
      </c>
      <c r="AA42" s="94">
        <f t="shared" si="21"/>
        <v>6</v>
      </c>
      <c r="AB42" s="90">
        <f t="shared" si="22"/>
        <v>0.6</v>
      </c>
      <c r="AC42" s="92">
        <f t="shared" si="8"/>
        <v>1</v>
      </c>
      <c r="AD42" s="90">
        <f t="shared" si="23"/>
        <v>9.0899999999999995E-2</v>
      </c>
      <c r="AE42" s="92">
        <f t="shared" si="5"/>
        <v>7</v>
      </c>
      <c r="AF42" s="93">
        <f t="shared" si="24"/>
        <v>0.33333000000000002</v>
      </c>
    </row>
    <row r="43" spans="1:32" x14ac:dyDescent="0.4">
      <c r="A43" s="338"/>
      <c r="B43" s="112" t="s">
        <v>52</v>
      </c>
      <c r="C43" s="113">
        <v>0</v>
      </c>
      <c r="D43" s="97">
        <f t="shared" si="9"/>
        <v>0</v>
      </c>
      <c r="E43" s="98"/>
      <c r="F43" s="97" t="e">
        <f t="shared" si="10"/>
        <v>#DIV/0!</v>
      </c>
      <c r="G43" s="99">
        <f t="shared" si="6"/>
        <v>0</v>
      </c>
      <c r="H43" s="100">
        <f t="shared" si="11"/>
        <v>0</v>
      </c>
      <c r="I43" s="96">
        <v>2</v>
      </c>
      <c r="J43" s="97">
        <f t="shared" si="12"/>
        <v>0.66666000000000003</v>
      </c>
      <c r="K43" s="98"/>
      <c r="L43" s="97" t="e">
        <f t="shared" si="13"/>
        <v>#DIV/0!</v>
      </c>
      <c r="M43" s="99">
        <f t="shared" si="0"/>
        <v>2</v>
      </c>
      <c r="N43" s="100">
        <f t="shared" si="14"/>
        <v>0.66666000000000003</v>
      </c>
      <c r="O43" s="96"/>
      <c r="P43" s="97" t="e">
        <f t="shared" si="15"/>
        <v>#DIV/0!</v>
      </c>
      <c r="Q43" s="98">
        <v>1</v>
      </c>
      <c r="R43" s="97">
        <f t="shared" si="16"/>
        <v>0.5</v>
      </c>
      <c r="S43" s="99">
        <f t="shared" si="7"/>
        <v>1</v>
      </c>
      <c r="T43" s="100">
        <f t="shared" si="17"/>
        <v>0.5</v>
      </c>
      <c r="U43" s="96">
        <v>1</v>
      </c>
      <c r="V43" s="97">
        <f t="shared" si="18"/>
        <v>0.16666</v>
      </c>
      <c r="W43" s="98"/>
      <c r="X43" s="97">
        <f t="shared" si="19"/>
        <v>0</v>
      </c>
      <c r="Y43" s="99">
        <f t="shared" si="2"/>
        <v>1</v>
      </c>
      <c r="Z43" s="100">
        <f t="shared" si="20"/>
        <v>6.6659999999999997E-2</v>
      </c>
      <c r="AA43" s="101">
        <f t="shared" si="21"/>
        <v>3</v>
      </c>
      <c r="AB43" s="97">
        <f t="shared" si="22"/>
        <v>0.3</v>
      </c>
      <c r="AC43" s="99">
        <f t="shared" si="8"/>
        <v>1</v>
      </c>
      <c r="AD43" s="97">
        <f t="shared" si="23"/>
        <v>9.0899999999999995E-2</v>
      </c>
      <c r="AE43" s="99">
        <f t="shared" si="5"/>
        <v>4</v>
      </c>
      <c r="AF43" s="100">
        <f t="shared" si="24"/>
        <v>0.19047</v>
      </c>
    </row>
    <row r="44" spans="1:32" x14ac:dyDescent="0.4">
      <c r="A44" s="338"/>
      <c r="B44" s="112" t="s">
        <v>53</v>
      </c>
      <c r="C44" s="113">
        <v>1</v>
      </c>
      <c r="D44" s="97">
        <f t="shared" si="9"/>
        <v>1</v>
      </c>
      <c r="E44" s="98"/>
      <c r="F44" s="97" t="e">
        <f t="shared" si="10"/>
        <v>#DIV/0!</v>
      </c>
      <c r="G44" s="99">
        <f t="shared" si="6"/>
        <v>1</v>
      </c>
      <c r="H44" s="100">
        <f t="shared" si="11"/>
        <v>1</v>
      </c>
      <c r="I44" s="96">
        <v>1</v>
      </c>
      <c r="J44" s="97">
        <f t="shared" si="12"/>
        <v>0.33333000000000002</v>
      </c>
      <c r="K44" s="98"/>
      <c r="L44" s="97" t="e">
        <f t="shared" si="13"/>
        <v>#DIV/0!</v>
      </c>
      <c r="M44" s="99">
        <f t="shared" si="0"/>
        <v>1</v>
      </c>
      <c r="N44" s="100">
        <f t="shared" si="14"/>
        <v>0.33333000000000002</v>
      </c>
      <c r="O44" s="96"/>
      <c r="P44" s="97" t="e">
        <f t="shared" si="15"/>
        <v>#DIV/0!</v>
      </c>
      <c r="Q44" s="98">
        <v>1</v>
      </c>
      <c r="R44" s="97">
        <f t="shared" si="16"/>
        <v>0.5</v>
      </c>
      <c r="S44" s="99">
        <f t="shared" si="7"/>
        <v>1</v>
      </c>
      <c r="T44" s="100">
        <f t="shared" si="17"/>
        <v>0.5</v>
      </c>
      <c r="U44" s="96">
        <v>2</v>
      </c>
      <c r="V44" s="97">
        <f t="shared" si="18"/>
        <v>0.33333000000000002</v>
      </c>
      <c r="W44" s="98"/>
      <c r="X44" s="97">
        <f t="shared" si="19"/>
        <v>0</v>
      </c>
      <c r="Y44" s="99">
        <f t="shared" si="2"/>
        <v>2</v>
      </c>
      <c r="Z44" s="100">
        <f t="shared" si="20"/>
        <v>0.13333</v>
      </c>
      <c r="AA44" s="101">
        <f t="shared" si="21"/>
        <v>4</v>
      </c>
      <c r="AB44" s="97">
        <f t="shared" si="22"/>
        <v>0.4</v>
      </c>
      <c r="AC44" s="99">
        <f t="shared" si="8"/>
        <v>1</v>
      </c>
      <c r="AD44" s="97">
        <f t="shared" si="23"/>
        <v>9.0899999999999995E-2</v>
      </c>
      <c r="AE44" s="99">
        <f t="shared" si="5"/>
        <v>5</v>
      </c>
      <c r="AF44" s="100">
        <f t="shared" si="24"/>
        <v>0.23809</v>
      </c>
    </row>
    <row r="45" spans="1:32" x14ac:dyDescent="0.4">
      <c r="A45" s="338"/>
      <c r="B45" s="112" t="s">
        <v>54</v>
      </c>
      <c r="C45" s="113">
        <v>0</v>
      </c>
      <c r="D45" s="97">
        <f t="shared" si="9"/>
        <v>0</v>
      </c>
      <c r="E45" s="98"/>
      <c r="F45" s="97" t="e">
        <f t="shared" si="10"/>
        <v>#DIV/0!</v>
      </c>
      <c r="G45" s="99">
        <f t="shared" si="6"/>
        <v>0</v>
      </c>
      <c r="H45" s="100">
        <f t="shared" si="11"/>
        <v>0</v>
      </c>
      <c r="I45" s="96">
        <v>2</v>
      </c>
      <c r="J45" s="97">
        <f t="shared" si="12"/>
        <v>0.66666000000000003</v>
      </c>
      <c r="K45" s="98"/>
      <c r="L45" s="97" t="e">
        <f t="shared" si="13"/>
        <v>#DIV/0!</v>
      </c>
      <c r="M45" s="99">
        <f t="shared" si="0"/>
        <v>2</v>
      </c>
      <c r="N45" s="100">
        <f t="shared" si="14"/>
        <v>0.66666000000000003</v>
      </c>
      <c r="O45" s="96"/>
      <c r="P45" s="97" t="e">
        <f t="shared" si="15"/>
        <v>#DIV/0!</v>
      </c>
      <c r="Q45" s="98">
        <v>1</v>
      </c>
      <c r="R45" s="97">
        <f t="shared" si="16"/>
        <v>0.5</v>
      </c>
      <c r="S45" s="99">
        <f t="shared" si="7"/>
        <v>1</v>
      </c>
      <c r="T45" s="100">
        <f t="shared" si="17"/>
        <v>0.5</v>
      </c>
      <c r="U45" s="96">
        <v>3</v>
      </c>
      <c r="V45" s="97">
        <f t="shared" si="18"/>
        <v>0.5</v>
      </c>
      <c r="W45" s="98"/>
      <c r="X45" s="97">
        <f t="shared" si="19"/>
        <v>0</v>
      </c>
      <c r="Y45" s="99">
        <f t="shared" si="2"/>
        <v>3</v>
      </c>
      <c r="Z45" s="100">
        <f t="shared" si="20"/>
        <v>0.2</v>
      </c>
      <c r="AA45" s="101">
        <f t="shared" si="21"/>
        <v>5</v>
      </c>
      <c r="AB45" s="97">
        <f t="shared" si="22"/>
        <v>0.5</v>
      </c>
      <c r="AC45" s="99">
        <f t="shared" si="8"/>
        <v>1</v>
      </c>
      <c r="AD45" s="97">
        <f t="shared" si="23"/>
        <v>9.0899999999999995E-2</v>
      </c>
      <c r="AE45" s="99">
        <f t="shared" si="5"/>
        <v>6</v>
      </c>
      <c r="AF45" s="100">
        <f t="shared" si="24"/>
        <v>0.28571000000000002</v>
      </c>
    </row>
    <row r="46" spans="1:32" x14ac:dyDescent="0.4">
      <c r="A46" s="338"/>
      <c r="B46" s="112" t="s">
        <v>55</v>
      </c>
      <c r="C46" s="111">
        <v>0</v>
      </c>
      <c r="D46" s="104">
        <f t="shared" si="9"/>
        <v>0</v>
      </c>
      <c r="E46" s="105"/>
      <c r="F46" s="104" t="e">
        <f t="shared" si="10"/>
        <v>#DIV/0!</v>
      </c>
      <c r="G46" s="106">
        <f t="shared" si="6"/>
        <v>0</v>
      </c>
      <c r="H46" s="107">
        <f>ROUNDDOWN(G46/$G$14,5)</f>
        <v>0</v>
      </c>
      <c r="I46" s="103">
        <v>0</v>
      </c>
      <c r="J46" s="104">
        <f t="shared" si="12"/>
        <v>0</v>
      </c>
      <c r="K46" s="105"/>
      <c r="L46" s="104" t="e">
        <f t="shared" si="13"/>
        <v>#DIV/0!</v>
      </c>
      <c r="M46" s="106">
        <f t="shared" si="0"/>
        <v>0</v>
      </c>
      <c r="N46" s="107">
        <f t="shared" si="14"/>
        <v>0</v>
      </c>
      <c r="O46" s="103"/>
      <c r="P46" s="104" t="e">
        <f t="shared" si="15"/>
        <v>#DIV/0!</v>
      </c>
      <c r="Q46" s="105">
        <v>0</v>
      </c>
      <c r="R46" s="104">
        <f t="shared" si="16"/>
        <v>0</v>
      </c>
      <c r="S46" s="106">
        <f t="shared" si="7"/>
        <v>0</v>
      </c>
      <c r="T46" s="107">
        <f t="shared" si="17"/>
        <v>0</v>
      </c>
      <c r="U46" s="103">
        <v>1</v>
      </c>
      <c r="V46" s="104">
        <f t="shared" si="18"/>
        <v>0.16666</v>
      </c>
      <c r="W46" s="105"/>
      <c r="X46" s="104">
        <f t="shared" si="19"/>
        <v>0</v>
      </c>
      <c r="Y46" s="106">
        <f t="shared" si="2"/>
        <v>1</v>
      </c>
      <c r="Z46" s="107">
        <f t="shared" si="20"/>
        <v>6.6659999999999997E-2</v>
      </c>
      <c r="AA46" s="108">
        <f t="shared" si="21"/>
        <v>1</v>
      </c>
      <c r="AB46" s="104">
        <f t="shared" si="22"/>
        <v>0.1</v>
      </c>
      <c r="AC46" s="106">
        <f t="shared" si="8"/>
        <v>0</v>
      </c>
      <c r="AD46" s="104">
        <f t="shared" si="23"/>
        <v>0</v>
      </c>
      <c r="AE46" s="106">
        <f t="shared" si="5"/>
        <v>1</v>
      </c>
      <c r="AF46" s="107">
        <f t="shared" si="24"/>
        <v>4.761E-2</v>
      </c>
    </row>
    <row r="47" spans="1:32" x14ac:dyDescent="0.4">
      <c r="A47" s="338" t="s">
        <v>50</v>
      </c>
      <c r="B47" s="109" t="s">
        <v>37</v>
      </c>
      <c r="C47" s="110">
        <v>0</v>
      </c>
      <c r="D47" s="90">
        <f t="shared" si="9"/>
        <v>0</v>
      </c>
      <c r="E47" s="91"/>
      <c r="F47" s="90" t="e">
        <f t="shared" si="10"/>
        <v>#DIV/0!</v>
      </c>
      <c r="G47" s="92">
        <f t="shared" si="6"/>
        <v>0</v>
      </c>
      <c r="H47" s="93">
        <f t="shared" si="11"/>
        <v>0</v>
      </c>
      <c r="I47" s="89">
        <v>0</v>
      </c>
      <c r="J47" s="90">
        <f t="shared" si="12"/>
        <v>0</v>
      </c>
      <c r="K47" s="91"/>
      <c r="L47" s="90" t="e">
        <f t="shared" si="13"/>
        <v>#DIV/0!</v>
      </c>
      <c r="M47" s="92">
        <f t="shared" si="0"/>
        <v>0</v>
      </c>
      <c r="N47" s="93">
        <f t="shared" si="14"/>
        <v>0</v>
      </c>
      <c r="O47" s="89"/>
      <c r="P47" s="90" t="e">
        <f t="shared" si="15"/>
        <v>#DIV/0!</v>
      </c>
      <c r="Q47" s="91">
        <v>1</v>
      </c>
      <c r="R47" s="90">
        <f t="shared" si="16"/>
        <v>0.5</v>
      </c>
      <c r="S47" s="92">
        <f t="shared" si="7"/>
        <v>1</v>
      </c>
      <c r="T47" s="93">
        <f t="shared" si="17"/>
        <v>0.5</v>
      </c>
      <c r="U47" s="89">
        <v>1</v>
      </c>
      <c r="V47" s="90">
        <f t="shared" si="18"/>
        <v>0.16666</v>
      </c>
      <c r="W47" s="91"/>
      <c r="X47" s="90">
        <f t="shared" si="19"/>
        <v>0</v>
      </c>
      <c r="Y47" s="92">
        <f t="shared" si="2"/>
        <v>1</v>
      </c>
      <c r="Z47" s="93">
        <f t="shared" si="20"/>
        <v>6.6659999999999997E-2</v>
      </c>
      <c r="AA47" s="94">
        <f t="shared" si="21"/>
        <v>1</v>
      </c>
      <c r="AB47" s="90">
        <f t="shared" si="22"/>
        <v>0.1</v>
      </c>
      <c r="AC47" s="92">
        <f t="shared" si="8"/>
        <v>1</v>
      </c>
      <c r="AD47" s="90">
        <f t="shared" si="23"/>
        <v>9.0899999999999995E-2</v>
      </c>
      <c r="AE47" s="92">
        <f t="shared" si="5"/>
        <v>2</v>
      </c>
      <c r="AF47" s="93">
        <f t="shared" si="24"/>
        <v>9.5229999999999995E-2</v>
      </c>
    </row>
    <row r="48" spans="1:32" x14ac:dyDescent="0.4">
      <c r="A48" s="338"/>
      <c r="B48" s="109" t="s">
        <v>38</v>
      </c>
      <c r="C48" s="113">
        <v>0</v>
      </c>
      <c r="D48" s="97">
        <f t="shared" si="9"/>
        <v>0</v>
      </c>
      <c r="E48" s="98"/>
      <c r="F48" s="97" t="e">
        <f t="shared" si="10"/>
        <v>#DIV/0!</v>
      </c>
      <c r="G48" s="99">
        <f t="shared" si="6"/>
        <v>0</v>
      </c>
      <c r="H48" s="100">
        <f t="shared" si="11"/>
        <v>0</v>
      </c>
      <c r="I48" s="96">
        <v>2</v>
      </c>
      <c r="J48" s="97">
        <f t="shared" si="12"/>
        <v>0.66666000000000003</v>
      </c>
      <c r="K48" s="98"/>
      <c r="L48" s="97" t="e">
        <f t="shared" si="13"/>
        <v>#DIV/0!</v>
      </c>
      <c r="M48" s="99">
        <f t="shared" si="0"/>
        <v>2</v>
      </c>
      <c r="N48" s="100">
        <f t="shared" si="14"/>
        <v>0.66666000000000003</v>
      </c>
      <c r="O48" s="96"/>
      <c r="P48" s="97" t="e">
        <f t="shared" si="15"/>
        <v>#DIV/0!</v>
      </c>
      <c r="Q48" s="98">
        <v>0</v>
      </c>
      <c r="R48" s="97">
        <f t="shared" si="16"/>
        <v>0</v>
      </c>
      <c r="S48" s="99">
        <f t="shared" si="7"/>
        <v>0</v>
      </c>
      <c r="T48" s="100">
        <f t="shared" si="17"/>
        <v>0</v>
      </c>
      <c r="U48" s="96">
        <v>2</v>
      </c>
      <c r="V48" s="97">
        <f t="shared" si="18"/>
        <v>0.33333000000000002</v>
      </c>
      <c r="W48" s="98"/>
      <c r="X48" s="97">
        <f t="shared" si="19"/>
        <v>0</v>
      </c>
      <c r="Y48" s="99">
        <f t="shared" si="2"/>
        <v>2</v>
      </c>
      <c r="Z48" s="100">
        <f t="shared" si="20"/>
        <v>0.13333</v>
      </c>
      <c r="AA48" s="101">
        <f t="shared" si="21"/>
        <v>4</v>
      </c>
      <c r="AB48" s="97">
        <f t="shared" si="22"/>
        <v>0.4</v>
      </c>
      <c r="AC48" s="99">
        <f t="shared" si="8"/>
        <v>0</v>
      </c>
      <c r="AD48" s="97">
        <f t="shared" si="23"/>
        <v>0</v>
      </c>
      <c r="AE48" s="99">
        <f t="shared" si="5"/>
        <v>4</v>
      </c>
      <c r="AF48" s="100">
        <f t="shared" si="24"/>
        <v>0.19047</v>
      </c>
    </row>
    <row r="49" spans="1:32" ht="56.25" x14ac:dyDescent="0.4">
      <c r="A49" s="338"/>
      <c r="B49" s="114" t="s">
        <v>39</v>
      </c>
      <c r="C49" s="113">
        <v>0</v>
      </c>
      <c r="D49" s="97">
        <f t="shared" si="9"/>
        <v>0</v>
      </c>
      <c r="E49" s="98"/>
      <c r="F49" s="97" t="e">
        <f t="shared" si="10"/>
        <v>#DIV/0!</v>
      </c>
      <c r="G49" s="99">
        <f t="shared" si="6"/>
        <v>0</v>
      </c>
      <c r="H49" s="100">
        <f t="shared" si="11"/>
        <v>0</v>
      </c>
      <c r="I49" s="96">
        <v>1</v>
      </c>
      <c r="J49" s="97">
        <f t="shared" si="12"/>
        <v>0.33333000000000002</v>
      </c>
      <c r="K49" s="98"/>
      <c r="L49" s="97" t="e">
        <f t="shared" si="13"/>
        <v>#DIV/0!</v>
      </c>
      <c r="M49" s="99">
        <f t="shared" si="0"/>
        <v>1</v>
      </c>
      <c r="N49" s="100">
        <f t="shared" si="14"/>
        <v>0.33333000000000002</v>
      </c>
      <c r="O49" s="96"/>
      <c r="P49" s="97" t="e">
        <f t="shared" si="15"/>
        <v>#DIV/0!</v>
      </c>
      <c r="Q49" s="98">
        <v>0</v>
      </c>
      <c r="R49" s="97">
        <f t="shared" si="16"/>
        <v>0</v>
      </c>
      <c r="S49" s="99">
        <f t="shared" si="7"/>
        <v>0</v>
      </c>
      <c r="T49" s="100">
        <f t="shared" si="17"/>
        <v>0</v>
      </c>
      <c r="U49" s="96">
        <v>0</v>
      </c>
      <c r="V49" s="97">
        <f t="shared" si="18"/>
        <v>0</v>
      </c>
      <c r="W49" s="98"/>
      <c r="X49" s="97">
        <f t="shared" si="19"/>
        <v>0</v>
      </c>
      <c r="Y49" s="99">
        <f t="shared" si="2"/>
        <v>0</v>
      </c>
      <c r="Z49" s="100">
        <f t="shared" si="20"/>
        <v>0</v>
      </c>
      <c r="AA49" s="101">
        <f t="shared" si="21"/>
        <v>1</v>
      </c>
      <c r="AB49" s="97">
        <f t="shared" si="22"/>
        <v>0.1</v>
      </c>
      <c r="AC49" s="99">
        <f t="shared" si="8"/>
        <v>0</v>
      </c>
      <c r="AD49" s="97">
        <f t="shared" si="23"/>
        <v>0</v>
      </c>
      <c r="AE49" s="99">
        <f t="shared" si="5"/>
        <v>1</v>
      </c>
      <c r="AF49" s="100">
        <f t="shared" si="24"/>
        <v>4.761E-2</v>
      </c>
    </row>
    <row r="50" spans="1:32" x14ac:dyDescent="0.4">
      <c r="A50" s="338"/>
      <c r="B50" s="112" t="s">
        <v>40</v>
      </c>
      <c r="C50" s="113">
        <v>0</v>
      </c>
      <c r="D50" s="97">
        <f t="shared" si="9"/>
        <v>0</v>
      </c>
      <c r="E50" s="98"/>
      <c r="F50" s="97" t="e">
        <f t="shared" si="10"/>
        <v>#DIV/0!</v>
      </c>
      <c r="G50" s="99">
        <f t="shared" si="6"/>
        <v>0</v>
      </c>
      <c r="H50" s="100">
        <f t="shared" si="11"/>
        <v>0</v>
      </c>
      <c r="I50" s="96">
        <v>0</v>
      </c>
      <c r="J50" s="97">
        <f t="shared" si="12"/>
        <v>0</v>
      </c>
      <c r="K50" s="98"/>
      <c r="L50" s="97" t="e">
        <f t="shared" si="13"/>
        <v>#DIV/0!</v>
      </c>
      <c r="M50" s="99">
        <f t="shared" si="0"/>
        <v>0</v>
      </c>
      <c r="N50" s="100">
        <f t="shared" si="14"/>
        <v>0</v>
      </c>
      <c r="O50" s="96"/>
      <c r="P50" s="97" t="e">
        <f t="shared" si="15"/>
        <v>#DIV/0!</v>
      </c>
      <c r="Q50" s="98">
        <v>0</v>
      </c>
      <c r="R50" s="97">
        <f t="shared" si="16"/>
        <v>0</v>
      </c>
      <c r="S50" s="99">
        <f t="shared" si="7"/>
        <v>0</v>
      </c>
      <c r="T50" s="100">
        <f t="shared" si="17"/>
        <v>0</v>
      </c>
      <c r="U50" s="96">
        <v>0</v>
      </c>
      <c r="V50" s="97">
        <f t="shared" si="18"/>
        <v>0</v>
      </c>
      <c r="W50" s="98"/>
      <c r="X50" s="97">
        <f t="shared" si="19"/>
        <v>0</v>
      </c>
      <c r="Y50" s="99">
        <f t="shared" si="2"/>
        <v>0</v>
      </c>
      <c r="Z50" s="100">
        <f t="shared" si="20"/>
        <v>0</v>
      </c>
      <c r="AA50" s="101">
        <f t="shared" si="21"/>
        <v>0</v>
      </c>
      <c r="AB50" s="97">
        <f t="shared" si="22"/>
        <v>0</v>
      </c>
      <c r="AC50" s="99">
        <f t="shared" si="8"/>
        <v>0</v>
      </c>
      <c r="AD50" s="97">
        <f t="shared" si="23"/>
        <v>0</v>
      </c>
      <c r="AE50" s="99">
        <f t="shared" si="5"/>
        <v>0</v>
      </c>
      <c r="AF50" s="100">
        <f t="shared" si="24"/>
        <v>0</v>
      </c>
    </row>
    <row r="51" spans="1:32" ht="56.25" x14ac:dyDescent="0.4">
      <c r="A51" s="338"/>
      <c r="B51" s="114" t="s">
        <v>41</v>
      </c>
      <c r="C51" s="113">
        <v>1</v>
      </c>
      <c r="D51" s="97">
        <f t="shared" si="9"/>
        <v>1</v>
      </c>
      <c r="E51" s="98"/>
      <c r="F51" s="97" t="e">
        <f t="shared" si="10"/>
        <v>#DIV/0!</v>
      </c>
      <c r="G51" s="99">
        <f t="shared" si="6"/>
        <v>1</v>
      </c>
      <c r="H51" s="100">
        <f t="shared" si="11"/>
        <v>1</v>
      </c>
      <c r="I51" s="96">
        <v>1</v>
      </c>
      <c r="J51" s="97">
        <f t="shared" si="12"/>
        <v>0.33333000000000002</v>
      </c>
      <c r="K51" s="98"/>
      <c r="L51" s="97" t="e">
        <f t="shared" si="13"/>
        <v>#DIV/0!</v>
      </c>
      <c r="M51" s="99">
        <f t="shared" si="0"/>
        <v>1</v>
      </c>
      <c r="N51" s="100">
        <f t="shared" si="14"/>
        <v>0.33333000000000002</v>
      </c>
      <c r="O51" s="96"/>
      <c r="P51" s="97" t="e">
        <f t="shared" si="15"/>
        <v>#DIV/0!</v>
      </c>
      <c r="Q51" s="98">
        <v>0</v>
      </c>
      <c r="R51" s="97">
        <f t="shared" si="16"/>
        <v>0</v>
      </c>
      <c r="S51" s="99">
        <f t="shared" si="7"/>
        <v>0</v>
      </c>
      <c r="T51" s="100">
        <f t="shared" si="17"/>
        <v>0</v>
      </c>
      <c r="U51" s="96">
        <v>1</v>
      </c>
      <c r="V51" s="97">
        <f t="shared" si="18"/>
        <v>0.16666</v>
      </c>
      <c r="W51" s="98"/>
      <c r="X51" s="97">
        <f t="shared" si="19"/>
        <v>0</v>
      </c>
      <c r="Y51" s="99">
        <f t="shared" si="2"/>
        <v>1</v>
      </c>
      <c r="Z51" s="100">
        <f t="shared" si="20"/>
        <v>6.6659999999999997E-2</v>
      </c>
      <c r="AA51" s="101">
        <f t="shared" si="21"/>
        <v>3</v>
      </c>
      <c r="AB51" s="97">
        <f t="shared" si="22"/>
        <v>0.3</v>
      </c>
      <c r="AC51" s="99">
        <f t="shared" si="8"/>
        <v>0</v>
      </c>
      <c r="AD51" s="97">
        <f t="shared" si="23"/>
        <v>0</v>
      </c>
      <c r="AE51" s="99">
        <f t="shared" si="5"/>
        <v>3</v>
      </c>
      <c r="AF51" s="100">
        <f t="shared" si="24"/>
        <v>0.14285</v>
      </c>
    </row>
    <row r="52" spans="1:32" ht="47.25" x14ac:dyDescent="0.4">
      <c r="A52" s="338"/>
      <c r="B52" s="115" t="s">
        <v>42</v>
      </c>
      <c r="C52" s="113">
        <v>0</v>
      </c>
      <c r="D52" s="97">
        <f t="shared" si="9"/>
        <v>0</v>
      </c>
      <c r="E52" s="98"/>
      <c r="F52" s="97" t="e">
        <f t="shared" si="10"/>
        <v>#DIV/0!</v>
      </c>
      <c r="G52" s="99">
        <f t="shared" si="6"/>
        <v>0</v>
      </c>
      <c r="H52" s="100">
        <f t="shared" si="11"/>
        <v>0</v>
      </c>
      <c r="I52" s="96">
        <v>0</v>
      </c>
      <c r="J52" s="97">
        <f t="shared" si="12"/>
        <v>0</v>
      </c>
      <c r="K52" s="98"/>
      <c r="L52" s="97" t="e">
        <f t="shared" si="13"/>
        <v>#DIV/0!</v>
      </c>
      <c r="M52" s="99">
        <f t="shared" si="0"/>
        <v>0</v>
      </c>
      <c r="N52" s="100">
        <f t="shared" si="14"/>
        <v>0</v>
      </c>
      <c r="O52" s="96"/>
      <c r="P52" s="97" t="e">
        <f t="shared" si="15"/>
        <v>#DIV/0!</v>
      </c>
      <c r="Q52" s="98">
        <v>0</v>
      </c>
      <c r="R52" s="97">
        <f t="shared" si="16"/>
        <v>0</v>
      </c>
      <c r="S52" s="99">
        <f t="shared" si="7"/>
        <v>0</v>
      </c>
      <c r="T52" s="100">
        <f t="shared" si="17"/>
        <v>0</v>
      </c>
      <c r="U52" s="96">
        <v>1</v>
      </c>
      <c r="V52" s="97">
        <f t="shared" si="18"/>
        <v>0.16666</v>
      </c>
      <c r="W52" s="98"/>
      <c r="X52" s="97">
        <f t="shared" si="19"/>
        <v>0</v>
      </c>
      <c r="Y52" s="99">
        <f t="shared" si="2"/>
        <v>1</v>
      </c>
      <c r="Z52" s="100">
        <f t="shared" si="20"/>
        <v>6.6659999999999997E-2</v>
      </c>
      <c r="AA52" s="101">
        <f t="shared" si="21"/>
        <v>1</v>
      </c>
      <c r="AB52" s="97">
        <f t="shared" si="22"/>
        <v>0.1</v>
      </c>
      <c r="AC52" s="99">
        <f t="shared" si="8"/>
        <v>0</v>
      </c>
      <c r="AD52" s="97">
        <f t="shared" si="23"/>
        <v>0</v>
      </c>
      <c r="AE52" s="99">
        <f t="shared" si="5"/>
        <v>1</v>
      </c>
      <c r="AF52" s="100">
        <f t="shared" si="24"/>
        <v>4.761E-2</v>
      </c>
    </row>
    <row r="53" spans="1:32" x14ac:dyDescent="0.4">
      <c r="A53" s="338"/>
      <c r="B53" s="109" t="s">
        <v>43</v>
      </c>
      <c r="C53" s="113">
        <v>0</v>
      </c>
      <c r="D53" s="97">
        <f t="shared" si="9"/>
        <v>0</v>
      </c>
      <c r="E53" s="98"/>
      <c r="F53" s="97" t="e">
        <f t="shared" si="10"/>
        <v>#DIV/0!</v>
      </c>
      <c r="G53" s="99">
        <f t="shared" si="6"/>
        <v>0</v>
      </c>
      <c r="H53" s="100">
        <f t="shared" si="11"/>
        <v>0</v>
      </c>
      <c r="I53" s="96">
        <v>1</v>
      </c>
      <c r="J53" s="97">
        <f t="shared" si="12"/>
        <v>0.33333000000000002</v>
      </c>
      <c r="K53" s="98"/>
      <c r="L53" s="97" t="e">
        <f t="shared" si="13"/>
        <v>#DIV/0!</v>
      </c>
      <c r="M53" s="99">
        <f t="shared" si="0"/>
        <v>1</v>
      </c>
      <c r="N53" s="100">
        <f t="shared" si="14"/>
        <v>0.33333000000000002</v>
      </c>
      <c r="O53" s="96"/>
      <c r="P53" s="97" t="e">
        <f t="shared" si="15"/>
        <v>#DIV/0!</v>
      </c>
      <c r="Q53" s="98">
        <v>1</v>
      </c>
      <c r="R53" s="97">
        <f t="shared" si="16"/>
        <v>0.5</v>
      </c>
      <c r="S53" s="99">
        <f t="shared" si="7"/>
        <v>1</v>
      </c>
      <c r="T53" s="100">
        <f t="shared" si="17"/>
        <v>0.5</v>
      </c>
      <c r="U53" s="96">
        <v>3</v>
      </c>
      <c r="V53" s="97">
        <f t="shared" si="18"/>
        <v>0.5</v>
      </c>
      <c r="W53" s="98"/>
      <c r="X53" s="97">
        <f t="shared" si="19"/>
        <v>0</v>
      </c>
      <c r="Y53" s="99">
        <f t="shared" si="2"/>
        <v>3</v>
      </c>
      <c r="Z53" s="100">
        <f t="shared" si="20"/>
        <v>0.2</v>
      </c>
      <c r="AA53" s="101">
        <f t="shared" si="21"/>
        <v>4</v>
      </c>
      <c r="AB53" s="97">
        <f t="shared" si="22"/>
        <v>0.4</v>
      </c>
      <c r="AC53" s="99">
        <f t="shared" si="8"/>
        <v>1</v>
      </c>
      <c r="AD53" s="97">
        <f t="shared" si="23"/>
        <v>9.0899999999999995E-2</v>
      </c>
      <c r="AE53" s="99">
        <f t="shared" si="5"/>
        <v>5</v>
      </c>
      <c r="AF53" s="100">
        <f t="shared" si="24"/>
        <v>0.23809</v>
      </c>
    </row>
    <row r="54" spans="1:32" x14ac:dyDescent="0.4">
      <c r="A54" s="338"/>
      <c r="B54" s="112" t="s">
        <v>44</v>
      </c>
      <c r="C54" s="113">
        <v>0</v>
      </c>
      <c r="D54" s="97">
        <f t="shared" si="9"/>
        <v>0</v>
      </c>
      <c r="E54" s="98"/>
      <c r="F54" s="97" t="e">
        <f t="shared" si="10"/>
        <v>#DIV/0!</v>
      </c>
      <c r="G54" s="99">
        <f t="shared" si="6"/>
        <v>0</v>
      </c>
      <c r="H54" s="100">
        <f t="shared" si="11"/>
        <v>0</v>
      </c>
      <c r="I54" s="96">
        <v>0</v>
      </c>
      <c r="J54" s="97">
        <f t="shared" si="12"/>
        <v>0</v>
      </c>
      <c r="K54" s="98"/>
      <c r="L54" s="97" t="e">
        <f t="shared" si="13"/>
        <v>#DIV/0!</v>
      </c>
      <c r="M54" s="99">
        <f t="shared" si="0"/>
        <v>0</v>
      </c>
      <c r="N54" s="100">
        <f t="shared" si="14"/>
        <v>0</v>
      </c>
      <c r="O54" s="96"/>
      <c r="P54" s="97" t="e">
        <f t="shared" si="15"/>
        <v>#DIV/0!</v>
      </c>
      <c r="Q54" s="98">
        <v>0</v>
      </c>
      <c r="R54" s="97">
        <f t="shared" si="16"/>
        <v>0</v>
      </c>
      <c r="S54" s="99">
        <f t="shared" si="7"/>
        <v>0</v>
      </c>
      <c r="T54" s="100">
        <f t="shared" si="17"/>
        <v>0</v>
      </c>
      <c r="U54" s="96">
        <v>0</v>
      </c>
      <c r="V54" s="97">
        <f t="shared" si="18"/>
        <v>0</v>
      </c>
      <c r="W54" s="98"/>
      <c r="X54" s="97">
        <f t="shared" si="19"/>
        <v>0</v>
      </c>
      <c r="Y54" s="99">
        <f t="shared" si="2"/>
        <v>0</v>
      </c>
      <c r="Z54" s="100">
        <f t="shared" si="20"/>
        <v>0</v>
      </c>
      <c r="AA54" s="101">
        <f t="shared" si="21"/>
        <v>0</v>
      </c>
      <c r="AB54" s="97">
        <f t="shared" si="22"/>
        <v>0</v>
      </c>
      <c r="AC54" s="99">
        <f t="shared" si="8"/>
        <v>0</v>
      </c>
      <c r="AD54" s="97">
        <f t="shared" si="23"/>
        <v>0</v>
      </c>
      <c r="AE54" s="99">
        <f t="shared" si="5"/>
        <v>0</v>
      </c>
      <c r="AF54" s="100">
        <f t="shared" si="24"/>
        <v>0</v>
      </c>
    </row>
    <row r="55" spans="1:32" x14ac:dyDescent="0.4">
      <c r="A55" s="338"/>
      <c r="B55" s="112" t="s">
        <v>45</v>
      </c>
      <c r="C55" s="113">
        <v>0</v>
      </c>
      <c r="D55" s="97">
        <f t="shared" si="9"/>
        <v>0</v>
      </c>
      <c r="E55" s="98"/>
      <c r="F55" s="97" t="e">
        <f t="shared" si="10"/>
        <v>#DIV/0!</v>
      </c>
      <c r="G55" s="99">
        <f t="shared" si="6"/>
        <v>0</v>
      </c>
      <c r="H55" s="100">
        <f t="shared" si="11"/>
        <v>0</v>
      </c>
      <c r="I55" s="96">
        <v>0</v>
      </c>
      <c r="J55" s="97">
        <f t="shared" si="12"/>
        <v>0</v>
      </c>
      <c r="K55" s="98"/>
      <c r="L55" s="97" t="e">
        <f t="shared" si="13"/>
        <v>#DIV/0!</v>
      </c>
      <c r="M55" s="99">
        <f t="shared" si="0"/>
        <v>0</v>
      </c>
      <c r="N55" s="100">
        <f t="shared" si="14"/>
        <v>0</v>
      </c>
      <c r="O55" s="96"/>
      <c r="P55" s="97" t="e">
        <f t="shared" si="15"/>
        <v>#DIV/0!</v>
      </c>
      <c r="Q55" s="98">
        <v>1</v>
      </c>
      <c r="R55" s="97">
        <f t="shared" si="16"/>
        <v>0.5</v>
      </c>
      <c r="S55" s="99">
        <f t="shared" si="7"/>
        <v>1</v>
      </c>
      <c r="T55" s="100">
        <f t="shared" si="17"/>
        <v>0.5</v>
      </c>
      <c r="U55" s="96">
        <v>1</v>
      </c>
      <c r="V55" s="97">
        <f t="shared" si="18"/>
        <v>0.16666</v>
      </c>
      <c r="W55" s="98"/>
      <c r="X55" s="97">
        <f t="shared" si="19"/>
        <v>0</v>
      </c>
      <c r="Y55" s="99">
        <f t="shared" si="2"/>
        <v>1</v>
      </c>
      <c r="Z55" s="100">
        <f t="shared" si="20"/>
        <v>6.6659999999999997E-2</v>
      </c>
      <c r="AA55" s="101">
        <f t="shared" si="21"/>
        <v>1</v>
      </c>
      <c r="AB55" s="97">
        <f t="shared" si="22"/>
        <v>0.1</v>
      </c>
      <c r="AC55" s="99">
        <f t="shared" si="8"/>
        <v>1</v>
      </c>
      <c r="AD55" s="97">
        <f t="shared" si="23"/>
        <v>9.0899999999999995E-2</v>
      </c>
      <c r="AE55" s="99">
        <f t="shared" si="5"/>
        <v>2</v>
      </c>
      <c r="AF55" s="100">
        <f t="shared" si="24"/>
        <v>9.5229999999999995E-2</v>
      </c>
    </row>
    <row r="56" spans="1:32" x14ac:dyDescent="0.4">
      <c r="A56" s="338"/>
      <c r="B56" s="109" t="s">
        <v>46</v>
      </c>
      <c r="C56" s="113">
        <v>0</v>
      </c>
      <c r="D56" s="97">
        <f t="shared" si="9"/>
        <v>0</v>
      </c>
      <c r="E56" s="98"/>
      <c r="F56" s="97" t="e">
        <f t="shared" si="10"/>
        <v>#DIV/0!</v>
      </c>
      <c r="G56" s="99">
        <f t="shared" si="6"/>
        <v>0</v>
      </c>
      <c r="H56" s="100">
        <f t="shared" si="11"/>
        <v>0</v>
      </c>
      <c r="I56" s="96">
        <v>1</v>
      </c>
      <c r="J56" s="97">
        <f t="shared" si="12"/>
        <v>0.33333000000000002</v>
      </c>
      <c r="K56" s="98"/>
      <c r="L56" s="97" t="e">
        <f t="shared" si="13"/>
        <v>#DIV/0!</v>
      </c>
      <c r="M56" s="99">
        <f t="shared" si="0"/>
        <v>1</v>
      </c>
      <c r="N56" s="100">
        <f>ROUNDDOWN(M56/$M$14,5)</f>
        <v>0.33333000000000002</v>
      </c>
      <c r="O56" s="96"/>
      <c r="P56" s="97" t="e">
        <f t="shared" si="15"/>
        <v>#DIV/0!</v>
      </c>
      <c r="Q56" s="98">
        <v>0</v>
      </c>
      <c r="R56" s="97">
        <f t="shared" si="16"/>
        <v>0</v>
      </c>
      <c r="S56" s="99">
        <f t="shared" si="7"/>
        <v>0</v>
      </c>
      <c r="T56" s="100">
        <f t="shared" si="17"/>
        <v>0</v>
      </c>
      <c r="U56" s="96">
        <v>0</v>
      </c>
      <c r="V56" s="97">
        <f t="shared" si="18"/>
        <v>0</v>
      </c>
      <c r="W56" s="98"/>
      <c r="X56" s="97">
        <f t="shared" si="19"/>
        <v>0</v>
      </c>
      <c r="Y56" s="99">
        <f t="shared" si="2"/>
        <v>0</v>
      </c>
      <c r="Z56" s="100">
        <f t="shared" si="20"/>
        <v>0</v>
      </c>
      <c r="AA56" s="101">
        <f t="shared" si="21"/>
        <v>1</v>
      </c>
      <c r="AB56" s="97">
        <f t="shared" si="22"/>
        <v>0.1</v>
      </c>
      <c r="AC56" s="99">
        <f t="shared" si="8"/>
        <v>0</v>
      </c>
      <c r="AD56" s="97">
        <f t="shared" si="23"/>
        <v>0</v>
      </c>
      <c r="AE56" s="99">
        <f t="shared" si="5"/>
        <v>1</v>
      </c>
      <c r="AF56" s="100">
        <f t="shared" si="24"/>
        <v>4.761E-2</v>
      </c>
    </row>
    <row r="57" spans="1:32" x14ac:dyDescent="0.4">
      <c r="A57" s="338"/>
      <c r="B57" s="109" t="s">
        <v>47</v>
      </c>
      <c r="C57" s="113">
        <v>0</v>
      </c>
      <c r="D57" s="97">
        <f t="shared" si="9"/>
        <v>0</v>
      </c>
      <c r="E57" s="98"/>
      <c r="F57" s="97" t="e">
        <f t="shared" si="10"/>
        <v>#DIV/0!</v>
      </c>
      <c r="G57" s="99">
        <f t="shared" si="6"/>
        <v>0</v>
      </c>
      <c r="H57" s="100">
        <f t="shared" si="11"/>
        <v>0</v>
      </c>
      <c r="I57" s="96">
        <v>0</v>
      </c>
      <c r="J57" s="97">
        <f>ROUNDDOWN(I57/$I$14,5)</f>
        <v>0</v>
      </c>
      <c r="K57" s="98"/>
      <c r="L57" s="97" t="e">
        <f>ROUNDDOWN(K57/$K$14,5)</f>
        <v>#DIV/0!</v>
      </c>
      <c r="M57" s="99">
        <f t="shared" si="0"/>
        <v>0</v>
      </c>
      <c r="N57" s="100">
        <f t="shared" si="14"/>
        <v>0</v>
      </c>
      <c r="O57" s="96"/>
      <c r="P57" s="97" t="e">
        <f>ROUNDDOWN(O57/$O$14,5)</f>
        <v>#DIV/0!</v>
      </c>
      <c r="Q57" s="98">
        <v>0</v>
      </c>
      <c r="R57" s="97">
        <f>ROUNDDOWN(Q57/$Q$14,5)</f>
        <v>0</v>
      </c>
      <c r="S57" s="99">
        <f t="shared" si="7"/>
        <v>0</v>
      </c>
      <c r="T57" s="100">
        <f t="shared" si="17"/>
        <v>0</v>
      </c>
      <c r="U57" s="96">
        <v>1</v>
      </c>
      <c r="V57" s="97">
        <f t="shared" si="18"/>
        <v>0.16666</v>
      </c>
      <c r="W57" s="98"/>
      <c r="X57" s="97">
        <f t="shared" si="19"/>
        <v>0</v>
      </c>
      <c r="Y57" s="99">
        <f t="shared" si="2"/>
        <v>1</v>
      </c>
      <c r="Z57" s="100">
        <f t="shared" si="20"/>
        <v>6.6659999999999997E-2</v>
      </c>
      <c r="AA57" s="101">
        <f t="shared" si="21"/>
        <v>1</v>
      </c>
      <c r="AB57" s="97">
        <f t="shared" si="22"/>
        <v>0.1</v>
      </c>
      <c r="AC57" s="99">
        <f t="shared" si="8"/>
        <v>0</v>
      </c>
      <c r="AD57" s="97">
        <f t="shared" si="23"/>
        <v>0</v>
      </c>
      <c r="AE57" s="99">
        <f t="shared" si="5"/>
        <v>1</v>
      </c>
      <c r="AF57" s="100">
        <f t="shared" si="24"/>
        <v>4.761E-2</v>
      </c>
    </row>
    <row r="58" spans="1:32" ht="49.5" x14ac:dyDescent="0.4">
      <c r="A58" s="338"/>
      <c r="B58" s="116" t="s">
        <v>48</v>
      </c>
      <c r="C58" s="113">
        <v>0</v>
      </c>
      <c r="D58" s="97">
        <f t="shared" si="9"/>
        <v>0</v>
      </c>
      <c r="E58" s="98"/>
      <c r="F58" s="97" t="e">
        <f t="shared" si="10"/>
        <v>#DIV/0!</v>
      </c>
      <c r="G58" s="99">
        <f t="shared" si="6"/>
        <v>0</v>
      </c>
      <c r="H58" s="100">
        <f t="shared" si="11"/>
        <v>0</v>
      </c>
      <c r="I58" s="96">
        <v>0</v>
      </c>
      <c r="J58" s="97">
        <f t="shared" si="12"/>
        <v>0</v>
      </c>
      <c r="K58" s="98"/>
      <c r="L58" s="97" t="e">
        <f t="shared" si="13"/>
        <v>#DIV/0!</v>
      </c>
      <c r="M58" s="99">
        <f t="shared" si="0"/>
        <v>0</v>
      </c>
      <c r="N58" s="100">
        <f t="shared" si="14"/>
        <v>0</v>
      </c>
      <c r="O58" s="96"/>
      <c r="P58" s="97" t="e">
        <f t="shared" si="15"/>
        <v>#DIV/0!</v>
      </c>
      <c r="Q58" s="98">
        <v>0</v>
      </c>
      <c r="R58" s="97">
        <f t="shared" si="16"/>
        <v>0</v>
      </c>
      <c r="S58" s="99">
        <f t="shared" si="7"/>
        <v>0</v>
      </c>
      <c r="T58" s="100">
        <f t="shared" si="17"/>
        <v>0</v>
      </c>
      <c r="U58" s="96">
        <v>1</v>
      </c>
      <c r="V58" s="97">
        <f t="shared" si="18"/>
        <v>0.16666</v>
      </c>
      <c r="W58" s="98"/>
      <c r="X58" s="97">
        <f t="shared" si="19"/>
        <v>0</v>
      </c>
      <c r="Y58" s="99">
        <f t="shared" si="2"/>
        <v>1</v>
      </c>
      <c r="Z58" s="100">
        <f t="shared" si="20"/>
        <v>6.6659999999999997E-2</v>
      </c>
      <c r="AA58" s="101">
        <f t="shared" si="21"/>
        <v>1</v>
      </c>
      <c r="AB58" s="97">
        <f>ROUNDDOWN(AA58/$AA$14,5)</f>
        <v>0.1</v>
      </c>
      <c r="AC58" s="99">
        <f t="shared" si="8"/>
        <v>0</v>
      </c>
      <c r="AD58" s="97">
        <f t="shared" si="23"/>
        <v>0</v>
      </c>
      <c r="AE58" s="99">
        <f t="shared" si="5"/>
        <v>1</v>
      </c>
      <c r="AF58" s="100">
        <f t="shared" si="24"/>
        <v>4.761E-2</v>
      </c>
    </row>
    <row r="59" spans="1:32" ht="19.5" thickBot="1" x14ac:dyDescent="0.45">
      <c r="A59" s="339"/>
      <c r="B59" s="117" t="s">
        <v>49</v>
      </c>
      <c r="C59" s="118">
        <v>0</v>
      </c>
      <c r="D59" s="119">
        <f t="shared" si="9"/>
        <v>0</v>
      </c>
      <c r="E59" s="120"/>
      <c r="F59" s="119" t="e">
        <f t="shared" si="10"/>
        <v>#DIV/0!</v>
      </c>
      <c r="G59" s="121">
        <f t="shared" si="6"/>
        <v>0</v>
      </c>
      <c r="H59" s="122">
        <f t="shared" si="11"/>
        <v>0</v>
      </c>
      <c r="I59" s="123">
        <v>0</v>
      </c>
      <c r="J59" s="119">
        <f t="shared" si="12"/>
        <v>0</v>
      </c>
      <c r="K59" s="120"/>
      <c r="L59" s="119" t="e">
        <f t="shared" si="13"/>
        <v>#DIV/0!</v>
      </c>
      <c r="M59" s="121">
        <f t="shared" si="0"/>
        <v>0</v>
      </c>
      <c r="N59" s="122">
        <f t="shared" si="14"/>
        <v>0</v>
      </c>
      <c r="O59" s="123"/>
      <c r="P59" s="119" t="e">
        <f t="shared" si="15"/>
        <v>#DIV/0!</v>
      </c>
      <c r="Q59" s="120">
        <v>0</v>
      </c>
      <c r="R59" s="119">
        <f t="shared" si="16"/>
        <v>0</v>
      </c>
      <c r="S59" s="121">
        <f t="shared" si="7"/>
        <v>0</v>
      </c>
      <c r="T59" s="122">
        <f t="shared" si="17"/>
        <v>0</v>
      </c>
      <c r="U59" s="123">
        <v>0</v>
      </c>
      <c r="V59" s="119">
        <f t="shared" si="18"/>
        <v>0</v>
      </c>
      <c r="W59" s="120"/>
      <c r="X59" s="119">
        <f t="shared" si="19"/>
        <v>0</v>
      </c>
      <c r="Y59" s="121">
        <f t="shared" si="2"/>
        <v>0</v>
      </c>
      <c r="Z59" s="122">
        <f t="shared" si="20"/>
        <v>0</v>
      </c>
      <c r="AA59" s="124">
        <f t="shared" si="21"/>
        <v>0</v>
      </c>
      <c r="AB59" s="119">
        <f t="shared" si="22"/>
        <v>0</v>
      </c>
      <c r="AC59" s="121">
        <f t="shared" si="8"/>
        <v>0</v>
      </c>
      <c r="AD59" s="119">
        <f t="shared" si="23"/>
        <v>0</v>
      </c>
      <c r="AE59" s="121">
        <f t="shared" si="5"/>
        <v>0</v>
      </c>
      <c r="AF59" s="122">
        <f t="shared" si="24"/>
        <v>0</v>
      </c>
    </row>
  </sheetData>
  <mergeCells count="72">
    <mergeCell ref="Z1:AF5"/>
    <mergeCell ref="A47:A59"/>
    <mergeCell ref="A11:B11"/>
    <mergeCell ref="K9:L9"/>
    <mergeCell ref="M9:N9"/>
    <mergeCell ref="A42:A46"/>
    <mergeCell ref="A13:B13"/>
    <mergeCell ref="A14:B14"/>
    <mergeCell ref="O9:P9"/>
    <mergeCell ref="A26:A28"/>
    <mergeCell ref="A29:A30"/>
    <mergeCell ref="A31:A36"/>
    <mergeCell ref="A37:A41"/>
    <mergeCell ref="A12:B12"/>
    <mergeCell ref="A15:A18"/>
    <mergeCell ref="A19:A21"/>
    <mergeCell ref="A22:A23"/>
    <mergeCell ref="A24:A25"/>
    <mergeCell ref="A8:B10"/>
    <mergeCell ref="C8:H8"/>
    <mergeCell ref="U8:Z8"/>
    <mergeCell ref="W9:X9"/>
    <mergeCell ref="Y9:Z9"/>
    <mergeCell ref="AA8:AF8"/>
    <mergeCell ref="C9:D9"/>
    <mergeCell ref="E9:F9"/>
    <mergeCell ref="G9:H9"/>
    <mergeCell ref="I9:J9"/>
    <mergeCell ref="S9:T9"/>
    <mergeCell ref="U9:V9"/>
    <mergeCell ref="AA9:AB9"/>
    <mergeCell ref="AC9:AD9"/>
    <mergeCell ref="AE9:AF9"/>
    <mergeCell ref="Q9:R9"/>
    <mergeCell ref="I8:N8"/>
    <mergeCell ref="O8:T8"/>
    <mergeCell ref="K6:L6"/>
    <mergeCell ref="A5:B5"/>
    <mergeCell ref="C5:D5"/>
    <mergeCell ref="E5:F5"/>
    <mergeCell ref="G5:H5"/>
    <mergeCell ref="I5:J5"/>
    <mergeCell ref="K5:L5"/>
    <mergeCell ref="A6:B6"/>
    <mergeCell ref="C6:D6"/>
    <mergeCell ref="E6:F6"/>
    <mergeCell ref="G6:H6"/>
    <mergeCell ref="I6:J6"/>
    <mergeCell ref="K4:L4"/>
    <mergeCell ref="A3:B3"/>
    <mergeCell ref="C3:D3"/>
    <mergeCell ref="E3:F3"/>
    <mergeCell ref="G3:H3"/>
    <mergeCell ref="I3:J3"/>
    <mergeCell ref="K3:L3"/>
    <mergeCell ref="A4:B4"/>
    <mergeCell ref="C4:D4"/>
    <mergeCell ref="E4:F4"/>
    <mergeCell ref="G4:H4"/>
    <mergeCell ref="I4:J4"/>
    <mergeCell ref="K2:L2"/>
    <mergeCell ref="A1:B1"/>
    <mergeCell ref="C1:D1"/>
    <mergeCell ref="E1:F1"/>
    <mergeCell ref="G1:H1"/>
    <mergeCell ref="I1:J1"/>
    <mergeCell ref="K1:L1"/>
    <mergeCell ref="A2:B2"/>
    <mergeCell ref="C2:D2"/>
    <mergeCell ref="E2:F2"/>
    <mergeCell ref="G2:H2"/>
    <mergeCell ref="I2:J2"/>
  </mergeCells>
  <phoneticPr fontId="1"/>
  <pageMargins left="0.70866141732283472" right="0.70866141732283472" top="0.74803149606299213" bottom="0.74803149606299213" header="0.31496062992125984" footer="0.31496062992125984"/>
  <pageSetup paperSize="9" scale="39" orientation="landscape" r:id="rId1"/>
  <headerFooter>
    <oddHeader>&amp;R&amp;12集計表１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G59"/>
  <sheetViews>
    <sheetView view="pageBreakPreview" zoomScale="80" zoomScaleNormal="60" zoomScaleSheetLayoutView="80" workbookViewId="0">
      <selection activeCell="A8" sqref="A8:B10"/>
    </sheetView>
  </sheetViews>
  <sheetFormatPr defaultRowHeight="18.75" x14ac:dyDescent="0.4"/>
  <cols>
    <col min="2" max="2" width="18.5" customWidth="1"/>
  </cols>
  <sheetData>
    <row r="1" spans="1:33" x14ac:dyDescent="0.4">
      <c r="A1" s="331" t="s">
        <v>68</v>
      </c>
      <c r="B1" s="301"/>
      <c r="C1" s="330" t="s">
        <v>69</v>
      </c>
      <c r="D1" s="301"/>
      <c r="E1" s="330" t="s">
        <v>65</v>
      </c>
      <c r="F1" s="301"/>
      <c r="G1" s="330" t="s">
        <v>66</v>
      </c>
      <c r="H1" s="301"/>
      <c r="I1" s="330" t="s">
        <v>67</v>
      </c>
      <c r="J1" s="301"/>
      <c r="K1" s="330" t="s">
        <v>4</v>
      </c>
      <c r="L1" s="302"/>
      <c r="M1" s="6"/>
      <c r="N1" s="7"/>
      <c r="O1" s="7"/>
      <c r="P1" s="7"/>
      <c r="Q1" s="7"/>
      <c r="R1" s="7"/>
      <c r="S1" s="7"/>
      <c r="T1" s="8"/>
      <c r="U1" s="9"/>
      <c r="V1" s="8"/>
      <c r="W1" s="9"/>
      <c r="X1" s="8"/>
      <c r="Y1" s="9"/>
      <c r="Z1" s="297" t="s">
        <v>157</v>
      </c>
      <c r="AA1" s="297"/>
      <c r="AB1" s="297"/>
      <c r="AC1" s="297"/>
      <c r="AD1" s="297"/>
      <c r="AE1" s="297"/>
      <c r="AF1" s="297"/>
    </row>
    <row r="2" spans="1:33" x14ac:dyDescent="0.4">
      <c r="A2" s="303" t="s">
        <v>60</v>
      </c>
      <c r="B2" s="304"/>
      <c r="C2" s="307">
        <v>28.4</v>
      </c>
      <c r="D2" s="307"/>
      <c r="E2" s="307">
        <v>28.21</v>
      </c>
      <c r="F2" s="307"/>
      <c r="G2" s="307">
        <v>24.85</v>
      </c>
      <c r="H2" s="307"/>
      <c r="I2" s="307">
        <v>24.24</v>
      </c>
      <c r="J2" s="307"/>
      <c r="K2" s="307">
        <v>25.61</v>
      </c>
      <c r="L2" s="328"/>
      <c r="M2" s="6"/>
      <c r="N2" s="10"/>
      <c r="O2" s="10"/>
      <c r="P2" s="10"/>
      <c r="Q2" s="10"/>
      <c r="R2" s="10"/>
      <c r="S2" s="10"/>
      <c r="T2" s="7"/>
      <c r="U2" s="10"/>
      <c r="V2" s="7"/>
      <c r="W2" s="10"/>
      <c r="X2" s="7"/>
      <c r="Y2" s="10"/>
      <c r="Z2" s="297"/>
      <c r="AA2" s="297"/>
      <c r="AB2" s="297"/>
      <c r="AC2" s="297"/>
      <c r="AD2" s="297"/>
      <c r="AE2" s="297"/>
      <c r="AF2" s="297"/>
    </row>
    <row r="3" spans="1:33" x14ac:dyDescent="0.4">
      <c r="A3" s="303" t="s">
        <v>61</v>
      </c>
      <c r="B3" s="304"/>
      <c r="C3" s="307">
        <v>15.6</v>
      </c>
      <c r="D3" s="307"/>
      <c r="E3" s="307">
        <v>16.18</v>
      </c>
      <c r="F3" s="307"/>
      <c r="G3" s="307">
        <v>12.39</v>
      </c>
      <c r="H3" s="307"/>
      <c r="I3" s="307">
        <v>11.8</v>
      </c>
      <c r="J3" s="307"/>
      <c r="K3" s="307">
        <v>13.23</v>
      </c>
      <c r="L3" s="328"/>
      <c r="M3" s="6"/>
      <c r="N3" s="10"/>
      <c r="O3" s="10"/>
      <c r="P3" s="10"/>
      <c r="Q3" s="10"/>
      <c r="R3" s="10"/>
      <c r="S3" s="10"/>
      <c r="T3" s="7"/>
      <c r="U3" s="10"/>
      <c r="V3" s="7"/>
      <c r="W3" s="10"/>
      <c r="X3" s="7"/>
      <c r="Y3" s="10"/>
      <c r="Z3" s="297"/>
      <c r="AA3" s="297"/>
      <c r="AB3" s="297"/>
      <c r="AC3" s="297"/>
      <c r="AD3" s="297"/>
      <c r="AE3" s="297"/>
      <c r="AF3" s="297"/>
    </row>
    <row r="4" spans="1:33" x14ac:dyDescent="0.4">
      <c r="A4" s="303" t="s">
        <v>62</v>
      </c>
      <c r="B4" s="304"/>
      <c r="C4" s="307">
        <v>12.2</v>
      </c>
      <c r="D4" s="307"/>
      <c r="E4" s="307">
        <v>11.21</v>
      </c>
      <c r="F4" s="307"/>
      <c r="G4" s="307">
        <v>13.27</v>
      </c>
      <c r="H4" s="307"/>
      <c r="I4" s="307">
        <v>11.95</v>
      </c>
      <c r="J4" s="307"/>
      <c r="K4" s="307">
        <v>12.15</v>
      </c>
      <c r="L4" s="328"/>
      <c r="M4" s="6"/>
      <c r="N4" s="10"/>
      <c r="O4" s="10"/>
      <c r="P4" s="10"/>
      <c r="Q4" s="10"/>
      <c r="R4" s="10"/>
      <c r="S4" s="10"/>
      <c r="T4" s="7"/>
      <c r="U4" s="10"/>
      <c r="V4" s="7"/>
      <c r="W4" s="10"/>
      <c r="X4" s="7"/>
      <c r="Y4" s="10"/>
      <c r="Z4" s="297"/>
      <c r="AA4" s="297"/>
      <c r="AB4" s="297"/>
      <c r="AC4" s="297"/>
      <c r="AD4" s="297"/>
      <c r="AE4" s="297"/>
      <c r="AF4" s="297"/>
    </row>
    <row r="5" spans="1:33" x14ac:dyDescent="0.4">
      <c r="A5" s="303" t="s">
        <v>63</v>
      </c>
      <c r="B5" s="304"/>
      <c r="C5" s="307">
        <v>0.6</v>
      </c>
      <c r="D5" s="307"/>
      <c r="E5" s="307">
        <v>0.82</v>
      </c>
      <c r="F5" s="307"/>
      <c r="G5" s="307">
        <v>0.67</v>
      </c>
      <c r="H5" s="307"/>
      <c r="I5" s="307">
        <v>0.47</v>
      </c>
      <c r="J5" s="307"/>
      <c r="K5" s="307">
        <v>0.61</v>
      </c>
      <c r="L5" s="328"/>
      <c r="M5" s="6"/>
      <c r="N5" s="10"/>
      <c r="O5" s="10"/>
      <c r="P5" s="10"/>
      <c r="Q5" s="10"/>
      <c r="R5" s="10"/>
      <c r="S5" s="10"/>
      <c r="T5" s="7"/>
      <c r="U5" s="10"/>
      <c r="V5" s="7"/>
      <c r="W5" s="10"/>
      <c r="X5" s="7"/>
      <c r="Y5" s="10"/>
      <c r="Z5" s="297"/>
      <c r="AA5" s="297"/>
      <c r="AB5" s="297"/>
      <c r="AC5" s="297"/>
      <c r="AD5" s="297"/>
      <c r="AE5" s="297"/>
      <c r="AF5" s="297"/>
    </row>
    <row r="6" spans="1:33" ht="19.5" thickBot="1" x14ac:dyDescent="0.45">
      <c r="A6" s="311" t="s">
        <v>64</v>
      </c>
      <c r="B6" s="312"/>
      <c r="C6" s="313">
        <v>0.1</v>
      </c>
      <c r="D6" s="313"/>
      <c r="E6" s="313">
        <v>0</v>
      </c>
      <c r="F6" s="313"/>
      <c r="G6" s="313">
        <v>0.3</v>
      </c>
      <c r="H6" s="313"/>
      <c r="I6" s="313">
        <v>0.09</v>
      </c>
      <c r="J6" s="313"/>
      <c r="K6" s="313">
        <v>0.13</v>
      </c>
      <c r="L6" s="332"/>
      <c r="M6" s="6"/>
      <c r="N6" s="9"/>
      <c r="O6" s="9"/>
      <c r="P6" s="10"/>
      <c r="Q6" s="10"/>
      <c r="R6" s="10"/>
      <c r="S6" s="10"/>
      <c r="T6" s="7"/>
      <c r="U6" s="10"/>
      <c r="V6" s="7"/>
      <c r="W6" s="10"/>
      <c r="X6" s="7"/>
      <c r="Y6" s="10"/>
      <c r="Z6" s="7"/>
      <c r="AA6" s="10"/>
      <c r="AB6" s="7"/>
      <c r="AC6" s="10"/>
      <c r="AD6" s="10"/>
      <c r="AE6" s="10"/>
      <c r="AF6" s="10"/>
    </row>
    <row r="7" spans="1:33" ht="19.5" thickBot="1" x14ac:dyDescent="0.45">
      <c r="A7" s="11"/>
      <c r="B7" s="7"/>
      <c r="C7" s="7"/>
      <c r="D7" s="7"/>
      <c r="E7" s="7"/>
      <c r="F7" s="7"/>
      <c r="G7" s="7"/>
      <c r="H7" s="7"/>
      <c r="I7" s="7"/>
      <c r="J7" s="7"/>
      <c r="K7" s="6"/>
      <c r="L7" s="6"/>
      <c r="M7" s="6"/>
      <c r="N7" s="7"/>
      <c r="O7" s="7"/>
      <c r="P7" s="7"/>
      <c r="Q7" s="7"/>
      <c r="R7" s="7"/>
      <c r="S7" s="7"/>
      <c r="T7" s="7"/>
      <c r="U7" s="7"/>
      <c r="V7" s="6"/>
      <c r="W7" s="6"/>
      <c r="X7" s="6"/>
      <c r="Y7" s="7"/>
      <c r="Z7" s="11"/>
      <c r="AA7" s="7"/>
      <c r="AB7" s="7"/>
      <c r="AC7" s="7"/>
      <c r="AD7" s="7"/>
      <c r="AE7" s="7"/>
      <c r="AF7" s="7"/>
    </row>
    <row r="8" spans="1:33" ht="19.5" thickBot="1" x14ac:dyDescent="0.45">
      <c r="A8" s="331"/>
      <c r="B8" s="335"/>
      <c r="C8" s="333" t="s">
        <v>56</v>
      </c>
      <c r="D8" s="315"/>
      <c r="E8" s="315"/>
      <c r="F8" s="315"/>
      <c r="G8" s="315"/>
      <c r="H8" s="316"/>
      <c r="I8" s="333" t="s">
        <v>57</v>
      </c>
      <c r="J8" s="315"/>
      <c r="K8" s="315"/>
      <c r="L8" s="315"/>
      <c r="M8" s="315"/>
      <c r="N8" s="316"/>
      <c r="O8" s="333" t="s">
        <v>58</v>
      </c>
      <c r="P8" s="315"/>
      <c r="Q8" s="315"/>
      <c r="R8" s="315"/>
      <c r="S8" s="315"/>
      <c r="T8" s="316"/>
      <c r="U8" s="333" t="s">
        <v>59</v>
      </c>
      <c r="V8" s="315"/>
      <c r="W8" s="315"/>
      <c r="X8" s="315"/>
      <c r="Y8" s="315"/>
      <c r="Z8" s="316"/>
      <c r="AA8" s="314" t="s">
        <v>4</v>
      </c>
      <c r="AB8" s="315"/>
      <c r="AC8" s="315"/>
      <c r="AD8" s="315"/>
      <c r="AE8" s="315"/>
      <c r="AF8" s="316"/>
    </row>
    <row r="9" spans="1:33" x14ac:dyDescent="0.4">
      <c r="A9" s="336"/>
      <c r="B9" s="337"/>
      <c r="C9" s="319" t="s">
        <v>0</v>
      </c>
      <c r="D9" s="317"/>
      <c r="E9" s="317" t="s">
        <v>3</v>
      </c>
      <c r="F9" s="317"/>
      <c r="G9" s="317" t="s">
        <v>4</v>
      </c>
      <c r="H9" s="318"/>
      <c r="I9" s="319" t="s">
        <v>0</v>
      </c>
      <c r="J9" s="317"/>
      <c r="K9" s="317" t="s">
        <v>3</v>
      </c>
      <c r="L9" s="317"/>
      <c r="M9" s="317" t="s">
        <v>4</v>
      </c>
      <c r="N9" s="318"/>
      <c r="O9" s="319" t="s">
        <v>0</v>
      </c>
      <c r="P9" s="317"/>
      <c r="Q9" s="317" t="s">
        <v>3</v>
      </c>
      <c r="R9" s="317"/>
      <c r="S9" s="317" t="s">
        <v>4</v>
      </c>
      <c r="T9" s="318"/>
      <c r="U9" s="319" t="s">
        <v>0</v>
      </c>
      <c r="V9" s="317"/>
      <c r="W9" s="317" t="s">
        <v>3</v>
      </c>
      <c r="X9" s="317"/>
      <c r="Y9" s="317" t="s">
        <v>4</v>
      </c>
      <c r="Z9" s="318"/>
      <c r="AA9" s="319" t="s">
        <v>0</v>
      </c>
      <c r="AB9" s="317"/>
      <c r="AC9" s="317" t="s">
        <v>3</v>
      </c>
      <c r="AD9" s="317"/>
      <c r="AE9" s="317" t="s">
        <v>4</v>
      </c>
      <c r="AF9" s="318"/>
    </row>
    <row r="10" spans="1:33" x14ac:dyDescent="0.4">
      <c r="A10" s="336"/>
      <c r="B10" s="337"/>
      <c r="C10" s="81" t="s">
        <v>1</v>
      </c>
      <c r="D10" s="40" t="s">
        <v>2</v>
      </c>
      <c r="E10" s="40" t="s">
        <v>1</v>
      </c>
      <c r="F10" s="40" t="s">
        <v>2</v>
      </c>
      <c r="G10" s="40" t="s">
        <v>1</v>
      </c>
      <c r="H10" s="82" t="s">
        <v>2</v>
      </c>
      <c r="I10" s="81" t="s">
        <v>1</v>
      </c>
      <c r="J10" s="40" t="s">
        <v>2</v>
      </c>
      <c r="K10" s="40" t="s">
        <v>1</v>
      </c>
      <c r="L10" s="40" t="s">
        <v>2</v>
      </c>
      <c r="M10" s="40" t="s">
        <v>1</v>
      </c>
      <c r="N10" s="82" t="s">
        <v>2</v>
      </c>
      <c r="O10" s="81" t="s">
        <v>1</v>
      </c>
      <c r="P10" s="40" t="s">
        <v>2</v>
      </c>
      <c r="Q10" s="40" t="s">
        <v>1</v>
      </c>
      <c r="R10" s="40" t="s">
        <v>2</v>
      </c>
      <c r="S10" s="40" t="s">
        <v>1</v>
      </c>
      <c r="T10" s="82" t="s">
        <v>2</v>
      </c>
      <c r="U10" s="81" t="s">
        <v>1</v>
      </c>
      <c r="V10" s="40" t="s">
        <v>2</v>
      </c>
      <c r="W10" s="40" t="s">
        <v>1</v>
      </c>
      <c r="X10" s="40" t="s">
        <v>2</v>
      </c>
      <c r="Y10" s="40" t="s">
        <v>1</v>
      </c>
      <c r="Z10" s="82" t="s">
        <v>2</v>
      </c>
      <c r="AA10" s="81" t="s">
        <v>1</v>
      </c>
      <c r="AB10" s="40" t="s">
        <v>2</v>
      </c>
      <c r="AC10" s="40" t="s">
        <v>1</v>
      </c>
      <c r="AD10" s="40" t="s">
        <v>2</v>
      </c>
      <c r="AE10" s="40" t="s">
        <v>1</v>
      </c>
      <c r="AF10" s="82" t="s">
        <v>2</v>
      </c>
    </row>
    <row r="11" spans="1:33" x14ac:dyDescent="0.4">
      <c r="A11" s="336" t="s">
        <v>186</v>
      </c>
      <c r="B11" s="337"/>
      <c r="C11" s="83">
        <v>69</v>
      </c>
      <c r="D11" s="30"/>
      <c r="E11" s="23">
        <v>57</v>
      </c>
      <c r="F11" s="30"/>
      <c r="G11" s="25">
        <f>C11+E11</f>
        <v>126</v>
      </c>
      <c r="H11" s="84"/>
      <c r="I11" s="83">
        <v>104</v>
      </c>
      <c r="J11" s="30"/>
      <c r="K11" s="23">
        <v>96</v>
      </c>
      <c r="L11" s="30"/>
      <c r="M11" s="25">
        <f>I11+K11</f>
        <v>200</v>
      </c>
      <c r="N11" s="84"/>
      <c r="O11" s="83">
        <v>84</v>
      </c>
      <c r="P11" s="30"/>
      <c r="Q11" s="23">
        <v>84</v>
      </c>
      <c r="R11" s="30"/>
      <c r="S11" s="25">
        <f>O11+Q11</f>
        <v>168</v>
      </c>
      <c r="T11" s="84"/>
      <c r="U11" s="83">
        <v>147</v>
      </c>
      <c r="V11" s="30"/>
      <c r="W11" s="23">
        <v>148</v>
      </c>
      <c r="X11" s="30"/>
      <c r="Y11" s="25">
        <f>U11+W11</f>
        <v>295</v>
      </c>
      <c r="Z11" s="84"/>
      <c r="AA11" s="85">
        <f>C11+I11+O11+U11</f>
        <v>404</v>
      </c>
      <c r="AB11" s="30"/>
      <c r="AC11" s="25">
        <f>E11+K11+Q11+W11</f>
        <v>385</v>
      </c>
      <c r="AD11" s="30"/>
      <c r="AE11" s="25">
        <f>AA11+AC11</f>
        <v>789</v>
      </c>
      <c r="AF11" s="84"/>
      <c r="AG11" s="86"/>
    </row>
    <row r="12" spans="1:33" x14ac:dyDescent="0.4">
      <c r="A12" s="275" t="s">
        <v>187</v>
      </c>
      <c r="B12" s="276"/>
      <c r="C12" s="83">
        <v>2</v>
      </c>
      <c r="D12" s="31">
        <f>ROUNDDOWN(C12/C11,5)</f>
        <v>2.8979999999999999E-2</v>
      </c>
      <c r="E12" s="23">
        <v>8</v>
      </c>
      <c r="F12" s="31">
        <f>ROUNDDOWN(E12/E11,5)</f>
        <v>0.14035</v>
      </c>
      <c r="G12" s="25">
        <f>C12+E12</f>
        <v>10</v>
      </c>
      <c r="H12" s="87">
        <f>ROUNDDOWN(G12/G11,5)</f>
        <v>7.936E-2</v>
      </c>
      <c r="I12" s="83">
        <v>9</v>
      </c>
      <c r="J12" s="31">
        <f>ROUNDDOWN(I12/I11,5)</f>
        <v>8.6529999999999996E-2</v>
      </c>
      <c r="K12" s="23">
        <v>19</v>
      </c>
      <c r="L12" s="31">
        <f>ROUNDDOWN(K12/K11,5)</f>
        <v>0.19791</v>
      </c>
      <c r="M12" s="25">
        <f t="shared" ref="M12:M59" si="0">I12+K12</f>
        <v>28</v>
      </c>
      <c r="N12" s="87">
        <f>ROUNDDOWN(M12/M11,5)</f>
        <v>0.14000000000000001</v>
      </c>
      <c r="O12" s="83">
        <v>11</v>
      </c>
      <c r="P12" s="31">
        <f>ROUNDDOWN(O12/O11,5)</f>
        <v>0.13095000000000001</v>
      </c>
      <c r="Q12" s="23">
        <v>22</v>
      </c>
      <c r="R12" s="31">
        <f>ROUNDDOWN(Q12/Q11,5)</f>
        <v>0.26190000000000002</v>
      </c>
      <c r="S12" s="25">
        <f t="shared" ref="S12:S13" si="1">O12+Q12</f>
        <v>33</v>
      </c>
      <c r="T12" s="87">
        <f>ROUNDDOWN(S12/S11,5)</f>
        <v>0.19642000000000001</v>
      </c>
      <c r="U12" s="83">
        <v>19</v>
      </c>
      <c r="V12" s="31">
        <f>ROUNDDOWN(U12/U11,5)</f>
        <v>0.12925</v>
      </c>
      <c r="W12" s="23">
        <v>36</v>
      </c>
      <c r="X12" s="31">
        <f>ROUNDDOWN(W12/W11,5)</f>
        <v>0.24324000000000001</v>
      </c>
      <c r="Y12" s="25">
        <f t="shared" ref="Y12:Y59" si="2">U12+W12</f>
        <v>55</v>
      </c>
      <c r="Z12" s="87">
        <f>ROUNDDOWN(Y12/Y11,5)</f>
        <v>0.18643999999999999</v>
      </c>
      <c r="AA12" s="85">
        <f t="shared" ref="AA12:AA14" si="3">C12+I12+O12+U12</f>
        <v>41</v>
      </c>
      <c r="AB12" s="31">
        <f>ROUNDDOWN(AA12/AA11,5)</f>
        <v>0.10148</v>
      </c>
      <c r="AC12" s="25">
        <f t="shared" ref="AC12:AC13" si="4">E12+K12+Q12+W12</f>
        <v>85</v>
      </c>
      <c r="AD12" s="31">
        <f>ROUNDDOWN(AC12/AC11,5)</f>
        <v>0.22076999999999999</v>
      </c>
      <c r="AE12" s="25">
        <f t="shared" ref="AE12:AE59" si="5">AA12+AC12</f>
        <v>126</v>
      </c>
      <c r="AF12" s="87">
        <f>ROUNDDOWN(AE12/AE11,5)</f>
        <v>0.15969</v>
      </c>
    </row>
    <row r="13" spans="1:33" x14ac:dyDescent="0.4">
      <c r="A13" s="275" t="s">
        <v>188</v>
      </c>
      <c r="B13" s="276"/>
      <c r="C13" s="83">
        <v>0</v>
      </c>
      <c r="D13" s="30"/>
      <c r="E13" s="23">
        <v>0</v>
      </c>
      <c r="F13" s="30"/>
      <c r="G13" s="25">
        <f>C13+E13</f>
        <v>0</v>
      </c>
      <c r="H13" s="84"/>
      <c r="I13" s="83">
        <v>0</v>
      </c>
      <c r="J13" s="30"/>
      <c r="K13" s="23">
        <v>0</v>
      </c>
      <c r="L13" s="30"/>
      <c r="M13" s="25">
        <f t="shared" si="0"/>
        <v>0</v>
      </c>
      <c r="N13" s="84"/>
      <c r="O13" s="83">
        <v>0</v>
      </c>
      <c r="P13" s="30"/>
      <c r="Q13" s="23">
        <v>0</v>
      </c>
      <c r="R13" s="30"/>
      <c r="S13" s="25">
        <f t="shared" si="1"/>
        <v>0</v>
      </c>
      <c r="T13" s="84"/>
      <c r="U13" s="83">
        <v>0</v>
      </c>
      <c r="V13" s="30"/>
      <c r="W13" s="23">
        <v>0</v>
      </c>
      <c r="X13" s="30"/>
      <c r="Y13" s="25">
        <f t="shared" si="2"/>
        <v>0</v>
      </c>
      <c r="Z13" s="84"/>
      <c r="AA13" s="85">
        <f t="shared" si="3"/>
        <v>0</v>
      </c>
      <c r="AB13" s="30"/>
      <c r="AC13" s="25">
        <f t="shared" si="4"/>
        <v>0</v>
      </c>
      <c r="AD13" s="30"/>
      <c r="AE13" s="25">
        <f t="shared" si="5"/>
        <v>0</v>
      </c>
      <c r="AF13" s="84"/>
    </row>
    <row r="14" spans="1:33" x14ac:dyDescent="0.4">
      <c r="A14" s="336" t="s">
        <v>189</v>
      </c>
      <c r="B14" s="337"/>
      <c r="C14" s="83">
        <f>C12+C13</f>
        <v>2</v>
      </c>
      <c r="D14" s="30"/>
      <c r="E14" s="23">
        <f>E12+E13</f>
        <v>8</v>
      </c>
      <c r="F14" s="30"/>
      <c r="G14" s="25">
        <f>C14+E14</f>
        <v>10</v>
      </c>
      <c r="H14" s="84"/>
      <c r="I14" s="83">
        <f>I12+I13</f>
        <v>9</v>
      </c>
      <c r="J14" s="30"/>
      <c r="K14" s="23">
        <f>K12+K13</f>
        <v>19</v>
      </c>
      <c r="L14" s="30"/>
      <c r="M14" s="25">
        <f t="shared" si="0"/>
        <v>28</v>
      </c>
      <c r="N14" s="84"/>
      <c r="O14" s="83">
        <f>O12+O13</f>
        <v>11</v>
      </c>
      <c r="P14" s="30"/>
      <c r="Q14" s="23">
        <f>Q12+Q13</f>
        <v>22</v>
      </c>
      <c r="R14" s="30"/>
      <c r="S14" s="25">
        <f>O14+Q14</f>
        <v>33</v>
      </c>
      <c r="T14" s="84"/>
      <c r="U14" s="83">
        <f>U12+U13</f>
        <v>19</v>
      </c>
      <c r="V14" s="30"/>
      <c r="W14" s="23">
        <f>W12+W13</f>
        <v>36</v>
      </c>
      <c r="X14" s="30"/>
      <c r="Y14" s="25">
        <f t="shared" si="2"/>
        <v>55</v>
      </c>
      <c r="Z14" s="84"/>
      <c r="AA14" s="85">
        <f t="shared" si="3"/>
        <v>41</v>
      </c>
      <c r="AB14" s="30"/>
      <c r="AC14" s="25">
        <f>E14+K14+Q14+W14</f>
        <v>85</v>
      </c>
      <c r="AD14" s="30"/>
      <c r="AE14" s="25">
        <f t="shared" si="5"/>
        <v>126</v>
      </c>
      <c r="AF14" s="84"/>
    </row>
    <row r="15" spans="1:33" x14ac:dyDescent="0.4">
      <c r="A15" s="342" t="s">
        <v>9</v>
      </c>
      <c r="B15" s="88" t="s">
        <v>7</v>
      </c>
      <c r="C15" s="89">
        <v>0</v>
      </c>
      <c r="D15" s="90">
        <f>ROUNDDOWN(C15/$C$14,5)</f>
        <v>0</v>
      </c>
      <c r="E15" s="91">
        <v>0</v>
      </c>
      <c r="F15" s="90">
        <f>ROUNDDOWN(E15/$E$14,5)</f>
        <v>0</v>
      </c>
      <c r="G15" s="92">
        <f t="shared" ref="G15:G59" si="6">C15+E15</f>
        <v>0</v>
      </c>
      <c r="H15" s="93">
        <f>ROUNDDOWN(G15/$G$14,5)</f>
        <v>0</v>
      </c>
      <c r="I15" s="89">
        <v>0</v>
      </c>
      <c r="J15" s="90">
        <f>ROUNDDOWN(I15/$I$14,5)</f>
        <v>0</v>
      </c>
      <c r="K15" s="91">
        <v>0</v>
      </c>
      <c r="L15" s="90">
        <f>ROUNDDOWN(K15/$K$14,5)</f>
        <v>0</v>
      </c>
      <c r="M15" s="92">
        <f t="shared" si="0"/>
        <v>0</v>
      </c>
      <c r="N15" s="93">
        <f>ROUNDDOWN(M15/$M$14,5)</f>
        <v>0</v>
      </c>
      <c r="O15" s="89">
        <v>0</v>
      </c>
      <c r="P15" s="90">
        <f>ROUNDDOWN(O15/$O$14,5)</f>
        <v>0</v>
      </c>
      <c r="Q15" s="91">
        <v>0</v>
      </c>
      <c r="R15" s="90">
        <f>ROUNDDOWN(Q15/$Q$14,5)</f>
        <v>0</v>
      </c>
      <c r="S15" s="92">
        <f t="shared" ref="S15:S59" si="7">O15+Q15</f>
        <v>0</v>
      </c>
      <c r="T15" s="93">
        <f>ROUNDDOWN(S15/$S$14,5)</f>
        <v>0</v>
      </c>
      <c r="U15" s="89">
        <v>0</v>
      </c>
      <c r="V15" s="90">
        <f>ROUNDDOWN(U15/$U$14,5)</f>
        <v>0</v>
      </c>
      <c r="W15" s="91">
        <v>1</v>
      </c>
      <c r="X15" s="90">
        <f>ROUNDDOWN(W15/$W$14,5)</f>
        <v>2.777E-2</v>
      </c>
      <c r="Y15" s="92">
        <f t="shared" si="2"/>
        <v>1</v>
      </c>
      <c r="Z15" s="93">
        <f>ROUNDDOWN(Y15/$Y$14,5)</f>
        <v>1.8180000000000002E-2</v>
      </c>
      <c r="AA15" s="94">
        <f>C15+I15+O15+U15</f>
        <v>0</v>
      </c>
      <c r="AB15" s="90">
        <f>ROUNDDOWN(AA15/$AA$14,5)</f>
        <v>0</v>
      </c>
      <c r="AC15" s="92">
        <f t="shared" ref="AC15:AC59" si="8">E15+K15+Q15+W15</f>
        <v>1</v>
      </c>
      <c r="AD15" s="90">
        <f>ROUNDDOWN(AC15/$AC$14,5)</f>
        <v>1.176E-2</v>
      </c>
      <c r="AE15" s="92">
        <f t="shared" si="5"/>
        <v>1</v>
      </c>
      <c r="AF15" s="93">
        <f>ROUNDDOWN(AE15/$AE$14,5)</f>
        <v>7.9299999999999995E-3</v>
      </c>
    </row>
    <row r="16" spans="1:33" x14ac:dyDescent="0.4">
      <c r="A16" s="342"/>
      <c r="B16" s="95" t="s">
        <v>5</v>
      </c>
      <c r="C16" s="96">
        <v>1</v>
      </c>
      <c r="D16" s="97">
        <f t="shared" ref="D16:D59" si="9">ROUNDDOWN(C16/$C$14,5)</f>
        <v>0.5</v>
      </c>
      <c r="E16" s="98">
        <v>0</v>
      </c>
      <c r="F16" s="97">
        <f t="shared" ref="F16:F59" si="10">ROUNDDOWN(E16/$E$14,5)</f>
        <v>0</v>
      </c>
      <c r="G16" s="99">
        <f t="shared" si="6"/>
        <v>1</v>
      </c>
      <c r="H16" s="100">
        <f t="shared" ref="H16:H59" si="11">ROUNDDOWN(G16/$G$14,5)</f>
        <v>0.1</v>
      </c>
      <c r="I16" s="96">
        <v>2</v>
      </c>
      <c r="J16" s="97">
        <f t="shared" ref="J16:J59" si="12">ROUNDDOWN(I16/$I$14,5)</f>
        <v>0.22222</v>
      </c>
      <c r="K16" s="98">
        <v>3</v>
      </c>
      <c r="L16" s="97">
        <f t="shared" ref="L16:L59" si="13">ROUNDDOWN(K16/$K$14,5)</f>
        <v>0.15789</v>
      </c>
      <c r="M16" s="99">
        <f t="shared" si="0"/>
        <v>5</v>
      </c>
      <c r="N16" s="100">
        <f t="shared" ref="N16:N59" si="14">ROUNDDOWN(M16/$M$14,5)</f>
        <v>0.17857000000000001</v>
      </c>
      <c r="O16" s="96">
        <v>2</v>
      </c>
      <c r="P16" s="97">
        <f t="shared" ref="P16:P59" si="15">ROUNDDOWN(O16/$O$14,5)</f>
        <v>0.18181</v>
      </c>
      <c r="Q16" s="98">
        <v>2</v>
      </c>
      <c r="R16" s="97">
        <f t="shared" ref="R16:R59" si="16">ROUNDDOWN(Q16/$Q$14,5)</f>
        <v>9.0899999999999995E-2</v>
      </c>
      <c r="S16" s="99">
        <f t="shared" si="7"/>
        <v>4</v>
      </c>
      <c r="T16" s="100">
        <f t="shared" ref="T16:T59" si="17">ROUNDDOWN(S16/$S$14,5)</f>
        <v>0.12121</v>
      </c>
      <c r="U16" s="96">
        <v>7</v>
      </c>
      <c r="V16" s="97">
        <f t="shared" ref="V16:V59" si="18">ROUNDDOWN(U16/$U$14,5)</f>
        <v>0.36842000000000003</v>
      </c>
      <c r="W16" s="98">
        <v>4</v>
      </c>
      <c r="X16" s="97">
        <f t="shared" ref="X16:X59" si="19">ROUNDDOWN(W16/$W$14,5)</f>
        <v>0.11111</v>
      </c>
      <c r="Y16" s="99">
        <f t="shared" si="2"/>
        <v>11</v>
      </c>
      <c r="Z16" s="100">
        <f t="shared" ref="Z16:Z59" si="20">ROUNDDOWN(Y16/$Y$14,5)</f>
        <v>0.2</v>
      </c>
      <c r="AA16" s="101">
        <f t="shared" ref="AA16:AA59" si="21">C16+I16+O16+U16</f>
        <v>12</v>
      </c>
      <c r="AB16" s="97">
        <f t="shared" ref="AB16:AB59" si="22">ROUNDDOWN(AA16/$AA$14,5)</f>
        <v>0.29268</v>
      </c>
      <c r="AC16" s="99">
        <f t="shared" si="8"/>
        <v>9</v>
      </c>
      <c r="AD16" s="97">
        <f t="shared" ref="AD16:AD59" si="23">ROUNDDOWN(AC16/$AC$14,5)</f>
        <v>0.10588</v>
      </c>
      <c r="AE16" s="99">
        <f t="shared" si="5"/>
        <v>21</v>
      </c>
      <c r="AF16" s="100">
        <f t="shared" ref="AF16:AF59" si="24">ROUNDDOWN(AE16/$AE$14,5)</f>
        <v>0.16666</v>
      </c>
    </row>
    <row r="17" spans="1:32" x14ac:dyDescent="0.4">
      <c r="A17" s="342"/>
      <c r="B17" s="95" t="s">
        <v>6</v>
      </c>
      <c r="C17" s="96">
        <v>1</v>
      </c>
      <c r="D17" s="97">
        <f>ROUNDDOWN(C17/$C$14,5)</f>
        <v>0.5</v>
      </c>
      <c r="E17" s="98">
        <v>6</v>
      </c>
      <c r="F17" s="97">
        <f t="shared" si="10"/>
        <v>0.75</v>
      </c>
      <c r="G17" s="99">
        <f t="shared" si="6"/>
        <v>7</v>
      </c>
      <c r="H17" s="100">
        <f t="shared" si="11"/>
        <v>0.7</v>
      </c>
      <c r="I17" s="96">
        <v>6</v>
      </c>
      <c r="J17" s="97">
        <f t="shared" si="12"/>
        <v>0.66666000000000003</v>
      </c>
      <c r="K17" s="98">
        <v>8</v>
      </c>
      <c r="L17" s="97">
        <f t="shared" si="13"/>
        <v>0.42104999999999998</v>
      </c>
      <c r="M17" s="99">
        <f t="shared" si="0"/>
        <v>14</v>
      </c>
      <c r="N17" s="100">
        <f t="shared" si="14"/>
        <v>0.5</v>
      </c>
      <c r="O17" s="96">
        <v>4</v>
      </c>
      <c r="P17" s="97">
        <f t="shared" si="15"/>
        <v>0.36363000000000001</v>
      </c>
      <c r="Q17" s="98">
        <v>14</v>
      </c>
      <c r="R17" s="97">
        <f t="shared" si="16"/>
        <v>0.63636000000000004</v>
      </c>
      <c r="S17" s="99">
        <f t="shared" si="7"/>
        <v>18</v>
      </c>
      <c r="T17" s="100">
        <f t="shared" si="17"/>
        <v>0.54544999999999999</v>
      </c>
      <c r="U17" s="96">
        <v>8</v>
      </c>
      <c r="V17" s="97">
        <f t="shared" si="18"/>
        <v>0.42104999999999998</v>
      </c>
      <c r="W17" s="98">
        <v>17</v>
      </c>
      <c r="X17" s="97">
        <f t="shared" si="19"/>
        <v>0.47221999999999997</v>
      </c>
      <c r="Y17" s="99">
        <f t="shared" si="2"/>
        <v>25</v>
      </c>
      <c r="Z17" s="100">
        <f t="shared" si="20"/>
        <v>0.45454</v>
      </c>
      <c r="AA17" s="101">
        <f t="shared" si="21"/>
        <v>19</v>
      </c>
      <c r="AB17" s="97">
        <f t="shared" si="22"/>
        <v>0.46340999999999999</v>
      </c>
      <c r="AC17" s="99">
        <f t="shared" si="8"/>
        <v>45</v>
      </c>
      <c r="AD17" s="97">
        <f t="shared" si="23"/>
        <v>0.52941000000000005</v>
      </c>
      <c r="AE17" s="99">
        <f t="shared" si="5"/>
        <v>64</v>
      </c>
      <c r="AF17" s="100">
        <f t="shared" si="24"/>
        <v>0.50792999999999999</v>
      </c>
    </row>
    <row r="18" spans="1:32" x14ac:dyDescent="0.4">
      <c r="A18" s="342"/>
      <c r="B18" s="102" t="s">
        <v>8</v>
      </c>
      <c r="C18" s="103">
        <v>0</v>
      </c>
      <c r="D18" s="104">
        <f t="shared" si="9"/>
        <v>0</v>
      </c>
      <c r="E18" s="105">
        <v>2</v>
      </c>
      <c r="F18" s="104">
        <f t="shared" si="10"/>
        <v>0.25</v>
      </c>
      <c r="G18" s="106">
        <f t="shared" si="6"/>
        <v>2</v>
      </c>
      <c r="H18" s="107">
        <f t="shared" si="11"/>
        <v>0.2</v>
      </c>
      <c r="I18" s="103">
        <v>1</v>
      </c>
      <c r="J18" s="104">
        <f t="shared" si="12"/>
        <v>0.11111</v>
      </c>
      <c r="K18" s="105">
        <v>8</v>
      </c>
      <c r="L18" s="104">
        <f t="shared" si="13"/>
        <v>0.42104999999999998</v>
      </c>
      <c r="M18" s="106">
        <f t="shared" si="0"/>
        <v>9</v>
      </c>
      <c r="N18" s="107">
        <f t="shared" si="14"/>
        <v>0.32141999999999998</v>
      </c>
      <c r="O18" s="103">
        <v>5</v>
      </c>
      <c r="P18" s="104">
        <f t="shared" si="15"/>
        <v>0.45454</v>
      </c>
      <c r="Q18" s="105">
        <v>6</v>
      </c>
      <c r="R18" s="104">
        <f t="shared" si="16"/>
        <v>0.27272000000000002</v>
      </c>
      <c r="S18" s="106">
        <f t="shared" si="7"/>
        <v>11</v>
      </c>
      <c r="T18" s="107">
        <f t="shared" si="17"/>
        <v>0.33333000000000002</v>
      </c>
      <c r="U18" s="103">
        <v>4</v>
      </c>
      <c r="V18" s="104">
        <f t="shared" si="18"/>
        <v>0.21052000000000001</v>
      </c>
      <c r="W18" s="105">
        <v>14</v>
      </c>
      <c r="X18" s="104">
        <f t="shared" si="19"/>
        <v>0.38888</v>
      </c>
      <c r="Y18" s="106">
        <f t="shared" si="2"/>
        <v>18</v>
      </c>
      <c r="Z18" s="107">
        <f t="shared" si="20"/>
        <v>0.32727000000000001</v>
      </c>
      <c r="AA18" s="108">
        <f t="shared" si="21"/>
        <v>10</v>
      </c>
      <c r="AB18" s="104">
        <f t="shared" si="22"/>
        <v>0.24390000000000001</v>
      </c>
      <c r="AC18" s="106">
        <f t="shared" si="8"/>
        <v>30</v>
      </c>
      <c r="AD18" s="104">
        <f t="shared" si="23"/>
        <v>0.35293999999999998</v>
      </c>
      <c r="AE18" s="106">
        <f t="shared" si="5"/>
        <v>40</v>
      </c>
      <c r="AF18" s="107">
        <f t="shared" si="24"/>
        <v>0.31746000000000002</v>
      </c>
    </row>
    <row r="19" spans="1:32" x14ac:dyDescent="0.4">
      <c r="A19" s="340" t="s">
        <v>29</v>
      </c>
      <c r="B19" s="88" t="s">
        <v>10</v>
      </c>
      <c r="C19" s="89">
        <v>0</v>
      </c>
      <c r="D19" s="90">
        <f t="shared" si="9"/>
        <v>0</v>
      </c>
      <c r="E19" s="91">
        <v>3</v>
      </c>
      <c r="F19" s="90">
        <f t="shared" si="10"/>
        <v>0.375</v>
      </c>
      <c r="G19" s="92">
        <f t="shared" si="6"/>
        <v>3</v>
      </c>
      <c r="H19" s="93">
        <f t="shared" si="11"/>
        <v>0.3</v>
      </c>
      <c r="I19" s="89">
        <v>2</v>
      </c>
      <c r="J19" s="90">
        <f t="shared" si="12"/>
        <v>0.22222</v>
      </c>
      <c r="K19" s="91">
        <v>3</v>
      </c>
      <c r="L19" s="90">
        <f t="shared" si="13"/>
        <v>0.15789</v>
      </c>
      <c r="M19" s="92">
        <f t="shared" si="0"/>
        <v>5</v>
      </c>
      <c r="N19" s="93">
        <f t="shared" si="14"/>
        <v>0.17857000000000001</v>
      </c>
      <c r="O19" s="89">
        <v>3</v>
      </c>
      <c r="P19" s="90">
        <f t="shared" si="15"/>
        <v>0.27272000000000002</v>
      </c>
      <c r="Q19" s="91">
        <v>11</v>
      </c>
      <c r="R19" s="90">
        <f t="shared" si="16"/>
        <v>0.5</v>
      </c>
      <c r="S19" s="92">
        <f t="shared" si="7"/>
        <v>14</v>
      </c>
      <c r="T19" s="93">
        <f t="shared" si="17"/>
        <v>0.42424000000000001</v>
      </c>
      <c r="U19" s="89">
        <v>6</v>
      </c>
      <c r="V19" s="90">
        <f t="shared" si="18"/>
        <v>0.31578000000000001</v>
      </c>
      <c r="W19" s="91">
        <v>16</v>
      </c>
      <c r="X19" s="90">
        <f t="shared" si="19"/>
        <v>0.44444</v>
      </c>
      <c r="Y19" s="92">
        <f t="shared" si="2"/>
        <v>22</v>
      </c>
      <c r="Z19" s="93">
        <f t="shared" si="20"/>
        <v>0.4</v>
      </c>
      <c r="AA19" s="94">
        <f t="shared" si="21"/>
        <v>11</v>
      </c>
      <c r="AB19" s="90">
        <f t="shared" si="22"/>
        <v>0.26828999999999997</v>
      </c>
      <c r="AC19" s="92">
        <f t="shared" si="8"/>
        <v>33</v>
      </c>
      <c r="AD19" s="90">
        <f t="shared" si="23"/>
        <v>0.38823000000000002</v>
      </c>
      <c r="AE19" s="92">
        <f t="shared" si="5"/>
        <v>44</v>
      </c>
      <c r="AF19" s="93">
        <f t="shared" si="24"/>
        <v>0.34920000000000001</v>
      </c>
    </row>
    <row r="20" spans="1:32" x14ac:dyDescent="0.4">
      <c r="A20" s="343"/>
      <c r="B20" s="95" t="s">
        <v>11</v>
      </c>
      <c r="C20" s="96">
        <v>1</v>
      </c>
      <c r="D20" s="97">
        <f>ROUNDDOWN(C20/$C$14,5)</f>
        <v>0.5</v>
      </c>
      <c r="E20" s="98">
        <v>5</v>
      </c>
      <c r="F20" s="97">
        <f t="shared" si="10"/>
        <v>0.625</v>
      </c>
      <c r="G20" s="99">
        <f t="shared" si="6"/>
        <v>6</v>
      </c>
      <c r="H20" s="100">
        <f t="shared" si="11"/>
        <v>0.6</v>
      </c>
      <c r="I20" s="96">
        <v>1</v>
      </c>
      <c r="J20" s="97">
        <f t="shared" si="12"/>
        <v>0.11111</v>
      </c>
      <c r="K20" s="98">
        <v>7</v>
      </c>
      <c r="L20" s="97">
        <f t="shared" si="13"/>
        <v>0.36842000000000003</v>
      </c>
      <c r="M20" s="99">
        <f t="shared" si="0"/>
        <v>8</v>
      </c>
      <c r="N20" s="100">
        <f t="shared" si="14"/>
        <v>0.28571000000000002</v>
      </c>
      <c r="O20" s="96">
        <v>5</v>
      </c>
      <c r="P20" s="97">
        <f t="shared" si="15"/>
        <v>0.45454</v>
      </c>
      <c r="Q20" s="98">
        <v>7</v>
      </c>
      <c r="R20" s="97">
        <f t="shared" si="16"/>
        <v>0.31818000000000002</v>
      </c>
      <c r="S20" s="99">
        <f t="shared" si="7"/>
        <v>12</v>
      </c>
      <c r="T20" s="100">
        <f t="shared" si="17"/>
        <v>0.36363000000000001</v>
      </c>
      <c r="U20" s="96">
        <v>6</v>
      </c>
      <c r="V20" s="97">
        <f t="shared" si="18"/>
        <v>0.31578000000000001</v>
      </c>
      <c r="W20" s="98">
        <v>10</v>
      </c>
      <c r="X20" s="97">
        <f t="shared" si="19"/>
        <v>0.27777000000000002</v>
      </c>
      <c r="Y20" s="99">
        <f t="shared" si="2"/>
        <v>16</v>
      </c>
      <c r="Z20" s="100">
        <f t="shared" si="20"/>
        <v>0.29089999999999999</v>
      </c>
      <c r="AA20" s="101">
        <f t="shared" si="21"/>
        <v>13</v>
      </c>
      <c r="AB20" s="97">
        <f t="shared" si="22"/>
        <v>0.31707000000000002</v>
      </c>
      <c r="AC20" s="99">
        <f t="shared" si="8"/>
        <v>29</v>
      </c>
      <c r="AD20" s="97">
        <f t="shared" si="23"/>
        <v>0.34116999999999997</v>
      </c>
      <c r="AE20" s="99">
        <f t="shared" si="5"/>
        <v>42</v>
      </c>
      <c r="AF20" s="100">
        <f t="shared" si="24"/>
        <v>0.33333000000000002</v>
      </c>
    </row>
    <row r="21" spans="1:32" x14ac:dyDescent="0.4">
      <c r="A21" s="343"/>
      <c r="B21" s="102" t="s">
        <v>12</v>
      </c>
      <c r="C21" s="103">
        <v>1</v>
      </c>
      <c r="D21" s="104">
        <f t="shared" si="9"/>
        <v>0.5</v>
      </c>
      <c r="E21" s="105">
        <v>0</v>
      </c>
      <c r="F21" s="104">
        <f t="shared" si="10"/>
        <v>0</v>
      </c>
      <c r="G21" s="106">
        <f t="shared" si="6"/>
        <v>1</v>
      </c>
      <c r="H21" s="107">
        <f t="shared" si="11"/>
        <v>0.1</v>
      </c>
      <c r="I21" s="103">
        <v>6</v>
      </c>
      <c r="J21" s="104">
        <f t="shared" si="12"/>
        <v>0.66666000000000003</v>
      </c>
      <c r="K21" s="105">
        <v>9</v>
      </c>
      <c r="L21" s="104">
        <f t="shared" si="13"/>
        <v>0.47367999999999999</v>
      </c>
      <c r="M21" s="106">
        <f t="shared" si="0"/>
        <v>15</v>
      </c>
      <c r="N21" s="107">
        <f t="shared" si="14"/>
        <v>0.53571000000000002</v>
      </c>
      <c r="O21" s="103">
        <v>3</v>
      </c>
      <c r="P21" s="104">
        <f t="shared" si="15"/>
        <v>0.27272000000000002</v>
      </c>
      <c r="Q21" s="105">
        <v>4</v>
      </c>
      <c r="R21" s="104">
        <f t="shared" si="16"/>
        <v>0.18181</v>
      </c>
      <c r="S21" s="106">
        <f t="shared" si="7"/>
        <v>7</v>
      </c>
      <c r="T21" s="107">
        <f t="shared" si="17"/>
        <v>0.21212</v>
      </c>
      <c r="U21" s="103">
        <v>7</v>
      </c>
      <c r="V21" s="104">
        <f t="shared" si="18"/>
        <v>0.36842000000000003</v>
      </c>
      <c r="W21" s="105">
        <v>10</v>
      </c>
      <c r="X21" s="104">
        <f t="shared" si="19"/>
        <v>0.27777000000000002</v>
      </c>
      <c r="Y21" s="106">
        <f t="shared" si="2"/>
        <v>17</v>
      </c>
      <c r="Z21" s="107">
        <f t="shared" si="20"/>
        <v>0.30908999999999998</v>
      </c>
      <c r="AA21" s="108">
        <f t="shared" si="21"/>
        <v>17</v>
      </c>
      <c r="AB21" s="104">
        <f t="shared" si="22"/>
        <v>0.41463</v>
      </c>
      <c r="AC21" s="106">
        <f t="shared" si="8"/>
        <v>23</v>
      </c>
      <c r="AD21" s="104">
        <f t="shared" si="23"/>
        <v>0.27057999999999999</v>
      </c>
      <c r="AE21" s="106">
        <f t="shared" si="5"/>
        <v>40</v>
      </c>
      <c r="AF21" s="107">
        <f t="shared" si="24"/>
        <v>0.31746000000000002</v>
      </c>
    </row>
    <row r="22" spans="1:32" x14ac:dyDescent="0.4">
      <c r="A22" s="334" t="s">
        <v>30</v>
      </c>
      <c r="B22" s="109" t="s">
        <v>184</v>
      </c>
      <c r="C22" s="110">
        <v>0</v>
      </c>
      <c r="D22" s="90">
        <f t="shared" si="9"/>
        <v>0</v>
      </c>
      <c r="E22" s="91">
        <v>2</v>
      </c>
      <c r="F22" s="90">
        <f t="shared" si="10"/>
        <v>0.25</v>
      </c>
      <c r="G22" s="92">
        <f t="shared" si="6"/>
        <v>2</v>
      </c>
      <c r="H22" s="93">
        <f t="shared" si="11"/>
        <v>0.2</v>
      </c>
      <c r="I22" s="89">
        <v>4</v>
      </c>
      <c r="J22" s="90">
        <f t="shared" si="12"/>
        <v>0.44444</v>
      </c>
      <c r="K22" s="91">
        <v>7</v>
      </c>
      <c r="L22" s="90">
        <f t="shared" si="13"/>
        <v>0.36842000000000003</v>
      </c>
      <c r="M22" s="92">
        <f t="shared" si="0"/>
        <v>11</v>
      </c>
      <c r="N22" s="93">
        <f t="shared" si="14"/>
        <v>0.39284999999999998</v>
      </c>
      <c r="O22" s="89">
        <v>5</v>
      </c>
      <c r="P22" s="90">
        <f t="shared" si="15"/>
        <v>0.45454</v>
      </c>
      <c r="Q22" s="91">
        <v>9</v>
      </c>
      <c r="R22" s="90">
        <f t="shared" si="16"/>
        <v>0.40909000000000001</v>
      </c>
      <c r="S22" s="92">
        <f t="shared" si="7"/>
        <v>14</v>
      </c>
      <c r="T22" s="93">
        <f t="shared" si="17"/>
        <v>0.42424000000000001</v>
      </c>
      <c r="U22" s="89">
        <v>7</v>
      </c>
      <c r="V22" s="90">
        <f t="shared" si="18"/>
        <v>0.36842000000000003</v>
      </c>
      <c r="W22" s="91">
        <v>17</v>
      </c>
      <c r="X22" s="90">
        <f t="shared" si="19"/>
        <v>0.47221999999999997</v>
      </c>
      <c r="Y22" s="92">
        <f t="shared" si="2"/>
        <v>24</v>
      </c>
      <c r="Z22" s="93">
        <f t="shared" si="20"/>
        <v>0.43636000000000003</v>
      </c>
      <c r="AA22" s="94">
        <f t="shared" si="21"/>
        <v>16</v>
      </c>
      <c r="AB22" s="90">
        <f t="shared" si="22"/>
        <v>0.39023999999999998</v>
      </c>
      <c r="AC22" s="92">
        <f t="shared" si="8"/>
        <v>35</v>
      </c>
      <c r="AD22" s="90">
        <f t="shared" si="23"/>
        <v>0.41176000000000001</v>
      </c>
      <c r="AE22" s="92">
        <f t="shared" si="5"/>
        <v>51</v>
      </c>
      <c r="AF22" s="93">
        <f t="shared" si="24"/>
        <v>0.40476000000000001</v>
      </c>
    </row>
    <row r="23" spans="1:32" x14ac:dyDescent="0.4">
      <c r="A23" s="334"/>
      <c r="B23" s="109" t="s">
        <v>185</v>
      </c>
      <c r="C23" s="111">
        <v>2</v>
      </c>
      <c r="D23" s="104">
        <f t="shared" si="9"/>
        <v>1</v>
      </c>
      <c r="E23" s="105">
        <v>6</v>
      </c>
      <c r="F23" s="104">
        <f t="shared" si="10"/>
        <v>0.75</v>
      </c>
      <c r="G23" s="106">
        <f t="shared" si="6"/>
        <v>8</v>
      </c>
      <c r="H23" s="107">
        <f t="shared" si="11"/>
        <v>0.8</v>
      </c>
      <c r="I23" s="103">
        <v>5</v>
      </c>
      <c r="J23" s="104">
        <f t="shared" si="12"/>
        <v>0.55554999999999999</v>
      </c>
      <c r="K23" s="105">
        <v>12</v>
      </c>
      <c r="L23" s="104">
        <f t="shared" si="13"/>
        <v>0.63156999999999996</v>
      </c>
      <c r="M23" s="106">
        <f t="shared" si="0"/>
        <v>17</v>
      </c>
      <c r="N23" s="107">
        <f t="shared" si="14"/>
        <v>0.60714000000000001</v>
      </c>
      <c r="O23" s="103">
        <v>6</v>
      </c>
      <c r="P23" s="104">
        <f t="shared" si="15"/>
        <v>0.54544999999999999</v>
      </c>
      <c r="Q23" s="105">
        <v>13</v>
      </c>
      <c r="R23" s="104">
        <f t="shared" si="16"/>
        <v>0.59089999999999998</v>
      </c>
      <c r="S23" s="106">
        <f t="shared" si="7"/>
        <v>19</v>
      </c>
      <c r="T23" s="107">
        <f t="shared" si="17"/>
        <v>0.57574999999999998</v>
      </c>
      <c r="U23" s="103">
        <v>12</v>
      </c>
      <c r="V23" s="104">
        <f t="shared" si="18"/>
        <v>0.63156999999999996</v>
      </c>
      <c r="W23" s="105">
        <v>19</v>
      </c>
      <c r="X23" s="104">
        <f t="shared" si="19"/>
        <v>0.52776999999999996</v>
      </c>
      <c r="Y23" s="106">
        <f t="shared" si="2"/>
        <v>31</v>
      </c>
      <c r="Z23" s="107">
        <f t="shared" si="20"/>
        <v>0.56362999999999996</v>
      </c>
      <c r="AA23" s="108">
        <f t="shared" si="21"/>
        <v>25</v>
      </c>
      <c r="AB23" s="104">
        <f t="shared" si="22"/>
        <v>0.60975000000000001</v>
      </c>
      <c r="AC23" s="106">
        <f t="shared" si="8"/>
        <v>50</v>
      </c>
      <c r="AD23" s="104">
        <f t="shared" si="23"/>
        <v>0.58823000000000003</v>
      </c>
      <c r="AE23" s="106">
        <f t="shared" si="5"/>
        <v>75</v>
      </c>
      <c r="AF23" s="107">
        <f t="shared" si="24"/>
        <v>0.59523000000000004</v>
      </c>
    </row>
    <row r="24" spans="1:32" x14ac:dyDescent="0.4">
      <c r="A24" s="334" t="s">
        <v>31</v>
      </c>
      <c r="B24" s="109" t="s">
        <v>70</v>
      </c>
      <c r="C24" s="110">
        <v>0</v>
      </c>
      <c r="D24" s="90">
        <f t="shared" si="9"/>
        <v>0</v>
      </c>
      <c r="E24" s="91">
        <v>1</v>
      </c>
      <c r="F24" s="90">
        <f t="shared" si="10"/>
        <v>0.125</v>
      </c>
      <c r="G24" s="92">
        <f t="shared" si="6"/>
        <v>1</v>
      </c>
      <c r="H24" s="93">
        <f t="shared" si="11"/>
        <v>0.1</v>
      </c>
      <c r="I24" s="89">
        <v>3</v>
      </c>
      <c r="J24" s="90">
        <f t="shared" si="12"/>
        <v>0.33333000000000002</v>
      </c>
      <c r="K24" s="91">
        <v>7</v>
      </c>
      <c r="L24" s="90">
        <f t="shared" si="13"/>
        <v>0.36842000000000003</v>
      </c>
      <c r="M24" s="92">
        <f t="shared" si="0"/>
        <v>10</v>
      </c>
      <c r="N24" s="93">
        <f t="shared" si="14"/>
        <v>0.35714000000000001</v>
      </c>
      <c r="O24" s="89">
        <v>5</v>
      </c>
      <c r="P24" s="90">
        <f t="shared" si="15"/>
        <v>0.45454</v>
      </c>
      <c r="Q24" s="91">
        <v>9</v>
      </c>
      <c r="R24" s="90">
        <f t="shared" si="16"/>
        <v>0.40909000000000001</v>
      </c>
      <c r="S24" s="92">
        <f t="shared" si="7"/>
        <v>14</v>
      </c>
      <c r="T24" s="93">
        <f t="shared" si="17"/>
        <v>0.42424000000000001</v>
      </c>
      <c r="U24" s="89">
        <v>4</v>
      </c>
      <c r="V24" s="90">
        <f t="shared" si="18"/>
        <v>0.21052000000000001</v>
      </c>
      <c r="W24" s="91">
        <v>17</v>
      </c>
      <c r="X24" s="90">
        <f t="shared" si="19"/>
        <v>0.47221999999999997</v>
      </c>
      <c r="Y24" s="92">
        <f t="shared" si="2"/>
        <v>21</v>
      </c>
      <c r="Z24" s="93">
        <f t="shared" si="20"/>
        <v>0.38180999999999998</v>
      </c>
      <c r="AA24" s="94">
        <f t="shared" si="21"/>
        <v>12</v>
      </c>
      <c r="AB24" s="90">
        <f t="shared" si="22"/>
        <v>0.29268</v>
      </c>
      <c r="AC24" s="92">
        <f t="shared" si="8"/>
        <v>34</v>
      </c>
      <c r="AD24" s="90">
        <f t="shared" si="23"/>
        <v>0.4</v>
      </c>
      <c r="AE24" s="92">
        <f t="shared" si="5"/>
        <v>46</v>
      </c>
      <c r="AF24" s="93">
        <f t="shared" si="24"/>
        <v>0.36507000000000001</v>
      </c>
    </row>
    <row r="25" spans="1:32" x14ac:dyDescent="0.4">
      <c r="A25" s="334"/>
      <c r="B25" s="109" t="s">
        <v>71</v>
      </c>
      <c r="C25" s="111">
        <v>2</v>
      </c>
      <c r="D25" s="104">
        <f t="shared" si="9"/>
        <v>1</v>
      </c>
      <c r="E25" s="105">
        <v>7</v>
      </c>
      <c r="F25" s="104">
        <f t="shared" si="10"/>
        <v>0.875</v>
      </c>
      <c r="G25" s="106">
        <f t="shared" si="6"/>
        <v>9</v>
      </c>
      <c r="H25" s="107">
        <f t="shared" si="11"/>
        <v>0.9</v>
      </c>
      <c r="I25" s="103">
        <v>6</v>
      </c>
      <c r="J25" s="104">
        <f t="shared" si="12"/>
        <v>0.66666000000000003</v>
      </c>
      <c r="K25" s="105">
        <v>12</v>
      </c>
      <c r="L25" s="104">
        <f t="shared" si="13"/>
        <v>0.63156999999999996</v>
      </c>
      <c r="M25" s="106">
        <f t="shared" si="0"/>
        <v>18</v>
      </c>
      <c r="N25" s="107">
        <f t="shared" si="14"/>
        <v>0.64285000000000003</v>
      </c>
      <c r="O25" s="103">
        <v>6</v>
      </c>
      <c r="P25" s="104">
        <f t="shared" si="15"/>
        <v>0.54544999999999999</v>
      </c>
      <c r="Q25" s="105">
        <v>13</v>
      </c>
      <c r="R25" s="104">
        <f t="shared" si="16"/>
        <v>0.59089999999999998</v>
      </c>
      <c r="S25" s="106">
        <f t="shared" si="7"/>
        <v>19</v>
      </c>
      <c r="T25" s="107">
        <f t="shared" si="17"/>
        <v>0.57574999999999998</v>
      </c>
      <c r="U25" s="103">
        <v>15</v>
      </c>
      <c r="V25" s="104">
        <f t="shared" si="18"/>
        <v>0.78947000000000001</v>
      </c>
      <c r="W25" s="105">
        <v>19</v>
      </c>
      <c r="X25" s="104">
        <f t="shared" si="19"/>
        <v>0.52776999999999996</v>
      </c>
      <c r="Y25" s="106">
        <f t="shared" si="2"/>
        <v>34</v>
      </c>
      <c r="Z25" s="107">
        <f t="shared" si="20"/>
        <v>0.61817999999999995</v>
      </c>
      <c r="AA25" s="108">
        <f t="shared" si="21"/>
        <v>29</v>
      </c>
      <c r="AB25" s="104">
        <f t="shared" si="22"/>
        <v>0.70730999999999999</v>
      </c>
      <c r="AC25" s="106">
        <f t="shared" si="8"/>
        <v>51</v>
      </c>
      <c r="AD25" s="104">
        <f t="shared" si="23"/>
        <v>0.6</v>
      </c>
      <c r="AE25" s="106">
        <f t="shared" si="5"/>
        <v>80</v>
      </c>
      <c r="AF25" s="107">
        <f t="shared" si="24"/>
        <v>0.63492000000000004</v>
      </c>
    </row>
    <row r="26" spans="1:32" x14ac:dyDescent="0.4">
      <c r="A26" s="338" t="s">
        <v>77</v>
      </c>
      <c r="B26" s="109" t="s">
        <v>15</v>
      </c>
      <c r="C26" s="110">
        <v>1</v>
      </c>
      <c r="D26" s="90">
        <f t="shared" si="9"/>
        <v>0.5</v>
      </c>
      <c r="E26" s="91">
        <v>0</v>
      </c>
      <c r="F26" s="90">
        <f t="shared" si="10"/>
        <v>0</v>
      </c>
      <c r="G26" s="92">
        <f t="shared" si="6"/>
        <v>1</v>
      </c>
      <c r="H26" s="93">
        <f t="shared" si="11"/>
        <v>0.1</v>
      </c>
      <c r="I26" s="89">
        <v>2</v>
      </c>
      <c r="J26" s="90">
        <f t="shared" si="12"/>
        <v>0.22222</v>
      </c>
      <c r="K26" s="91">
        <v>0</v>
      </c>
      <c r="L26" s="90">
        <f t="shared" si="13"/>
        <v>0</v>
      </c>
      <c r="M26" s="92">
        <f t="shared" si="0"/>
        <v>2</v>
      </c>
      <c r="N26" s="93">
        <f t="shared" si="14"/>
        <v>7.1419999999999997E-2</v>
      </c>
      <c r="O26" s="89">
        <v>2</v>
      </c>
      <c r="P26" s="90">
        <f t="shared" si="15"/>
        <v>0.18181</v>
      </c>
      <c r="Q26" s="91">
        <v>2</v>
      </c>
      <c r="R26" s="90">
        <f t="shared" si="16"/>
        <v>9.0899999999999995E-2</v>
      </c>
      <c r="S26" s="92">
        <f t="shared" si="7"/>
        <v>4</v>
      </c>
      <c r="T26" s="93">
        <f t="shared" si="17"/>
        <v>0.12121</v>
      </c>
      <c r="U26" s="89">
        <v>1</v>
      </c>
      <c r="V26" s="90">
        <f t="shared" si="18"/>
        <v>5.2630000000000003E-2</v>
      </c>
      <c r="W26" s="91">
        <v>0</v>
      </c>
      <c r="X26" s="90">
        <f t="shared" si="19"/>
        <v>0</v>
      </c>
      <c r="Y26" s="92">
        <f t="shared" si="2"/>
        <v>1</v>
      </c>
      <c r="Z26" s="93">
        <f t="shared" si="20"/>
        <v>1.8180000000000002E-2</v>
      </c>
      <c r="AA26" s="94">
        <f t="shared" si="21"/>
        <v>6</v>
      </c>
      <c r="AB26" s="90">
        <f t="shared" si="22"/>
        <v>0.14634</v>
      </c>
      <c r="AC26" s="92">
        <f t="shared" si="8"/>
        <v>2</v>
      </c>
      <c r="AD26" s="90">
        <f t="shared" si="23"/>
        <v>2.3519999999999999E-2</v>
      </c>
      <c r="AE26" s="92">
        <f t="shared" si="5"/>
        <v>8</v>
      </c>
      <c r="AF26" s="93">
        <f t="shared" si="24"/>
        <v>6.3490000000000005E-2</v>
      </c>
    </row>
    <row r="27" spans="1:32" x14ac:dyDescent="0.4">
      <c r="A27" s="338"/>
      <c r="B27" s="112" t="s">
        <v>16</v>
      </c>
      <c r="C27" s="113">
        <v>1</v>
      </c>
      <c r="D27" s="97">
        <f t="shared" si="9"/>
        <v>0.5</v>
      </c>
      <c r="E27" s="98">
        <v>2</v>
      </c>
      <c r="F27" s="97">
        <f t="shared" si="10"/>
        <v>0.25</v>
      </c>
      <c r="G27" s="99">
        <f t="shared" si="6"/>
        <v>3</v>
      </c>
      <c r="H27" s="100">
        <f t="shared" si="11"/>
        <v>0.3</v>
      </c>
      <c r="I27" s="96">
        <v>6</v>
      </c>
      <c r="J27" s="97">
        <f t="shared" si="12"/>
        <v>0.66666000000000003</v>
      </c>
      <c r="K27" s="98">
        <v>4</v>
      </c>
      <c r="L27" s="97">
        <f t="shared" si="13"/>
        <v>0.21052000000000001</v>
      </c>
      <c r="M27" s="99">
        <f t="shared" si="0"/>
        <v>10</v>
      </c>
      <c r="N27" s="100">
        <f t="shared" si="14"/>
        <v>0.35714000000000001</v>
      </c>
      <c r="O27" s="96">
        <v>4</v>
      </c>
      <c r="P27" s="97">
        <f t="shared" si="15"/>
        <v>0.36363000000000001</v>
      </c>
      <c r="Q27" s="98">
        <v>1</v>
      </c>
      <c r="R27" s="97">
        <f t="shared" si="16"/>
        <v>4.5449999999999997E-2</v>
      </c>
      <c r="S27" s="99">
        <f t="shared" si="7"/>
        <v>5</v>
      </c>
      <c r="T27" s="100">
        <f t="shared" si="17"/>
        <v>0.15151000000000001</v>
      </c>
      <c r="U27" s="96">
        <v>13</v>
      </c>
      <c r="V27" s="97">
        <f t="shared" si="18"/>
        <v>0.68420999999999998</v>
      </c>
      <c r="W27" s="98">
        <v>1</v>
      </c>
      <c r="X27" s="97">
        <f t="shared" si="19"/>
        <v>2.777E-2</v>
      </c>
      <c r="Y27" s="99">
        <f t="shared" si="2"/>
        <v>14</v>
      </c>
      <c r="Z27" s="100">
        <f t="shared" si="20"/>
        <v>0.25453999999999999</v>
      </c>
      <c r="AA27" s="101">
        <f t="shared" si="21"/>
        <v>24</v>
      </c>
      <c r="AB27" s="97">
        <f t="shared" si="22"/>
        <v>0.58535999999999999</v>
      </c>
      <c r="AC27" s="99">
        <f t="shared" si="8"/>
        <v>8</v>
      </c>
      <c r="AD27" s="97">
        <f t="shared" si="23"/>
        <v>9.4109999999999999E-2</v>
      </c>
      <c r="AE27" s="99">
        <f t="shared" si="5"/>
        <v>32</v>
      </c>
      <c r="AF27" s="100">
        <f t="shared" si="24"/>
        <v>0.25396000000000002</v>
      </c>
    </row>
    <row r="28" spans="1:32" x14ac:dyDescent="0.4">
      <c r="A28" s="338"/>
      <c r="B28" s="112" t="s">
        <v>17</v>
      </c>
      <c r="C28" s="111">
        <v>0</v>
      </c>
      <c r="D28" s="104">
        <f t="shared" si="9"/>
        <v>0</v>
      </c>
      <c r="E28" s="105">
        <v>6</v>
      </c>
      <c r="F28" s="104">
        <f t="shared" si="10"/>
        <v>0.75</v>
      </c>
      <c r="G28" s="106">
        <f t="shared" si="6"/>
        <v>6</v>
      </c>
      <c r="H28" s="107">
        <f t="shared" si="11"/>
        <v>0.6</v>
      </c>
      <c r="I28" s="103">
        <v>1</v>
      </c>
      <c r="J28" s="104">
        <f t="shared" si="12"/>
        <v>0.11111</v>
      </c>
      <c r="K28" s="105">
        <v>15</v>
      </c>
      <c r="L28" s="104">
        <f t="shared" si="13"/>
        <v>0.78947000000000001</v>
      </c>
      <c r="M28" s="106">
        <f t="shared" si="0"/>
        <v>16</v>
      </c>
      <c r="N28" s="107">
        <f t="shared" si="14"/>
        <v>0.57142000000000004</v>
      </c>
      <c r="O28" s="103">
        <v>5</v>
      </c>
      <c r="P28" s="104">
        <f t="shared" si="15"/>
        <v>0.45454</v>
      </c>
      <c r="Q28" s="105">
        <v>19</v>
      </c>
      <c r="R28" s="104">
        <f t="shared" si="16"/>
        <v>0.86363000000000001</v>
      </c>
      <c r="S28" s="106">
        <f t="shared" si="7"/>
        <v>24</v>
      </c>
      <c r="T28" s="107">
        <f t="shared" si="17"/>
        <v>0.72726999999999997</v>
      </c>
      <c r="U28" s="103">
        <v>5</v>
      </c>
      <c r="V28" s="104">
        <f t="shared" si="18"/>
        <v>0.26315</v>
      </c>
      <c r="W28" s="105">
        <v>35</v>
      </c>
      <c r="X28" s="104">
        <f t="shared" si="19"/>
        <v>0.97221999999999997</v>
      </c>
      <c r="Y28" s="106">
        <f t="shared" si="2"/>
        <v>40</v>
      </c>
      <c r="Z28" s="107">
        <f t="shared" si="20"/>
        <v>0.72726999999999997</v>
      </c>
      <c r="AA28" s="108">
        <f t="shared" si="21"/>
        <v>11</v>
      </c>
      <c r="AB28" s="104">
        <f t="shared" si="22"/>
        <v>0.26828999999999997</v>
      </c>
      <c r="AC28" s="106">
        <f t="shared" si="8"/>
        <v>75</v>
      </c>
      <c r="AD28" s="104">
        <f t="shared" si="23"/>
        <v>0.88234999999999997</v>
      </c>
      <c r="AE28" s="106">
        <f t="shared" si="5"/>
        <v>86</v>
      </c>
      <c r="AF28" s="107">
        <f t="shared" si="24"/>
        <v>0.68252999999999997</v>
      </c>
    </row>
    <row r="29" spans="1:32" x14ac:dyDescent="0.4">
      <c r="A29" s="340" t="s">
        <v>74</v>
      </c>
      <c r="B29" s="109" t="s">
        <v>70</v>
      </c>
      <c r="C29" s="110">
        <v>0</v>
      </c>
      <c r="D29" s="90">
        <f t="shared" si="9"/>
        <v>0</v>
      </c>
      <c r="E29" s="91">
        <v>5</v>
      </c>
      <c r="F29" s="90">
        <f t="shared" si="10"/>
        <v>0.625</v>
      </c>
      <c r="G29" s="92">
        <f t="shared" si="6"/>
        <v>5</v>
      </c>
      <c r="H29" s="93">
        <f t="shared" si="11"/>
        <v>0.5</v>
      </c>
      <c r="I29" s="89">
        <v>5</v>
      </c>
      <c r="J29" s="90">
        <f t="shared" si="12"/>
        <v>0.55554999999999999</v>
      </c>
      <c r="K29" s="91">
        <v>12</v>
      </c>
      <c r="L29" s="90">
        <f t="shared" si="13"/>
        <v>0.63156999999999996</v>
      </c>
      <c r="M29" s="92">
        <f t="shared" si="0"/>
        <v>17</v>
      </c>
      <c r="N29" s="93">
        <f t="shared" si="14"/>
        <v>0.60714000000000001</v>
      </c>
      <c r="O29" s="89">
        <v>11</v>
      </c>
      <c r="P29" s="90">
        <f t="shared" si="15"/>
        <v>1</v>
      </c>
      <c r="Q29" s="91">
        <v>18</v>
      </c>
      <c r="R29" s="90">
        <f t="shared" si="16"/>
        <v>0.81818000000000002</v>
      </c>
      <c r="S29" s="92">
        <f t="shared" si="7"/>
        <v>29</v>
      </c>
      <c r="T29" s="93">
        <f t="shared" si="17"/>
        <v>0.87878000000000001</v>
      </c>
      <c r="U29" s="89">
        <v>14</v>
      </c>
      <c r="V29" s="90">
        <f t="shared" si="18"/>
        <v>0.73684000000000005</v>
      </c>
      <c r="W29" s="91">
        <v>28</v>
      </c>
      <c r="X29" s="90">
        <f t="shared" si="19"/>
        <v>0.77776999999999996</v>
      </c>
      <c r="Y29" s="92">
        <f t="shared" si="2"/>
        <v>42</v>
      </c>
      <c r="Z29" s="93">
        <f t="shared" si="20"/>
        <v>0.76363000000000003</v>
      </c>
      <c r="AA29" s="94">
        <f t="shared" si="21"/>
        <v>30</v>
      </c>
      <c r="AB29" s="90">
        <f t="shared" si="22"/>
        <v>0.73170000000000002</v>
      </c>
      <c r="AC29" s="92">
        <f t="shared" si="8"/>
        <v>63</v>
      </c>
      <c r="AD29" s="90">
        <f t="shared" si="23"/>
        <v>0.74117</v>
      </c>
      <c r="AE29" s="92">
        <f t="shared" si="5"/>
        <v>93</v>
      </c>
      <c r="AF29" s="93">
        <f t="shared" si="24"/>
        <v>0.73809000000000002</v>
      </c>
    </row>
    <row r="30" spans="1:32" x14ac:dyDescent="0.4">
      <c r="A30" s="340"/>
      <c r="B30" s="109" t="s">
        <v>71</v>
      </c>
      <c r="C30" s="111">
        <v>2</v>
      </c>
      <c r="D30" s="104">
        <f t="shared" si="9"/>
        <v>1</v>
      </c>
      <c r="E30" s="105">
        <v>3</v>
      </c>
      <c r="F30" s="104">
        <f t="shared" si="10"/>
        <v>0.375</v>
      </c>
      <c r="G30" s="106">
        <f t="shared" si="6"/>
        <v>5</v>
      </c>
      <c r="H30" s="107">
        <f t="shared" si="11"/>
        <v>0.5</v>
      </c>
      <c r="I30" s="103">
        <v>4</v>
      </c>
      <c r="J30" s="104">
        <f t="shared" si="12"/>
        <v>0.44444</v>
      </c>
      <c r="K30" s="105">
        <v>7</v>
      </c>
      <c r="L30" s="104">
        <f t="shared" si="13"/>
        <v>0.36842000000000003</v>
      </c>
      <c r="M30" s="106">
        <f t="shared" si="0"/>
        <v>11</v>
      </c>
      <c r="N30" s="107">
        <f t="shared" si="14"/>
        <v>0.39284999999999998</v>
      </c>
      <c r="O30" s="103">
        <v>0</v>
      </c>
      <c r="P30" s="104">
        <f t="shared" si="15"/>
        <v>0</v>
      </c>
      <c r="Q30" s="105">
        <v>4</v>
      </c>
      <c r="R30" s="104">
        <f t="shared" si="16"/>
        <v>0.18181</v>
      </c>
      <c r="S30" s="106">
        <f t="shared" si="7"/>
        <v>4</v>
      </c>
      <c r="T30" s="107">
        <f t="shared" si="17"/>
        <v>0.12121</v>
      </c>
      <c r="U30" s="103">
        <v>5</v>
      </c>
      <c r="V30" s="104">
        <f t="shared" si="18"/>
        <v>0.26315</v>
      </c>
      <c r="W30" s="105">
        <v>8</v>
      </c>
      <c r="X30" s="104">
        <f t="shared" si="19"/>
        <v>0.22222</v>
      </c>
      <c r="Y30" s="106">
        <f t="shared" si="2"/>
        <v>13</v>
      </c>
      <c r="Z30" s="107">
        <f t="shared" si="20"/>
        <v>0.23635999999999999</v>
      </c>
      <c r="AA30" s="108">
        <f t="shared" si="21"/>
        <v>11</v>
      </c>
      <c r="AB30" s="104">
        <f t="shared" si="22"/>
        <v>0.26828999999999997</v>
      </c>
      <c r="AC30" s="106">
        <f t="shared" si="8"/>
        <v>22</v>
      </c>
      <c r="AD30" s="104">
        <f t="shared" si="23"/>
        <v>0.25881999999999999</v>
      </c>
      <c r="AE30" s="106">
        <f t="shared" si="5"/>
        <v>33</v>
      </c>
      <c r="AF30" s="107">
        <f t="shared" si="24"/>
        <v>0.26190000000000002</v>
      </c>
    </row>
    <row r="31" spans="1:32" x14ac:dyDescent="0.4">
      <c r="A31" s="338" t="s">
        <v>34</v>
      </c>
      <c r="B31" s="109" t="s">
        <v>18</v>
      </c>
      <c r="C31" s="110">
        <v>0</v>
      </c>
      <c r="D31" s="90">
        <f t="shared" si="9"/>
        <v>0</v>
      </c>
      <c r="E31" s="91">
        <v>0</v>
      </c>
      <c r="F31" s="90">
        <f t="shared" si="10"/>
        <v>0</v>
      </c>
      <c r="G31" s="92">
        <f t="shared" si="6"/>
        <v>0</v>
      </c>
      <c r="H31" s="93">
        <f t="shared" si="11"/>
        <v>0</v>
      </c>
      <c r="I31" s="89">
        <v>0</v>
      </c>
      <c r="J31" s="90">
        <f t="shared" si="12"/>
        <v>0</v>
      </c>
      <c r="K31" s="91">
        <v>1</v>
      </c>
      <c r="L31" s="90">
        <f t="shared" si="13"/>
        <v>5.2630000000000003E-2</v>
      </c>
      <c r="M31" s="92">
        <f t="shared" si="0"/>
        <v>1</v>
      </c>
      <c r="N31" s="93">
        <f t="shared" si="14"/>
        <v>3.5709999999999999E-2</v>
      </c>
      <c r="O31" s="89">
        <v>1</v>
      </c>
      <c r="P31" s="90">
        <f t="shared" si="15"/>
        <v>9.0899999999999995E-2</v>
      </c>
      <c r="Q31" s="91">
        <v>1</v>
      </c>
      <c r="R31" s="90">
        <f t="shared" si="16"/>
        <v>4.5449999999999997E-2</v>
      </c>
      <c r="S31" s="92">
        <f t="shared" si="7"/>
        <v>2</v>
      </c>
      <c r="T31" s="93">
        <f t="shared" si="17"/>
        <v>6.0600000000000001E-2</v>
      </c>
      <c r="U31" s="89">
        <v>4</v>
      </c>
      <c r="V31" s="90">
        <f t="shared" si="18"/>
        <v>0.21052000000000001</v>
      </c>
      <c r="W31" s="91">
        <v>2</v>
      </c>
      <c r="X31" s="90">
        <f t="shared" si="19"/>
        <v>5.5550000000000002E-2</v>
      </c>
      <c r="Y31" s="92">
        <f t="shared" si="2"/>
        <v>6</v>
      </c>
      <c r="Z31" s="93">
        <f t="shared" si="20"/>
        <v>0.10909000000000001</v>
      </c>
      <c r="AA31" s="94">
        <f t="shared" si="21"/>
        <v>5</v>
      </c>
      <c r="AB31" s="90">
        <f t="shared" si="22"/>
        <v>0.12195</v>
      </c>
      <c r="AC31" s="92">
        <f t="shared" si="8"/>
        <v>4</v>
      </c>
      <c r="AD31" s="90">
        <f t="shared" si="23"/>
        <v>4.7050000000000002E-2</v>
      </c>
      <c r="AE31" s="92">
        <f t="shared" si="5"/>
        <v>9</v>
      </c>
      <c r="AF31" s="93">
        <f t="shared" si="24"/>
        <v>7.1419999999999997E-2</v>
      </c>
    </row>
    <row r="32" spans="1:32" x14ac:dyDescent="0.4">
      <c r="A32" s="338"/>
      <c r="B32" s="112" t="s">
        <v>19</v>
      </c>
      <c r="C32" s="113">
        <v>0</v>
      </c>
      <c r="D32" s="97">
        <f t="shared" si="9"/>
        <v>0</v>
      </c>
      <c r="E32" s="98">
        <v>0</v>
      </c>
      <c r="F32" s="97">
        <f t="shared" si="10"/>
        <v>0</v>
      </c>
      <c r="G32" s="99">
        <f t="shared" si="6"/>
        <v>0</v>
      </c>
      <c r="H32" s="100">
        <f t="shared" si="11"/>
        <v>0</v>
      </c>
      <c r="I32" s="96">
        <v>1</v>
      </c>
      <c r="J32" s="97">
        <f t="shared" si="12"/>
        <v>0.11111</v>
      </c>
      <c r="K32" s="98">
        <v>2</v>
      </c>
      <c r="L32" s="97">
        <f t="shared" si="13"/>
        <v>0.10526000000000001</v>
      </c>
      <c r="M32" s="99">
        <f t="shared" si="0"/>
        <v>3</v>
      </c>
      <c r="N32" s="100">
        <f t="shared" si="14"/>
        <v>0.10714</v>
      </c>
      <c r="O32" s="96">
        <v>0</v>
      </c>
      <c r="P32" s="97">
        <f t="shared" si="15"/>
        <v>0</v>
      </c>
      <c r="Q32" s="98">
        <v>1</v>
      </c>
      <c r="R32" s="97">
        <f t="shared" si="16"/>
        <v>4.5449999999999997E-2</v>
      </c>
      <c r="S32" s="99">
        <f t="shared" si="7"/>
        <v>1</v>
      </c>
      <c r="T32" s="100">
        <f t="shared" si="17"/>
        <v>3.0300000000000001E-2</v>
      </c>
      <c r="U32" s="96">
        <v>0</v>
      </c>
      <c r="V32" s="97">
        <f t="shared" si="18"/>
        <v>0</v>
      </c>
      <c r="W32" s="98">
        <v>0</v>
      </c>
      <c r="X32" s="97">
        <f t="shared" si="19"/>
        <v>0</v>
      </c>
      <c r="Y32" s="99">
        <f t="shared" si="2"/>
        <v>0</v>
      </c>
      <c r="Z32" s="100">
        <f t="shared" si="20"/>
        <v>0</v>
      </c>
      <c r="AA32" s="101">
        <f t="shared" si="21"/>
        <v>1</v>
      </c>
      <c r="AB32" s="97">
        <f t="shared" si="22"/>
        <v>2.4389999999999998E-2</v>
      </c>
      <c r="AC32" s="99">
        <f t="shared" si="8"/>
        <v>3</v>
      </c>
      <c r="AD32" s="97">
        <f t="shared" si="23"/>
        <v>3.5290000000000002E-2</v>
      </c>
      <c r="AE32" s="99">
        <f t="shared" si="5"/>
        <v>4</v>
      </c>
      <c r="AF32" s="100">
        <f t="shared" si="24"/>
        <v>3.1739999999999997E-2</v>
      </c>
    </row>
    <row r="33" spans="1:32" x14ac:dyDescent="0.4">
      <c r="A33" s="338"/>
      <c r="B33" s="109" t="s">
        <v>20</v>
      </c>
      <c r="C33" s="113">
        <v>0</v>
      </c>
      <c r="D33" s="97">
        <f t="shared" si="9"/>
        <v>0</v>
      </c>
      <c r="E33" s="98">
        <v>0</v>
      </c>
      <c r="F33" s="97">
        <f t="shared" si="10"/>
        <v>0</v>
      </c>
      <c r="G33" s="99">
        <f t="shared" si="6"/>
        <v>0</v>
      </c>
      <c r="H33" s="100">
        <f t="shared" si="11"/>
        <v>0</v>
      </c>
      <c r="I33" s="96">
        <v>0</v>
      </c>
      <c r="J33" s="97">
        <f t="shared" si="12"/>
        <v>0</v>
      </c>
      <c r="K33" s="98">
        <v>1</v>
      </c>
      <c r="L33" s="97">
        <f t="shared" si="13"/>
        <v>5.2630000000000003E-2</v>
      </c>
      <c r="M33" s="99">
        <f t="shared" si="0"/>
        <v>1</v>
      </c>
      <c r="N33" s="100">
        <f t="shared" si="14"/>
        <v>3.5709999999999999E-2</v>
      </c>
      <c r="O33" s="96">
        <v>0</v>
      </c>
      <c r="P33" s="97">
        <f t="shared" si="15"/>
        <v>0</v>
      </c>
      <c r="Q33" s="98">
        <v>1</v>
      </c>
      <c r="R33" s="97">
        <f t="shared" si="16"/>
        <v>4.5449999999999997E-2</v>
      </c>
      <c r="S33" s="99">
        <f t="shared" si="7"/>
        <v>1</v>
      </c>
      <c r="T33" s="100">
        <f t="shared" si="17"/>
        <v>3.0300000000000001E-2</v>
      </c>
      <c r="U33" s="96">
        <v>0</v>
      </c>
      <c r="V33" s="97">
        <f t="shared" si="18"/>
        <v>0</v>
      </c>
      <c r="W33" s="98">
        <v>1</v>
      </c>
      <c r="X33" s="97">
        <f t="shared" si="19"/>
        <v>2.777E-2</v>
      </c>
      <c r="Y33" s="99">
        <f t="shared" si="2"/>
        <v>1</v>
      </c>
      <c r="Z33" s="100">
        <f t="shared" si="20"/>
        <v>1.8180000000000002E-2</v>
      </c>
      <c r="AA33" s="101">
        <f t="shared" si="21"/>
        <v>0</v>
      </c>
      <c r="AB33" s="97">
        <f t="shared" si="22"/>
        <v>0</v>
      </c>
      <c r="AC33" s="99">
        <f t="shared" si="8"/>
        <v>3</v>
      </c>
      <c r="AD33" s="97">
        <f t="shared" si="23"/>
        <v>3.5290000000000002E-2</v>
      </c>
      <c r="AE33" s="99">
        <f t="shared" si="5"/>
        <v>3</v>
      </c>
      <c r="AF33" s="100">
        <f t="shared" si="24"/>
        <v>2.3800000000000002E-2</v>
      </c>
    </row>
    <row r="34" spans="1:32" x14ac:dyDescent="0.4">
      <c r="A34" s="338"/>
      <c r="B34" s="109" t="s">
        <v>21</v>
      </c>
      <c r="C34" s="113">
        <v>0</v>
      </c>
      <c r="D34" s="97">
        <f t="shared" si="9"/>
        <v>0</v>
      </c>
      <c r="E34" s="98">
        <v>0</v>
      </c>
      <c r="F34" s="97">
        <f t="shared" si="10"/>
        <v>0</v>
      </c>
      <c r="G34" s="99">
        <f t="shared" si="6"/>
        <v>0</v>
      </c>
      <c r="H34" s="100">
        <f t="shared" si="11"/>
        <v>0</v>
      </c>
      <c r="I34" s="96">
        <v>0</v>
      </c>
      <c r="J34" s="97">
        <f t="shared" si="12"/>
        <v>0</v>
      </c>
      <c r="K34" s="98">
        <v>0</v>
      </c>
      <c r="L34" s="97">
        <f t="shared" si="13"/>
        <v>0</v>
      </c>
      <c r="M34" s="99">
        <f t="shared" si="0"/>
        <v>0</v>
      </c>
      <c r="N34" s="100">
        <f t="shared" si="14"/>
        <v>0</v>
      </c>
      <c r="O34" s="96">
        <v>0</v>
      </c>
      <c r="P34" s="97">
        <f t="shared" si="15"/>
        <v>0</v>
      </c>
      <c r="Q34" s="98">
        <v>1</v>
      </c>
      <c r="R34" s="97">
        <f t="shared" si="16"/>
        <v>4.5449999999999997E-2</v>
      </c>
      <c r="S34" s="99">
        <f t="shared" si="7"/>
        <v>1</v>
      </c>
      <c r="T34" s="100">
        <f t="shared" si="17"/>
        <v>3.0300000000000001E-2</v>
      </c>
      <c r="U34" s="96">
        <v>0</v>
      </c>
      <c r="V34" s="97">
        <f t="shared" si="18"/>
        <v>0</v>
      </c>
      <c r="W34" s="98">
        <v>0</v>
      </c>
      <c r="X34" s="97">
        <f t="shared" si="19"/>
        <v>0</v>
      </c>
      <c r="Y34" s="99">
        <f t="shared" si="2"/>
        <v>0</v>
      </c>
      <c r="Z34" s="100">
        <f t="shared" si="20"/>
        <v>0</v>
      </c>
      <c r="AA34" s="101">
        <f t="shared" si="21"/>
        <v>0</v>
      </c>
      <c r="AB34" s="97">
        <f t="shared" si="22"/>
        <v>0</v>
      </c>
      <c r="AC34" s="99">
        <f t="shared" si="8"/>
        <v>1</v>
      </c>
      <c r="AD34" s="97">
        <f t="shared" si="23"/>
        <v>1.176E-2</v>
      </c>
      <c r="AE34" s="99">
        <f t="shared" si="5"/>
        <v>1</v>
      </c>
      <c r="AF34" s="100">
        <f t="shared" si="24"/>
        <v>7.9299999999999995E-3</v>
      </c>
    </row>
    <row r="35" spans="1:32" x14ac:dyDescent="0.4">
      <c r="A35" s="338"/>
      <c r="B35" s="109" t="s">
        <v>22</v>
      </c>
      <c r="C35" s="113">
        <v>0</v>
      </c>
      <c r="D35" s="97">
        <f t="shared" si="9"/>
        <v>0</v>
      </c>
      <c r="E35" s="98">
        <v>0</v>
      </c>
      <c r="F35" s="97">
        <f t="shared" si="10"/>
        <v>0</v>
      </c>
      <c r="G35" s="99">
        <f t="shared" si="6"/>
        <v>0</v>
      </c>
      <c r="H35" s="100">
        <f t="shared" si="11"/>
        <v>0</v>
      </c>
      <c r="I35" s="96">
        <v>0</v>
      </c>
      <c r="J35" s="97">
        <f t="shared" si="12"/>
        <v>0</v>
      </c>
      <c r="K35" s="98">
        <v>0</v>
      </c>
      <c r="L35" s="97">
        <f t="shared" si="13"/>
        <v>0</v>
      </c>
      <c r="M35" s="99">
        <f t="shared" si="0"/>
        <v>0</v>
      </c>
      <c r="N35" s="100">
        <f t="shared" si="14"/>
        <v>0</v>
      </c>
      <c r="O35" s="96">
        <v>0</v>
      </c>
      <c r="P35" s="97">
        <f t="shared" si="15"/>
        <v>0</v>
      </c>
      <c r="Q35" s="98">
        <v>0</v>
      </c>
      <c r="R35" s="97">
        <f t="shared" si="16"/>
        <v>0</v>
      </c>
      <c r="S35" s="99">
        <f t="shared" si="7"/>
        <v>0</v>
      </c>
      <c r="T35" s="100">
        <f t="shared" si="17"/>
        <v>0</v>
      </c>
      <c r="U35" s="96">
        <v>0</v>
      </c>
      <c r="V35" s="97">
        <f t="shared" si="18"/>
        <v>0</v>
      </c>
      <c r="W35" s="98">
        <v>0</v>
      </c>
      <c r="X35" s="97">
        <f t="shared" si="19"/>
        <v>0</v>
      </c>
      <c r="Y35" s="99">
        <f t="shared" si="2"/>
        <v>0</v>
      </c>
      <c r="Z35" s="100">
        <f t="shared" si="20"/>
        <v>0</v>
      </c>
      <c r="AA35" s="101">
        <f t="shared" si="21"/>
        <v>0</v>
      </c>
      <c r="AB35" s="97">
        <f t="shared" si="22"/>
        <v>0</v>
      </c>
      <c r="AC35" s="99">
        <f t="shared" si="8"/>
        <v>0</v>
      </c>
      <c r="AD35" s="97">
        <f t="shared" si="23"/>
        <v>0</v>
      </c>
      <c r="AE35" s="99">
        <f t="shared" si="5"/>
        <v>0</v>
      </c>
      <c r="AF35" s="100">
        <f t="shared" si="24"/>
        <v>0</v>
      </c>
    </row>
    <row r="36" spans="1:32" x14ac:dyDescent="0.4">
      <c r="A36" s="338"/>
      <c r="B36" s="109" t="s">
        <v>23</v>
      </c>
      <c r="C36" s="111">
        <v>0</v>
      </c>
      <c r="D36" s="104">
        <f t="shared" si="9"/>
        <v>0</v>
      </c>
      <c r="E36" s="105">
        <v>1</v>
      </c>
      <c r="F36" s="104">
        <f t="shared" si="10"/>
        <v>0.125</v>
      </c>
      <c r="G36" s="106">
        <f t="shared" si="6"/>
        <v>1</v>
      </c>
      <c r="H36" s="107">
        <f t="shared" si="11"/>
        <v>0.1</v>
      </c>
      <c r="I36" s="103">
        <v>0</v>
      </c>
      <c r="J36" s="104">
        <f t="shared" si="12"/>
        <v>0</v>
      </c>
      <c r="K36" s="105">
        <v>3</v>
      </c>
      <c r="L36" s="104">
        <f t="shared" si="13"/>
        <v>0.15789</v>
      </c>
      <c r="M36" s="106">
        <f t="shared" si="0"/>
        <v>3</v>
      </c>
      <c r="N36" s="107">
        <f t="shared" si="14"/>
        <v>0.10714</v>
      </c>
      <c r="O36" s="103">
        <v>3</v>
      </c>
      <c r="P36" s="104">
        <f t="shared" si="15"/>
        <v>0.27272000000000002</v>
      </c>
      <c r="Q36" s="105">
        <v>3</v>
      </c>
      <c r="R36" s="104">
        <f t="shared" si="16"/>
        <v>0.13636000000000001</v>
      </c>
      <c r="S36" s="106">
        <f t="shared" si="7"/>
        <v>6</v>
      </c>
      <c r="T36" s="107">
        <f t="shared" si="17"/>
        <v>0.18181</v>
      </c>
      <c r="U36" s="103">
        <v>6</v>
      </c>
      <c r="V36" s="104">
        <f t="shared" si="18"/>
        <v>0.31578000000000001</v>
      </c>
      <c r="W36" s="105">
        <v>15</v>
      </c>
      <c r="X36" s="104">
        <f t="shared" si="19"/>
        <v>0.41665999999999997</v>
      </c>
      <c r="Y36" s="106">
        <f t="shared" si="2"/>
        <v>21</v>
      </c>
      <c r="Z36" s="107">
        <f t="shared" si="20"/>
        <v>0.38180999999999998</v>
      </c>
      <c r="AA36" s="108">
        <f t="shared" si="21"/>
        <v>9</v>
      </c>
      <c r="AB36" s="104">
        <f t="shared" si="22"/>
        <v>0.21951000000000001</v>
      </c>
      <c r="AC36" s="106">
        <f t="shared" si="8"/>
        <v>22</v>
      </c>
      <c r="AD36" s="104">
        <f t="shared" si="23"/>
        <v>0.25881999999999999</v>
      </c>
      <c r="AE36" s="106">
        <f t="shared" si="5"/>
        <v>31</v>
      </c>
      <c r="AF36" s="107">
        <f t="shared" si="24"/>
        <v>0.24603</v>
      </c>
    </row>
    <row r="37" spans="1:32" x14ac:dyDescent="0.4">
      <c r="A37" s="334" t="s">
        <v>35</v>
      </c>
      <c r="B37" s="109" t="s">
        <v>24</v>
      </c>
      <c r="C37" s="110">
        <v>0</v>
      </c>
      <c r="D37" s="90">
        <f t="shared" si="9"/>
        <v>0</v>
      </c>
      <c r="E37" s="91">
        <v>0</v>
      </c>
      <c r="F37" s="90">
        <f t="shared" si="10"/>
        <v>0</v>
      </c>
      <c r="G37" s="92">
        <f t="shared" si="6"/>
        <v>0</v>
      </c>
      <c r="H37" s="93">
        <f t="shared" si="11"/>
        <v>0</v>
      </c>
      <c r="I37" s="89">
        <v>0</v>
      </c>
      <c r="J37" s="90">
        <f t="shared" si="12"/>
        <v>0</v>
      </c>
      <c r="K37" s="91">
        <v>0</v>
      </c>
      <c r="L37" s="90">
        <f t="shared" si="13"/>
        <v>0</v>
      </c>
      <c r="M37" s="92">
        <f t="shared" si="0"/>
        <v>0</v>
      </c>
      <c r="N37" s="93">
        <f t="shared" si="14"/>
        <v>0</v>
      </c>
      <c r="O37" s="89">
        <v>0</v>
      </c>
      <c r="P37" s="90">
        <f t="shared" si="15"/>
        <v>0</v>
      </c>
      <c r="Q37" s="91">
        <v>2</v>
      </c>
      <c r="R37" s="90">
        <f t="shared" si="16"/>
        <v>9.0899999999999995E-2</v>
      </c>
      <c r="S37" s="92">
        <f t="shared" si="7"/>
        <v>2</v>
      </c>
      <c r="T37" s="93">
        <f t="shared" si="17"/>
        <v>6.0600000000000001E-2</v>
      </c>
      <c r="U37" s="89">
        <v>0</v>
      </c>
      <c r="V37" s="90">
        <f t="shared" si="18"/>
        <v>0</v>
      </c>
      <c r="W37" s="91">
        <v>1</v>
      </c>
      <c r="X37" s="90">
        <f t="shared" si="19"/>
        <v>2.777E-2</v>
      </c>
      <c r="Y37" s="92">
        <f t="shared" si="2"/>
        <v>1</v>
      </c>
      <c r="Z37" s="93">
        <f t="shared" si="20"/>
        <v>1.8180000000000002E-2</v>
      </c>
      <c r="AA37" s="94">
        <f t="shared" si="21"/>
        <v>0</v>
      </c>
      <c r="AB37" s="90">
        <f t="shared" si="22"/>
        <v>0</v>
      </c>
      <c r="AC37" s="92">
        <f t="shared" si="8"/>
        <v>3</v>
      </c>
      <c r="AD37" s="90">
        <f t="shared" si="23"/>
        <v>3.5290000000000002E-2</v>
      </c>
      <c r="AE37" s="92">
        <f t="shared" si="5"/>
        <v>3</v>
      </c>
      <c r="AF37" s="93">
        <f t="shared" si="24"/>
        <v>2.3800000000000002E-2</v>
      </c>
    </row>
    <row r="38" spans="1:32" x14ac:dyDescent="0.4">
      <c r="A38" s="341"/>
      <c r="B38" s="112" t="s">
        <v>162</v>
      </c>
      <c r="C38" s="113">
        <v>0</v>
      </c>
      <c r="D38" s="97">
        <f t="shared" si="9"/>
        <v>0</v>
      </c>
      <c r="E38" s="98">
        <v>0</v>
      </c>
      <c r="F38" s="97">
        <f t="shared" si="10"/>
        <v>0</v>
      </c>
      <c r="G38" s="99">
        <f t="shared" si="6"/>
        <v>0</v>
      </c>
      <c r="H38" s="100">
        <f t="shared" si="11"/>
        <v>0</v>
      </c>
      <c r="I38" s="96">
        <v>0</v>
      </c>
      <c r="J38" s="97">
        <f t="shared" si="12"/>
        <v>0</v>
      </c>
      <c r="K38" s="98">
        <v>0</v>
      </c>
      <c r="L38" s="97">
        <f t="shared" si="13"/>
        <v>0</v>
      </c>
      <c r="M38" s="99">
        <f t="shared" si="0"/>
        <v>0</v>
      </c>
      <c r="N38" s="100">
        <f t="shared" si="14"/>
        <v>0</v>
      </c>
      <c r="O38" s="96">
        <v>0</v>
      </c>
      <c r="P38" s="97">
        <f t="shared" si="15"/>
        <v>0</v>
      </c>
      <c r="Q38" s="98">
        <v>0</v>
      </c>
      <c r="R38" s="97">
        <f t="shared" si="16"/>
        <v>0</v>
      </c>
      <c r="S38" s="99">
        <f t="shared" si="7"/>
        <v>0</v>
      </c>
      <c r="T38" s="100">
        <f t="shared" si="17"/>
        <v>0</v>
      </c>
      <c r="U38" s="96">
        <v>2</v>
      </c>
      <c r="V38" s="97">
        <f t="shared" si="18"/>
        <v>0.10526000000000001</v>
      </c>
      <c r="W38" s="98">
        <v>1</v>
      </c>
      <c r="X38" s="97">
        <f t="shared" si="19"/>
        <v>2.777E-2</v>
      </c>
      <c r="Y38" s="99">
        <f t="shared" si="2"/>
        <v>3</v>
      </c>
      <c r="Z38" s="100">
        <f t="shared" si="20"/>
        <v>5.4539999999999998E-2</v>
      </c>
      <c r="AA38" s="101">
        <f t="shared" si="21"/>
        <v>2</v>
      </c>
      <c r="AB38" s="97">
        <f t="shared" si="22"/>
        <v>4.8779999999999997E-2</v>
      </c>
      <c r="AC38" s="99">
        <f t="shared" si="8"/>
        <v>1</v>
      </c>
      <c r="AD38" s="97">
        <f t="shared" si="23"/>
        <v>1.176E-2</v>
      </c>
      <c r="AE38" s="99">
        <f t="shared" si="5"/>
        <v>3</v>
      </c>
      <c r="AF38" s="100">
        <f t="shared" si="24"/>
        <v>2.3800000000000002E-2</v>
      </c>
    </row>
    <row r="39" spans="1:32" x14ac:dyDescent="0.4">
      <c r="A39" s="341"/>
      <c r="B39" s="112" t="s">
        <v>163</v>
      </c>
      <c r="C39" s="113">
        <v>0</v>
      </c>
      <c r="D39" s="97">
        <f t="shared" si="9"/>
        <v>0</v>
      </c>
      <c r="E39" s="98">
        <v>0</v>
      </c>
      <c r="F39" s="97">
        <f t="shared" si="10"/>
        <v>0</v>
      </c>
      <c r="G39" s="99">
        <f t="shared" si="6"/>
        <v>0</v>
      </c>
      <c r="H39" s="100">
        <f t="shared" si="11"/>
        <v>0</v>
      </c>
      <c r="I39" s="96">
        <v>0</v>
      </c>
      <c r="J39" s="97">
        <f t="shared" si="12"/>
        <v>0</v>
      </c>
      <c r="K39" s="98">
        <v>0</v>
      </c>
      <c r="L39" s="97">
        <f t="shared" si="13"/>
        <v>0</v>
      </c>
      <c r="M39" s="99">
        <f t="shared" si="0"/>
        <v>0</v>
      </c>
      <c r="N39" s="100">
        <f t="shared" si="14"/>
        <v>0</v>
      </c>
      <c r="O39" s="96">
        <v>1</v>
      </c>
      <c r="P39" s="97">
        <f t="shared" si="15"/>
        <v>9.0899999999999995E-2</v>
      </c>
      <c r="Q39" s="98">
        <v>1</v>
      </c>
      <c r="R39" s="97">
        <f t="shared" si="16"/>
        <v>4.5449999999999997E-2</v>
      </c>
      <c r="S39" s="99">
        <f t="shared" si="7"/>
        <v>2</v>
      </c>
      <c r="T39" s="100">
        <f t="shared" si="17"/>
        <v>6.0600000000000001E-2</v>
      </c>
      <c r="U39" s="96">
        <v>1</v>
      </c>
      <c r="V39" s="97">
        <f t="shared" si="18"/>
        <v>5.2630000000000003E-2</v>
      </c>
      <c r="W39" s="98">
        <v>3</v>
      </c>
      <c r="X39" s="97">
        <f t="shared" si="19"/>
        <v>8.3330000000000001E-2</v>
      </c>
      <c r="Y39" s="99">
        <f t="shared" si="2"/>
        <v>4</v>
      </c>
      <c r="Z39" s="100">
        <f t="shared" si="20"/>
        <v>7.2720000000000007E-2</v>
      </c>
      <c r="AA39" s="101">
        <f t="shared" si="21"/>
        <v>2</v>
      </c>
      <c r="AB39" s="97">
        <f t="shared" si="22"/>
        <v>4.8779999999999997E-2</v>
      </c>
      <c r="AC39" s="99">
        <f t="shared" si="8"/>
        <v>4</v>
      </c>
      <c r="AD39" s="97">
        <f t="shared" si="23"/>
        <v>4.7050000000000002E-2</v>
      </c>
      <c r="AE39" s="99">
        <f t="shared" si="5"/>
        <v>6</v>
      </c>
      <c r="AF39" s="100">
        <f t="shared" si="24"/>
        <v>4.761E-2</v>
      </c>
    </row>
    <row r="40" spans="1:32" x14ac:dyDescent="0.4">
      <c r="A40" s="341"/>
      <c r="B40" s="112" t="s">
        <v>164</v>
      </c>
      <c r="C40" s="113">
        <v>0</v>
      </c>
      <c r="D40" s="97">
        <f t="shared" si="9"/>
        <v>0</v>
      </c>
      <c r="E40" s="98">
        <v>0</v>
      </c>
      <c r="F40" s="97">
        <f t="shared" si="10"/>
        <v>0</v>
      </c>
      <c r="G40" s="99">
        <f t="shared" si="6"/>
        <v>0</v>
      </c>
      <c r="H40" s="100">
        <f t="shared" si="11"/>
        <v>0</v>
      </c>
      <c r="I40" s="96">
        <v>0</v>
      </c>
      <c r="J40" s="97">
        <f t="shared" si="12"/>
        <v>0</v>
      </c>
      <c r="K40" s="98">
        <v>0</v>
      </c>
      <c r="L40" s="97">
        <f t="shared" si="13"/>
        <v>0</v>
      </c>
      <c r="M40" s="99">
        <f t="shared" si="0"/>
        <v>0</v>
      </c>
      <c r="N40" s="100">
        <f t="shared" si="14"/>
        <v>0</v>
      </c>
      <c r="O40" s="96">
        <v>1</v>
      </c>
      <c r="P40" s="97">
        <f t="shared" si="15"/>
        <v>9.0899999999999995E-2</v>
      </c>
      <c r="Q40" s="98">
        <v>1</v>
      </c>
      <c r="R40" s="97">
        <f t="shared" si="16"/>
        <v>4.5449999999999997E-2</v>
      </c>
      <c r="S40" s="99">
        <f t="shared" si="7"/>
        <v>2</v>
      </c>
      <c r="T40" s="100">
        <f t="shared" si="17"/>
        <v>6.0600000000000001E-2</v>
      </c>
      <c r="U40" s="96">
        <v>3</v>
      </c>
      <c r="V40" s="97">
        <f t="shared" si="18"/>
        <v>0.15789</v>
      </c>
      <c r="W40" s="98">
        <v>2</v>
      </c>
      <c r="X40" s="97">
        <f t="shared" si="19"/>
        <v>5.5550000000000002E-2</v>
      </c>
      <c r="Y40" s="99">
        <f t="shared" si="2"/>
        <v>5</v>
      </c>
      <c r="Z40" s="100">
        <f t="shared" si="20"/>
        <v>9.0899999999999995E-2</v>
      </c>
      <c r="AA40" s="101">
        <f t="shared" si="21"/>
        <v>4</v>
      </c>
      <c r="AB40" s="97">
        <f t="shared" si="22"/>
        <v>9.7559999999999994E-2</v>
      </c>
      <c r="AC40" s="99">
        <f t="shared" si="8"/>
        <v>3</v>
      </c>
      <c r="AD40" s="97">
        <f t="shared" si="23"/>
        <v>3.5290000000000002E-2</v>
      </c>
      <c r="AE40" s="99">
        <f t="shared" si="5"/>
        <v>7</v>
      </c>
      <c r="AF40" s="100">
        <f t="shared" si="24"/>
        <v>5.5550000000000002E-2</v>
      </c>
    </row>
    <row r="41" spans="1:32" x14ac:dyDescent="0.4">
      <c r="A41" s="341"/>
      <c r="B41" s="112" t="s">
        <v>28</v>
      </c>
      <c r="C41" s="111">
        <v>2</v>
      </c>
      <c r="D41" s="104">
        <f t="shared" si="9"/>
        <v>1</v>
      </c>
      <c r="E41" s="105">
        <v>8</v>
      </c>
      <c r="F41" s="104">
        <f t="shared" si="10"/>
        <v>1</v>
      </c>
      <c r="G41" s="106">
        <f t="shared" si="6"/>
        <v>10</v>
      </c>
      <c r="H41" s="107">
        <f t="shared" si="11"/>
        <v>1</v>
      </c>
      <c r="I41" s="103">
        <v>9</v>
      </c>
      <c r="J41" s="104">
        <f t="shared" si="12"/>
        <v>1</v>
      </c>
      <c r="K41" s="105">
        <v>19</v>
      </c>
      <c r="L41" s="104">
        <f t="shared" si="13"/>
        <v>1</v>
      </c>
      <c r="M41" s="106">
        <f t="shared" si="0"/>
        <v>28</v>
      </c>
      <c r="N41" s="107">
        <f t="shared" si="14"/>
        <v>1</v>
      </c>
      <c r="O41" s="103">
        <v>9</v>
      </c>
      <c r="P41" s="104">
        <f t="shared" si="15"/>
        <v>0.81818000000000002</v>
      </c>
      <c r="Q41" s="105">
        <v>18</v>
      </c>
      <c r="R41" s="104">
        <f t="shared" si="16"/>
        <v>0.81818000000000002</v>
      </c>
      <c r="S41" s="106">
        <f t="shared" si="7"/>
        <v>27</v>
      </c>
      <c r="T41" s="107">
        <f t="shared" si="17"/>
        <v>0.81818000000000002</v>
      </c>
      <c r="U41" s="103">
        <v>13</v>
      </c>
      <c r="V41" s="104">
        <f t="shared" si="18"/>
        <v>0.68420999999999998</v>
      </c>
      <c r="W41" s="105">
        <v>29</v>
      </c>
      <c r="X41" s="104">
        <f t="shared" si="19"/>
        <v>0.80554999999999999</v>
      </c>
      <c r="Y41" s="106">
        <f t="shared" si="2"/>
        <v>42</v>
      </c>
      <c r="Z41" s="107">
        <f t="shared" si="20"/>
        <v>0.76363000000000003</v>
      </c>
      <c r="AA41" s="108">
        <f t="shared" si="21"/>
        <v>33</v>
      </c>
      <c r="AB41" s="104">
        <f t="shared" si="22"/>
        <v>0.80486999999999997</v>
      </c>
      <c r="AC41" s="106">
        <f t="shared" si="8"/>
        <v>74</v>
      </c>
      <c r="AD41" s="104">
        <f t="shared" si="23"/>
        <v>0.87058000000000002</v>
      </c>
      <c r="AE41" s="106">
        <f t="shared" si="5"/>
        <v>107</v>
      </c>
      <c r="AF41" s="107">
        <f t="shared" si="24"/>
        <v>0.84919999999999995</v>
      </c>
    </row>
    <row r="42" spans="1:32" x14ac:dyDescent="0.4">
      <c r="A42" s="338" t="s">
        <v>36</v>
      </c>
      <c r="B42" s="112" t="s">
        <v>51</v>
      </c>
      <c r="C42" s="110">
        <v>0</v>
      </c>
      <c r="D42" s="90">
        <f t="shared" si="9"/>
        <v>0</v>
      </c>
      <c r="E42" s="91">
        <v>5</v>
      </c>
      <c r="F42" s="90">
        <f t="shared" si="10"/>
        <v>0.625</v>
      </c>
      <c r="G42" s="92">
        <f t="shared" si="6"/>
        <v>5</v>
      </c>
      <c r="H42" s="93">
        <f t="shared" si="11"/>
        <v>0.5</v>
      </c>
      <c r="I42" s="89">
        <v>5</v>
      </c>
      <c r="J42" s="90">
        <f t="shared" si="12"/>
        <v>0.55554999999999999</v>
      </c>
      <c r="K42" s="91">
        <v>12</v>
      </c>
      <c r="L42" s="90">
        <f t="shared" si="13"/>
        <v>0.63156999999999996</v>
      </c>
      <c r="M42" s="92">
        <f t="shared" si="0"/>
        <v>17</v>
      </c>
      <c r="N42" s="93">
        <f t="shared" si="14"/>
        <v>0.60714000000000001</v>
      </c>
      <c r="O42" s="89">
        <v>5</v>
      </c>
      <c r="P42" s="90">
        <f t="shared" si="15"/>
        <v>0.45454</v>
      </c>
      <c r="Q42" s="91">
        <v>12</v>
      </c>
      <c r="R42" s="90">
        <f t="shared" si="16"/>
        <v>0.54544999999999999</v>
      </c>
      <c r="S42" s="92">
        <f t="shared" si="7"/>
        <v>17</v>
      </c>
      <c r="T42" s="93">
        <f t="shared" si="17"/>
        <v>0.51515</v>
      </c>
      <c r="U42" s="89">
        <v>12</v>
      </c>
      <c r="V42" s="90">
        <f t="shared" si="18"/>
        <v>0.63156999999999996</v>
      </c>
      <c r="W42" s="91">
        <v>16</v>
      </c>
      <c r="X42" s="90">
        <f t="shared" si="19"/>
        <v>0.44444</v>
      </c>
      <c r="Y42" s="92">
        <f t="shared" si="2"/>
        <v>28</v>
      </c>
      <c r="Z42" s="93">
        <f t="shared" si="20"/>
        <v>0.50909000000000004</v>
      </c>
      <c r="AA42" s="94">
        <f t="shared" si="21"/>
        <v>22</v>
      </c>
      <c r="AB42" s="90">
        <f t="shared" si="22"/>
        <v>0.53657999999999995</v>
      </c>
      <c r="AC42" s="92">
        <f t="shared" si="8"/>
        <v>45</v>
      </c>
      <c r="AD42" s="90">
        <f t="shared" si="23"/>
        <v>0.52941000000000005</v>
      </c>
      <c r="AE42" s="92">
        <f t="shared" si="5"/>
        <v>67</v>
      </c>
      <c r="AF42" s="93">
        <f t="shared" si="24"/>
        <v>0.53173999999999999</v>
      </c>
    </row>
    <row r="43" spans="1:32" x14ac:dyDescent="0.4">
      <c r="A43" s="338"/>
      <c r="B43" s="112" t="s">
        <v>52</v>
      </c>
      <c r="C43" s="113">
        <v>2</v>
      </c>
      <c r="D43" s="97">
        <f t="shared" si="9"/>
        <v>1</v>
      </c>
      <c r="E43" s="98">
        <v>3</v>
      </c>
      <c r="F43" s="97">
        <f t="shared" si="10"/>
        <v>0.375</v>
      </c>
      <c r="G43" s="99">
        <f t="shared" si="6"/>
        <v>5</v>
      </c>
      <c r="H43" s="100">
        <f t="shared" si="11"/>
        <v>0.5</v>
      </c>
      <c r="I43" s="96">
        <v>4</v>
      </c>
      <c r="J43" s="97">
        <f t="shared" si="12"/>
        <v>0.44444</v>
      </c>
      <c r="K43" s="98">
        <v>7</v>
      </c>
      <c r="L43" s="97">
        <f t="shared" si="13"/>
        <v>0.36842000000000003</v>
      </c>
      <c r="M43" s="99">
        <f t="shared" si="0"/>
        <v>11</v>
      </c>
      <c r="N43" s="100">
        <f t="shared" si="14"/>
        <v>0.39284999999999998</v>
      </c>
      <c r="O43" s="96">
        <v>6</v>
      </c>
      <c r="P43" s="97">
        <f t="shared" si="15"/>
        <v>0.54544999999999999</v>
      </c>
      <c r="Q43" s="98">
        <v>10</v>
      </c>
      <c r="R43" s="97">
        <f t="shared" si="16"/>
        <v>0.45454</v>
      </c>
      <c r="S43" s="99">
        <f t="shared" si="7"/>
        <v>16</v>
      </c>
      <c r="T43" s="100">
        <f t="shared" si="17"/>
        <v>0.48483999999999999</v>
      </c>
      <c r="U43" s="96">
        <v>7</v>
      </c>
      <c r="V43" s="97">
        <f t="shared" si="18"/>
        <v>0.36842000000000003</v>
      </c>
      <c r="W43" s="98">
        <v>19</v>
      </c>
      <c r="X43" s="97">
        <f t="shared" si="19"/>
        <v>0.52776999999999996</v>
      </c>
      <c r="Y43" s="99">
        <f t="shared" si="2"/>
        <v>26</v>
      </c>
      <c r="Z43" s="100">
        <f t="shared" si="20"/>
        <v>0.47271999999999997</v>
      </c>
      <c r="AA43" s="101">
        <f t="shared" si="21"/>
        <v>19</v>
      </c>
      <c r="AB43" s="97">
        <f t="shared" si="22"/>
        <v>0.46340999999999999</v>
      </c>
      <c r="AC43" s="99">
        <f t="shared" si="8"/>
        <v>39</v>
      </c>
      <c r="AD43" s="97">
        <f t="shared" si="23"/>
        <v>0.45882000000000001</v>
      </c>
      <c r="AE43" s="99">
        <f t="shared" si="5"/>
        <v>58</v>
      </c>
      <c r="AF43" s="100">
        <f t="shared" si="24"/>
        <v>0.46031</v>
      </c>
    </row>
    <row r="44" spans="1:32" x14ac:dyDescent="0.4">
      <c r="A44" s="338"/>
      <c r="B44" s="112" t="s">
        <v>53</v>
      </c>
      <c r="C44" s="113">
        <v>1</v>
      </c>
      <c r="D44" s="97">
        <f t="shared" si="9"/>
        <v>0.5</v>
      </c>
      <c r="E44" s="98">
        <v>6</v>
      </c>
      <c r="F44" s="97">
        <f t="shared" si="10"/>
        <v>0.75</v>
      </c>
      <c r="G44" s="99">
        <f t="shared" si="6"/>
        <v>7</v>
      </c>
      <c r="H44" s="100">
        <f t="shared" si="11"/>
        <v>0.7</v>
      </c>
      <c r="I44" s="96">
        <v>2</v>
      </c>
      <c r="J44" s="97">
        <f t="shared" si="12"/>
        <v>0.22222</v>
      </c>
      <c r="K44" s="98">
        <v>12</v>
      </c>
      <c r="L44" s="97">
        <f t="shared" si="13"/>
        <v>0.63156999999999996</v>
      </c>
      <c r="M44" s="99">
        <f t="shared" si="0"/>
        <v>14</v>
      </c>
      <c r="N44" s="100">
        <f t="shared" si="14"/>
        <v>0.5</v>
      </c>
      <c r="O44" s="96">
        <v>6</v>
      </c>
      <c r="P44" s="97">
        <f t="shared" si="15"/>
        <v>0.54544999999999999</v>
      </c>
      <c r="Q44" s="98">
        <v>10</v>
      </c>
      <c r="R44" s="97">
        <f t="shared" si="16"/>
        <v>0.45454</v>
      </c>
      <c r="S44" s="99">
        <f t="shared" si="7"/>
        <v>16</v>
      </c>
      <c r="T44" s="100">
        <f t="shared" si="17"/>
        <v>0.48483999999999999</v>
      </c>
      <c r="U44" s="96">
        <v>7</v>
      </c>
      <c r="V44" s="97">
        <f t="shared" si="18"/>
        <v>0.36842000000000003</v>
      </c>
      <c r="W44" s="98">
        <v>13</v>
      </c>
      <c r="X44" s="97">
        <f t="shared" si="19"/>
        <v>0.36110999999999999</v>
      </c>
      <c r="Y44" s="99">
        <f t="shared" si="2"/>
        <v>20</v>
      </c>
      <c r="Z44" s="100">
        <f t="shared" si="20"/>
        <v>0.36363000000000001</v>
      </c>
      <c r="AA44" s="101">
        <f t="shared" si="21"/>
        <v>16</v>
      </c>
      <c r="AB44" s="97">
        <f t="shared" si="22"/>
        <v>0.39023999999999998</v>
      </c>
      <c r="AC44" s="99">
        <f t="shared" si="8"/>
        <v>41</v>
      </c>
      <c r="AD44" s="97">
        <f t="shared" si="23"/>
        <v>0.48235</v>
      </c>
      <c r="AE44" s="99">
        <f t="shared" si="5"/>
        <v>57</v>
      </c>
      <c r="AF44" s="100">
        <f t="shared" si="24"/>
        <v>0.45238</v>
      </c>
    </row>
    <row r="45" spans="1:32" x14ac:dyDescent="0.4">
      <c r="A45" s="338"/>
      <c r="B45" s="112" t="s">
        <v>54</v>
      </c>
      <c r="C45" s="113">
        <v>1</v>
      </c>
      <c r="D45" s="97">
        <f t="shared" si="9"/>
        <v>0.5</v>
      </c>
      <c r="E45" s="98">
        <v>2</v>
      </c>
      <c r="F45" s="97">
        <f t="shared" si="10"/>
        <v>0.25</v>
      </c>
      <c r="G45" s="99">
        <f t="shared" si="6"/>
        <v>3</v>
      </c>
      <c r="H45" s="100">
        <f t="shared" si="11"/>
        <v>0.3</v>
      </c>
      <c r="I45" s="96">
        <v>5</v>
      </c>
      <c r="J45" s="97">
        <f t="shared" si="12"/>
        <v>0.55554999999999999</v>
      </c>
      <c r="K45" s="98">
        <v>7</v>
      </c>
      <c r="L45" s="97">
        <f t="shared" si="13"/>
        <v>0.36842000000000003</v>
      </c>
      <c r="M45" s="99">
        <f t="shared" si="0"/>
        <v>12</v>
      </c>
      <c r="N45" s="100">
        <f t="shared" si="14"/>
        <v>0.42857000000000001</v>
      </c>
      <c r="O45" s="96">
        <v>4</v>
      </c>
      <c r="P45" s="97">
        <f t="shared" si="15"/>
        <v>0.36363000000000001</v>
      </c>
      <c r="Q45" s="98">
        <v>10</v>
      </c>
      <c r="R45" s="97">
        <f t="shared" si="16"/>
        <v>0.45454</v>
      </c>
      <c r="S45" s="99">
        <f t="shared" si="7"/>
        <v>14</v>
      </c>
      <c r="T45" s="100">
        <f t="shared" si="17"/>
        <v>0.42424000000000001</v>
      </c>
      <c r="U45" s="96">
        <v>10</v>
      </c>
      <c r="V45" s="97">
        <f t="shared" si="18"/>
        <v>0.52630999999999994</v>
      </c>
      <c r="W45" s="98">
        <v>13</v>
      </c>
      <c r="X45" s="97">
        <f t="shared" si="19"/>
        <v>0.36110999999999999</v>
      </c>
      <c r="Y45" s="99">
        <f t="shared" si="2"/>
        <v>23</v>
      </c>
      <c r="Z45" s="100">
        <f t="shared" si="20"/>
        <v>0.41818</v>
      </c>
      <c r="AA45" s="101">
        <f t="shared" si="21"/>
        <v>20</v>
      </c>
      <c r="AB45" s="97">
        <f t="shared" si="22"/>
        <v>0.48780000000000001</v>
      </c>
      <c r="AC45" s="99">
        <f t="shared" si="8"/>
        <v>32</v>
      </c>
      <c r="AD45" s="97">
        <f t="shared" si="23"/>
        <v>0.37647000000000003</v>
      </c>
      <c r="AE45" s="99">
        <f t="shared" si="5"/>
        <v>52</v>
      </c>
      <c r="AF45" s="100">
        <f t="shared" si="24"/>
        <v>0.41269</v>
      </c>
    </row>
    <row r="46" spans="1:32" x14ac:dyDescent="0.4">
      <c r="A46" s="338"/>
      <c r="B46" s="112" t="s">
        <v>55</v>
      </c>
      <c r="C46" s="111">
        <v>0</v>
      </c>
      <c r="D46" s="104">
        <f t="shared" si="9"/>
        <v>0</v>
      </c>
      <c r="E46" s="105">
        <v>0</v>
      </c>
      <c r="F46" s="104">
        <f t="shared" si="10"/>
        <v>0</v>
      </c>
      <c r="G46" s="106">
        <f t="shared" si="6"/>
        <v>0</v>
      </c>
      <c r="H46" s="107">
        <f>ROUNDDOWN(G46/$G$14,5)</f>
        <v>0</v>
      </c>
      <c r="I46" s="103">
        <v>2</v>
      </c>
      <c r="J46" s="104">
        <f t="shared" si="12"/>
        <v>0.22222</v>
      </c>
      <c r="K46" s="105">
        <v>0</v>
      </c>
      <c r="L46" s="104">
        <f t="shared" si="13"/>
        <v>0</v>
      </c>
      <c r="M46" s="106">
        <f t="shared" si="0"/>
        <v>2</v>
      </c>
      <c r="N46" s="107">
        <f t="shared" si="14"/>
        <v>7.1419999999999997E-2</v>
      </c>
      <c r="O46" s="103">
        <v>1</v>
      </c>
      <c r="P46" s="104">
        <f t="shared" si="15"/>
        <v>9.0899999999999995E-2</v>
      </c>
      <c r="Q46" s="105">
        <v>2</v>
      </c>
      <c r="R46" s="104">
        <f t="shared" si="16"/>
        <v>9.0899999999999995E-2</v>
      </c>
      <c r="S46" s="106">
        <f t="shared" si="7"/>
        <v>3</v>
      </c>
      <c r="T46" s="107">
        <f t="shared" si="17"/>
        <v>9.0899999999999995E-2</v>
      </c>
      <c r="U46" s="103">
        <v>2</v>
      </c>
      <c r="V46" s="104">
        <f t="shared" si="18"/>
        <v>0.10526000000000001</v>
      </c>
      <c r="W46" s="105">
        <v>9</v>
      </c>
      <c r="X46" s="104">
        <f t="shared" si="19"/>
        <v>0.25</v>
      </c>
      <c r="Y46" s="106">
        <f t="shared" si="2"/>
        <v>11</v>
      </c>
      <c r="Z46" s="107">
        <f t="shared" si="20"/>
        <v>0.2</v>
      </c>
      <c r="AA46" s="108">
        <f t="shared" si="21"/>
        <v>5</v>
      </c>
      <c r="AB46" s="104">
        <f t="shared" si="22"/>
        <v>0.12195</v>
      </c>
      <c r="AC46" s="106">
        <f t="shared" si="8"/>
        <v>11</v>
      </c>
      <c r="AD46" s="104">
        <f t="shared" si="23"/>
        <v>0.12941</v>
      </c>
      <c r="AE46" s="106">
        <f t="shared" si="5"/>
        <v>16</v>
      </c>
      <c r="AF46" s="107">
        <f t="shared" si="24"/>
        <v>0.12698000000000001</v>
      </c>
    </row>
    <row r="47" spans="1:32" x14ac:dyDescent="0.4">
      <c r="A47" s="338" t="s">
        <v>50</v>
      </c>
      <c r="B47" s="109" t="s">
        <v>37</v>
      </c>
      <c r="C47" s="110">
        <v>0</v>
      </c>
      <c r="D47" s="90">
        <f t="shared" si="9"/>
        <v>0</v>
      </c>
      <c r="E47" s="91">
        <v>4</v>
      </c>
      <c r="F47" s="90">
        <f t="shared" si="10"/>
        <v>0.5</v>
      </c>
      <c r="G47" s="92">
        <f t="shared" si="6"/>
        <v>4</v>
      </c>
      <c r="H47" s="93">
        <f t="shared" si="11"/>
        <v>0.4</v>
      </c>
      <c r="I47" s="89">
        <v>1</v>
      </c>
      <c r="J47" s="90">
        <f t="shared" si="12"/>
        <v>0.11111</v>
      </c>
      <c r="K47" s="91">
        <v>0</v>
      </c>
      <c r="L47" s="90">
        <f t="shared" si="13"/>
        <v>0</v>
      </c>
      <c r="M47" s="92">
        <f t="shared" si="0"/>
        <v>1</v>
      </c>
      <c r="N47" s="93">
        <f t="shared" si="14"/>
        <v>3.5709999999999999E-2</v>
      </c>
      <c r="O47" s="89">
        <v>1</v>
      </c>
      <c r="P47" s="90">
        <f t="shared" si="15"/>
        <v>9.0899999999999995E-2</v>
      </c>
      <c r="Q47" s="91">
        <v>2</v>
      </c>
      <c r="R47" s="90">
        <f t="shared" si="16"/>
        <v>9.0899999999999995E-2</v>
      </c>
      <c r="S47" s="92">
        <f t="shared" si="7"/>
        <v>3</v>
      </c>
      <c r="T47" s="93">
        <f t="shared" si="17"/>
        <v>9.0899999999999995E-2</v>
      </c>
      <c r="U47" s="89">
        <v>2</v>
      </c>
      <c r="V47" s="90">
        <f t="shared" si="18"/>
        <v>0.10526000000000001</v>
      </c>
      <c r="W47" s="91">
        <v>2</v>
      </c>
      <c r="X47" s="90">
        <f t="shared" si="19"/>
        <v>5.5550000000000002E-2</v>
      </c>
      <c r="Y47" s="92">
        <f t="shared" si="2"/>
        <v>4</v>
      </c>
      <c r="Z47" s="93">
        <f t="shared" si="20"/>
        <v>7.2720000000000007E-2</v>
      </c>
      <c r="AA47" s="94">
        <f t="shared" si="21"/>
        <v>4</v>
      </c>
      <c r="AB47" s="90">
        <f t="shared" si="22"/>
        <v>9.7559999999999994E-2</v>
      </c>
      <c r="AC47" s="92">
        <f t="shared" si="8"/>
        <v>8</v>
      </c>
      <c r="AD47" s="90">
        <f t="shared" si="23"/>
        <v>9.4109999999999999E-2</v>
      </c>
      <c r="AE47" s="92">
        <f t="shared" si="5"/>
        <v>12</v>
      </c>
      <c r="AF47" s="93">
        <f t="shared" si="24"/>
        <v>9.5229999999999995E-2</v>
      </c>
    </row>
    <row r="48" spans="1:32" x14ac:dyDescent="0.4">
      <c r="A48" s="338"/>
      <c r="B48" s="109" t="s">
        <v>38</v>
      </c>
      <c r="C48" s="113">
        <v>1</v>
      </c>
      <c r="D48" s="97">
        <f t="shared" si="9"/>
        <v>0.5</v>
      </c>
      <c r="E48" s="98">
        <v>0</v>
      </c>
      <c r="F48" s="97">
        <f t="shared" si="10"/>
        <v>0</v>
      </c>
      <c r="G48" s="99">
        <f t="shared" si="6"/>
        <v>1</v>
      </c>
      <c r="H48" s="100">
        <f t="shared" si="11"/>
        <v>0.1</v>
      </c>
      <c r="I48" s="96">
        <v>2</v>
      </c>
      <c r="J48" s="97">
        <f t="shared" si="12"/>
        <v>0.22222</v>
      </c>
      <c r="K48" s="98">
        <v>8</v>
      </c>
      <c r="L48" s="97">
        <f t="shared" si="13"/>
        <v>0.42104999999999998</v>
      </c>
      <c r="M48" s="99">
        <f t="shared" si="0"/>
        <v>10</v>
      </c>
      <c r="N48" s="100">
        <f t="shared" si="14"/>
        <v>0.35714000000000001</v>
      </c>
      <c r="O48" s="96">
        <v>4</v>
      </c>
      <c r="P48" s="97">
        <f t="shared" si="15"/>
        <v>0.36363000000000001</v>
      </c>
      <c r="Q48" s="98">
        <v>7</v>
      </c>
      <c r="R48" s="97">
        <f t="shared" si="16"/>
        <v>0.31818000000000002</v>
      </c>
      <c r="S48" s="99">
        <f t="shared" si="7"/>
        <v>11</v>
      </c>
      <c r="T48" s="100">
        <f t="shared" si="17"/>
        <v>0.33333000000000002</v>
      </c>
      <c r="U48" s="96">
        <v>7</v>
      </c>
      <c r="V48" s="97">
        <f t="shared" si="18"/>
        <v>0.36842000000000003</v>
      </c>
      <c r="W48" s="98">
        <v>11</v>
      </c>
      <c r="X48" s="97">
        <f t="shared" si="19"/>
        <v>0.30554999999999999</v>
      </c>
      <c r="Y48" s="99">
        <f t="shared" si="2"/>
        <v>18</v>
      </c>
      <c r="Z48" s="100">
        <f t="shared" si="20"/>
        <v>0.32727000000000001</v>
      </c>
      <c r="AA48" s="101">
        <f t="shared" si="21"/>
        <v>14</v>
      </c>
      <c r="AB48" s="97">
        <f t="shared" si="22"/>
        <v>0.34145999999999999</v>
      </c>
      <c r="AC48" s="99">
        <f t="shared" si="8"/>
        <v>26</v>
      </c>
      <c r="AD48" s="97">
        <f t="shared" si="23"/>
        <v>0.30587999999999999</v>
      </c>
      <c r="AE48" s="99">
        <f t="shared" si="5"/>
        <v>40</v>
      </c>
      <c r="AF48" s="100">
        <f t="shared" si="24"/>
        <v>0.31746000000000002</v>
      </c>
    </row>
    <row r="49" spans="1:32" ht="56.25" x14ac:dyDescent="0.4">
      <c r="A49" s="338"/>
      <c r="B49" s="114" t="s">
        <v>39</v>
      </c>
      <c r="C49" s="113">
        <v>1</v>
      </c>
      <c r="D49" s="97">
        <f t="shared" si="9"/>
        <v>0.5</v>
      </c>
      <c r="E49" s="98">
        <v>0</v>
      </c>
      <c r="F49" s="97">
        <f t="shared" si="10"/>
        <v>0</v>
      </c>
      <c r="G49" s="99">
        <f t="shared" si="6"/>
        <v>1</v>
      </c>
      <c r="H49" s="100">
        <f t="shared" si="11"/>
        <v>0.1</v>
      </c>
      <c r="I49" s="96">
        <v>0</v>
      </c>
      <c r="J49" s="97">
        <f t="shared" si="12"/>
        <v>0</v>
      </c>
      <c r="K49" s="98">
        <v>0</v>
      </c>
      <c r="L49" s="97">
        <f t="shared" si="13"/>
        <v>0</v>
      </c>
      <c r="M49" s="99">
        <f t="shared" si="0"/>
        <v>0</v>
      </c>
      <c r="N49" s="100">
        <f t="shared" si="14"/>
        <v>0</v>
      </c>
      <c r="O49" s="96">
        <v>0</v>
      </c>
      <c r="P49" s="97">
        <f t="shared" si="15"/>
        <v>0</v>
      </c>
      <c r="Q49" s="98">
        <v>0</v>
      </c>
      <c r="R49" s="97">
        <f t="shared" si="16"/>
        <v>0</v>
      </c>
      <c r="S49" s="99">
        <f t="shared" si="7"/>
        <v>0</v>
      </c>
      <c r="T49" s="100">
        <f t="shared" si="17"/>
        <v>0</v>
      </c>
      <c r="U49" s="96">
        <v>2</v>
      </c>
      <c r="V49" s="97">
        <f t="shared" si="18"/>
        <v>0.10526000000000001</v>
      </c>
      <c r="W49" s="98">
        <v>0</v>
      </c>
      <c r="X49" s="97">
        <f t="shared" si="19"/>
        <v>0</v>
      </c>
      <c r="Y49" s="99">
        <f t="shared" si="2"/>
        <v>2</v>
      </c>
      <c r="Z49" s="100">
        <f t="shared" si="20"/>
        <v>3.6360000000000003E-2</v>
      </c>
      <c r="AA49" s="101">
        <f t="shared" si="21"/>
        <v>3</v>
      </c>
      <c r="AB49" s="97">
        <f t="shared" si="22"/>
        <v>7.3169999999999999E-2</v>
      </c>
      <c r="AC49" s="99">
        <f t="shared" si="8"/>
        <v>0</v>
      </c>
      <c r="AD49" s="97">
        <f t="shared" si="23"/>
        <v>0</v>
      </c>
      <c r="AE49" s="99">
        <f t="shared" si="5"/>
        <v>3</v>
      </c>
      <c r="AF49" s="100">
        <f t="shared" si="24"/>
        <v>2.3800000000000002E-2</v>
      </c>
    </row>
    <row r="50" spans="1:32" x14ac:dyDescent="0.4">
      <c r="A50" s="338"/>
      <c r="B50" s="112" t="s">
        <v>40</v>
      </c>
      <c r="C50" s="113">
        <v>0</v>
      </c>
      <c r="D50" s="97">
        <f t="shared" si="9"/>
        <v>0</v>
      </c>
      <c r="E50" s="98">
        <v>0</v>
      </c>
      <c r="F50" s="97">
        <f t="shared" si="10"/>
        <v>0</v>
      </c>
      <c r="G50" s="99">
        <f t="shared" si="6"/>
        <v>0</v>
      </c>
      <c r="H50" s="100">
        <f t="shared" si="11"/>
        <v>0</v>
      </c>
      <c r="I50" s="96">
        <v>0</v>
      </c>
      <c r="J50" s="97">
        <f t="shared" si="12"/>
        <v>0</v>
      </c>
      <c r="K50" s="98">
        <v>0</v>
      </c>
      <c r="L50" s="97">
        <f t="shared" si="13"/>
        <v>0</v>
      </c>
      <c r="M50" s="99">
        <f t="shared" si="0"/>
        <v>0</v>
      </c>
      <c r="N50" s="100">
        <f t="shared" si="14"/>
        <v>0</v>
      </c>
      <c r="O50" s="96">
        <v>0</v>
      </c>
      <c r="P50" s="97">
        <f t="shared" si="15"/>
        <v>0</v>
      </c>
      <c r="Q50" s="98">
        <v>0</v>
      </c>
      <c r="R50" s="97">
        <f t="shared" si="16"/>
        <v>0</v>
      </c>
      <c r="S50" s="99">
        <f t="shared" si="7"/>
        <v>0</v>
      </c>
      <c r="T50" s="100">
        <f t="shared" si="17"/>
        <v>0</v>
      </c>
      <c r="U50" s="96">
        <v>0</v>
      </c>
      <c r="V50" s="97">
        <f t="shared" si="18"/>
        <v>0</v>
      </c>
      <c r="W50" s="98">
        <v>0</v>
      </c>
      <c r="X50" s="97">
        <f t="shared" si="19"/>
        <v>0</v>
      </c>
      <c r="Y50" s="99">
        <f t="shared" si="2"/>
        <v>0</v>
      </c>
      <c r="Z50" s="100">
        <f t="shared" si="20"/>
        <v>0</v>
      </c>
      <c r="AA50" s="101">
        <f t="shared" si="21"/>
        <v>0</v>
      </c>
      <c r="AB50" s="97">
        <f t="shared" si="22"/>
        <v>0</v>
      </c>
      <c r="AC50" s="99">
        <f t="shared" si="8"/>
        <v>0</v>
      </c>
      <c r="AD50" s="97">
        <f t="shared" si="23"/>
        <v>0</v>
      </c>
      <c r="AE50" s="99">
        <f t="shared" si="5"/>
        <v>0</v>
      </c>
      <c r="AF50" s="100">
        <f t="shared" si="24"/>
        <v>0</v>
      </c>
    </row>
    <row r="51" spans="1:32" ht="56.25" x14ac:dyDescent="0.4">
      <c r="A51" s="338"/>
      <c r="B51" s="114" t="s">
        <v>41</v>
      </c>
      <c r="C51" s="113">
        <v>0</v>
      </c>
      <c r="D51" s="97">
        <f t="shared" si="9"/>
        <v>0</v>
      </c>
      <c r="E51" s="98">
        <v>0</v>
      </c>
      <c r="F51" s="97">
        <f t="shared" si="10"/>
        <v>0</v>
      </c>
      <c r="G51" s="99">
        <f t="shared" si="6"/>
        <v>0</v>
      </c>
      <c r="H51" s="100">
        <f t="shared" si="11"/>
        <v>0</v>
      </c>
      <c r="I51" s="96">
        <v>2</v>
      </c>
      <c r="J51" s="97">
        <f t="shared" si="12"/>
        <v>0.22222</v>
      </c>
      <c r="K51" s="98">
        <v>8</v>
      </c>
      <c r="L51" s="97">
        <f t="shared" si="13"/>
        <v>0.42104999999999998</v>
      </c>
      <c r="M51" s="99">
        <f t="shared" si="0"/>
        <v>10</v>
      </c>
      <c r="N51" s="100">
        <f t="shared" si="14"/>
        <v>0.35714000000000001</v>
      </c>
      <c r="O51" s="96">
        <v>4</v>
      </c>
      <c r="P51" s="97">
        <f t="shared" si="15"/>
        <v>0.36363000000000001</v>
      </c>
      <c r="Q51" s="98">
        <v>7</v>
      </c>
      <c r="R51" s="97">
        <f t="shared" si="16"/>
        <v>0.31818000000000002</v>
      </c>
      <c r="S51" s="99">
        <f t="shared" si="7"/>
        <v>11</v>
      </c>
      <c r="T51" s="100">
        <f t="shared" si="17"/>
        <v>0.33333000000000002</v>
      </c>
      <c r="U51" s="96">
        <v>5</v>
      </c>
      <c r="V51" s="97">
        <f t="shared" si="18"/>
        <v>0.26315</v>
      </c>
      <c r="W51" s="98">
        <v>11</v>
      </c>
      <c r="X51" s="97">
        <f t="shared" si="19"/>
        <v>0.30554999999999999</v>
      </c>
      <c r="Y51" s="99">
        <f t="shared" si="2"/>
        <v>16</v>
      </c>
      <c r="Z51" s="100">
        <f t="shared" si="20"/>
        <v>0.29089999999999999</v>
      </c>
      <c r="AA51" s="101">
        <f t="shared" si="21"/>
        <v>11</v>
      </c>
      <c r="AB51" s="97">
        <f t="shared" si="22"/>
        <v>0.26828999999999997</v>
      </c>
      <c r="AC51" s="99">
        <f t="shared" si="8"/>
        <v>26</v>
      </c>
      <c r="AD51" s="97">
        <f t="shared" si="23"/>
        <v>0.30587999999999999</v>
      </c>
      <c r="AE51" s="99">
        <f t="shared" si="5"/>
        <v>37</v>
      </c>
      <c r="AF51" s="100">
        <f t="shared" si="24"/>
        <v>0.29365000000000002</v>
      </c>
    </row>
    <row r="52" spans="1:32" ht="47.25" x14ac:dyDescent="0.4">
      <c r="A52" s="338"/>
      <c r="B52" s="115" t="s">
        <v>42</v>
      </c>
      <c r="C52" s="113">
        <v>0</v>
      </c>
      <c r="D52" s="97">
        <f t="shared" si="9"/>
        <v>0</v>
      </c>
      <c r="E52" s="98">
        <v>0</v>
      </c>
      <c r="F52" s="97">
        <f t="shared" si="10"/>
        <v>0</v>
      </c>
      <c r="G52" s="99">
        <f t="shared" si="6"/>
        <v>0</v>
      </c>
      <c r="H52" s="100">
        <f t="shared" si="11"/>
        <v>0</v>
      </c>
      <c r="I52" s="96">
        <v>0</v>
      </c>
      <c r="J52" s="97">
        <f t="shared" si="12"/>
        <v>0</v>
      </c>
      <c r="K52" s="98">
        <v>0</v>
      </c>
      <c r="L52" s="97">
        <f t="shared" si="13"/>
        <v>0</v>
      </c>
      <c r="M52" s="99">
        <f t="shared" si="0"/>
        <v>0</v>
      </c>
      <c r="N52" s="100">
        <f t="shared" si="14"/>
        <v>0</v>
      </c>
      <c r="O52" s="96">
        <v>0</v>
      </c>
      <c r="P52" s="97">
        <f t="shared" si="15"/>
        <v>0</v>
      </c>
      <c r="Q52" s="98">
        <v>0</v>
      </c>
      <c r="R52" s="97">
        <f t="shared" si="16"/>
        <v>0</v>
      </c>
      <c r="S52" s="99">
        <f t="shared" si="7"/>
        <v>0</v>
      </c>
      <c r="T52" s="100">
        <f t="shared" si="17"/>
        <v>0</v>
      </c>
      <c r="U52" s="96">
        <v>0</v>
      </c>
      <c r="V52" s="97">
        <f t="shared" si="18"/>
        <v>0</v>
      </c>
      <c r="W52" s="98">
        <v>0</v>
      </c>
      <c r="X52" s="97">
        <f t="shared" si="19"/>
        <v>0</v>
      </c>
      <c r="Y52" s="99">
        <f t="shared" si="2"/>
        <v>0</v>
      </c>
      <c r="Z52" s="100">
        <f t="shared" si="20"/>
        <v>0</v>
      </c>
      <c r="AA52" s="101">
        <f t="shared" si="21"/>
        <v>0</v>
      </c>
      <c r="AB52" s="97">
        <f t="shared" si="22"/>
        <v>0</v>
      </c>
      <c r="AC52" s="99">
        <f t="shared" si="8"/>
        <v>0</v>
      </c>
      <c r="AD52" s="97">
        <f t="shared" si="23"/>
        <v>0</v>
      </c>
      <c r="AE52" s="99">
        <f t="shared" si="5"/>
        <v>0</v>
      </c>
      <c r="AF52" s="100">
        <f t="shared" si="24"/>
        <v>0</v>
      </c>
    </row>
    <row r="53" spans="1:32" x14ac:dyDescent="0.4">
      <c r="A53" s="338"/>
      <c r="B53" s="109" t="s">
        <v>43</v>
      </c>
      <c r="C53" s="113">
        <v>1</v>
      </c>
      <c r="D53" s="97">
        <f t="shared" si="9"/>
        <v>0.5</v>
      </c>
      <c r="E53" s="98">
        <v>4</v>
      </c>
      <c r="F53" s="97">
        <f t="shared" si="10"/>
        <v>0.5</v>
      </c>
      <c r="G53" s="99">
        <f t="shared" si="6"/>
        <v>5</v>
      </c>
      <c r="H53" s="100">
        <f t="shared" si="11"/>
        <v>0.5</v>
      </c>
      <c r="I53" s="96">
        <v>6</v>
      </c>
      <c r="J53" s="97">
        <f t="shared" si="12"/>
        <v>0.66666000000000003</v>
      </c>
      <c r="K53" s="98">
        <v>11</v>
      </c>
      <c r="L53" s="97">
        <f t="shared" si="13"/>
        <v>0.57894000000000001</v>
      </c>
      <c r="M53" s="99">
        <f t="shared" si="0"/>
        <v>17</v>
      </c>
      <c r="N53" s="100">
        <f t="shared" si="14"/>
        <v>0.60714000000000001</v>
      </c>
      <c r="O53" s="96">
        <v>6</v>
      </c>
      <c r="P53" s="97">
        <f t="shared" si="15"/>
        <v>0.54544999999999999</v>
      </c>
      <c r="Q53" s="98">
        <v>13</v>
      </c>
      <c r="R53" s="97">
        <f t="shared" si="16"/>
        <v>0.59089999999999998</v>
      </c>
      <c r="S53" s="99">
        <f t="shared" si="7"/>
        <v>19</v>
      </c>
      <c r="T53" s="100">
        <f t="shared" si="17"/>
        <v>0.57574999999999998</v>
      </c>
      <c r="U53" s="96">
        <v>10</v>
      </c>
      <c r="V53" s="97">
        <f t="shared" si="18"/>
        <v>0.52630999999999994</v>
      </c>
      <c r="W53" s="98">
        <v>23</v>
      </c>
      <c r="X53" s="97">
        <f t="shared" si="19"/>
        <v>0.63888</v>
      </c>
      <c r="Y53" s="99">
        <f t="shared" si="2"/>
        <v>33</v>
      </c>
      <c r="Z53" s="100">
        <f t="shared" si="20"/>
        <v>0.6</v>
      </c>
      <c r="AA53" s="101">
        <f t="shared" si="21"/>
        <v>23</v>
      </c>
      <c r="AB53" s="97">
        <f t="shared" si="22"/>
        <v>0.56096999999999997</v>
      </c>
      <c r="AC53" s="99">
        <f t="shared" si="8"/>
        <v>51</v>
      </c>
      <c r="AD53" s="97">
        <f t="shared" si="23"/>
        <v>0.6</v>
      </c>
      <c r="AE53" s="99">
        <f t="shared" si="5"/>
        <v>74</v>
      </c>
      <c r="AF53" s="100">
        <f t="shared" si="24"/>
        <v>0.58730000000000004</v>
      </c>
    </row>
    <row r="54" spans="1:32" x14ac:dyDescent="0.4">
      <c r="A54" s="338"/>
      <c r="B54" s="112" t="s">
        <v>44</v>
      </c>
      <c r="C54" s="113">
        <v>1</v>
      </c>
      <c r="D54" s="97">
        <f t="shared" si="9"/>
        <v>0.5</v>
      </c>
      <c r="E54" s="98">
        <v>3</v>
      </c>
      <c r="F54" s="97">
        <f t="shared" si="10"/>
        <v>0.375</v>
      </c>
      <c r="G54" s="99">
        <f t="shared" si="6"/>
        <v>4</v>
      </c>
      <c r="H54" s="100">
        <f t="shared" si="11"/>
        <v>0.4</v>
      </c>
      <c r="I54" s="96">
        <v>4</v>
      </c>
      <c r="J54" s="97">
        <f t="shared" si="12"/>
        <v>0.44444</v>
      </c>
      <c r="K54" s="98">
        <v>6</v>
      </c>
      <c r="L54" s="97">
        <f t="shared" si="13"/>
        <v>0.31578000000000001</v>
      </c>
      <c r="M54" s="99">
        <f t="shared" si="0"/>
        <v>10</v>
      </c>
      <c r="N54" s="100">
        <f t="shared" si="14"/>
        <v>0.35714000000000001</v>
      </c>
      <c r="O54" s="96">
        <v>4</v>
      </c>
      <c r="P54" s="97">
        <f t="shared" si="15"/>
        <v>0.36363000000000001</v>
      </c>
      <c r="Q54" s="98">
        <v>9</v>
      </c>
      <c r="R54" s="97">
        <f t="shared" si="16"/>
        <v>0.40909000000000001</v>
      </c>
      <c r="S54" s="99">
        <f t="shared" si="7"/>
        <v>13</v>
      </c>
      <c r="T54" s="100">
        <f t="shared" si="17"/>
        <v>0.39393</v>
      </c>
      <c r="U54" s="96">
        <v>6</v>
      </c>
      <c r="V54" s="97">
        <f t="shared" si="18"/>
        <v>0.31578000000000001</v>
      </c>
      <c r="W54" s="98">
        <v>10</v>
      </c>
      <c r="X54" s="97">
        <f t="shared" si="19"/>
        <v>0.27777000000000002</v>
      </c>
      <c r="Y54" s="99">
        <f t="shared" si="2"/>
        <v>16</v>
      </c>
      <c r="Z54" s="100">
        <f t="shared" si="20"/>
        <v>0.29089999999999999</v>
      </c>
      <c r="AA54" s="101">
        <f t="shared" si="21"/>
        <v>15</v>
      </c>
      <c r="AB54" s="97">
        <f t="shared" si="22"/>
        <v>0.36585000000000001</v>
      </c>
      <c r="AC54" s="99">
        <f t="shared" si="8"/>
        <v>28</v>
      </c>
      <c r="AD54" s="97">
        <f t="shared" si="23"/>
        <v>0.32940999999999998</v>
      </c>
      <c r="AE54" s="99">
        <f t="shared" si="5"/>
        <v>43</v>
      </c>
      <c r="AF54" s="100">
        <f t="shared" si="24"/>
        <v>0.34126000000000001</v>
      </c>
    </row>
    <row r="55" spans="1:32" x14ac:dyDescent="0.4">
      <c r="A55" s="338"/>
      <c r="B55" s="112" t="s">
        <v>45</v>
      </c>
      <c r="C55" s="113">
        <v>0</v>
      </c>
      <c r="D55" s="97">
        <f t="shared" si="9"/>
        <v>0</v>
      </c>
      <c r="E55" s="98">
        <v>0</v>
      </c>
      <c r="F55" s="97">
        <f t="shared" si="10"/>
        <v>0</v>
      </c>
      <c r="G55" s="99">
        <f t="shared" si="6"/>
        <v>0</v>
      </c>
      <c r="H55" s="100">
        <f t="shared" si="11"/>
        <v>0</v>
      </c>
      <c r="I55" s="96">
        <v>2</v>
      </c>
      <c r="J55" s="97">
        <f t="shared" si="12"/>
        <v>0.22222</v>
      </c>
      <c r="K55" s="98">
        <v>0</v>
      </c>
      <c r="L55" s="97">
        <f t="shared" si="13"/>
        <v>0</v>
      </c>
      <c r="M55" s="99">
        <f t="shared" si="0"/>
        <v>2</v>
      </c>
      <c r="N55" s="100">
        <f t="shared" si="14"/>
        <v>7.1419999999999997E-2</v>
      </c>
      <c r="O55" s="96">
        <v>1</v>
      </c>
      <c r="P55" s="97">
        <f t="shared" si="15"/>
        <v>9.0899999999999995E-2</v>
      </c>
      <c r="Q55" s="98">
        <v>2</v>
      </c>
      <c r="R55" s="97">
        <f t="shared" si="16"/>
        <v>9.0899999999999995E-2</v>
      </c>
      <c r="S55" s="99">
        <f t="shared" si="7"/>
        <v>3</v>
      </c>
      <c r="T55" s="100">
        <f t="shared" si="17"/>
        <v>9.0899999999999995E-2</v>
      </c>
      <c r="U55" s="96">
        <v>2</v>
      </c>
      <c r="V55" s="97">
        <f t="shared" si="18"/>
        <v>0.10526000000000001</v>
      </c>
      <c r="W55" s="98">
        <v>8</v>
      </c>
      <c r="X55" s="97">
        <f t="shared" si="19"/>
        <v>0.22222</v>
      </c>
      <c r="Y55" s="99">
        <f t="shared" si="2"/>
        <v>10</v>
      </c>
      <c r="Z55" s="100">
        <f t="shared" si="20"/>
        <v>0.18181</v>
      </c>
      <c r="AA55" s="101">
        <f t="shared" si="21"/>
        <v>5</v>
      </c>
      <c r="AB55" s="97">
        <f t="shared" si="22"/>
        <v>0.12195</v>
      </c>
      <c r="AC55" s="99">
        <f t="shared" si="8"/>
        <v>10</v>
      </c>
      <c r="AD55" s="97">
        <f t="shared" si="23"/>
        <v>0.11763999999999999</v>
      </c>
      <c r="AE55" s="99">
        <f t="shared" si="5"/>
        <v>15</v>
      </c>
      <c r="AF55" s="100">
        <f t="shared" si="24"/>
        <v>0.11904000000000001</v>
      </c>
    </row>
    <row r="56" spans="1:32" x14ac:dyDescent="0.4">
      <c r="A56" s="338"/>
      <c r="B56" s="109" t="s">
        <v>46</v>
      </c>
      <c r="C56" s="113">
        <v>1</v>
      </c>
      <c r="D56" s="97">
        <f t="shared" si="9"/>
        <v>0.5</v>
      </c>
      <c r="E56" s="98">
        <v>2</v>
      </c>
      <c r="F56" s="97">
        <f t="shared" si="10"/>
        <v>0.25</v>
      </c>
      <c r="G56" s="99">
        <f t="shared" si="6"/>
        <v>3</v>
      </c>
      <c r="H56" s="100">
        <f t="shared" si="11"/>
        <v>0.3</v>
      </c>
      <c r="I56" s="96">
        <v>2</v>
      </c>
      <c r="J56" s="97">
        <f t="shared" si="12"/>
        <v>0.22222</v>
      </c>
      <c r="K56" s="98">
        <v>6</v>
      </c>
      <c r="L56" s="97">
        <f t="shared" si="13"/>
        <v>0.31578000000000001</v>
      </c>
      <c r="M56" s="99">
        <f t="shared" si="0"/>
        <v>8</v>
      </c>
      <c r="N56" s="100">
        <f>ROUNDDOWN(M56/$M$14,5)</f>
        <v>0.28571000000000002</v>
      </c>
      <c r="O56" s="96">
        <v>1</v>
      </c>
      <c r="P56" s="97">
        <f t="shared" si="15"/>
        <v>9.0899999999999995E-2</v>
      </c>
      <c r="Q56" s="98">
        <v>5</v>
      </c>
      <c r="R56" s="97">
        <f t="shared" si="16"/>
        <v>0.22727</v>
      </c>
      <c r="S56" s="99">
        <f t="shared" si="7"/>
        <v>6</v>
      </c>
      <c r="T56" s="100">
        <f t="shared" si="17"/>
        <v>0.18181</v>
      </c>
      <c r="U56" s="96">
        <v>1</v>
      </c>
      <c r="V56" s="97">
        <f t="shared" si="18"/>
        <v>5.2630000000000003E-2</v>
      </c>
      <c r="W56" s="98">
        <v>3</v>
      </c>
      <c r="X56" s="97">
        <f t="shared" si="19"/>
        <v>8.3330000000000001E-2</v>
      </c>
      <c r="Y56" s="99">
        <f t="shared" si="2"/>
        <v>4</v>
      </c>
      <c r="Z56" s="100">
        <f t="shared" si="20"/>
        <v>7.2720000000000007E-2</v>
      </c>
      <c r="AA56" s="101">
        <f t="shared" si="21"/>
        <v>5</v>
      </c>
      <c r="AB56" s="97">
        <f t="shared" si="22"/>
        <v>0.12195</v>
      </c>
      <c r="AC56" s="99">
        <f t="shared" si="8"/>
        <v>16</v>
      </c>
      <c r="AD56" s="97">
        <f t="shared" si="23"/>
        <v>0.18823000000000001</v>
      </c>
      <c r="AE56" s="99">
        <f t="shared" si="5"/>
        <v>21</v>
      </c>
      <c r="AF56" s="100">
        <f t="shared" si="24"/>
        <v>0.16666</v>
      </c>
    </row>
    <row r="57" spans="1:32" x14ac:dyDescent="0.4">
      <c r="A57" s="338"/>
      <c r="B57" s="109" t="s">
        <v>47</v>
      </c>
      <c r="C57" s="113">
        <v>0</v>
      </c>
      <c r="D57" s="97">
        <f t="shared" si="9"/>
        <v>0</v>
      </c>
      <c r="E57" s="98">
        <v>0</v>
      </c>
      <c r="F57" s="97">
        <f t="shared" si="10"/>
        <v>0</v>
      </c>
      <c r="G57" s="99">
        <f t="shared" si="6"/>
        <v>0</v>
      </c>
      <c r="H57" s="100">
        <f t="shared" si="11"/>
        <v>0</v>
      </c>
      <c r="I57" s="96">
        <v>0</v>
      </c>
      <c r="J57" s="97">
        <f>ROUNDDOWN(I57/$I$14,5)</f>
        <v>0</v>
      </c>
      <c r="K57" s="98">
        <v>0</v>
      </c>
      <c r="L57" s="97">
        <f>ROUNDDOWN(K57/$K$14,5)</f>
        <v>0</v>
      </c>
      <c r="M57" s="99">
        <f t="shared" si="0"/>
        <v>0</v>
      </c>
      <c r="N57" s="100">
        <f t="shared" si="14"/>
        <v>0</v>
      </c>
      <c r="O57" s="96">
        <v>0</v>
      </c>
      <c r="P57" s="97">
        <f>ROUNDDOWN(O57/$O$14,5)</f>
        <v>0</v>
      </c>
      <c r="Q57" s="98">
        <v>1</v>
      </c>
      <c r="R57" s="97">
        <f>ROUNDDOWN(Q57/$Q$14,5)</f>
        <v>4.5449999999999997E-2</v>
      </c>
      <c r="S57" s="99">
        <f t="shared" si="7"/>
        <v>1</v>
      </c>
      <c r="T57" s="100">
        <f t="shared" si="17"/>
        <v>3.0300000000000001E-2</v>
      </c>
      <c r="U57" s="96">
        <v>1</v>
      </c>
      <c r="V57" s="97">
        <f t="shared" si="18"/>
        <v>5.2630000000000003E-2</v>
      </c>
      <c r="W57" s="98">
        <v>5</v>
      </c>
      <c r="X57" s="97">
        <f t="shared" si="19"/>
        <v>0.13888</v>
      </c>
      <c r="Y57" s="99">
        <f t="shared" si="2"/>
        <v>6</v>
      </c>
      <c r="Z57" s="100">
        <f t="shared" si="20"/>
        <v>0.10909000000000001</v>
      </c>
      <c r="AA57" s="101">
        <f t="shared" si="21"/>
        <v>1</v>
      </c>
      <c r="AB57" s="97">
        <f t="shared" si="22"/>
        <v>2.4389999999999998E-2</v>
      </c>
      <c r="AC57" s="99">
        <f t="shared" si="8"/>
        <v>6</v>
      </c>
      <c r="AD57" s="97">
        <f t="shared" si="23"/>
        <v>7.0580000000000004E-2</v>
      </c>
      <c r="AE57" s="99">
        <f t="shared" si="5"/>
        <v>7</v>
      </c>
      <c r="AF57" s="100">
        <f t="shared" si="24"/>
        <v>5.5550000000000002E-2</v>
      </c>
    </row>
    <row r="58" spans="1:32" ht="49.5" x14ac:dyDescent="0.4">
      <c r="A58" s="338"/>
      <c r="B58" s="116" t="s">
        <v>48</v>
      </c>
      <c r="C58" s="113">
        <v>0</v>
      </c>
      <c r="D58" s="97">
        <f t="shared" si="9"/>
        <v>0</v>
      </c>
      <c r="E58" s="98">
        <v>0</v>
      </c>
      <c r="F58" s="97">
        <f t="shared" si="10"/>
        <v>0</v>
      </c>
      <c r="G58" s="99">
        <f t="shared" si="6"/>
        <v>0</v>
      </c>
      <c r="H58" s="100">
        <f t="shared" si="11"/>
        <v>0</v>
      </c>
      <c r="I58" s="96">
        <v>0</v>
      </c>
      <c r="J58" s="97">
        <f t="shared" si="12"/>
        <v>0</v>
      </c>
      <c r="K58" s="98">
        <v>0</v>
      </c>
      <c r="L58" s="97">
        <f t="shared" si="13"/>
        <v>0</v>
      </c>
      <c r="M58" s="99">
        <f t="shared" si="0"/>
        <v>0</v>
      </c>
      <c r="N58" s="100">
        <f t="shared" si="14"/>
        <v>0</v>
      </c>
      <c r="O58" s="96">
        <v>0</v>
      </c>
      <c r="P58" s="97">
        <f t="shared" si="15"/>
        <v>0</v>
      </c>
      <c r="Q58" s="98">
        <v>0</v>
      </c>
      <c r="R58" s="97">
        <f t="shared" si="16"/>
        <v>0</v>
      </c>
      <c r="S58" s="99">
        <f t="shared" si="7"/>
        <v>0</v>
      </c>
      <c r="T58" s="100">
        <f t="shared" si="17"/>
        <v>0</v>
      </c>
      <c r="U58" s="96">
        <v>1</v>
      </c>
      <c r="V58" s="97">
        <f t="shared" si="18"/>
        <v>5.2630000000000003E-2</v>
      </c>
      <c r="W58" s="98">
        <v>0</v>
      </c>
      <c r="X58" s="97">
        <f t="shared" si="19"/>
        <v>0</v>
      </c>
      <c r="Y58" s="99">
        <f t="shared" si="2"/>
        <v>1</v>
      </c>
      <c r="Z58" s="100">
        <f t="shared" si="20"/>
        <v>1.8180000000000002E-2</v>
      </c>
      <c r="AA58" s="101">
        <f t="shared" si="21"/>
        <v>1</v>
      </c>
      <c r="AB58" s="97">
        <f>ROUNDDOWN(AA58/$AA$14,5)</f>
        <v>2.4389999999999998E-2</v>
      </c>
      <c r="AC58" s="99">
        <f t="shared" si="8"/>
        <v>0</v>
      </c>
      <c r="AD58" s="97">
        <f t="shared" si="23"/>
        <v>0</v>
      </c>
      <c r="AE58" s="99">
        <f t="shared" si="5"/>
        <v>1</v>
      </c>
      <c r="AF58" s="100">
        <f t="shared" si="24"/>
        <v>7.9299999999999995E-3</v>
      </c>
    </row>
    <row r="59" spans="1:32" ht="19.5" thickBot="1" x14ac:dyDescent="0.45">
      <c r="A59" s="339"/>
      <c r="B59" s="117" t="s">
        <v>49</v>
      </c>
      <c r="C59" s="118">
        <v>0</v>
      </c>
      <c r="D59" s="119">
        <f t="shared" si="9"/>
        <v>0</v>
      </c>
      <c r="E59" s="120">
        <v>0</v>
      </c>
      <c r="F59" s="119">
        <f t="shared" si="10"/>
        <v>0</v>
      </c>
      <c r="G59" s="121">
        <f t="shared" si="6"/>
        <v>0</v>
      </c>
      <c r="H59" s="122">
        <f t="shared" si="11"/>
        <v>0</v>
      </c>
      <c r="I59" s="123">
        <v>1</v>
      </c>
      <c r="J59" s="119">
        <f t="shared" si="12"/>
        <v>0.11111</v>
      </c>
      <c r="K59" s="120">
        <v>0</v>
      </c>
      <c r="L59" s="119">
        <f t="shared" si="13"/>
        <v>0</v>
      </c>
      <c r="M59" s="121">
        <f t="shared" si="0"/>
        <v>1</v>
      </c>
      <c r="N59" s="122">
        <f t="shared" si="14"/>
        <v>3.5709999999999999E-2</v>
      </c>
      <c r="O59" s="123">
        <v>0</v>
      </c>
      <c r="P59" s="119">
        <f t="shared" si="15"/>
        <v>0</v>
      </c>
      <c r="Q59" s="120">
        <v>3</v>
      </c>
      <c r="R59" s="119">
        <f t="shared" si="16"/>
        <v>0.13636000000000001</v>
      </c>
      <c r="S59" s="121">
        <f t="shared" si="7"/>
        <v>3</v>
      </c>
      <c r="T59" s="122">
        <f t="shared" si="17"/>
        <v>9.0899999999999995E-2</v>
      </c>
      <c r="U59" s="123">
        <v>0</v>
      </c>
      <c r="V59" s="119">
        <f t="shared" si="18"/>
        <v>0</v>
      </c>
      <c r="W59" s="120">
        <v>1</v>
      </c>
      <c r="X59" s="119">
        <f t="shared" si="19"/>
        <v>2.777E-2</v>
      </c>
      <c r="Y59" s="121">
        <f t="shared" si="2"/>
        <v>1</v>
      </c>
      <c r="Z59" s="122">
        <f t="shared" si="20"/>
        <v>1.8180000000000002E-2</v>
      </c>
      <c r="AA59" s="124">
        <f t="shared" si="21"/>
        <v>1</v>
      </c>
      <c r="AB59" s="119">
        <f t="shared" si="22"/>
        <v>2.4389999999999998E-2</v>
      </c>
      <c r="AC59" s="121">
        <f t="shared" si="8"/>
        <v>4</v>
      </c>
      <c r="AD59" s="119">
        <f t="shared" si="23"/>
        <v>4.7050000000000002E-2</v>
      </c>
      <c r="AE59" s="121">
        <f t="shared" si="5"/>
        <v>5</v>
      </c>
      <c r="AF59" s="122">
        <f t="shared" si="24"/>
        <v>3.968E-2</v>
      </c>
    </row>
  </sheetData>
  <mergeCells count="72">
    <mergeCell ref="A47:A59"/>
    <mergeCell ref="Z1:AF5"/>
    <mergeCell ref="A11:B11"/>
    <mergeCell ref="K9:L9"/>
    <mergeCell ref="M9:N9"/>
    <mergeCell ref="O9:P9"/>
    <mergeCell ref="A12:B12"/>
    <mergeCell ref="A22:A23"/>
    <mergeCell ref="A8:B10"/>
    <mergeCell ref="C8:H8"/>
    <mergeCell ref="U8:Z8"/>
    <mergeCell ref="W9:X9"/>
    <mergeCell ref="Y9:Z9"/>
    <mergeCell ref="A26:A28"/>
    <mergeCell ref="A29:A30"/>
    <mergeCell ref="A31:A36"/>
    <mergeCell ref="A37:A41"/>
    <mergeCell ref="A42:A46"/>
    <mergeCell ref="AA8:AF8"/>
    <mergeCell ref="C9:D9"/>
    <mergeCell ref="E9:F9"/>
    <mergeCell ref="G9:H9"/>
    <mergeCell ref="I9:J9"/>
    <mergeCell ref="S9:T9"/>
    <mergeCell ref="U9:V9"/>
    <mergeCell ref="AA9:AB9"/>
    <mergeCell ref="AC9:AD9"/>
    <mergeCell ref="AE9:AF9"/>
    <mergeCell ref="Q9:R9"/>
    <mergeCell ref="I8:N8"/>
    <mergeCell ref="O8:T8"/>
    <mergeCell ref="A13:B13"/>
    <mergeCell ref="I4:J4"/>
    <mergeCell ref="K6:L6"/>
    <mergeCell ref="A5:B5"/>
    <mergeCell ref="C5:D5"/>
    <mergeCell ref="E5:F5"/>
    <mergeCell ref="G5:H5"/>
    <mergeCell ref="I5:J5"/>
    <mergeCell ref="K5:L5"/>
    <mergeCell ref="A6:B6"/>
    <mergeCell ref="C6:D6"/>
    <mergeCell ref="E6:F6"/>
    <mergeCell ref="G6:H6"/>
    <mergeCell ref="I6:J6"/>
    <mergeCell ref="K1:L1"/>
    <mergeCell ref="A2:B2"/>
    <mergeCell ref="C2:D2"/>
    <mergeCell ref="E2:F2"/>
    <mergeCell ref="G2:H2"/>
    <mergeCell ref="I2:J2"/>
    <mergeCell ref="A1:B1"/>
    <mergeCell ref="C1:D1"/>
    <mergeCell ref="E1:F1"/>
    <mergeCell ref="G1:H1"/>
    <mergeCell ref="I1:J1"/>
    <mergeCell ref="A14:B14"/>
    <mergeCell ref="A15:A18"/>
    <mergeCell ref="A19:A21"/>
    <mergeCell ref="A24:A25"/>
    <mergeCell ref="K2:L2"/>
    <mergeCell ref="K4:L4"/>
    <mergeCell ref="A3:B3"/>
    <mergeCell ref="C3:D3"/>
    <mergeCell ref="E3:F3"/>
    <mergeCell ref="G3:H3"/>
    <mergeCell ref="I3:J3"/>
    <mergeCell ref="K3:L3"/>
    <mergeCell ref="A4:B4"/>
    <mergeCell ref="C4:D4"/>
    <mergeCell ref="E4:F4"/>
    <mergeCell ref="G4:H4"/>
  </mergeCells>
  <phoneticPr fontId="1"/>
  <pageMargins left="0.70866141732283472" right="0.70866141732283472" top="0.74803149606299213" bottom="0.74803149606299213" header="0.31496062992125984" footer="0.31496062992125984"/>
  <pageSetup paperSize="9" scale="39" fitToHeight="0" orientation="landscape" cellComments="asDisplayed" r:id="rId1"/>
  <headerFooter>
    <oddHeader>&amp;R&amp;12集計表１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G59"/>
  <sheetViews>
    <sheetView view="pageBreakPreview" zoomScale="80" zoomScaleNormal="60" zoomScaleSheetLayoutView="80" workbookViewId="0">
      <selection activeCell="A8" sqref="A8:B10"/>
    </sheetView>
  </sheetViews>
  <sheetFormatPr defaultRowHeight="18.75" x14ac:dyDescent="0.4"/>
  <cols>
    <col min="2" max="2" width="18.5" customWidth="1"/>
  </cols>
  <sheetData>
    <row r="1" spans="1:33" x14ac:dyDescent="0.4">
      <c r="A1" s="331" t="s">
        <v>68</v>
      </c>
      <c r="B1" s="301"/>
      <c r="C1" s="330" t="s">
        <v>69</v>
      </c>
      <c r="D1" s="301"/>
      <c r="E1" s="330" t="s">
        <v>65</v>
      </c>
      <c r="F1" s="301"/>
      <c r="G1" s="330" t="s">
        <v>66</v>
      </c>
      <c r="H1" s="301"/>
      <c r="I1" s="330" t="s">
        <v>67</v>
      </c>
      <c r="J1" s="301"/>
      <c r="K1" s="330" t="s">
        <v>4</v>
      </c>
      <c r="L1" s="302"/>
      <c r="M1" s="6"/>
      <c r="N1" s="7"/>
      <c r="O1" s="7"/>
      <c r="P1" s="7"/>
      <c r="Q1" s="7"/>
      <c r="R1" s="7"/>
      <c r="S1" s="7"/>
      <c r="T1" s="8"/>
      <c r="U1" s="9"/>
      <c r="V1" s="8"/>
      <c r="W1" s="9"/>
      <c r="X1" s="8"/>
      <c r="Y1" s="9"/>
      <c r="Z1" s="297" t="s">
        <v>158</v>
      </c>
      <c r="AA1" s="297"/>
      <c r="AB1" s="297"/>
      <c r="AC1" s="297"/>
      <c r="AD1" s="297"/>
      <c r="AE1" s="297"/>
      <c r="AF1" s="297"/>
    </row>
    <row r="2" spans="1:33" x14ac:dyDescent="0.4">
      <c r="A2" s="303" t="s">
        <v>60</v>
      </c>
      <c r="B2" s="304"/>
      <c r="C2" s="307">
        <v>27.6</v>
      </c>
      <c r="D2" s="307"/>
      <c r="E2" s="307">
        <v>26.9</v>
      </c>
      <c r="F2" s="307"/>
      <c r="G2" s="307">
        <v>25</v>
      </c>
      <c r="H2" s="307"/>
      <c r="I2" s="307">
        <v>26</v>
      </c>
      <c r="J2" s="307"/>
      <c r="K2" s="307">
        <v>26.2</v>
      </c>
      <c r="L2" s="328"/>
      <c r="M2" s="6"/>
      <c r="N2" s="10"/>
      <c r="O2" s="10"/>
      <c r="P2" s="10"/>
      <c r="Q2" s="10"/>
      <c r="R2" s="10"/>
      <c r="S2" s="10"/>
      <c r="T2" s="7"/>
      <c r="U2" s="10"/>
      <c r="V2" s="7"/>
      <c r="W2" s="10"/>
      <c r="X2" s="7"/>
      <c r="Y2" s="10"/>
      <c r="Z2" s="297"/>
      <c r="AA2" s="297"/>
      <c r="AB2" s="297"/>
      <c r="AC2" s="297"/>
      <c r="AD2" s="297"/>
      <c r="AE2" s="297"/>
      <c r="AF2" s="297"/>
    </row>
    <row r="3" spans="1:33" x14ac:dyDescent="0.4">
      <c r="A3" s="303" t="s">
        <v>61</v>
      </c>
      <c r="B3" s="304"/>
      <c r="C3" s="307">
        <v>18.100000000000001</v>
      </c>
      <c r="D3" s="307"/>
      <c r="E3" s="307">
        <v>15.4</v>
      </c>
      <c r="F3" s="307"/>
      <c r="G3" s="307">
        <v>15</v>
      </c>
      <c r="H3" s="307"/>
      <c r="I3" s="307">
        <v>14</v>
      </c>
      <c r="J3" s="307"/>
      <c r="K3" s="307">
        <v>15</v>
      </c>
      <c r="L3" s="328"/>
      <c r="M3" s="6"/>
      <c r="N3" s="10"/>
      <c r="O3" s="10"/>
      <c r="P3" s="10"/>
      <c r="Q3" s="10"/>
      <c r="R3" s="10"/>
      <c r="S3" s="10"/>
      <c r="T3" s="7"/>
      <c r="U3" s="10"/>
      <c r="V3" s="7"/>
      <c r="W3" s="10"/>
      <c r="X3" s="7"/>
      <c r="Y3" s="10"/>
      <c r="Z3" s="297"/>
      <c r="AA3" s="297"/>
      <c r="AB3" s="297"/>
      <c r="AC3" s="297"/>
      <c r="AD3" s="297"/>
      <c r="AE3" s="297"/>
      <c r="AF3" s="297"/>
    </row>
    <row r="4" spans="1:33" x14ac:dyDescent="0.4">
      <c r="A4" s="303" t="s">
        <v>62</v>
      </c>
      <c r="B4" s="304"/>
      <c r="C4" s="307">
        <v>9.25</v>
      </c>
      <c r="D4" s="307"/>
      <c r="E4" s="307">
        <v>11.4</v>
      </c>
      <c r="F4" s="307"/>
      <c r="G4" s="307">
        <v>9.8000000000000007</v>
      </c>
      <c r="H4" s="307"/>
      <c r="I4" s="307">
        <v>12</v>
      </c>
      <c r="J4" s="307"/>
      <c r="K4" s="307">
        <v>10.8</v>
      </c>
      <c r="L4" s="328"/>
      <c r="M4" s="6"/>
      <c r="N4" s="10"/>
      <c r="O4" s="10"/>
      <c r="P4" s="10"/>
      <c r="Q4" s="10"/>
      <c r="R4" s="10"/>
      <c r="S4" s="10"/>
      <c r="T4" s="7"/>
      <c r="U4" s="10"/>
      <c r="V4" s="7"/>
      <c r="W4" s="10"/>
      <c r="X4" s="7"/>
      <c r="Y4" s="10"/>
      <c r="Z4" s="297"/>
      <c r="AA4" s="297"/>
      <c r="AB4" s="297"/>
      <c r="AC4" s="297"/>
      <c r="AD4" s="297"/>
      <c r="AE4" s="297"/>
      <c r="AF4" s="297"/>
    </row>
    <row r="5" spans="1:33" x14ac:dyDescent="0.4">
      <c r="A5" s="303" t="s">
        <v>63</v>
      </c>
      <c r="B5" s="304"/>
      <c r="C5" s="307">
        <v>0.25</v>
      </c>
      <c r="D5" s="307"/>
      <c r="E5" s="307">
        <v>7.0000000000000007E-2</v>
      </c>
      <c r="F5" s="307"/>
      <c r="G5" s="307">
        <v>0.3</v>
      </c>
      <c r="H5" s="307"/>
      <c r="I5" s="307">
        <v>0.6</v>
      </c>
      <c r="J5" s="307"/>
      <c r="K5" s="307">
        <v>0.39</v>
      </c>
      <c r="L5" s="328"/>
      <c r="M5" s="6"/>
      <c r="N5" s="10"/>
      <c r="O5" s="10"/>
      <c r="P5" s="10"/>
      <c r="Q5" s="10"/>
      <c r="R5" s="10"/>
      <c r="S5" s="10"/>
      <c r="T5" s="7"/>
      <c r="U5" s="10"/>
      <c r="V5" s="7"/>
      <c r="W5" s="10"/>
      <c r="X5" s="7"/>
      <c r="Y5" s="10"/>
      <c r="Z5" s="297"/>
      <c r="AA5" s="297"/>
      <c r="AB5" s="297"/>
      <c r="AC5" s="297"/>
      <c r="AD5" s="297"/>
      <c r="AE5" s="297"/>
      <c r="AF5" s="297"/>
    </row>
    <row r="6" spans="1:33" ht="19.5" thickBot="1" x14ac:dyDescent="0.45">
      <c r="A6" s="311" t="s">
        <v>64</v>
      </c>
      <c r="B6" s="312"/>
      <c r="C6" s="313">
        <v>0.25</v>
      </c>
      <c r="D6" s="313"/>
      <c r="E6" s="313">
        <v>0.36</v>
      </c>
      <c r="F6" s="313"/>
      <c r="G6" s="313">
        <v>0.5</v>
      </c>
      <c r="H6" s="313"/>
      <c r="I6" s="313">
        <v>0.4</v>
      </c>
      <c r="J6" s="313"/>
      <c r="K6" s="313">
        <v>0.42</v>
      </c>
      <c r="L6" s="332"/>
      <c r="M6" s="6"/>
      <c r="N6" s="9"/>
      <c r="O6" s="9"/>
      <c r="P6" s="10"/>
      <c r="Q6" s="10"/>
      <c r="R6" s="10"/>
      <c r="S6" s="10"/>
      <c r="T6" s="7"/>
      <c r="U6" s="10"/>
      <c r="V6" s="7"/>
      <c r="W6" s="10"/>
      <c r="X6" s="7"/>
      <c r="Y6" s="10"/>
      <c r="Z6" s="7"/>
      <c r="AA6" s="10"/>
      <c r="AB6" s="7"/>
      <c r="AC6" s="10"/>
      <c r="AD6" s="10"/>
      <c r="AE6" s="10"/>
      <c r="AF6" s="10"/>
    </row>
    <row r="7" spans="1:33" ht="19.5" thickBot="1" x14ac:dyDescent="0.45">
      <c r="A7" s="11"/>
      <c r="B7" s="7"/>
      <c r="C7" s="7"/>
      <c r="D7" s="7"/>
      <c r="E7" s="7"/>
      <c r="F7" s="7"/>
      <c r="G7" s="7"/>
      <c r="H7" s="7"/>
      <c r="I7" s="7"/>
      <c r="J7" s="7"/>
      <c r="K7" s="6"/>
      <c r="L7" s="6"/>
      <c r="M7" s="6"/>
      <c r="N7" s="7"/>
      <c r="O7" s="7"/>
      <c r="P7" s="7"/>
      <c r="Q7" s="7"/>
      <c r="R7" s="7"/>
      <c r="S7" s="7"/>
      <c r="T7" s="7"/>
      <c r="U7" s="7"/>
      <c r="V7" s="6"/>
      <c r="W7" s="6"/>
      <c r="X7" s="6"/>
      <c r="Y7" s="7"/>
      <c r="Z7" s="11"/>
      <c r="AA7" s="7"/>
      <c r="AB7" s="7"/>
      <c r="AC7" s="7"/>
      <c r="AD7" s="7"/>
      <c r="AE7" s="7"/>
      <c r="AF7" s="7"/>
    </row>
    <row r="8" spans="1:33" ht="19.5" thickBot="1" x14ac:dyDescent="0.45">
      <c r="A8" s="331"/>
      <c r="B8" s="335"/>
      <c r="C8" s="333" t="s">
        <v>56</v>
      </c>
      <c r="D8" s="315"/>
      <c r="E8" s="315"/>
      <c r="F8" s="315"/>
      <c r="G8" s="315"/>
      <c r="H8" s="316"/>
      <c r="I8" s="333" t="s">
        <v>57</v>
      </c>
      <c r="J8" s="315"/>
      <c r="K8" s="315"/>
      <c r="L8" s="315"/>
      <c r="M8" s="315"/>
      <c r="N8" s="316"/>
      <c r="O8" s="333" t="s">
        <v>58</v>
      </c>
      <c r="P8" s="315"/>
      <c r="Q8" s="315"/>
      <c r="R8" s="315"/>
      <c r="S8" s="315"/>
      <c r="T8" s="316"/>
      <c r="U8" s="333" t="s">
        <v>59</v>
      </c>
      <c r="V8" s="315"/>
      <c r="W8" s="315"/>
      <c r="X8" s="315"/>
      <c r="Y8" s="315"/>
      <c r="Z8" s="316"/>
      <c r="AA8" s="314" t="s">
        <v>4</v>
      </c>
      <c r="AB8" s="315"/>
      <c r="AC8" s="315"/>
      <c r="AD8" s="315"/>
      <c r="AE8" s="315"/>
      <c r="AF8" s="316"/>
    </row>
    <row r="9" spans="1:33" x14ac:dyDescent="0.4">
      <c r="A9" s="336"/>
      <c r="B9" s="337"/>
      <c r="C9" s="319" t="s">
        <v>0</v>
      </c>
      <c r="D9" s="317"/>
      <c r="E9" s="317" t="s">
        <v>3</v>
      </c>
      <c r="F9" s="317"/>
      <c r="G9" s="317" t="s">
        <v>4</v>
      </c>
      <c r="H9" s="318"/>
      <c r="I9" s="319" t="s">
        <v>0</v>
      </c>
      <c r="J9" s="317"/>
      <c r="K9" s="317" t="s">
        <v>3</v>
      </c>
      <c r="L9" s="317"/>
      <c r="M9" s="317" t="s">
        <v>4</v>
      </c>
      <c r="N9" s="318"/>
      <c r="O9" s="319" t="s">
        <v>0</v>
      </c>
      <c r="P9" s="317"/>
      <c r="Q9" s="317" t="s">
        <v>3</v>
      </c>
      <c r="R9" s="317"/>
      <c r="S9" s="317" t="s">
        <v>4</v>
      </c>
      <c r="T9" s="318"/>
      <c r="U9" s="319" t="s">
        <v>0</v>
      </c>
      <c r="V9" s="317"/>
      <c r="W9" s="317" t="s">
        <v>3</v>
      </c>
      <c r="X9" s="317"/>
      <c r="Y9" s="317" t="s">
        <v>4</v>
      </c>
      <c r="Z9" s="318"/>
      <c r="AA9" s="319" t="s">
        <v>0</v>
      </c>
      <c r="AB9" s="317"/>
      <c r="AC9" s="317" t="s">
        <v>3</v>
      </c>
      <c r="AD9" s="317"/>
      <c r="AE9" s="317" t="s">
        <v>4</v>
      </c>
      <c r="AF9" s="318"/>
    </row>
    <row r="10" spans="1:33" x14ac:dyDescent="0.4">
      <c r="A10" s="336"/>
      <c r="B10" s="337"/>
      <c r="C10" s="81" t="s">
        <v>1</v>
      </c>
      <c r="D10" s="40" t="s">
        <v>2</v>
      </c>
      <c r="E10" s="40" t="s">
        <v>1</v>
      </c>
      <c r="F10" s="40" t="s">
        <v>2</v>
      </c>
      <c r="G10" s="40" t="s">
        <v>1</v>
      </c>
      <c r="H10" s="82" t="s">
        <v>2</v>
      </c>
      <c r="I10" s="81" t="s">
        <v>1</v>
      </c>
      <c r="J10" s="40" t="s">
        <v>2</v>
      </c>
      <c r="K10" s="40" t="s">
        <v>1</v>
      </c>
      <c r="L10" s="40" t="s">
        <v>2</v>
      </c>
      <c r="M10" s="40" t="s">
        <v>1</v>
      </c>
      <c r="N10" s="82" t="s">
        <v>2</v>
      </c>
      <c r="O10" s="81" t="s">
        <v>1</v>
      </c>
      <c r="P10" s="40" t="s">
        <v>2</v>
      </c>
      <c r="Q10" s="40" t="s">
        <v>1</v>
      </c>
      <c r="R10" s="40" t="s">
        <v>2</v>
      </c>
      <c r="S10" s="40" t="s">
        <v>1</v>
      </c>
      <c r="T10" s="82" t="s">
        <v>2</v>
      </c>
      <c r="U10" s="81" t="s">
        <v>1</v>
      </c>
      <c r="V10" s="40" t="s">
        <v>2</v>
      </c>
      <c r="W10" s="40" t="s">
        <v>1</v>
      </c>
      <c r="X10" s="40" t="s">
        <v>2</v>
      </c>
      <c r="Y10" s="40" t="s">
        <v>1</v>
      </c>
      <c r="Z10" s="82" t="s">
        <v>2</v>
      </c>
      <c r="AA10" s="81" t="s">
        <v>1</v>
      </c>
      <c r="AB10" s="40" t="s">
        <v>2</v>
      </c>
      <c r="AC10" s="40" t="s">
        <v>1</v>
      </c>
      <c r="AD10" s="40" t="s">
        <v>2</v>
      </c>
      <c r="AE10" s="40" t="s">
        <v>1</v>
      </c>
      <c r="AF10" s="82" t="s">
        <v>2</v>
      </c>
    </row>
    <row r="11" spans="1:33" x14ac:dyDescent="0.4">
      <c r="A11" s="336" t="s">
        <v>186</v>
      </c>
      <c r="B11" s="337"/>
      <c r="C11" s="83">
        <v>418</v>
      </c>
      <c r="D11" s="30"/>
      <c r="E11" s="23">
        <v>338</v>
      </c>
      <c r="F11" s="30"/>
      <c r="G11" s="25">
        <f>C11+E11</f>
        <v>756</v>
      </c>
      <c r="H11" s="84"/>
      <c r="I11" s="83">
        <v>401</v>
      </c>
      <c r="J11" s="30"/>
      <c r="K11" s="23">
        <v>396</v>
      </c>
      <c r="L11" s="30"/>
      <c r="M11" s="25">
        <f>I11+K11</f>
        <v>797</v>
      </c>
      <c r="N11" s="84"/>
      <c r="O11" s="83">
        <v>652</v>
      </c>
      <c r="P11" s="30"/>
      <c r="Q11" s="23">
        <v>621</v>
      </c>
      <c r="R11" s="30"/>
      <c r="S11" s="25">
        <f>O11+Q11</f>
        <v>1273</v>
      </c>
      <c r="T11" s="84"/>
      <c r="U11" s="83">
        <v>783</v>
      </c>
      <c r="V11" s="30"/>
      <c r="W11" s="23">
        <v>773</v>
      </c>
      <c r="X11" s="30"/>
      <c r="Y11" s="25">
        <f>U11+W11</f>
        <v>1556</v>
      </c>
      <c r="Z11" s="84"/>
      <c r="AA11" s="85">
        <f>C11+I11+O11+U11</f>
        <v>2254</v>
      </c>
      <c r="AB11" s="30"/>
      <c r="AC11" s="25">
        <f>E11+K11+Q11+W11</f>
        <v>2128</v>
      </c>
      <c r="AD11" s="30"/>
      <c r="AE11" s="25">
        <f>AA11+AC11</f>
        <v>4382</v>
      </c>
      <c r="AF11" s="84"/>
      <c r="AG11" s="86"/>
    </row>
    <row r="12" spans="1:33" x14ac:dyDescent="0.4">
      <c r="A12" s="275" t="s">
        <v>187</v>
      </c>
      <c r="B12" s="276"/>
      <c r="C12" s="83">
        <v>3</v>
      </c>
      <c r="D12" s="31">
        <f>ROUNDDOWN(C12/C11,5)</f>
        <v>7.1700000000000002E-3</v>
      </c>
      <c r="E12" s="23">
        <v>5</v>
      </c>
      <c r="F12" s="31">
        <f>ROUNDDOWN(E12/E11,5)</f>
        <v>1.4789999999999999E-2</v>
      </c>
      <c r="G12" s="25">
        <f>C12+E12</f>
        <v>8</v>
      </c>
      <c r="H12" s="87">
        <f>ROUNDDOWN(G12/G11,5)</f>
        <v>1.0580000000000001E-2</v>
      </c>
      <c r="I12" s="83">
        <v>3</v>
      </c>
      <c r="J12" s="31">
        <f>ROUNDDOWN(I12/I11,5)</f>
        <v>7.4799999999999997E-3</v>
      </c>
      <c r="K12" s="23">
        <v>11</v>
      </c>
      <c r="L12" s="31">
        <f>ROUNDDOWN(K12/K11,5)</f>
        <v>2.777E-2</v>
      </c>
      <c r="M12" s="25">
        <f t="shared" ref="M12:M59" si="0">I12+K12</f>
        <v>14</v>
      </c>
      <c r="N12" s="87">
        <f>ROUNDDOWN(M12/M11,5)</f>
        <v>1.7559999999999999E-2</v>
      </c>
      <c r="O12" s="83">
        <v>13</v>
      </c>
      <c r="P12" s="31">
        <f>ROUNDDOWN(O12/O11,5)</f>
        <v>1.993E-2</v>
      </c>
      <c r="Q12" s="23">
        <v>18</v>
      </c>
      <c r="R12" s="31">
        <f>ROUNDDOWN(Q12/Q11,5)</f>
        <v>2.8979999999999999E-2</v>
      </c>
      <c r="S12" s="25">
        <f t="shared" ref="S12:S13" si="1">O12+Q12</f>
        <v>31</v>
      </c>
      <c r="T12" s="87">
        <f>ROUNDDOWN(S12/S11,5)</f>
        <v>2.435E-2</v>
      </c>
      <c r="U12" s="83">
        <v>26</v>
      </c>
      <c r="V12" s="31">
        <f>ROUNDDOWN(U12/U11,5)</f>
        <v>3.32E-2</v>
      </c>
      <c r="W12" s="23">
        <v>19</v>
      </c>
      <c r="X12" s="31">
        <f>ROUNDDOWN(W12/W11,5)</f>
        <v>2.4570000000000002E-2</v>
      </c>
      <c r="Y12" s="25">
        <f t="shared" ref="Y12:Y59" si="2">U12+W12</f>
        <v>45</v>
      </c>
      <c r="Z12" s="87">
        <f>ROUNDDOWN(Y12/Y11,5)</f>
        <v>2.8920000000000001E-2</v>
      </c>
      <c r="AA12" s="85">
        <f t="shared" ref="AA12:AA14" si="3">C12+I12+O12+U12</f>
        <v>45</v>
      </c>
      <c r="AB12" s="31">
        <f>ROUNDDOWN(AA12/AA11,5)</f>
        <v>1.9959999999999999E-2</v>
      </c>
      <c r="AC12" s="25">
        <f t="shared" ref="AC12:AC13" si="4">E12+K12+Q12+W12</f>
        <v>53</v>
      </c>
      <c r="AD12" s="31">
        <f>ROUNDDOWN(AC12/AC11,5)</f>
        <v>2.4899999999999999E-2</v>
      </c>
      <c r="AE12" s="25">
        <f t="shared" ref="AE12:AE59" si="5">AA12+AC12</f>
        <v>98</v>
      </c>
      <c r="AF12" s="87">
        <f>ROUNDDOWN(AE12/AE11,5)</f>
        <v>2.2360000000000001E-2</v>
      </c>
    </row>
    <row r="13" spans="1:33" x14ac:dyDescent="0.4">
      <c r="A13" s="275" t="s">
        <v>188</v>
      </c>
      <c r="B13" s="276"/>
      <c r="C13" s="83">
        <v>0</v>
      </c>
      <c r="D13" s="30"/>
      <c r="E13" s="23">
        <v>0</v>
      </c>
      <c r="F13" s="30"/>
      <c r="G13" s="25">
        <f>C13+E13</f>
        <v>0</v>
      </c>
      <c r="H13" s="84"/>
      <c r="I13" s="83">
        <v>0</v>
      </c>
      <c r="J13" s="30"/>
      <c r="K13" s="23">
        <v>0</v>
      </c>
      <c r="L13" s="30"/>
      <c r="M13" s="25">
        <f t="shared" si="0"/>
        <v>0</v>
      </c>
      <c r="N13" s="84"/>
      <c r="O13" s="83">
        <v>0</v>
      </c>
      <c r="P13" s="30"/>
      <c r="Q13" s="23">
        <v>0</v>
      </c>
      <c r="R13" s="30"/>
      <c r="S13" s="25">
        <f t="shared" si="1"/>
        <v>0</v>
      </c>
      <c r="T13" s="84"/>
      <c r="U13" s="83">
        <v>0</v>
      </c>
      <c r="V13" s="30"/>
      <c r="W13" s="23">
        <v>0</v>
      </c>
      <c r="X13" s="30"/>
      <c r="Y13" s="25">
        <f t="shared" si="2"/>
        <v>0</v>
      </c>
      <c r="Z13" s="84"/>
      <c r="AA13" s="85">
        <f t="shared" si="3"/>
        <v>0</v>
      </c>
      <c r="AB13" s="30"/>
      <c r="AC13" s="25">
        <f t="shared" si="4"/>
        <v>0</v>
      </c>
      <c r="AD13" s="30"/>
      <c r="AE13" s="25">
        <f t="shared" si="5"/>
        <v>0</v>
      </c>
      <c r="AF13" s="84"/>
    </row>
    <row r="14" spans="1:33" x14ac:dyDescent="0.4">
      <c r="A14" s="336" t="s">
        <v>189</v>
      </c>
      <c r="B14" s="337"/>
      <c r="C14" s="83">
        <f>C12+C13</f>
        <v>3</v>
      </c>
      <c r="D14" s="30"/>
      <c r="E14" s="23">
        <f>E12+E13</f>
        <v>5</v>
      </c>
      <c r="F14" s="30"/>
      <c r="G14" s="25">
        <f>C14+E14</f>
        <v>8</v>
      </c>
      <c r="H14" s="84"/>
      <c r="I14" s="83">
        <f>I12+I13</f>
        <v>3</v>
      </c>
      <c r="J14" s="30"/>
      <c r="K14" s="23">
        <f>K12+K13</f>
        <v>11</v>
      </c>
      <c r="L14" s="30"/>
      <c r="M14" s="25">
        <f t="shared" si="0"/>
        <v>14</v>
      </c>
      <c r="N14" s="84"/>
      <c r="O14" s="83">
        <f>O12+O13</f>
        <v>13</v>
      </c>
      <c r="P14" s="30"/>
      <c r="Q14" s="23">
        <f>Q12+Q13</f>
        <v>18</v>
      </c>
      <c r="R14" s="30"/>
      <c r="S14" s="25">
        <f>O14+Q14</f>
        <v>31</v>
      </c>
      <c r="T14" s="84"/>
      <c r="U14" s="83">
        <f>U12+U13</f>
        <v>26</v>
      </c>
      <c r="V14" s="30"/>
      <c r="W14" s="23">
        <f>W12+W13</f>
        <v>19</v>
      </c>
      <c r="X14" s="30"/>
      <c r="Y14" s="25">
        <f t="shared" si="2"/>
        <v>45</v>
      </c>
      <c r="Z14" s="84"/>
      <c r="AA14" s="85">
        <f t="shared" si="3"/>
        <v>45</v>
      </c>
      <c r="AB14" s="30"/>
      <c r="AC14" s="25">
        <f>E14+K14+Q14+W14</f>
        <v>53</v>
      </c>
      <c r="AD14" s="30"/>
      <c r="AE14" s="25">
        <f t="shared" si="5"/>
        <v>98</v>
      </c>
      <c r="AF14" s="84"/>
    </row>
    <row r="15" spans="1:33" x14ac:dyDescent="0.4">
      <c r="A15" s="342" t="s">
        <v>9</v>
      </c>
      <c r="B15" s="88" t="s">
        <v>7</v>
      </c>
      <c r="C15" s="89">
        <v>0</v>
      </c>
      <c r="D15" s="90">
        <f>ROUNDDOWN(C15/$C$14,5)</f>
        <v>0</v>
      </c>
      <c r="E15" s="91">
        <v>0</v>
      </c>
      <c r="F15" s="90">
        <f>ROUNDDOWN(E15/$E$14,5)</f>
        <v>0</v>
      </c>
      <c r="G15" s="92">
        <f t="shared" ref="G15:G59" si="6">C15+E15</f>
        <v>0</v>
      </c>
      <c r="H15" s="93">
        <f>ROUNDDOWN(G15/$G$14,5)</f>
        <v>0</v>
      </c>
      <c r="I15" s="89">
        <v>0</v>
      </c>
      <c r="J15" s="90">
        <f>ROUNDDOWN(I15/$I$14,5)</f>
        <v>0</v>
      </c>
      <c r="K15" s="91">
        <v>0</v>
      </c>
      <c r="L15" s="90">
        <f>ROUNDDOWN(K15/$K$14,5)</f>
        <v>0</v>
      </c>
      <c r="M15" s="92">
        <f t="shared" si="0"/>
        <v>0</v>
      </c>
      <c r="N15" s="93">
        <f>ROUNDDOWN(M15/$M$14,5)</f>
        <v>0</v>
      </c>
      <c r="O15" s="89">
        <v>0</v>
      </c>
      <c r="P15" s="90">
        <f>ROUNDDOWN(O15/$O$14,5)</f>
        <v>0</v>
      </c>
      <c r="Q15" s="91">
        <v>0</v>
      </c>
      <c r="R15" s="90">
        <f>ROUNDDOWN(Q15/$Q$14,5)</f>
        <v>0</v>
      </c>
      <c r="S15" s="92">
        <f t="shared" ref="S15:S59" si="7">O15+Q15</f>
        <v>0</v>
      </c>
      <c r="T15" s="93">
        <f>ROUNDDOWN(S15/$S$14,5)</f>
        <v>0</v>
      </c>
      <c r="U15" s="89">
        <v>1</v>
      </c>
      <c r="V15" s="90">
        <f>ROUNDDOWN(U15/$U$14,5)</f>
        <v>3.8460000000000001E-2</v>
      </c>
      <c r="W15" s="91">
        <v>0</v>
      </c>
      <c r="X15" s="90">
        <f>ROUNDDOWN(W15/$W$14,5)</f>
        <v>0</v>
      </c>
      <c r="Y15" s="92">
        <f t="shared" si="2"/>
        <v>1</v>
      </c>
      <c r="Z15" s="93">
        <f>ROUNDDOWN(Y15/$Y$14,5)</f>
        <v>2.222E-2</v>
      </c>
      <c r="AA15" s="94">
        <f>C15+I15+O15+U15</f>
        <v>1</v>
      </c>
      <c r="AB15" s="90">
        <f>ROUNDDOWN(AA15/$AA$14,5)</f>
        <v>2.222E-2</v>
      </c>
      <c r="AC15" s="92">
        <f t="shared" ref="AC15:AC59" si="8">E15+K15+Q15+W15</f>
        <v>0</v>
      </c>
      <c r="AD15" s="90">
        <f>ROUNDDOWN(AC15/$AC$14,5)</f>
        <v>0</v>
      </c>
      <c r="AE15" s="92">
        <f t="shared" si="5"/>
        <v>1</v>
      </c>
      <c r="AF15" s="93">
        <f>ROUNDDOWN(AE15/$AE$14,5)</f>
        <v>1.0200000000000001E-2</v>
      </c>
    </row>
    <row r="16" spans="1:33" x14ac:dyDescent="0.4">
      <c r="A16" s="342"/>
      <c r="B16" s="95" t="s">
        <v>5</v>
      </c>
      <c r="C16" s="96">
        <v>0</v>
      </c>
      <c r="D16" s="97">
        <f t="shared" ref="D16:D59" si="9">ROUNDDOWN(C16/$C$14,5)</f>
        <v>0</v>
      </c>
      <c r="E16" s="98">
        <v>1</v>
      </c>
      <c r="F16" s="97">
        <f t="shared" ref="F16:F59" si="10">ROUNDDOWN(E16/$E$14,5)</f>
        <v>0.2</v>
      </c>
      <c r="G16" s="99">
        <f t="shared" si="6"/>
        <v>1</v>
      </c>
      <c r="H16" s="100">
        <f t="shared" ref="H16:H59" si="11">ROUNDDOWN(G16/$G$14,5)</f>
        <v>0.125</v>
      </c>
      <c r="I16" s="96">
        <v>1</v>
      </c>
      <c r="J16" s="97">
        <f t="shared" ref="J16:J59" si="12">ROUNDDOWN(I16/$I$14,5)</f>
        <v>0.33333000000000002</v>
      </c>
      <c r="K16" s="98">
        <v>1</v>
      </c>
      <c r="L16" s="97">
        <f t="shared" ref="L16:L59" si="13">ROUNDDOWN(K16/$K$14,5)</f>
        <v>9.0899999999999995E-2</v>
      </c>
      <c r="M16" s="99">
        <f t="shared" si="0"/>
        <v>2</v>
      </c>
      <c r="N16" s="100">
        <f t="shared" ref="N16:N59" si="14">ROUNDDOWN(M16/$M$14,5)</f>
        <v>0.14285</v>
      </c>
      <c r="O16" s="96">
        <v>5</v>
      </c>
      <c r="P16" s="97">
        <f t="shared" ref="P16:P59" si="15">ROUNDDOWN(O16/$O$14,5)</f>
        <v>0.38461000000000001</v>
      </c>
      <c r="Q16" s="98">
        <v>2</v>
      </c>
      <c r="R16" s="97">
        <f t="shared" ref="R16:R59" si="16">ROUNDDOWN(Q16/$Q$14,5)</f>
        <v>0.11111</v>
      </c>
      <c r="S16" s="99">
        <f t="shared" si="7"/>
        <v>7</v>
      </c>
      <c r="T16" s="100">
        <f t="shared" ref="T16:T59" si="17">ROUNDDOWN(S16/$S$14,5)</f>
        <v>0.2258</v>
      </c>
      <c r="U16" s="96">
        <v>11</v>
      </c>
      <c r="V16" s="97">
        <f t="shared" ref="V16:V59" si="18">ROUNDDOWN(U16/$U$14,5)</f>
        <v>0.42307</v>
      </c>
      <c r="W16" s="98">
        <v>3</v>
      </c>
      <c r="X16" s="97">
        <f t="shared" ref="X16:X59" si="19">ROUNDDOWN(W16/$W$14,5)</f>
        <v>0.15789</v>
      </c>
      <c r="Y16" s="99">
        <f t="shared" si="2"/>
        <v>14</v>
      </c>
      <c r="Z16" s="100">
        <f t="shared" ref="Z16:Z59" si="20">ROUNDDOWN(Y16/$Y$14,5)</f>
        <v>0.31111</v>
      </c>
      <c r="AA16" s="101">
        <f t="shared" ref="AA16:AA59" si="21">C16+I16+O16+U16</f>
        <v>17</v>
      </c>
      <c r="AB16" s="97">
        <f t="shared" ref="AB16:AB59" si="22">ROUNDDOWN(AA16/$AA$14,5)</f>
        <v>0.37776999999999999</v>
      </c>
      <c r="AC16" s="99">
        <f t="shared" si="8"/>
        <v>7</v>
      </c>
      <c r="AD16" s="97">
        <f t="shared" ref="AD16:AD59" si="23">ROUNDDOWN(AC16/$AC$14,5)</f>
        <v>0.13206999999999999</v>
      </c>
      <c r="AE16" s="99">
        <f t="shared" si="5"/>
        <v>24</v>
      </c>
      <c r="AF16" s="100">
        <f t="shared" ref="AF16:AF59" si="24">ROUNDDOWN(AE16/$AE$14,5)</f>
        <v>0.24489</v>
      </c>
    </row>
    <row r="17" spans="1:32" x14ac:dyDescent="0.4">
      <c r="A17" s="342"/>
      <c r="B17" s="95" t="s">
        <v>6</v>
      </c>
      <c r="C17" s="96">
        <v>2</v>
      </c>
      <c r="D17" s="97">
        <f>ROUNDDOWN(C17/$C$14,5)</f>
        <v>0.66666000000000003</v>
      </c>
      <c r="E17" s="98">
        <v>2</v>
      </c>
      <c r="F17" s="97">
        <f t="shared" si="10"/>
        <v>0.4</v>
      </c>
      <c r="G17" s="99">
        <f t="shared" si="6"/>
        <v>4</v>
      </c>
      <c r="H17" s="100">
        <f t="shared" si="11"/>
        <v>0.5</v>
      </c>
      <c r="I17" s="96">
        <v>0</v>
      </c>
      <c r="J17" s="97">
        <f t="shared" si="12"/>
        <v>0</v>
      </c>
      <c r="K17" s="98">
        <v>8</v>
      </c>
      <c r="L17" s="97">
        <f t="shared" si="13"/>
        <v>0.72726999999999997</v>
      </c>
      <c r="M17" s="99">
        <f t="shared" si="0"/>
        <v>8</v>
      </c>
      <c r="N17" s="100">
        <f t="shared" si="14"/>
        <v>0.57142000000000004</v>
      </c>
      <c r="O17" s="96">
        <v>6</v>
      </c>
      <c r="P17" s="97">
        <f t="shared" si="15"/>
        <v>0.46153</v>
      </c>
      <c r="Q17" s="98">
        <v>12</v>
      </c>
      <c r="R17" s="97">
        <f t="shared" si="16"/>
        <v>0.66666000000000003</v>
      </c>
      <c r="S17" s="99">
        <f t="shared" si="7"/>
        <v>18</v>
      </c>
      <c r="T17" s="100">
        <f t="shared" si="17"/>
        <v>0.58064000000000004</v>
      </c>
      <c r="U17" s="96">
        <v>9</v>
      </c>
      <c r="V17" s="97">
        <f t="shared" si="18"/>
        <v>0.34615000000000001</v>
      </c>
      <c r="W17" s="98">
        <v>12</v>
      </c>
      <c r="X17" s="97">
        <f t="shared" si="19"/>
        <v>0.63156999999999996</v>
      </c>
      <c r="Y17" s="99">
        <f t="shared" si="2"/>
        <v>21</v>
      </c>
      <c r="Z17" s="100">
        <f t="shared" si="20"/>
        <v>0.46666000000000002</v>
      </c>
      <c r="AA17" s="101">
        <f t="shared" si="21"/>
        <v>17</v>
      </c>
      <c r="AB17" s="97">
        <f t="shared" si="22"/>
        <v>0.37776999999999999</v>
      </c>
      <c r="AC17" s="99">
        <f t="shared" si="8"/>
        <v>34</v>
      </c>
      <c r="AD17" s="97">
        <f t="shared" si="23"/>
        <v>0.64149999999999996</v>
      </c>
      <c r="AE17" s="99">
        <f t="shared" si="5"/>
        <v>51</v>
      </c>
      <c r="AF17" s="100">
        <f t="shared" si="24"/>
        <v>0.52039999999999997</v>
      </c>
    </row>
    <row r="18" spans="1:32" x14ac:dyDescent="0.4">
      <c r="A18" s="342"/>
      <c r="B18" s="102" t="s">
        <v>8</v>
      </c>
      <c r="C18" s="103">
        <v>1</v>
      </c>
      <c r="D18" s="104">
        <f t="shared" si="9"/>
        <v>0.33333000000000002</v>
      </c>
      <c r="E18" s="105">
        <v>2</v>
      </c>
      <c r="F18" s="104">
        <f t="shared" si="10"/>
        <v>0.4</v>
      </c>
      <c r="G18" s="106">
        <f t="shared" si="6"/>
        <v>3</v>
      </c>
      <c r="H18" s="107">
        <f t="shared" si="11"/>
        <v>0.375</v>
      </c>
      <c r="I18" s="103">
        <v>2</v>
      </c>
      <c r="J18" s="104">
        <f t="shared" si="12"/>
        <v>0.66666000000000003</v>
      </c>
      <c r="K18" s="105">
        <v>2</v>
      </c>
      <c r="L18" s="104">
        <f t="shared" si="13"/>
        <v>0.18181</v>
      </c>
      <c r="M18" s="106">
        <f t="shared" si="0"/>
        <v>4</v>
      </c>
      <c r="N18" s="107">
        <f t="shared" si="14"/>
        <v>0.28571000000000002</v>
      </c>
      <c r="O18" s="103">
        <v>2</v>
      </c>
      <c r="P18" s="104">
        <f t="shared" si="15"/>
        <v>0.15384</v>
      </c>
      <c r="Q18" s="105">
        <v>4</v>
      </c>
      <c r="R18" s="104">
        <f t="shared" si="16"/>
        <v>0.22222</v>
      </c>
      <c r="S18" s="106">
        <f t="shared" si="7"/>
        <v>6</v>
      </c>
      <c r="T18" s="107">
        <f t="shared" si="17"/>
        <v>0.19353999999999999</v>
      </c>
      <c r="U18" s="103">
        <v>5</v>
      </c>
      <c r="V18" s="104">
        <f t="shared" si="18"/>
        <v>0.1923</v>
      </c>
      <c r="W18" s="105">
        <v>4</v>
      </c>
      <c r="X18" s="104">
        <f t="shared" si="19"/>
        <v>0.21052000000000001</v>
      </c>
      <c r="Y18" s="106">
        <f t="shared" si="2"/>
        <v>9</v>
      </c>
      <c r="Z18" s="107">
        <f t="shared" si="20"/>
        <v>0.2</v>
      </c>
      <c r="AA18" s="108">
        <f t="shared" si="21"/>
        <v>10</v>
      </c>
      <c r="AB18" s="104">
        <f t="shared" si="22"/>
        <v>0.22222</v>
      </c>
      <c r="AC18" s="106">
        <f t="shared" si="8"/>
        <v>12</v>
      </c>
      <c r="AD18" s="104">
        <f t="shared" si="23"/>
        <v>0.22641</v>
      </c>
      <c r="AE18" s="106">
        <f t="shared" si="5"/>
        <v>22</v>
      </c>
      <c r="AF18" s="107">
        <f t="shared" si="24"/>
        <v>0.22448000000000001</v>
      </c>
    </row>
    <row r="19" spans="1:32" x14ac:dyDescent="0.4">
      <c r="A19" s="340" t="s">
        <v>29</v>
      </c>
      <c r="B19" s="88" t="s">
        <v>10</v>
      </c>
      <c r="C19" s="89">
        <v>0</v>
      </c>
      <c r="D19" s="90">
        <f t="shared" si="9"/>
        <v>0</v>
      </c>
      <c r="E19" s="91">
        <v>1</v>
      </c>
      <c r="F19" s="90">
        <f t="shared" si="10"/>
        <v>0.2</v>
      </c>
      <c r="G19" s="92">
        <f t="shared" si="6"/>
        <v>1</v>
      </c>
      <c r="H19" s="93">
        <f t="shared" si="11"/>
        <v>0.125</v>
      </c>
      <c r="I19" s="89">
        <v>1</v>
      </c>
      <c r="J19" s="90">
        <f t="shared" si="12"/>
        <v>0.33333000000000002</v>
      </c>
      <c r="K19" s="91">
        <v>4</v>
      </c>
      <c r="L19" s="90">
        <f t="shared" si="13"/>
        <v>0.36363000000000001</v>
      </c>
      <c r="M19" s="92">
        <f t="shared" si="0"/>
        <v>5</v>
      </c>
      <c r="N19" s="93">
        <f t="shared" si="14"/>
        <v>0.35714000000000001</v>
      </c>
      <c r="O19" s="89">
        <v>5</v>
      </c>
      <c r="P19" s="90">
        <f t="shared" si="15"/>
        <v>0.38461000000000001</v>
      </c>
      <c r="Q19" s="91">
        <v>6</v>
      </c>
      <c r="R19" s="90">
        <f t="shared" si="16"/>
        <v>0.33333000000000002</v>
      </c>
      <c r="S19" s="92">
        <f t="shared" si="7"/>
        <v>11</v>
      </c>
      <c r="T19" s="93">
        <f t="shared" si="17"/>
        <v>0.35482999999999998</v>
      </c>
      <c r="U19" s="89">
        <v>10</v>
      </c>
      <c r="V19" s="90">
        <f t="shared" si="18"/>
        <v>0.38461000000000001</v>
      </c>
      <c r="W19" s="91">
        <v>5</v>
      </c>
      <c r="X19" s="90">
        <f t="shared" si="19"/>
        <v>0.26315</v>
      </c>
      <c r="Y19" s="92">
        <f t="shared" si="2"/>
        <v>15</v>
      </c>
      <c r="Z19" s="93">
        <f t="shared" si="20"/>
        <v>0.33333000000000002</v>
      </c>
      <c r="AA19" s="94">
        <f t="shared" si="21"/>
        <v>16</v>
      </c>
      <c r="AB19" s="90">
        <f t="shared" si="22"/>
        <v>0.35554999999999998</v>
      </c>
      <c r="AC19" s="92">
        <f t="shared" si="8"/>
        <v>16</v>
      </c>
      <c r="AD19" s="90">
        <f t="shared" si="23"/>
        <v>0.30187999999999998</v>
      </c>
      <c r="AE19" s="92">
        <f t="shared" si="5"/>
        <v>32</v>
      </c>
      <c r="AF19" s="93">
        <f t="shared" si="24"/>
        <v>0.32652999999999999</v>
      </c>
    </row>
    <row r="20" spans="1:32" x14ac:dyDescent="0.4">
      <c r="A20" s="343"/>
      <c r="B20" s="95" t="s">
        <v>11</v>
      </c>
      <c r="C20" s="96">
        <v>0</v>
      </c>
      <c r="D20" s="97">
        <f>ROUNDDOWN(C20/$C$14,5)</f>
        <v>0</v>
      </c>
      <c r="E20" s="98">
        <v>2</v>
      </c>
      <c r="F20" s="97">
        <f t="shared" si="10"/>
        <v>0.4</v>
      </c>
      <c r="G20" s="99">
        <f t="shared" si="6"/>
        <v>2</v>
      </c>
      <c r="H20" s="100">
        <f t="shared" si="11"/>
        <v>0.25</v>
      </c>
      <c r="I20" s="96">
        <v>1</v>
      </c>
      <c r="J20" s="97">
        <f t="shared" si="12"/>
        <v>0.33333000000000002</v>
      </c>
      <c r="K20" s="98">
        <v>4</v>
      </c>
      <c r="L20" s="97">
        <f t="shared" si="13"/>
        <v>0.36363000000000001</v>
      </c>
      <c r="M20" s="99">
        <f t="shared" si="0"/>
        <v>5</v>
      </c>
      <c r="N20" s="100">
        <f t="shared" si="14"/>
        <v>0.35714000000000001</v>
      </c>
      <c r="O20" s="96">
        <v>3</v>
      </c>
      <c r="P20" s="97">
        <f t="shared" si="15"/>
        <v>0.23075999999999999</v>
      </c>
      <c r="Q20" s="98">
        <v>8</v>
      </c>
      <c r="R20" s="97">
        <f t="shared" si="16"/>
        <v>0.44444</v>
      </c>
      <c r="S20" s="99">
        <f t="shared" si="7"/>
        <v>11</v>
      </c>
      <c r="T20" s="100">
        <f t="shared" si="17"/>
        <v>0.35482999999999998</v>
      </c>
      <c r="U20" s="96">
        <v>6</v>
      </c>
      <c r="V20" s="97">
        <f t="shared" si="18"/>
        <v>0.23075999999999999</v>
      </c>
      <c r="W20" s="98">
        <v>10</v>
      </c>
      <c r="X20" s="97">
        <f t="shared" si="19"/>
        <v>0.52630999999999994</v>
      </c>
      <c r="Y20" s="99">
        <f t="shared" si="2"/>
        <v>16</v>
      </c>
      <c r="Z20" s="100">
        <f t="shared" si="20"/>
        <v>0.35554999999999998</v>
      </c>
      <c r="AA20" s="101">
        <f t="shared" si="21"/>
        <v>10</v>
      </c>
      <c r="AB20" s="97">
        <f t="shared" si="22"/>
        <v>0.22222</v>
      </c>
      <c r="AC20" s="99">
        <f t="shared" si="8"/>
        <v>24</v>
      </c>
      <c r="AD20" s="97">
        <f t="shared" si="23"/>
        <v>0.45283000000000001</v>
      </c>
      <c r="AE20" s="99">
        <f t="shared" si="5"/>
        <v>34</v>
      </c>
      <c r="AF20" s="100">
        <f t="shared" si="24"/>
        <v>0.34693000000000002</v>
      </c>
    </row>
    <row r="21" spans="1:32" x14ac:dyDescent="0.4">
      <c r="A21" s="343"/>
      <c r="B21" s="102" t="s">
        <v>12</v>
      </c>
      <c r="C21" s="103">
        <v>3</v>
      </c>
      <c r="D21" s="104">
        <f t="shared" si="9"/>
        <v>1</v>
      </c>
      <c r="E21" s="105">
        <v>2</v>
      </c>
      <c r="F21" s="104">
        <f t="shared" si="10"/>
        <v>0.4</v>
      </c>
      <c r="G21" s="106">
        <f t="shared" si="6"/>
        <v>5</v>
      </c>
      <c r="H21" s="107">
        <f t="shared" si="11"/>
        <v>0.625</v>
      </c>
      <c r="I21" s="103">
        <v>1</v>
      </c>
      <c r="J21" s="104">
        <f t="shared" si="12"/>
        <v>0.33333000000000002</v>
      </c>
      <c r="K21" s="105">
        <v>3</v>
      </c>
      <c r="L21" s="104">
        <f t="shared" si="13"/>
        <v>0.27272000000000002</v>
      </c>
      <c r="M21" s="106">
        <f t="shared" si="0"/>
        <v>4</v>
      </c>
      <c r="N21" s="107">
        <f t="shared" si="14"/>
        <v>0.28571000000000002</v>
      </c>
      <c r="O21" s="103">
        <v>5</v>
      </c>
      <c r="P21" s="104">
        <f t="shared" si="15"/>
        <v>0.38461000000000001</v>
      </c>
      <c r="Q21" s="105">
        <v>3</v>
      </c>
      <c r="R21" s="104">
        <f t="shared" si="16"/>
        <v>0.16666</v>
      </c>
      <c r="S21" s="106">
        <f t="shared" si="7"/>
        <v>8</v>
      </c>
      <c r="T21" s="107">
        <f t="shared" si="17"/>
        <v>0.25806000000000001</v>
      </c>
      <c r="U21" s="103">
        <v>10</v>
      </c>
      <c r="V21" s="104">
        <f t="shared" si="18"/>
        <v>0.38461000000000001</v>
      </c>
      <c r="W21" s="105">
        <v>4</v>
      </c>
      <c r="X21" s="104">
        <f t="shared" si="19"/>
        <v>0.21052000000000001</v>
      </c>
      <c r="Y21" s="106">
        <f t="shared" si="2"/>
        <v>14</v>
      </c>
      <c r="Z21" s="107">
        <f t="shared" si="20"/>
        <v>0.31111</v>
      </c>
      <c r="AA21" s="108">
        <f t="shared" si="21"/>
        <v>19</v>
      </c>
      <c r="AB21" s="104">
        <f t="shared" si="22"/>
        <v>0.42221999999999998</v>
      </c>
      <c r="AC21" s="106">
        <f t="shared" si="8"/>
        <v>12</v>
      </c>
      <c r="AD21" s="104">
        <f t="shared" si="23"/>
        <v>0.22641</v>
      </c>
      <c r="AE21" s="106">
        <f t="shared" si="5"/>
        <v>31</v>
      </c>
      <c r="AF21" s="107">
        <f t="shared" si="24"/>
        <v>0.31631999999999999</v>
      </c>
    </row>
    <row r="22" spans="1:32" x14ac:dyDescent="0.4">
      <c r="A22" s="334" t="s">
        <v>30</v>
      </c>
      <c r="B22" s="109" t="s">
        <v>70</v>
      </c>
      <c r="C22" s="110">
        <v>1</v>
      </c>
      <c r="D22" s="90">
        <f t="shared" si="9"/>
        <v>0.33333000000000002</v>
      </c>
      <c r="E22" s="91">
        <v>2</v>
      </c>
      <c r="F22" s="90">
        <f t="shared" si="10"/>
        <v>0.4</v>
      </c>
      <c r="G22" s="92">
        <f t="shared" si="6"/>
        <v>3</v>
      </c>
      <c r="H22" s="93">
        <f t="shared" si="11"/>
        <v>0.375</v>
      </c>
      <c r="I22" s="89">
        <v>3</v>
      </c>
      <c r="J22" s="90">
        <f t="shared" si="12"/>
        <v>1</v>
      </c>
      <c r="K22" s="91">
        <v>4</v>
      </c>
      <c r="L22" s="90">
        <f t="shared" si="13"/>
        <v>0.36363000000000001</v>
      </c>
      <c r="M22" s="92">
        <f t="shared" si="0"/>
        <v>7</v>
      </c>
      <c r="N22" s="93">
        <f t="shared" si="14"/>
        <v>0.5</v>
      </c>
      <c r="O22" s="89">
        <v>10</v>
      </c>
      <c r="P22" s="90">
        <f t="shared" si="15"/>
        <v>0.76922999999999997</v>
      </c>
      <c r="Q22" s="91">
        <v>12</v>
      </c>
      <c r="R22" s="90">
        <f t="shared" si="16"/>
        <v>0.66666000000000003</v>
      </c>
      <c r="S22" s="92">
        <f t="shared" si="7"/>
        <v>22</v>
      </c>
      <c r="T22" s="93">
        <f t="shared" si="17"/>
        <v>0.70967000000000002</v>
      </c>
      <c r="U22" s="89">
        <v>19</v>
      </c>
      <c r="V22" s="90">
        <f t="shared" si="18"/>
        <v>0.73075999999999997</v>
      </c>
      <c r="W22" s="91">
        <v>11</v>
      </c>
      <c r="X22" s="90">
        <f t="shared" si="19"/>
        <v>0.57894000000000001</v>
      </c>
      <c r="Y22" s="92">
        <f t="shared" si="2"/>
        <v>30</v>
      </c>
      <c r="Z22" s="93">
        <f t="shared" si="20"/>
        <v>0.66666000000000003</v>
      </c>
      <c r="AA22" s="94">
        <f t="shared" si="21"/>
        <v>33</v>
      </c>
      <c r="AB22" s="90">
        <f t="shared" si="22"/>
        <v>0.73333000000000004</v>
      </c>
      <c r="AC22" s="92">
        <f t="shared" si="8"/>
        <v>29</v>
      </c>
      <c r="AD22" s="90">
        <f t="shared" si="23"/>
        <v>0.54715999999999998</v>
      </c>
      <c r="AE22" s="92">
        <f t="shared" si="5"/>
        <v>62</v>
      </c>
      <c r="AF22" s="93">
        <f t="shared" si="24"/>
        <v>0.63265000000000005</v>
      </c>
    </row>
    <row r="23" spans="1:32" x14ac:dyDescent="0.4">
      <c r="A23" s="334"/>
      <c r="B23" s="109" t="s">
        <v>71</v>
      </c>
      <c r="C23" s="111">
        <v>2</v>
      </c>
      <c r="D23" s="104">
        <f t="shared" si="9"/>
        <v>0.66666000000000003</v>
      </c>
      <c r="E23" s="105">
        <v>3</v>
      </c>
      <c r="F23" s="104">
        <f t="shared" si="10"/>
        <v>0.6</v>
      </c>
      <c r="G23" s="106">
        <f t="shared" si="6"/>
        <v>5</v>
      </c>
      <c r="H23" s="107">
        <f t="shared" si="11"/>
        <v>0.625</v>
      </c>
      <c r="I23" s="103">
        <v>0</v>
      </c>
      <c r="J23" s="104">
        <f t="shared" si="12"/>
        <v>0</v>
      </c>
      <c r="K23" s="105">
        <v>7</v>
      </c>
      <c r="L23" s="104">
        <f t="shared" si="13"/>
        <v>0.63636000000000004</v>
      </c>
      <c r="M23" s="106">
        <f t="shared" si="0"/>
        <v>7</v>
      </c>
      <c r="N23" s="107">
        <f t="shared" si="14"/>
        <v>0.5</v>
      </c>
      <c r="O23" s="103">
        <v>3</v>
      </c>
      <c r="P23" s="104">
        <f t="shared" si="15"/>
        <v>0.23075999999999999</v>
      </c>
      <c r="Q23" s="105">
        <v>6</v>
      </c>
      <c r="R23" s="104">
        <f t="shared" si="16"/>
        <v>0.33333000000000002</v>
      </c>
      <c r="S23" s="106">
        <f t="shared" si="7"/>
        <v>9</v>
      </c>
      <c r="T23" s="107">
        <f t="shared" si="17"/>
        <v>0.29032000000000002</v>
      </c>
      <c r="U23" s="103">
        <v>7</v>
      </c>
      <c r="V23" s="104">
        <f t="shared" si="18"/>
        <v>0.26923000000000002</v>
      </c>
      <c r="W23" s="105">
        <v>8</v>
      </c>
      <c r="X23" s="104">
        <f t="shared" si="19"/>
        <v>0.42104999999999998</v>
      </c>
      <c r="Y23" s="106">
        <f t="shared" si="2"/>
        <v>15</v>
      </c>
      <c r="Z23" s="107">
        <f t="shared" si="20"/>
        <v>0.33333000000000002</v>
      </c>
      <c r="AA23" s="108">
        <f t="shared" si="21"/>
        <v>12</v>
      </c>
      <c r="AB23" s="104">
        <f t="shared" si="22"/>
        <v>0.26666000000000001</v>
      </c>
      <c r="AC23" s="106">
        <f t="shared" si="8"/>
        <v>24</v>
      </c>
      <c r="AD23" s="104">
        <f t="shared" si="23"/>
        <v>0.45283000000000001</v>
      </c>
      <c r="AE23" s="106">
        <f t="shared" si="5"/>
        <v>36</v>
      </c>
      <c r="AF23" s="107">
        <f t="shared" si="24"/>
        <v>0.36734</v>
      </c>
    </row>
    <row r="24" spans="1:32" x14ac:dyDescent="0.4">
      <c r="A24" s="334" t="s">
        <v>31</v>
      </c>
      <c r="B24" s="109" t="s">
        <v>70</v>
      </c>
      <c r="C24" s="110">
        <v>1</v>
      </c>
      <c r="D24" s="90">
        <f t="shared" si="9"/>
        <v>0.33333000000000002</v>
      </c>
      <c r="E24" s="91">
        <v>1</v>
      </c>
      <c r="F24" s="90">
        <f t="shared" si="10"/>
        <v>0.2</v>
      </c>
      <c r="G24" s="92">
        <f t="shared" si="6"/>
        <v>2</v>
      </c>
      <c r="H24" s="93">
        <f t="shared" si="11"/>
        <v>0.25</v>
      </c>
      <c r="I24" s="89">
        <v>1</v>
      </c>
      <c r="J24" s="90">
        <f t="shared" si="12"/>
        <v>0.33333000000000002</v>
      </c>
      <c r="K24" s="91">
        <v>3</v>
      </c>
      <c r="L24" s="90">
        <f t="shared" si="13"/>
        <v>0.27272000000000002</v>
      </c>
      <c r="M24" s="92">
        <f t="shared" si="0"/>
        <v>4</v>
      </c>
      <c r="N24" s="93">
        <f t="shared" si="14"/>
        <v>0.28571000000000002</v>
      </c>
      <c r="O24" s="89">
        <v>4</v>
      </c>
      <c r="P24" s="90">
        <f t="shared" si="15"/>
        <v>0.30769000000000002</v>
      </c>
      <c r="Q24" s="91">
        <v>6</v>
      </c>
      <c r="R24" s="90">
        <f t="shared" si="16"/>
        <v>0.33333000000000002</v>
      </c>
      <c r="S24" s="92">
        <f t="shared" si="7"/>
        <v>10</v>
      </c>
      <c r="T24" s="93">
        <f t="shared" si="17"/>
        <v>0.32257999999999998</v>
      </c>
      <c r="U24" s="89">
        <v>9</v>
      </c>
      <c r="V24" s="90">
        <f t="shared" si="18"/>
        <v>0.34615000000000001</v>
      </c>
      <c r="W24" s="91">
        <v>5</v>
      </c>
      <c r="X24" s="90">
        <f t="shared" si="19"/>
        <v>0.26315</v>
      </c>
      <c r="Y24" s="92">
        <f t="shared" si="2"/>
        <v>14</v>
      </c>
      <c r="Z24" s="93">
        <f t="shared" si="20"/>
        <v>0.31111</v>
      </c>
      <c r="AA24" s="94">
        <f t="shared" si="21"/>
        <v>15</v>
      </c>
      <c r="AB24" s="90">
        <f t="shared" si="22"/>
        <v>0.33333000000000002</v>
      </c>
      <c r="AC24" s="92">
        <f t="shared" si="8"/>
        <v>15</v>
      </c>
      <c r="AD24" s="90">
        <f t="shared" si="23"/>
        <v>0.28300999999999998</v>
      </c>
      <c r="AE24" s="92">
        <f t="shared" si="5"/>
        <v>30</v>
      </c>
      <c r="AF24" s="93">
        <f t="shared" si="24"/>
        <v>0.30612</v>
      </c>
    </row>
    <row r="25" spans="1:32" x14ac:dyDescent="0.4">
      <c r="A25" s="334"/>
      <c r="B25" s="109" t="s">
        <v>71</v>
      </c>
      <c r="C25" s="111">
        <v>2</v>
      </c>
      <c r="D25" s="104">
        <f t="shared" si="9"/>
        <v>0.66666000000000003</v>
      </c>
      <c r="E25" s="105">
        <v>4</v>
      </c>
      <c r="F25" s="104">
        <f t="shared" si="10"/>
        <v>0.8</v>
      </c>
      <c r="G25" s="106">
        <f t="shared" si="6"/>
        <v>6</v>
      </c>
      <c r="H25" s="107">
        <f t="shared" si="11"/>
        <v>0.75</v>
      </c>
      <c r="I25" s="103">
        <v>2</v>
      </c>
      <c r="J25" s="104">
        <f t="shared" si="12"/>
        <v>0.66666000000000003</v>
      </c>
      <c r="K25" s="105">
        <v>8</v>
      </c>
      <c r="L25" s="104">
        <f t="shared" si="13"/>
        <v>0.72726999999999997</v>
      </c>
      <c r="M25" s="106">
        <f t="shared" si="0"/>
        <v>10</v>
      </c>
      <c r="N25" s="107">
        <f t="shared" si="14"/>
        <v>0.71428000000000003</v>
      </c>
      <c r="O25" s="103">
        <v>9</v>
      </c>
      <c r="P25" s="104">
        <f t="shared" si="15"/>
        <v>0.69230000000000003</v>
      </c>
      <c r="Q25" s="105">
        <v>12</v>
      </c>
      <c r="R25" s="104">
        <f t="shared" si="16"/>
        <v>0.66666000000000003</v>
      </c>
      <c r="S25" s="106">
        <f t="shared" si="7"/>
        <v>21</v>
      </c>
      <c r="T25" s="107">
        <f t="shared" si="17"/>
        <v>0.67740999999999996</v>
      </c>
      <c r="U25" s="103">
        <v>17</v>
      </c>
      <c r="V25" s="104">
        <f t="shared" si="18"/>
        <v>0.65383999999999998</v>
      </c>
      <c r="W25" s="105">
        <v>14</v>
      </c>
      <c r="X25" s="104">
        <f t="shared" si="19"/>
        <v>0.73684000000000005</v>
      </c>
      <c r="Y25" s="106">
        <f t="shared" si="2"/>
        <v>31</v>
      </c>
      <c r="Z25" s="107">
        <f t="shared" si="20"/>
        <v>0.68888000000000005</v>
      </c>
      <c r="AA25" s="108">
        <f t="shared" si="21"/>
        <v>30</v>
      </c>
      <c r="AB25" s="104">
        <f t="shared" si="22"/>
        <v>0.66666000000000003</v>
      </c>
      <c r="AC25" s="106">
        <f t="shared" si="8"/>
        <v>38</v>
      </c>
      <c r="AD25" s="104">
        <f t="shared" si="23"/>
        <v>0.71697999999999995</v>
      </c>
      <c r="AE25" s="106">
        <f t="shared" si="5"/>
        <v>68</v>
      </c>
      <c r="AF25" s="107">
        <f t="shared" si="24"/>
        <v>0.69386999999999999</v>
      </c>
    </row>
    <row r="26" spans="1:32" x14ac:dyDescent="0.4">
      <c r="A26" s="338" t="s">
        <v>77</v>
      </c>
      <c r="B26" s="109" t="s">
        <v>15</v>
      </c>
      <c r="C26" s="110">
        <v>0</v>
      </c>
      <c r="D26" s="90">
        <f t="shared" si="9"/>
        <v>0</v>
      </c>
      <c r="E26" s="91">
        <v>0</v>
      </c>
      <c r="F26" s="90">
        <f t="shared" si="10"/>
        <v>0</v>
      </c>
      <c r="G26" s="92">
        <f t="shared" si="6"/>
        <v>0</v>
      </c>
      <c r="H26" s="93">
        <f t="shared" si="11"/>
        <v>0</v>
      </c>
      <c r="I26" s="89">
        <v>0</v>
      </c>
      <c r="J26" s="90">
        <f t="shared" si="12"/>
        <v>0</v>
      </c>
      <c r="K26" s="91">
        <v>2</v>
      </c>
      <c r="L26" s="90">
        <f t="shared" si="13"/>
        <v>0.18181</v>
      </c>
      <c r="M26" s="92">
        <f t="shared" si="0"/>
        <v>2</v>
      </c>
      <c r="N26" s="93">
        <f t="shared" si="14"/>
        <v>0.14285</v>
      </c>
      <c r="O26" s="89">
        <v>3</v>
      </c>
      <c r="P26" s="90">
        <f t="shared" si="15"/>
        <v>0.23075999999999999</v>
      </c>
      <c r="Q26" s="91">
        <v>0</v>
      </c>
      <c r="R26" s="90">
        <f t="shared" si="16"/>
        <v>0</v>
      </c>
      <c r="S26" s="92">
        <f t="shared" si="7"/>
        <v>3</v>
      </c>
      <c r="T26" s="93">
        <f t="shared" si="17"/>
        <v>9.6769999999999995E-2</v>
      </c>
      <c r="U26" s="89">
        <v>4</v>
      </c>
      <c r="V26" s="90">
        <f t="shared" si="18"/>
        <v>0.15384</v>
      </c>
      <c r="W26" s="91">
        <v>0</v>
      </c>
      <c r="X26" s="90">
        <f t="shared" si="19"/>
        <v>0</v>
      </c>
      <c r="Y26" s="92">
        <f t="shared" si="2"/>
        <v>4</v>
      </c>
      <c r="Z26" s="93">
        <f t="shared" si="20"/>
        <v>8.8880000000000001E-2</v>
      </c>
      <c r="AA26" s="94">
        <f t="shared" si="21"/>
        <v>7</v>
      </c>
      <c r="AB26" s="90">
        <f t="shared" si="22"/>
        <v>0.15554999999999999</v>
      </c>
      <c r="AC26" s="92">
        <f t="shared" si="8"/>
        <v>2</v>
      </c>
      <c r="AD26" s="90">
        <f t="shared" si="23"/>
        <v>3.773E-2</v>
      </c>
      <c r="AE26" s="92">
        <f t="shared" si="5"/>
        <v>9</v>
      </c>
      <c r="AF26" s="93">
        <f t="shared" si="24"/>
        <v>9.1829999999999995E-2</v>
      </c>
    </row>
    <row r="27" spans="1:32" x14ac:dyDescent="0.4">
      <c r="A27" s="338"/>
      <c r="B27" s="112" t="s">
        <v>16</v>
      </c>
      <c r="C27" s="113">
        <v>2</v>
      </c>
      <c r="D27" s="97">
        <f t="shared" si="9"/>
        <v>0.66666000000000003</v>
      </c>
      <c r="E27" s="98">
        <v>1</v>
      </c>
      <c r="F27" s="97">
        <f t="shared" si="10"/>
        <v>0.2</v>
      </c>
      <c r="G27" s="99">
        <f t="shared" si="6"/>
        <v>3</v>
      </c>
      <c r="H27" s="100">
        <f t="shared" si="11"/>
        <v>0.375</v>
      </c>
      <c r="I27" s="96">
        <v>1</v>
      </c>
      <c r="J27" s="97">
        <f t="shared" si="12"/>
        <v>0.33333000000000002</v>
      </c>
      <c r="K27" s="98">
        <v>2</v>
      </c>
      <c r="L27" s="97">
        <f t="shared" si="13"/>
        <v>0.18181</v>
      </c>
      <c r="M27" s="99">
        <f t="shared" si="0"/>
        <v>3</v>
      </c>
      <c r="N27" s="100">
        <f t="shared" si="14"/>
        <v>0.21428</v>
      </c>
      <c r="O27" s="96">
        <v>3</v>
      </c>
      <c r="P27" s="97">
        <f t="shared" si="15"/>
        <v>0.23075999999999999</v>
      </c>
      <c r="Q27" s="98">
        <v>0</v>
      </c>
      <c r="R27" s="97">
        <f t="shared" si="16"/>
        <v>0</v>
      </c>
      <c r="S27" s="99">
        <f t="shared" si="7"/>
        <v>3</v>
      </c>
      <c r="T27" s="100">
        <f t="shared" si="17"/>
        <v>9.6769999999999995E-2</v>
      </c>
      <c r="U27" s="96">
        <v>15</v>
      </c>
      <c r="V27" s="97">
        <f t="shared" si="18"/>
        <v>0.57691999999999999</v>
      </c>
      <c r="W27" s="98">
        <v>0</v>
      </c>
      <c r="X27" s="97">
        <f t="shared" si="19"/>
        <v>0</v>
      </c>
      <c r="Y27" s="99">
        <f t="shared" si="2"/>
        <v>15</v>
      </c>
      <c r="Z27" s="100">
        <f t="shared" si="20"/>
        <v>0.33333000000000002</v>
      </c>
      <c r="AA27" s="101">
        <f t="shared" si="21"/>
        <v>21</v>
      </c>
      <c r="AB27" s="97">
        <f t="shared" si="22"/>
        <v>0.46666000000000002</v>
      </c>
      <c r="AC27" s="99">
        <f t="shared" si="8"/>
        <v>3</v>
      </c>
      <c r="AD27" s="97">
        <f t="shared" si="23"/>
        <v>5.6599999999999998E-2</v>
      </c>
      <c r="AE27" s="99">
        <f t="shared" si="5"/>
        <v>24</v>
      </c>
      <c r="AF27" s="100">
        <f t="shared" si="24"/>
        <v>0.24489</v>
      </c>
    </row>
    <row r="28" spans="1:32" x14ac:dyDescent="0.4">
      <c r="A28" s="338"/>
      <c r="B28" s="112" t="s">
        <v>17</v>
      </c>
      <c r="C28" s="111">
        <v>1</v>
      </c>
      <c r="D28" s="104">
        <f t="shared" si="9"/>
        <v>0.33333000000000002</v>
      </c>
      <c r="E28" s="105">
        <v>4</v>
      </c>
      <c r="F28" s="104">
        <f t="shared" si="10"/>
        <v>0.8</v>
      </c>
      <c r="G28" s="106">
        <f t="shared" si="6"/>
        <v>5</v>
      </c>
      <c r="H28" s="107">
        <f t="shared" si="11"/>
        <v>0.625</v>
      </c>
      <c r="I28" s="103">
        <v>2</v>
      </c>
      <c r="J28" s="104">
        <f t="shared" si="12"/>
        <v>0.66666000000000003</v>
      </c>
      <c r="K28" s="105">
        <v>7</v>
      </c>
      <c r="L28" s="104">
        <f t="shared" si="13"/>
        <v>0.63636000000000004</v>
      </c>
      <c r="M28" s="106">
        <f t="shared" si="0"/>
        <v>9</v>
      </c>
      <c r="N28" s="107">
        <f t="shared" si="14"/>
        <v>0.64285000000000003</v>
      </c>
      <c r="O28" s="103">
        <v>7</v>
      </c>
      <c r="P28" s="104">
        <f t="shared" si="15"/>
        <v>0.53846000000000005</v>
      </c>
      <c r="Q28" s="105">
        <v>18</v>
      </c>
      <c r="R28" s="104">
        <f t="shared" si="16"/>
        <v>1</v>
      </c>
      <c r="S28" s="106">
        <f t="shared" si="7"/>
        <v>25</v>
      </c>
      <c r="T28" s="107">
        <f t="shared" si="17"/>
        <v>0.80645</v>
      </c>
      <c r="U28" s="103">
        <v>7</v>
      </c>
      <c r="V28" s="104">
        <f t="shared" si="18"/>
        <v>0.26923000000000002</v>
      </c>
      <c r="W28" s="105">
        <v>19</v>
      </c>
      <c r="X28" s="104">
        <f t="shared" si="19"/>
        <v>1</v>
      </c>
      <c r="Y28" s="106">
        <f t="shared" si="2"/>
        <v>26</v>
      </c>
      <c r="Z28" s="107">
        <f t="shared" si="20"/>
        <v>0.57777000000000001</v>
      </c>
      <c r="AA28" s="108">
        <f t="shared" si="21"/>
        <v>17</v>
      </c>
      <c r="AB28" s="104">
        <f t="shared" si="22"/>
        <v>0.37776999999999999</v>
      </c>
      <c r="AC28" s="106">
        <f t="shared" si="8"/>
        <v>48</v>
      </c>
      <c r="AD28" s="104">
        <f t="shared" si="23"/>
        <v>0.90566000000000002</v>
      </c>
      <c r="AE28" s="106">
        <f t="shared" si="5"/>
        <v>65</v>
      </c>
      <c r="AF28" s="107">
        <f t="shared" si="24"/>
        <v>0.66325999999999996</v>
      </c>
    </row>
    <row r="29" spans="1:32" x14ac:dyDescent="0.4">
      <c r="A29" s="340" t="s">
        <v>74</v>
      </c>
      <c r="B29" s="109" t="s">
        <v>70</v>
      </c>
      <c r="C29" s="110">
        <v>2</v>
      </c>
      <c r="D29" s="90">
        <f t="shared" si="9"/>
        <v>0.66666000000000003</v>
      </c>
      <c r="E29" s="91">
        <v>4</v>
      </c>
      <c r="F29" s="90">
        <f t="shared" si="10"/>
        <v>0.8</v>
      </c>
      <c r="G29" s="92">
        <f t="shared" si="6"/>
        <v>6</v>
      </c>
      <c r="H29" s="93">
        <f t="shared" si="11"/>
        <v>0.75</v>
      </c>
      <c r="I29" s="89">
        <v>3</v>
      </c>
      <c r="J29" s="90">
        <f t="shared" si="12"/>
        <v>1</v>
      </c>
      <c r="K29" s="91">
        <v>8</v>
      </c>
      <c r="L29" s="90">
        <f t="shared" si="13"/>
        <v>0.72726999999999997</v>
      </c>
      <c r="M29" s="92">
        <f t="shared" si="0"/>
        <v>11</v>
      </c>
      <c r="N29" s="93">
        <f t="shared" si="14"/>
        <v>0.78571000000000002</v>
      </c>
      <c r="O29" s="89">
        <v>10</v>
      </c>
      <c r="P29" s="90">
        <f t="shared" si="15"/>
        <v>0.76922999999999997</v>
      </c>
      <c r="Q29" s="91">
        <v>12</v>
      </c>
      <c r="R29" s="90">
        <f t="shared" si="16"/>
        <v>0.66666000000000003</v>
      </c>
      <c r="S29" s="92">
        <f t="shared" si="7"/>
        <v>22</v>
      </c>
      <c r="T29" s="93">
        <f t="shared" si="17"/>
        <v>0.70967000000000002</v>
      </c>
      <c r="U29" s="89">
        <v>22</v>
      </c>
      <c r="V29" s="90">
        <f t="shared" si="18"/>
        <v>0.84614999999999996</v>
      </c>
      <c r="W29" s="91">
        <v>18</v>
      </c>
      <c r="X29" s="90">
        <f t="shared" si="19"/>
        <v>0.94735999999999998</v>
      </c>
      <c r="Y29" s="92">
        <f t="shared" si="2"/>
        <v>40</v>
      </c>
      <c r="Z29" s="93">
        <f t="shared" si="20"/>
        <v>0.88888</v>
      </c>
      <c r="AA29" s="94">
        <f t="shared" si="21"/>
        <v>37</v>
      </c>
      <c r="AB29" s="90">
        <f t="shared" si="22"/>
        <v>0.82221999999999995</v>
      </c>
      <c r="AC29" s="92">
        <f t="shared" si="8"/>
        <v>42</v>
      </c>
      <c r="AD29" s="90">
        <f t="shared" si="23"/>
        <v>0.79244999999999999</v>
      </c>
      <c r="AE29" s="92">
        <f t="shared" si="5"/>
        <v>79</v>
      </c>
      <c r="AF29" s="93">
        <f t="shared" si="24"/>
        <v>0.80611999999999995</v>
      </c>
    </row>
    <row r="30" spans="1:32" x14ac:dyDescent="0.4">
      <c r="A30" s="340"/>
      <c r="B30" s="109" t="s">
        <v>71</v>
      </c>
      <c r="C30" s="111">
        <v>1</v>
      </c>
      <c r="D30" s="104">
        <f t="shared" si="9"/>
        <v>0.33333000000000002</v>
      </c>
      <c r="E30" s="105">
        <v>1</v>
      </c>
      <c r="F30" s="104">
        <f t="shared" si="10"/>
        <v>0.2</v>
      </c>
      <c r="G30" s="106">
        <f t="shared" si="6"/>
        <v>2</v>
      </c>
      <c r="H30" s="107">
        <f t="shared" si="11"/>
        <v>0.25</v>
      </c>
      <c r="I30" s="103">
        <v>0</v>
      </c>
      <c r="J30" s="104">
        <f t="shared" si="12"/>
        <v>0</v>
      </c>
      <c r="K30" s="105">
        <v>3</v>
      </c>
      <c r="L30" s="104">
        <f t="shared" si="13"/>
        <v>0.27272000000000002</v>
      </c>
      <c r="M30" s="106">
        <f t="shared" si="0"/>
        <v>3</v>
      </c>
      <c r="N30" s="107">
        <f t="shared" si="14"/>
        <v>0.21428</v>
      </c>
      <c r="O30" s="103">
        <v>3</v>
      </c>
      <c r="P30" s="104">
        <f t="shared" si="15"/>
        <v>0.23075999999999999</v>
      </c>
      <c r="Q30" s="105">
        <v>6</v>
      </c>
      <c r="R30" s="104">
        <f t="shared" si="16"/>
        <v>0.33333000000000002</v>
      </c>
      <c r="S30" s="106">
        <f t="shared" si="7"/>
        <v>9</v>
      </c>
      <c r="T30" s="107">
        <f t="shared" si="17"/>
        <v>0.29032000000000002</v>
      </c>
      <c r="U30" s="103">
        <v>4</v>
      </c>
      <c r="V30" s="104">
        <f t="shared" si="18"/>
        <v>0.15384</v>
      </c>
      <c r="W30" s="105">
        <v>1</v>
      </c>
      <c r="X30" s="104">
        <f t="shared" si="19"/>
        <v>5.2630000000000003E-2</v>
      </c>
      <c r="Y30" s="106">
        <f t="shared" si="2"/>
        <v>5</v>
      </c>
      <c r="Z30" s="107">
        <f t="shared" si="20"/>
        <v>0.11111</v>
      </c>
      <c r="AA30" s="108">
        <f t="shared" si="21"/>
        <v>8</v>
      </c>
      <c r="AB30" s="104">
        <f t="shared" si="22"/>
        <v>0.17777000000000001</v>
      </c>
      <c r="AC30" s="106">
        <f t="shared" si="8"/>
        <v>11</v>
      </c>
      <c r="AD30" s="104">
        <f t="shared" si="23"/>
        <v>0.20754</v>
      </c>
      <c r="AE30" s="106">
        <f t="shared" si="5"/>
        <v>19</v>
      </c>
      <c r="AF30" s="107">
        <f t="shared" si="24"/>
        <v>0.19386999999999999</v>
      </c>
    </row>
    <row r="31" spans="1:32" x14ac:dyDescent="0.4">
      <c r="A31" s="338" t="s">
        <v>34</v>
      </c>
      <c r="B31" s="109" t="s">
        <v>18</v>
      </c>
      <c r="C31" s="110">
        <v>0</v>
      </c>
      <c r="D31" s="90">
        <f t="shared" si="9"/>
        <v>0</v>
      </c>
      <c r="E31" s="91">
        <v>0</v>
      </c>
      <c r="F31" s="90">
        <f t="shared" si="10"/>
        <v>0</v>
      </c>
      <c r="G31" s="92">
        <f t="shared" si="6"/>
        <v>0</v>
      </c>
      <c r="H31" s="93">
        <f t="shared" si="11"/>
        <v>0</v>
      </c>
      <c r="I31" s="89">
        <v>0</v>
      </c>
      <c r="J31" s="90">
        <f t="shared" si="12"/>
        <v>0</v>
      </c>
      <c r="K31" s="91">
        <v>2</v>
      </c>
      <c r="L31" s="90">
        <f t="shared" si="13"/>
        <v>0.18181</v>
      </c>
      <c r="M31" s="92">
        <f t="shared" si="0"/>
        <v>2</v>
      </c>
      <c r="N31" s="93">
        <f t="shared" si="14"/>
        <v>0.14285</v>
      </c>
      <c r="O31" s="89">
        <v>0</v>
      </c>
      <c r="P31" s="90">
        <f t="shared" si="15"/>
        <v>0</v>
      </c>
      <c r="Q31" s="91">
        <v>2</v>
      </c>
      <c r="R31" s="90">
        <f t="shared" si="16"/>
        <v>0.11111</v>
      </c>
      <c r="S31" s="92">
        <f t="shared" si="7"/>
        <v>2</v>
      </c>
      <c r="T31" s="93">
        <f t="shared" si="17"/>
        <v>6.4509999999999998E-2</v>
      </c>
      <c r="U31" s="89">
        <v>4</v>
      </c>
      <c r="V31" s="90">
        <f t="shared" si="18"/>
        <v>0.15384</v>
      </c>
      <c r="W31" s="91">
        <v>1</v>
      </c>
      <c r="X31" s="90">
        <f t="shared" si="19"/>
        <v>5.2630000000000003E-2</v>
      </c>
      <c r="Y31" s="92">
        <f t="shared" si="2"/>
        <v>5</v>
      </c>
      <c r="Z31" s="93">
        <f t="shared" si="20"/>
        <v>0.11111</v>
      </c>
      <c r="AA31" s="94">
        <f t="shared" si="21"/>
        <v>4</v>
      </c>
      <c r="AB31" s="90">
        <f t="shared" si="22"/>
        <v>8.8880000000000001E-2</v>
      </c>
      <c r="AC31" s="92">
        <f t="shared" si="8"/>
        <v>5</v>
      </c>
      <c r="AD31" s="90">
        <f t="shared" si="23"/>
        <v>9.4329999999999997E-2</v>
      </c>
      <c r="AE31" s="92">
        <f t="shared" si="5"/>
        <v>9</v>
      </c>
      <c r="AF31" s="93">
        <f t="shared" si="24"/>
        <v>9.1829999999999995E-2</v>
      </c>
    </row>
    <row r="32" spans="1:32" x14ac:dyDescent="0.4">
      <c r="A32" s="338"/>
      <c r="B32" s="112" t="s">
        <v>19</v>
      </c>
      <c r="C32" s="113">
        <v>0</v>
      </c>
      <c r="D32" s="97">
        <f t="shared" si="9"/>
        <v>0</v>
      </c>
      <c r="E32" s="98">
        <v>0</v>
      </c>
      <c r="F32" s="97">
        <f t="shared" si="10"/>
        <v>0</v>
      </c>
      <c r="G32" s="99">
        <f t="shared" si="6"/>
        <v>0</v>
      </c>
      <c r="H32" s="100">
        <f t="shared" si="11"/>
        <v>0</v>
      </c>
      <c r="I32" s="96">
        <v>0</v>
      </c>
      <c r="J32" s="97">
        <f t="shared" si="12"/>
        <v>0</v>
      </c>
      <c r="K32" s="98">
        <v>0</v>
      </c>
      <c r="L32" s="97">
        <f t="shared" si="13"/>
        <v>0</v>
      </c>
      <c r="M32" s="99">
        <f t="shared" si="0"/>
        <v>0</v>
      </c>
      <c r="N32" s="100">
        <f t="shared" si="14"/>
        <v>0</v>
      </c>
      <c r="O32" s="96">
        <v>0</v>
      </c>
      <c r="P32" s="97">
        <f t="shared" si="15"/>
        <v>0</v>
      </c>
      <c r="Q32" s="98">
        <v>0</v>
      </c>
      <c r="R32" s="97">
        <f t="shared" si="16"/>
        <v>0</v>
      </c>
      <c r="S32" s="99">
        <f t="shared" si="7"/>
        <v>0</v>
      </c>
      <c r="T32" s="100">
        <f t="shared" si="17"/>
        <v>0</v>
      </c>
      <c r="U32" s="96">
        <v>2</v>
      </c>
      <c r="V32" s="97">
        <f t="shared" si="18"/>
        <v>7.6920000000000002E-2</v>
      </c>
      <c r="W32" s="98">
        <v>1</v>
      </c>
      <c r="X32" s="97">
        <f t="shared" si="19"/>
        <v>5.2630000000000003E-2</v>
      </c>
      <c r="Y32" s="99">
        <f t="shared" si="2"/>
        <v>3</v>
      </c>
      <c r="Z32" s="100">
        <f t="shared" si="20"/>
        <v>6.6659999999999997E-2</v>
      </c>
      <c r="AA32" s="101">
        <f t="shared" si="21"/>
        <v>2</v>
      </c>
      <c r="AB32" s="97">
        <f t="shared" si="22"/>
        <v>4.444E-2</v>
      </c>
      <c r="AC32" s="99">
        <f t="shared" si="8"/>
        <v>1</v>
      </c>
      <c r="AD32" s="97">
        <f t="shared" si="23"/>
        <v>1.8859999999999998E-2</v>
      </c>
      <c r="AE32" s="99">
        <f t="shared" si="5"/>
        <v>3</v>
      </c>
      <c r="AF32" s="100">
        <f t="shared" si="24"/>
        <v>3.0609999999999998E-2</v>
      </c>
    </row>
    <row r="33" spans="1:32" x14ac:dyDescent="0.4">
      <c r="A33" s="338"/>
      <c r="B33" s="109" t="s">
        <v>20</v>
      </c>
      <c r="C33" s="113">
        <v>0</v>
      </c>
      <c r="D33" s="97">
        <f t="shared" si="9"/>
        <v>0</v>
      </c>
      <c r="E33" s="98">
        <v>1</v>
      </c>
      <c r="F33" s="97">
        <f t="shared" si="10"/>
        <v>0.2</v>
      </c>
      <c r="G33" s="99">
        <f t="shared" si="6"/>
        <v>1</v>
      </c>
      <c r="H33" s="100">
        <f t="shared" si="11"/>
        <v>0.125</v>
      </c>
      <c r="I33" s="96">
        <v>0</v>
      </c>
      <c r="J33" s="97">
        <f t="shared" si="12"/>
        <v>0</v>
      </c>
      <c r="K33" s="98">
        <v>1</v>
      </c>
      <c r="L33" s="97">
        <f t="shared" si="13"/>
        <v>9.0899999999999995E-2</v>
      </c>
      <c r="M33" s="99">
        <f t="shared" si="0"/>
        <v>1</v>
      </c>
      <c r="N33" s="100">
        <f t="shared" si="14"/>
        <v>7.1419999999999997E-2</v>
      </c>
      <c r="O33" s="96">
        <v>0</v>
      </c>
      <c r="P33" s="97">
        <f t="shared" si="15"/>
        <v>0</v>
      </c>
      <c r="Q33" s="98">
        <v>1</v>
      </c>
      <c r="R33" s="97">
        <f t="shared" si="16"/>
        <v>5.5550000000000002E-2</v>
      </c>
      <c r="S33" s="99">
        <f t="shared" si="7"/>
        <v>1</v>
      </c>
      <c r="T33" s="100">
        <f t="shared" si="17"/>
        <v>3.2250000000000001E-2</v>
      </c>
      <c r="U33" s="96">
        <v>0</v>
      </c>
      <c r="V33" s="97">
        <f t="shared" si="18"/>
        <v>0</v>
      </c>
      <c r="W33" s="98">
        <v>1</v>
      </c>
      <c r="X33" s="97">
        <f t="shared" si="19"/>
        <v>5.2630000000000003E-2</v>
      </c>
      <c r="Y33" s="99">
        <f t="shared" si="2"/>
        <v>1</v>
      </c>
      <c r="Z33" s="100">
        <f t="shared" si="20"/>
        <v>2.222E-2</v>
      </c>
      <c r="AA33" s="101">
        <f t="shared" si="21"/>
        <v>0</v>
      </c>
      <c r="AB33" s="97">
        <f t="shared" si="22"/>
        <v>0</v>
      </c>
      <c r="AC33" s="99">
        <f t="shared" si="8"/>
        <v>4</v>
      </c>
      <c r="AD33" s="97">
        <f t="shared" si="23"/>
        <v>7.5469999999999995E-2</v>
      </c>
      <c r="AE33" s="99">
        <f t="shared" si="5"/>
        <v>4</v>
      </c>
      <c r="AF33" s="100">
        <f t="shared" si="24"/>
        <v>4.0809999999999999E-2</v>
      </c>
    </row>
    <row r="34" spans="1:32" x14ac:dyDescent="0.4">
      <c r="A34" s="338"/>
      <c r="B34" s="109" t="s">
        <v>21</v>
      </c>
      <c r="C34" s="113">
        <v>0</v>
      </c>
      <c r="D34" s="97">
        <f t="shared" si="9"/>
        <v>0</v>
      </c>
      <c r="E34" s="98">
        <v>0</v>
      </c>
      <c r="F34" s="97">
        <f t="shared" si="10"/>
        <v>0</v>
      </c>
      <c r="G34" s="99">
        <f t="shared" si="6"/>
        <v>0</v>
      </c>
      <c r="H34" s="100">
        <f t="shared" si="11"/>
        <v>0</v>
      </c>
      <c r="I34" s="96">
        <v>0</v>
      </c>
      <c r="J34" s="97">
        <f t="shared" si="12"/>
        <v>0</v>
      </c>
      <c r="K34" s="98">
        <v>0</v>
      </c>
      <c r="L34" s="97">
        <f t="shared" si="13"/>
        <v>0</v>
      </c>
      <c r="M34" s="99">
        <f t="shared" si="0"/>
        <v>0</v>
      </c>
      <c r="N34" s="100">
        <f t="shared" si="14"/>
        <v>0</v>
      </c>
      <c r="O34" s="96">
        <v>1</v>
      </c>
      <c r="P34" s="97">
        <f t="shared" si="15"/>
        <v>7.6920000000000002E-2</v>
      </c>
      <c r="Q34" s="98">
        <v>0</v>
      </c>
      <c r="R34" s="97">
        <f t="shared" si="16"/>
        <v>0</v>
      </c>
      <c r="S34" s="99">
        <f t="shared" si="7"/>
        <v>1</v>
      </c>
      <c r="T34" s="100">
        <f t="shared" si="17"/>
        <v>3.2250000000000001E-2</v>
      </c>
      <c r="U34" s="96">
        <v>0</v>
      </c>
      <c r="V34" s="97">
        <f t="shared" si="18"/>
        <v>0</v>
      </c>
      <c r="W34" s="98">
        <v>1</v>
      </c>
      <c r="X34" s="97">
        <f t="shared" si="19"/>
        <v>5.2630000000000003E-2</v>
      </c>
      <c r="Y34" s="99">
        <f t="shared" si="2"/>
        <v>1</v>
      </c>
      <c r="Z34" s="100">
        <f t="shared" si="20"/>
        <v>2.222E-2</v>
      </c>
      <c r="AA34" s="101">
        <f t="shared" si="21"/>
        <v>1</v>
      </c>
      <c r="AB34" s="97">
        <f t="shared" si="22"/>
        <v>2.222E-2</v>
      </c>
      <c r="AC34" s="99">
        <f t="shared" si="8"/>
        <v>1</v>
      </c>
      <c r="AD34" s="97">
        <f t="shared" si="23"/>
        <v>1.8859999999999998E-2</v>
      </c>
      <c r="AE34" s="99">
        <f t="shared" si="5"/>
        <v>2</v>
      </c>
      <c r="AF34" s="100">
        <f t="shared" si="24"/>
        <v>2.0400000000000001E-2</v>
      </c>
    </row>
    <row r="35" spans="1:32" x14ac:dyDescent="0.4">
      <c r="A35" s="338"/>
      <c r="B35" s="109" t="s">
        <v>22</v>
      </c>
      <c r="C35" s="113">
        <v>0</v>
      </c>
      <c r="D35" s="97">
        <f t="shared" si="9"/>
        <v>0</v>
      </c>
      <c r="E35" s="98">
        <v>0</v>
      </c>
      <c r="F35" s="97">
        <f t="shared" si="10"/>
        <v>0</v>
      </c>
      <c r="G35" s="99">
        <f t="shared" si="6"/>
        <v>0</v>
      </c>
      <c r="H35" s="100">
        <f t="shared" si="11"/>
        <v>0</v>
      </c>
      <c r="I35" s="96">
        <v>0</v>
      </c>
      <c r="J35" s="97">
        <f t="shared" si="12"/>
        <v>0</v>
      </c>
      <c r="K35" s="98">
        <v>0</v>
      </c>
      <c r="L35" s="97">
        <f t="shared" si="13"/>
        <v>0</v>
      </c>
      <c r="M35" s="99">
        <f t="shared" si="0"/>
        <v>0</v>
      </c>
      <c r="N35" s="100">
        <f t="shared" si="14"/>
        <v>0</v>
      </c>
      <c r="O35" s="96">
        <v>0</v>
      </c>
      <c r="P35" s="97">
        <f t="shared" si="15"/>
        <v>0</v>
      </c>
      <c r="Q35" s="98">
        <v>0</v>
      </c>
      <c r="R35" s="97">
        <f t="shared" si="16"/>
        <v>0</v>
      </c>
      <c r="S35" s="99">
        <f t="shared" si="7"/>
        <v>0</v>
      </c>
      <c r="T35" s="100">
        <f t="shared" si="17"/>
        <v>0</v>
      </c>
      <c r="U35" s="96">
        <v>0</v>
      </c>
      <c r="V35" s="97">
        <f t="shared" si="18"/>
        <v>0</v>
      </c>
      <c r="W35" s="98">
        <v>0</v>
      </c>
      <c r="X35" s="97">
        <f t="shared" si="19"/>
        <v>0</v>
      </c>
      <c r="Y35" s="99">
        <f t="shared" si="2"/>
        <v>0</v>
      </c>
      <c r="Z35" s="100">
        <f t="shared" si="20"/>
        <v>0</v>
      </c>
      <c r="AA35" s="101">
        <f t="shared" si="21"/>
        <v>0</v>
      </c>
      <c r="AB35" s="97">
        <f t="shared" si="22"/>
        <v>0</v>
      </c>
      <c r="AC35" s="99">
        <f t="shared" si="8"/>
        <v>0</v>
      </c>
      <c r="AD35" s="97">
        <f t="shared" si="23"/>
        <v>0</v>
      </c>
      <c r="AE35" s="99">
        <f t="shared" si="5"/>
        <v>0</v>
      </c>
      <c r="AF35" s="100">
        <f t="shared" si="24"/>
        <v>0</v>
      </c>
    </row>
    <row r="36" spans="1:32" x14ac:dyDescent="0.4">
      <c r="A36" s="338"/>
      <c r="B36" s="109" t="s">
        <v>23</v>
      </c>
      <c r="C36" s="111">
        <v>0</v>
      </c>
      <c r="D36" s="104">
        <f t="shared" si="9"/>
        <v>0</v>
      </c>
      <c r="E36" s="105">
        <v>1</v>
      </c>
      <c r="F36" s="104">
        <f t="shared" si="10"/>
        <v>0.2</v>
      </c>
      <c r="G36" s="106">
        <f t="shared" si="6"/>
        <v>1</v>
      </c>
      <c r="H36" s="107">
        <f t="shared" si="11"/>
        <v>0.125</v>
      </c>
      <c r="I36" s="103">
        <v>1</v>
      </c>
      <c r="J36" s="104">
        <f t="shared" si="12"/>
        <v>0.33333000000000002</v>
      </c>
      <c r="K36" s="105">
        <v>3</v>
      </c>
      <c r="L36" s="104">
        <f t="shared" si="13"/>
        <v>0.27272000000000002</v>
      </c>
      <c r="M36" s="106">
        <f t="shared" si="0"/>
        <v>4</v>
      </c>
      <c r="N36" s="107">
        <f t="shared" si="14"/>
        <v>0.28571000000000002</v>
      </c>
      <c r="O36" s="103">
        <v>1</v>
      </c>
      <c r="P36" s="104">
        <f t="shared" si="15"/>
        <v>7.6920000000000002E-2</v>
      </c>
      <c r="Q36" s="105">
        <v>1</v>
      </c>
      <c r="R36" s="104">
        <f t="shared" si="16"/>
        <v>5.5550000000000002E-2</v>
      </c>
      <c r="S36" s="106">
        <f t="shared" si="7"/>
        <v>2</v>
      </c>
      <c r="T36" s="107">
        <f t="shared" si="17"/>
        <v>6.4509999999999998E-2</v>
      </c>
      <c r="U36" s="103">
        <v>6</v>
      </c>
      <c r="V36" s="104">
        <f t="shared" si="18"/>
        <v>0.23075999999999999</v>
      </c>
      <c r="W36" s="105">
        <v>4</v>
      </c>
      <c r="X36" s="104">
        <f t="shared" si="19"/>
        <v>0.21052000000000001</v>
      </c>
      <c r="Y36" s="106">
        <f t="shared" si="2"/>
        <v>10</v>
      </c>
      <c r="Z36" s="107">
        <f t="shared" si="20"/>
        <v>0.22222</v>
      </c>
      <c r="AA36" s="108">
        <f t="shared" si="21"/>
        <v>8</v>
      </c>
      <c r="AB36" s="104">
        <f t="shared" si="22"/>
        <v>0.17777000000000001</v>
      </c>
      <c r="AC36" s="106">
        <f t="shared" si="8"/>
        <v>9</v>
      </c>
      <c r="AD36" s="104">
        <f t="shared" si="23"/>
        <v>0.16980999999999999</v>
      </c>
      <c r="AE36" s="106">
        <f t="shared" si="5"/>
        <v>17</v>
      </c>
      <c r="AF36" s="107">
        <f t="shared" si="24"/>
        <v>0.17346</v>
      </c>
    </row>
    <row r="37" spans="1:32" x14ac:dyDescent="0.4">
      <c r="A37" s="334" t="s">
        <v>35</v>
      </c>
      <c r="B37" s="109" t="s">
        <v>24</v>
      </c>
      <c r="C37" s="110">
        <v>0</v>
      </c>
      <c r="D37" s="90">
        <f t="shared" si="9"/>
        <v>0</v>
      </c>
      <c r="E37" s="91">
        <v>0</v>
      </c>
      <c r="F37" s="90">
        <f t="shared" si="10"/>
        <v>0</v>
      </c>
      <c r="G37" s="92">
        <f t="shared" si="6"/>
        <v>0</v>
      </c>
      <c r="H37" s="93">
        <f t="shared" si="11"/>
        <v>0</v>
      </c>
      <c r="I37" s="89">
        <v>0</v>
      </c>
      <c r="J37" s="90">
        <f t="shared" si="12"/>
        <v>0</v>
      </c>
      <c r="K37" s="91">
        <v>0</v>
      </c>
      <c r="L37" s="90">
        <f t="shared" si="13"/>
        <v>0</v>
      </c>
      <c r="M37" s="92">
        <f t="shared" si="0"/>
        <v>0</v>
      </c>
      <c r="N37" s="93">
        <f t="shared" si="14"/>
        <v>0</v>
      </c>
      <c r="O37" s="89">
        <v>0</v>
      </c>
      <c r="P37" s="90">
        <f t="shared" si="15"/>
        <v>0</v>
      </c>
      <c r="Q37" s="91">
        <v>0</v>
      </c>
      <c r="R37" s="90">
        <f t="shared" si="16"/>
        <v>0</v>
      </c>
      <c r="S37" s="92">
        <f t="shared" si="7"/>
        <v>0</v>
      </c>
      <c r="T37" s="93">
        <f t="shared" si="17"/>
        <v>0</v>
      </c>
      <c r="U37" s="89">
        <v>0</v>
      </c>
      <c r="V37" s="90">
        <f t="shared" si="18"/>
        <v>0</v>
      </c>
      <c r="W37" s="91">
        <v>0</v>
      </c>
      <c r="X37" s="90">
        <f t="shared" si="19"/>
        <v>0</v>
      </c>
      <c r="Y37" s="92">
        <f t="shared" si="2"/>
        <v>0</v>
      </c>
      <c r="Z37" s="93">
        <f t="shared" si="20"/>
        <v>0</v>
      </c>
      <c r="AA37" s="94">
        <f t="shared" si="21"/>
        <v>0</v>
      </c>
      <c r="AB37" s="90">
        <f t="shared" si="22"/>
        <v>0</v>
      </c>
      <c r="AC37" s="92">
        <f t="shared" si="8"/>
        <v>0</v>
      </c>
      <c r="AD37" s="90">
        <f t="shared" si="23"/>
        <v>0</v>
      </c>
      <c r="AE37" s="92">
        <f t="shared" si="5"/>
        <v>0</v>
      </c>
      <c r="AF37" s="93">
        <f t="shared" si="24"/>
        <v>0</v>
      </c>
    </row>
    <row r="38" spans="1:32" x14ac:dyDescent="0.4">
      <c r="A38" s="341"/>
      <c r="B38" s="112" t="s">
        <v>162</v>
      </c>
      <c r="C38" s="113">
        <v>0</v>
      </c>
      <c r="D38" s="97">
        <f t="shared" si="9"/>
        <v>0</v>
      </c>
      <c r="E38" s="98">
        <v>0</v>
      </c>
      <c r="F38" s="97">
        <f t="shared" si="10"/>
        <v>0</v>
      </c>
      <c r="G38" s="99">
        <f t="shared" si="6"/>
        <v>0</v>
      </c>
      <c r="H38" s="100">
        <f t="shared" si="11"/>
        <v>0</v>
      </c>
      <c r="I38" s="96">
        <v>0</v>
      </c>
      <c r="J38" s="97">
        <f t="shared" si="12"/>
        <v>0</v>
      </c>
      <c r="K38" s="98">
        <v>0</v>
      </c>
      <c r="L38" s="97">
        <f t="shared" si="13"/>
        <v>0</v>
      </c>
      <c r="M38" s="99">
        <f t="shared" si="0"/>
        <v>0</v>
      </c>
      <c r="N38" s="100">
        <f t="shared" si="14"/>
        <v>0</v>
      </c>
      <c r="O38" s="96">
        <v>1</v>
      </c>
      <c r="P38" s="97">
        <f t="shared" si="15"/>
        <v>7.6920000000000002E-2</v>
      </c>
      <c r="Q38" s="98">
        <v>1</v>
      </c>
      <c r="R38" s="97">
        <f t="shared" si="16"/>
        <v>5.5550000000000002E-2</v>
      </c>
      <c r="S38" s="99">
        <f t="shared" si="7"/>
        <v>2</v>
      </c>
      <c r="T38" s="100">
        <f t="shared" si="17"/>
        <v>6.4509999999999998E-2</v>
      </c>
      <c r="U38" s="96">
        <v>0</v>
      </c>
      <c r="V38" s="97">
        <f t="shared" si="18"/>
        <v>0</v>
      </c>
      <c r="W38" s="98">
        <v>0</v>
      </c>
      <c r="X38" s="97">
        <f t="shared" si="19"/>
        <v>0</v>
      </c>
      <c r="Y38" s="99">
        <f t="shared" si="2"/>
        <v>0</v>
      </c>
      <c r="Z38" s="100">
        <f t="shared" si="20"/>
        <v>0</v>
      </c>
      <c r="AA38" s="101">
        <f t="shared" si="21"/>
        <v>1</v>
      </c>
      <c r="AB38" s="97">
        <f t="shared" si="22"/>
        <v>2.222E-2</v>
      </c>
      <c r="AC38" s="99">
        <f t="shared" si="8"/>
        <v>1</v>
      </c>
      <c r="AD38" s="97">
        <f t="shared" si="23"/>
        <v>1.8859999999999998E-2</v>
      </c>
      <c r="AE38" s="99">
        <f t="shared" si="5"/>
        <v>2</v>
      </c>
      <c r="AF38" s="100">
        <f t="shared" si="24"/>
        <v>2.0400000000000001E-2</v>
      </c>
    </row>
    <row r="39" spans="1:32" x14ac:dyDescent="0.4">
      <c r="A39" s="341"/>
      <c r="B39" s="112" t="s">
        <v>163</v>
      </c>
      <c r="C39" s="113">
        <v>0</v>
      </c>
      <c r="D39" s="97">
        <f t="shared" si="9"/>
        <v>0</v>
      </c>
      <c r="E39" s="98">
        <v>0</v>
      </c>
      <c r="F39" s="97">
        <f t="shared" si="10"/>
        <v>0</v>
      </c>
      <c r="G39" s="99">
        <f t="shared" si="6"/>
        <v>0</v>
      </c>
      <c r="H39" s="100">
        <f t="shared" si="11"/>
        <v>0</v>
      </c>
      <c r="I39" s="96">
        <v>0</v>
      </c>
      <c r="J39" s="97">
        <f t="shared" si="12"/>
        <v>0</v>
      </c>
      <c r="K39" s="98">
        <v>0</v>
      </c>
      <c r="L39" s="97">
        <f t="shared" si="13"/>
        <v>0</v>
      </c>
      <c r="M39" s="99">
        <f t="shared" si="0"/>
        <v>0</v>
      </c>
      <c r="N39" s="100">
        <f t="shared" si="14"/>
        <v>0</v>
      </c>
      <c r="O39" s="96">
        <v>0</v>
      </c>
      <c r="P39" s="97">
        <f t="shared" si="15"/>
        <v>0</v>
      </c>
      <c r="Q39" s="98">
        <v>1</v>
      </c>
      <c r="R39" s="97">
        <f t="shared" si="16"/>
        <v>5.5550000000000002E-2</v>
      </c>
      <c r="S39" s="99">
        <f t="shared" si="7"/>
        <v>1</v>
      </c>
      <c r="T39" s="100">
        <f t="shared" si="17"/>
        <v>3.2250000000000001E-2</v>
      </c>
      <c r="U39" s="96">
        <v>1</v>
      </c>
      <c r="V39" s="97">
        <f t="shared" si="18"/>
        <v>3.8460000000000001E-2</v>
      </c>
      <c r="W39" s="98">
        <v>0</v>
      </c>
      <c r="X39" s="97">
        <f t="shared" si="19"/>
        <v>0</v>
      </c>
      <c r="Y39" s="99">
        <f t="shared" si="2"/>
        <v>1</v>
      </c>
      <c r="Z39" s="100">
        <f t="shared" si="20"/>
        <v>2.222E-2</v>
      </c>
      <c r="AA39" s="101">
        <f t="shared" si="21"/>
        <v>1</v>
      </c>
      <c r="AB39" s="97">
        <f t="shared" si="22"/>
        <v>2.222E-2</v>
      </c>
      <c r="AC39" s="99">
        <f t="shared" si="8"/>
        <v>1</v>
      </c>
      <c r="AD39" s="97">
        <f t="shared" si="23"/>
        <v>1.8859999999999998E-2</v>
      </c>
      <c r="AE39" s="99">
        <f t="shared" si="5"/>
        <v>2</v>
      </c>
      <c r="AF39" s="100">
        <f t="shared" si="24"/>
        <v>2.0400000000000001E-2</v>
      </c>
    </row>
    <row r="40" spans="1:32" x14ac:dyDescent="0.4">
      <c r="A40" s="341"/>
      <c r="B40" s="112" t="s">
        <v>164</v>
      </c>
      <c r="C40" s="113">
        <v>1</v>
      </c>
      <c r="D40" s="97">
        <f t="shared" si="9"/>
        <v>0.33333000000000002</v>
      </c>
      <c r="E40" s="98">
        <v>0</v>
      </c>
      <c r="F40" s="97">
        <f t="shared" si="10"/>
        <v>0</v>
      </c>
      <c r="G40" s="99">
        <f t="shared" si="6"/>
        <v>1</v>
      </c>
      <c r="H40" s="100">
        <f t="shared" si="11"/>
        <v>0.125</v>
      </c>
      <c r="I40" s="96">
        <v>0</v>
      </c>
      <c r="J40" s="97">
        <f t="shared" si="12"/>
        <v>0</v>
      </c>
      <c r="K40" s="98">
        <v>2</v>
      </c>
      <c r="L40" s="97">
        <f t="shared" si="13"/>
        <v>0.18181</v>
      </c>
      <c r="M40" s="99">
        <f t="shared" si="0"/>
        <v>2</v>
      </c>
      <c r="N40" s="100">
        <f t="shared" si="14"/>
        <v>0.14285</v>
      </c>
      <c r="O40" s="96">
        <v>3</v>
      </c>
      <c r="P40" s="97">
        <f t="shared" si="15"/>
        <v>0.23075999999999999</v>
      </c>
      <c r="Q40" s="98">
        <v>2</v>
      </c>
      <c r="R40" s="97">
        <f t="shared" si="16"/>
        <v>0.11111</v>
      </c>
      <c r="S40" s="99">
        <f t="shared" si="7"/>
        <v>5</v>
      </c>
      <c r="T40" s="100">
        <f t="shared" si="17"/>
        <v>0.16128999999999999</v>
      </c>
      <c r="U40" s="96">
        <v>6</v>
      </c>
      <c r="V40" s="97">
        <f t="shared" si="18"/>
        <v>0.23075999999999999</v>
      </c>
      <c r="W40" s="98">
        <v>0</v>
      </c>
      <c r="X40" s="97">
        <f t="shared" si="19"/>
        <v>0</v>
      </c>
      <c r="Y40" s="99">
        <f t="shared" si="2"/>
        <v>6</v>
      </c>
      <c r="Z40" s="100">
        <f t="shared" si="20"/>
        <v>0.13333</v>
      </c>
      <c r="AA40" s="101">
        <f t="shared" si="21"/>
        <v>10</v>
      </c>
      <c r="AB40" s="97">
        <f t="shared" si="22"/>
        <v>0.22222</v>
      </c>
      <c r="AC40" s="99">
        <f t="shared" si="8"/>
        <v>4</v>
      </c>
      <c r="AD40" s="97">
        <f t="shared" si="23"/>
        <v>7.5469999999999995E-2</v>
      </c>
      <c r="AE40" s="99">
        <f t="shared" si="5"/>
        <v>14</v>
      </c>
      <c r="AF40" s="100">
        <f t="shared" si="24"/>
        <v>0.14285</v>
      </c>
    </row>
    <row r="41" spans="1:32" x14ac:dyDescent="0.4">
      <c r="A41" s="341"/>
      <c r="B41" s="112" t="s">
        <v>28</v>
      </c>
      <c r="C41" s="111">
        <v>2</v>
      </c>
      <c r="D41" s="104">
        <f t="shared" si="9"/>
        <v>0.66666000000000003</v>
      </c>
      <c r="E41" s="105">
        <v>5</v>
      </c>
      <c r="F41" s="104">
        <f t="shared" si="10"/>
        <v>1</v>
      </c>
      <c r="G41" s="106">
        <f t="shared" si="6"/>
        <v>7</v>
      </c>
      <c r="H41" s="107">
        <f t="shared" si="11"/>
        <v>0.875</v>
      </c>
      <c r="I41" s="103">
        <v>3</v>
      </c>
      <c r="J41" s="104">
        <f t="shared" si="12"/>
        <v>1</v>
      </c>
      <c r="K41" s="105">
        <v>9</v>
      </c>
      <c r="L41" s="104">
        <f t="shared" si="13"/>
        <v>0.81818000000000002</v>
      </c>
      <c r="M41" s="106">
        <f t="shared" si="0"/>
        <v>12</v>
      </c>
      <c r="N41" s="107">
        <f t="shared" si="14"/>
        <v>0.85714000000000001</v>
      </c>
      <c r="O41" s="103">
        <v>9</v>
      </c>
      <c r="P41" s="104">
        <f t="shared" si="15"/>
        <v>0.69230000000000003</v>
      </c>
      <c r="Q41" s="105">
        <v>14</v>
      </c>
      <c r="R41" s="104">
        <f t="shared" si="16"/>
        <v>0.77776999999999996</v>
      </c>
      <c r="S41" s="106">
        <f t="shared" si="7"/>
        <v>23</v>
      </c>
      <c r="T41" s="107">
        <f t="shared" si="17"/>
        <v>0.74192999999999998</v>
      </c>
      <c r="U41" s="103">
        <v>19</v>
      </c>
      <c r="V41" s="104">
        <f t="shared" si="18"/>
        <v>0.73075999999999997</v>
      </c>
      <c r="W41" s="105">
        <v>19</v>
      </c>
      <c r="X41" s="104">
        <f t="shared" si="19"/>
        <v>1</v>
      </c>
      <c r="Y41" s="106">
        <f t="shared" si="2"/>
        <v>38</v>
      </c>
      <c r="Z41" s="107">
        <f t="shared" si="20"/>
        <v>0.84443999999999997</v>
      </c>
      <c r="AA41" s="108">
        <f t="shared" si="21"/>
        <v>33</v>
      </c>
      <c r="AB41" s="104">
        <f t="shared" si="22"/>
        <v>0.73333000000000004</v>
      </c>
      <c r="AC41" s="106">
        <f t="shared" si="8"/>
        <v>47</v>
      </c>
      <c r="AD41" s="104">
        <f t="shared" si="23"/>
        <v>0.88678999999999997</v>
      </c>
      <c r="AE41" s="106">
        <f t="shared" si="5"/>
        <v>80</v>
      </c>
      <c r="AF41" s="107">
        <f t="shared" si="24"/>
        <v>0.81632000000000005</v>
      </c>
    </row>
    <row r="42" spans="1:32" x14ac:dyDescent="0.4">
      <c r="A42" s="338" t="s">
        <v>36</v>
      </c>
      <c r="B42" s="112" t="s">
        <v>51</v>
      </c>
      <c r="C42" s="110">
        <v>0</v>
      </c>
      <c r="D42" s="90">
        <f t="shared" si="9"/>
        <v>0</v>
      </c>
      <c r="E42" s="91">
        <v>4</v>
      </c>
      <c r="F42" s="90">
        <f t="shared" si="10"/>
        <v>0.8</v>
      </c>
      <c r="G42" s="92">
        <f t="shared" si="6"/>
        <v>4</v>
      </c>
      <c r="H42" s="93">
        <f t="shared" si="11"/>
        <v>0.5</v>
      </c>
      <c r="I42" s="89">
        <v>2</v>
      </c>
      <c r="J42" s="90">
        <f t="shared" si="12"/>
        <v>0.66666000000000003</v>
      </c>
      <c r="K42" s="91">
        <v>8</v>
      </c>
      <c r="L42" s="90">
        <f t="shared" si="13"/>
        <v>0.72726999999999997</v>
      </c>
      <c r="M42" s="92">
        <f t="shared" si="0"/>
        <v>10</v>
      </c>
      <c r="N42" s="93">
        <f t="shared" si="14"/>
        <v>0.71428000000000003</v>
      </c>
      <c r="O42" s="89">
        <v>9</v>
      </c>
      <c r="P42" s="90">
        <f t="shared" si="15"/>
        <v>0.69230000000000003</v>
      </c>
      <c r="Q42" s="91">
        <v>10</v>
      </c>
      <c r="R42" s="90">
        <f t="shared" si="16"/>
        <v>0.55554999999999999</v>
      </c>
      <c r="S42" s="92">
        <f t="shared" si="7"/>
        <v>19</v>
      </c>
      <c r="T42" s="93">
        <f t="shared" si="17"/>
        <v>0.6129</v>
      </c>
      <c r="U42" s="89">
        <v>18</v>
      </c>
      <c r="V42" s="90">
        <f t="shared" si="18"/>
        <v>0.69230000000000003</v>
      </c>
      <c r="W42" s="91">
        <v>12</v>
      </c>
      <c r="X42" s="90">
        <f t="shared" si="19"/>
        <v>0.63156999999999996</v>
      </c>
      <c r="Y42" s="92">
        <f t="shared" si="2"/>
        <v>30</v>
      </c>
      <c r="Z42" s="93">
        <f t="shared" si="20"/>
        <v>0.66666000000000003</v>
      </c>
      <c r="AA42" s="94">
        <f t="shared" si="21"/>
        <v>29</v>
      </c>
      <c r="AB42" s="90">
        <f t="shared" si="22"/>
        <v>0.64444000000000001</v>
      </c>
      <c r="AC42" s="92">
        <f t="shared" si="8"/>
        <v>34</v>
      </c>
      <c r="AD42" s="90">
        <f t="shared" si="23"/>
        <v>0.64149999999999996</v>
      </c>
      <c r="AE42" s="92">
        <f t="shared" si="5"/>
        <v>63</v>
      </c>
      <c r="AF42" s="93">
        <f t="shared" si="24"/>
        <v>0.64285000000000003</v>
      </c>
    </row>
    <row r="43" spans="1:32" x14ac:dyDescent="0.4">
      <c r="A43" s="338"/>
      <c r="B43" s="112" t="s">
        <v>52</v>
      </c>
      <c r="C43" s="113">
        <v>3</v>
      </c>
      <c r="D43" s="97">
        <f t="shared" si="9"/>
        <v>1</v>
      </c>
      <c r="E43" s="98">
        <v>1</v>
      </c>
      <c r="F43" s="97">
        <f t="shared" si="10"/>
        <v>0.2</v>
      </c>
      <c r="G43" s="99">
        <f t="shared" si="6"/>
        <v>4</v>
      </c>
      <c r="H43" s="100">
        <f t="shared" si="11"/>
        <v>0.5</v>
      </c>
      <c r="I43" s="96">
        <v>1</v>
      </c>
      <c r="J43" s="97">
        <f t="shared" si="12"/>
        <v>0.33333000000000002</v>
      </c>
      <c r="K43" s="98">
        <v>2</v>
      </c>
      <c r="L43" s="97">
        <f t="shared" si="13"/>
        <v>0.18181</v>
      </c>
      <c r="M43" s="99">
        <f t="shared" si="0"/>
        <v>3</v>
      </c>
      <c r="N43" s="100">
        <f t="shared" si="14"/>
        <v>0.21428</v>
      </c>
      <c r="O43" s="96">
        <v>4</v>
      </c>
      <c r="P43" s="97">
        <f t="shared" si="15"/>
        <v>0.30769000000000002</v>
      </c>
      <c r="Q43" s="98">
        <v>7</v>
      </c>
      <c r="R43" s="97">
        <f t="shared" si="16"/>
        <v>0.38888</v>
      </c>
      <c r="S43" s="99">
        <f t="shared" si="7"/>
        <v>11</v>
      </c>
      <c r="T43" s="100">
        <f t="shared" si="17"/>
        <v>0.35482999999999998</v>
      </c>
      <c r="U43" s="96">
        <v>8</v>
      </c>
      <c r="V43" s="97">
        <f t="shared" si="18"/>
        <v>0.30769000000000002</v>
      </c>
      <c r="W43" s="98">
        <v>7</v>
      </c>
      <c r="X43" s="97">
        <f t="shared" si="19"/>
        <v>0.36842000000000003</v>
      </c>
      <c r="Y43" s="99">
        <f t="shared" si="2"/>
        <v>15</v>
      </c>
      <c r="Z43" s="100">
        <f t="shared" si="20"/>
        <v>0.33333000000000002</v>
      </c>
      <c r="AA43" s="101">
        <f t="shared" si="21"/>
        <v>16</v>
      </c>
      <c r="AB43" s="97">
        <f t="shared" si="22"/>
        <v>0.35554999999999998</v>
      </c>
      <c r="AC43" s="99">
        <f t="shared" si="8"/>
        <v>17</v>
      </c>
      <c r="AD43" s="97">
        <f t="shared" si="23"/>
        <v>0.32074999999999998</v>
      </c>
      <c r="AE43" s="99">
        <f t="shared" si="5"/>
        <v>33</v>
      </c>
      <c r="AF43" s="100">
        <f t="shared" si="24"/>
        <v>0.33672999999999997</v>
      </c>
    </row>
    <row r="44" spans="1:32" x14ac:dyDescent="0.4">
      <c r="A44" s="338"/>
      <c r="B44" s="112" t="s">
        <v>53</v>
      </c>
      <c r="C44" s="113">
        <v>2</v>
      </c>
      <c r="D44" s="97">
        <f t="shared" si="9"/>
        <v>0.66666000000000003</v>
      </c>
      <c r="E44" s="98">
        <v>3</v>
      </c>
      <c r="F44" s="97">
        <f t="shared" si="10"/>
        <v>0.6</v>
      </c>
      <c r="G44" s="99">
        <f t="shared" si="6"/>
        <v>5</v>
      </c>
      <c r="H44" s="100">
        <f t="shared" si="11"/>
        <v>0.625</v>
      </c>
      <c r="I44" s="96">
        <v>3</v>
      </c>
      <c r="J44" s="97">
        <f t="shared" si="12"/>
        <v>1</v>
      </c>
      <c r="K44" s="98">
        <v>8</v>
      </c>
      <c r="L44" s="97">
        <f t="shared" si="13"/>
        <v>0.72726999999999997</v>
      </c>
      <c r="M44" s="99">
        <f t="shared" si="0"/>
        <v>11</v>
      </c>
      <c r="N44" s="100">
        <f t="shared" si="14"/>
        <v>0.78571000000000002</v>
      </c>
      <c r="O44" s="96">
        <v>7</v>
      </c>
      <c r="P44" s="97">
        <f t="shared" si="15"/>
        <v>0.53846000000000005</v>
      </c>
      <c r="Q44" s="98">
        <v>9</v>
      </c>
      <c r="R44" s="97">
        <f t="shared" si="16"/>
        <v>0.5</v>
      </c>
      <c r="S44" s="99">
        <f t="shared" si="7"/>
        <v>16</v>
      </c>
      <c r="T44" s="100">
        <f t="shared" si="17"/>
        <v>0.51612000000000002</v>
      </c>
      <c r="U44" s="96">
        <v>16</v>
      </c>
      <c r="V44" s="97">
        <f t="shared" si="18"/>
        <v>0.61538000000000004</v>
      </c>
      <c r="W44" s="98">
        <v>10</v>
      </c>
      <c r="X44" s="97">
        <f t="shared" si="19"/>
        <v>0.52630999999999994</v>
      </c>
      <c r="Y44" s="99">
        <f t="shared" si="2"/>
        <v>26</v>
      </c>
      <c r="Z44" s="100">
        <f t="shared" si="20"/>
        <v>0.57777000000000001</v>
      </c>
      <c r="AA44" s="101">
        <f t="shared" si="21"/>
        <v>28</v>
      </c>
      <c r="AB44" s="97">
        <f t="shared" si="22"/>
        <v>0.62222</v>
      </c>
      <c r="AC44" s="99">
        <f t="shared" si="8"/>
        <v>30</v>
      </c>
      <c r="AD44" s="97">
        <f t="shared" si="23"/>
        <v>0.56603000000000003</v>
      </c>
      <c r="AE44" s="99">
        <f t="shared" si="5"/>
        <v>58</v>
      </c>
      <c r="AF44" s="100">
        <f t="shared" si="24"/>
        <v>0.59182999999999997</v>
      </c>
    </row>
    <row r="45" spans="1:32" x14ac:dyDescent="0.4">
      <c r="A45" s="338"/>
      <c r="B45" s="112" t="s">
        <v>54</v>
      </c>
      <c r="C45" s="113">
        <v>1</v>
      </c>
      <c r="D45" s="97">
        <f t="shared" si="9"/>
        <v>0.33333000000000002</v>
      </c>
      <c r="E45" s="98">
        <v>2</v>
      </c>
      <c r="F45" s="97">
        <f t="shared" si="10"/>
        <v>0.4</v>
      </c>
      <c r="G45" s="99">
        <f t="shared" si="6"/>
        <v>3</v>
      </c>
      <c r="H45" s="100">
        <f t="shared" si="11"/>
        <v>0.375</v>
      </c>
      <c r="I45" s="96">
        <v>0</v>
      </c>
      <c r="J45" s="97">
        <f t="shared" si="12"/>
        <v>0</v>
      </c>
      <c r="K45" s="98">
        <v>2</v>
      </c>
      <c r="L45" s="97">
        <f t="shared" si="13"/>
        <v>0.18181</v>
      </c>
      <c r="M45" s="99">
        <f t="shared" si="0"/>
        <v>2</v>
      </c>
      <c r="N45" s="100">
        <f t="shared" si="14"/>
        <v>0.14285</v>
      </c>
      <c r="O45" s="96">
        <v>5</v>
      </c>
      <c r="P45" s="97">
        <f t="shared" si="15"/>
        <v>0.38461000000000001</v>
      </c>
      <c r="Q45" s="98">
        <v>8</v>
      </c>
      <c r="R45" s="97">
        <f t="shared" si="16"/>
        <v>0.44444</v>
      </c>
      <c r="S45" s="99">
        <f t="shared" si="7"/>
        <v>13</v>
      </c>
      <c r="T45" s="100">
        <f t="shared" si="17"/>
        <v>0.41935</v>
      </c>
      <c r="U45" s="96">
        <v>9</v>
      </c>
      <c r="V45" s="97">
        <f t="shared" si="18"/>
        <v>0.34615000000000001</v>
      </c>
      <c r="W45" s="98">
        <v>8</v>
      </c>
      <c r="X45" s="97">
        <f t="shared" si="19"/>
        <v>0.42104999999999998</v>
      </c>
      <c r="Y45" s="99">
        <f t="shared" si="2"/>
        <v>17</v>
      </c>
      <c r="Z45" s="100">
        <f t="shared" si="20"/>
        <v>0.37776999999999999</v>
      </c>
      <c r="AA45" s="101">
        <f t="shared" si="21"/>
        <v>15</v>
      </c>
      <c r="AB45" s="97">
        <f t="shared" si="22"/>
        <v>0.33333000000000002</v>
      </c>
      <c r="AC45" s="99">
        <f t="shared" si="8"/>
        <v>20</v>
      </c>
      <c r="AD45" s="97">
        <f t="shared" si="23"/>
        <v>0.37735000000000002</v>
      </c>
      <c r="AE45" s="99">
        <f t="shared" si="5"/>
        <v>35</v>
      </c>
      <c r="AF45" s="100">
        <f t="shared" si="24"/>
        <v>0.35714000000000001</v>
      </c>
    </row>
    <row r="46" spans="1:32" x14ac:dyDescent="0.4">
      <c r="A46" s="338"/>
      <c r="B46" s="112" t="s">
        <v>55</v>
      </c>
      <c r="C46" s="111">
        <v>0</v>
      </c>
      <c r="D46" s="104">
        <f t="shared" si="9"/>
        <v>0</v>
      </c>
      <c r="E46" s="105">
        <v>0</v>
      </c>
      <c r="F46" s="104">
        <f t="shared" si="10"/>
        <v>0</v>
      </c>
      <c r="G46" s="106">
        <f t="shared" si="6"/>
        <v>0</v>
      </c>
      <c r="H46" s="107">
        <f>ROUNDDOWN(G46/$G$14,5)</f>
        <v>0</v>
      </c>
      <c r="I46" s="103">
        <v>0</v>
      </c>
      <c r="J46" s="104">
        <f t="shared" si="12"/>
        <v>0</v>
      </c>
      <c r="K46" s="105">
        <v>1</v>
      </c>
      <c r="L46" s="104">
        <f t="shared" si="13"/>
        <v>9.0899999999999995E-2</v>
      </c>
      <c r="M46" s="106">
        <f t="shared" si="0"/>
        <v>1</v>
      </c>
      <c r="N46" s="107">
        <f t="shared" si="14"/>
        <v>7.1419999999999997E-2</v>
      </c>
      <c r="O46" s="103">
        <v>1</v>
      </c>
      <c r="P46" s="104">
        <f t="shared" si="15"/>
        <v>7.6920000000000002E-2</v>
      </c>
      <c r="Q46" s="105">
        <v>1</v>
      </c>
      <c r="R46" s="104">
        <f t="shared" si="16"/>
        <v>5.5550000000000002E-2</v>
      </c>
      <c r="S46" s="106">
        <f t="shared" si="7"/>
        <v>2</v>
      </c>
      <c r="T46" s="107">
        <f t="shared" si="17"/>
        <v>6.4509999999999998E-2</v>
      </c>
      <c r="U46" s="103">
        <v>1</v>
      </c>
      <c r="V46" s="104">
        <f t="shared" si="18"/>
        <v>3.8460000000000001E-2</v>
      </c>
      <c r="W46" s="105">
        <v>1</v>
      </c>
      <c r="X46" s="104">
        <f t="shared" si="19"/>
        <v>5.2630000000000003E-2</v>
      </c>
      <c r="Y46" s="106">
        <f t="shared" si="2"/>
        <v>2</v>
      </c>
      <c r="Z46" s="107">
        <f t="shared" si="20"/>
        <v>4.444E-2</v>
      </c>
      <c r="AA46" s="108">
        <f t="shared" si="21"/>
        <v>2</v>
      </c>
      <c r="AB46" s="104">
        <f t="shared" si="22"/>
        <v>4.444E-2</v>
      </c>
      <c r="AC46" s="106">
        <f t="shared" si="8"/>
        <v>3</v>
      </c>
      <c r="AD46" s="104">
        <f t="shared" si="23"/>
        <v>5.6599999999999998E-2</v>
      </c>
      <c r="AE46" s="106">
        <f t="shared" si="5"/>
        <v>5</v>
      </c>
      <c r="AF46" s="107">
        <f t="shared" si="24"/>
        <v>5.1020000000000003E-2</v>
      </c>
    </row>
    <row r="47" spans="1:32" x14ac:dyDescent="0.4">
      <c r="A47" s="338" t="s">
        <v>50</v>
      </c>
      <c r="B47" s="109" t="s">
        <v>37</v>
      </c>
      <c r="C47" s="110">
        <v>0</v>
      </c>
      <c r="D47" s="90">
        <f t="shared" si="9"/>
        <v>0</v>
      </c>
      <c r="E47" s="91">
        <v>3</v>
      </c>
      <c r="F47" s="90">
        <f t="shared" si="10"/>
        <v>0.6</v>
      </c>
      <c r="G47" s="92">
        <f t="shared" si="6"/>
        <v>3</v>
      </c>
      <c r="H47" s="93">
        <f t="shared" si="11"/>
        <v>0.375</v>
      </c>
      <c r="I47" s="89">
        <v>0</v>
      </c>
      <c r="J47" s="90">
        <f t="shared" si="12"/>
        <v>0</v>
      </c>
      <c r="K47" s="91">
        <v>2</v>
      </c>
      <c r="L47" s="90">
        <f t="shared" si="13"/>
        <v>0.18181</v>
      </c>
      <c r="M47" s="92">
        <f t="shared" si="0"/>
        <v>2</v>
      </c>
      <c r="N47" s="93">
        <f t="shared" si="14"/>
        <v>0.14285</v>
      </c>
      <c r="O47" s="89">
        <v>1</v>
      </c>
      <c r="P47" s="90">
        <f t="shared" si="15"/>
        <v>7.6920000000000002E-2</v>
      </c>
      <c r="Q47" s="91">
        <v>3</v>
      </c>
      <c r="R47" s="90">
        <f t="shared" si="16"/>
        <v>0.16666</v>
      </c>
      <c r="S47" s="92">
        <f t="shared" si="7"/>
        <v>4</v>
      </c>
      <c r="T47" s="93">
        <f t="shared" si="17"/>
        <v>0.12903000000000001</v>
      </c>
      <c r="U47" s="89">
        <v>2</v>
      </c>
      <c r="V47" s="90">
        <f t="shared" si="18"/>
        <v>7.6920000000000002E-2</v>
      </c>
      <c r="W47" s="91">
        <v>6</v>
      </c>
      <c r="X47" s="90">
        <f t="shared" si="19"/>
        <v>0.31578000000000001</v>
      </c>
      <c r="Y47" s="92">
        <f t="shared" si="2"/>
        <v>8</v>
      </c>
      <c r="Z47" s="93">
        <f t="shared" si="20"/>
        <v>0.17777000000000001</v>
      </c>
      <c r="AA47" s="94">
        <f t="shared" si="21"/>
        <v>3</v>
      </c>
      <c r="AB47" s="90">
        <f t="shared" si="22"/>
        <v>6.6659999999999997E-2</v>
      </c>
      <c r="AC47" s="92">
        <f t="shared" si="8"/>
        <v>14</v>
      </c>
      <c r="AD47" s="90">
        <f t="shared" si="23"/>
        <v>0.26415</v>
      </c>
      <c r="AE47" s="92">
        <f t="shared" si="5"/>
        <v>17</v>
      </c>
      <c r="AF47" s="93">
        <f t="shared" si="24"/>
        <v>0.17346</v>
      </c>
    </row>
    <row r="48" spans="1:32" x14ac:dyDescent="0.4">
      <c r="A48" s="338"/>
      <c r="B48" s="109" t="s">
        <v>38</v>
      </c>
      <c r="C48" s="113">
        <v>1</v>
      </c>
      <c r="D48" s="97">
        <f t="shared" si="9"/>
        <v>0.33333000000000002</v>
      </c>
      <c r="E48" s="98">
        <v>0</v>
      </c>
      <c r="F48" s="97">
        <f t="shared" si="10"/>
        <v>0</v>
      </c>
      <c r="G48" s="99">
        <f t="shared" si="6"/>
        <v>1</v>
      </c>
      <c r="H48" s="100">
        <f t="shared" si="11"/>
        <v>0.125</v>
      </c>
      <c r="I48" s="96">
        <v>3</v>
      </c>
      <c r="J48" s="97">
        <f t="shared" si="12"/>
        <v>1</v>
      </c>
      <c r="K48" s="98">
        <v>4</v>
      </c>
      <c r="L48" s="97">
        <f t="shared" si="13"/>
        <v>0.36363000000000001</v>
      </c>
      <c r="M48" s="99">
        <f t="shared" si="0"/>
        <v>7</v>
      </c>
      <c r="N48" s="100">
        <f t="shared" si="14"/>
        <v>0.5</v>
      </c>
      <c r="O48" s="96">
        <v>5</v>
      </c>
      <c r="P48" s="97">
        <f t="shared" si="15"/>
        <v>0.38461000000000001</v>
      </c>
      <c r="Q48" s="98">
        <v>3</v>
      </c>
      <c r="R48" s="97">
        <f t="shared" si="16"/>
        <v>0.16666</v>
      </c>
      <c r="S48" s="99">
        <f t="shared" si="7"/>
        <v>8</v>
      </c>
      <c r="T48" s="100">
        <f t="shared" si="17"/>
        <v>0.25806000000000001</v>
      </c>
      <c r="U48" s="96">
        <v>5</v>
      </c>
      <c r="V48" s="97">
        <f t="shared" si="18"/>
        <v>0.1923</v>
      </c>
      <c r="W48" s="98">
        <v>4</v>
      </c>
      <c r="X48" s="97">
        <f t="shared" si="19"/>
        <v>0.21052000000000001</v>
      </c>
      <c r="Y48" s="99">
        <f t="shared" si="2"/>
        <v>9</v>
      </c>
      <c r="Z48" s="100">
        <f t="shared" si="20"/>
        <v>0.2</v>
      </c>
      <c r="AA48" s="101">
        <f t="shared" si="21"/>
        <v>14</v>
      </c>
      <c r="AB48" s="97">
        <f t="shared" si="22"/>
        <v>0.31111</v>
      </c>
      <c r="AC48" s="99">
        <f t="shared" si="8"/>
        <v>11</v>
      </c>
      <c r="AD48" s="97">
        <f t="shared" si="23"/>
        <v>0.20754</v>
      </c>
      <c r="AE48" s="99">
        <f t="shared" si="5"/>
        <v>25</v>
      </c>
      <c r="AF48" s="100">
        <f t="shared" si="24"/>
        <v>0.25509999999999999</v>
      </c>
    </row>
    <row r="49" spans="1:32" ht="56.25" x14ac:dyDescent="0.4">
      <c r="A49" s="338"/>
      <c r="B49" s="114" t="s">
        <v>39</v>
      </c>
      <c r="C49" s="113">
        <v>1</v>
      </c>
      <c r="D49" s="97">
        <f t="shared" si="9"/>
        <v>0.33333000000000002</v>
      </c>
      <c r="E49" s="98">
        <v>0</v>
      </c>
      <c r="F49" s="97">
        <f t="shared" si="10"/>
        <v>0</v>
      </c>
      <c r="G49" s="99">
        <f t="shared" si="6"/>
        <v>1</v>
      </c>
      <c r="H49" s="100">
        <f t="shared" si="11"/>
        <v>0.125</v>
      </c>
      <c r="I49" s="96">
        <v>0</v>
      </c>
      <c r="J49" s="97">
        <f t="shared" si="12"/>
        <v>0</v>
      </c>
      <c r="K49" s="98">
        <v>1</v>
      </c>
      <c r="L49" s="97">
        <f t="shared" si="13"/>
        <v>9.0899999999999995E-2</v>
      </c>
      <c r="M49" s="99">
        <f t="shared" si="0"/>
        <v>1</v>
      </c>
      <c r="N49" s="100">
        <f t="shared" si="14"/>
        <v>7.1419999999999997E-2</v>
      </c>
      <c r="O49" s="96">
        <v>0</v>
      </c>
      <c r="P49" s="97">
        <f t="shared" si="15"/>
        <v>0</v>
      </c>
      <c r="Q49" s="98">
        <v>0</v>
      </c>
      <c r="R49" s="97">
        <f t="shared" si="16"/>
        <v>0</v>
      </c>
      <c r="S49" s="99">
        <f t="shared" si="7"/>
        <v>0</v>
      </c>
      <c r="T49" s="100">
        <f t="shared" si="17"/>
        <v>0</v>
      </c>
      <c r="U49" s="96">
        <v>2</v>
      </c>
      <c r="V49" s="97">
        <f t="shared" si="18"/>
        <v>7.6920000000000002E-2</v>
      </c>
      <c r="W49" s="98">
        <v>0</v>
      </c>
      <c r="X49" s="97">
        <f t="shared" si="19"/>
        <v>0</v>
      </c>
      <c r="Y49" s="99">
        <f t="shared" si="2"/>
        <v>2</v>
      </c>
      <c r="Z49" s="100">
        <f t="shared" si="20"/>
        <v>4.444E-2</v>
      </c>
      <c r="AA49" s="101">
        <f t="shared" si="21"/>
        <v>3</v>
      </c>
      <c r="AB49" s="97">
        <f t="shared" si="22"/>
        <v>6.6659999999999997E-2</v>
      </c>
      <c r="AC49" s="99">
        <f t="shared" si="8"/>
        <v>1</v>
      </c>
      <c r="AD49" s="97">
        <f t="shared" si="23"/>
        <v>1.8859999999999998E-2</v>
      </c>
      <c r="AE49" s="99">
        <f t="shared" si="5"/>
        <v>4</v>
      </c>
      <c r="AF49" s="100">
        <f t="shared" si="24"/>
        <v>4.0809999999999999E-2</v>
      </c>
    </row>
    <row r="50" spans="1:32" x14ac:dyDescent="0.4">
      <c r="A50" s="338"/>
      <c r="B50" s="112" t="s">
        <v>40</v>
      </c>
      <c r="C50" s="113">
        <v>0</v>
      </c>
      <c r="D50" s="97">
        <f t="shared" si="9"/>
        <v>0</v>
      </c>
      <c r="E50" s="98">
        <v>0</v>
      </c>
      <c r="F50" s="97">
        <f t="shared" si="10"/>
        <v>0</v>
      </c>
      <c r="G50" s="99">
        <f t="shared" si="6"/>
        <v>0</v>
      </c>
      <c r="H50" s="100">
        <f t="shared" si="11"/>
        <v>0</v>
      </c>
      <c r="I50" s="96">
        <v>0</v>
      </c>
      <c r="J50" s="97">
        <f t="shared" si="12"/>
        <v>0</v>
      </c>
      <c r="K50" s="98">
        <v>1</v>
      </c>
      <c r="L50" s="97">
        <f t="shared" si="13"/>
        <v>9.0899999999999995E-2</v>
      </c>
      <c r="M50" s="99">
        <f t="shared" si="0"/>
        <v>1</v>
      </c>
      <c r="N50" s="100">
        <f t="shared" si="14"/>
        <v>7.1419999999999997E-2</v>
      </c>
      <c r="O50" s="96">
        <v>0</v>
      </c>
      <c r="P50" s="97">
        <f t="shared" si="15"/>
        <v>0</v>
      </c>
      <c r="Q50" s="98">
        <v>0</v>
      </c>
      <c r="R50" s="97">
        <f t="shared" si="16"/>
        <v>0</v>
      </c>
      <c r="S50" s="99">
        <f t="shared" si="7"/>
        <v>0</v>
      </c>
      <c r="T50" s="100">
        <f t="shared" si="17"/>
        <v>0</v>
      </c>
      <c r="U50" s="96">
        <v>1</v>
      </c>
      <c r="V50" s="97">
        <f t="shared" si="18"/>
        <v>3.8460000000000001E-2</v>
      </c>
      <c r="W50" s="98">
        <v>1</v>
      </c>
      <c r="X50" s="97">
        <f t="shared" si="19"/>
        <v>5.2630000000000003E-2</v>
      </c>
      <c r="Y50" s="99">
        <f t="shared" si="2"/>
        <v>2</v>
      </c>
      <c r="Z50" s="100">
        <f t="shared" si="20"/>
        <v>4.444E-2</v>
      </c>
      <c r="AA50" s="101">
        <f t="shared" si="21"/>
        <v>1</v>
      </c>
      <c r="AB50" s="97">
        <f t="shared" si="22"/>
        <v>2.222E-2</v>
      </c>
      <c r="AC50" s="99">
        <f t="shared" si="8"/>
        <v>2</v>
      </c>
      <c r="AD50" s="97">
        <f t="shared" si="23"/>
        <v>3.773E-2</v>
      </c>
      <c r="AE50" s="99">
        <f t="shared" si="5"/>
        <v>3</v>
      </c>
      <c r="AF50" s="100">
        <f t="shared" si="24"/>
        <v>3.0609999999999998E-2</v>
      </c>
    </row>
    <row r="51" spans="1:32" ht="56.25" x14ac:dyDescent="0.4">
      <c r="A51" s="338"/>
      <c r="B51" s="114" t="s">
        <v>41</v>
      </c>
      <c r="C51" s="113">
        <v>1</v>
      </c>
      <c r="D51" s="97">
        <f t="shared" si="9"/>
        <v>0.33333000000000002</v>
      </c>
      <c r="E51" s="98">
        <v>0</v>
      </c>
      <c r="F51" s="97">
        <f t="shared" si="10"/>
        <v>0</v>
      </c>
      <c r="G51" s="99">
        <f t="shared" si="6"/>
        <v>1</v>
      </c>
      <c r="H51" s="100">
        <f t="shared" si="11"/>
        <v>0.125</v>
      </c>
      <c r="I51" s="96">
        <v>3</v>
      </c>
      <c r="J51" s="97">
        <f t="shared" si="12"/>
        <v>1</v>
      </c>
      <c r="K51" s="98">
        <v>4</v>
      </c>
      <c r="L51" s="97">
        <f t="shared" si="13"/>
        <v>0.36363000000000001</v>
      </c>
      <c r="M51" s="99">
        <f t="shared" si="0"/>
        <v>7</v>
      </c>
      <c r="N51" s="100">
        <f t="shared" si="14"/>
        <v>0.5</v>
      </c>
      <c r="O51" s="96">
        <v>5</v>
      </c>
      <c r="P51" s="97">
        <f t="shared" si="15"/>
        <v>0.38461000000000001</v>
      </c>
      <c r="Q51" s="98">
        <v>3</v>
      </c>
      <c r="R51" s="97">
        <f t="shared" si="16"/>
        <v>0.16666</v>
      </c>
      <c r="S51" s="99">
        <f t="shared" si="7"/>
        <v>8</v>
      </c>
      <c r="T51" s="100">
        <f t="shared" si="17"/>
        <v>0.25806000000000001</v>
      </c>
      <c r="U51" s="96">
        <v>4</v>
      </c>
      <c r="V51" s="97">
        <f t="shared" si="18"/>
        <v>0.15384</v>
      </c>
      <c r="W51" s="98">
        <v>3</v>
      </c>
      <c r="X51" s="97">
        <f t="shared" si="19"/>
        <v>0.15789</v>
      </c>
      <c r="Y51" s="99">
        <f t="shared" si="2"/>
        <v>7</v>
      </c>
      <c r="Z51" s="100">
        <f t="shared" si="20"/>
        <v>0.15554999999999999</v>
      </c>
      <c r="AA51" s="101">
        <f t="shared" si="21"/>
        <v>13</v>
      </c>
      <c r="AB51" s="97">
        <f t="shared" si="22"/>
        <v>0.28888000000000003</v>
      </c>
      <c r="AC51" s="99">
        <f t="shared" si="8"/>
        <v>10</v>
      </c>
      <c r="AD51" s="97">
        <f t="shared" si="23"/>
        <v>0.18867</v>
      </c>
      <c r="AE51" s="99">
        <f t="shared" si="5"/>
        <v>23</v>
      </c>
      <c r="AF51" s="100">
        <f t="shared" si="24"/>
        <v>0.23469000000000001</v>
      </c>
    </row>
    <row r="52" spans="1:32" ht="47.25" x14ac:dyDescent="0.4">
      <c r="A52" s="338"/>
      <c r="B52" s="115" t="s">
        <v>42</v>
      </c>
      <c r="C52" s="113">
        <v>0</v>
      </c>
      <c r="D52" s="97">
        <f t="shared" si="9"/>
        <v>0</v>
      </c>
      <c r="E52" s="98">
        <v>0</v>
      </c>
      <c r="F52" s="97">
        <f t="shared" si="10"/>
        <v>0</v>
      </c>
      <c r="G52" s="99">
        <f t="shared" si="6"/>
        <v>0</v>
      </c>
      <c r="H52" s="100">
        <f t="shared" si="11"/>
        <v>0</v>
      </c>
      <c r="I52" s="96">
        <v>0</v>
      </c>
      <c r="J52" s="97">
        <f t="shared" si="12"/>
        <v>0</v>
      </c>
      <c r="K52" s="98">
        <v>0</v>
      </c>
      <c r="L52" s="97">
        <f t="shared" si="13"/>
        <v>0</v>
      </c>
      <c r="M52" s="99">
        <f t="shared" si="0"/>
        <v>0</v>
      </c>
      <c r="N52" s="100">
        <f t="shared" si="14"/>
        <v>0</v>
      </c>
      <c r="O52" s="96">
        <v>0</v>
      </c>
      <c r="P52" s="97">
        <f t="shared" si="15"/>
        <v>0</v>
      </c>
      <c r="Q52" s="98">
        <v>0</v>
      </c>
      <c r="R52" s="97">
        <f t="shared" si="16"/>
        <v>0</v>
      </c>
      <c r="S52" s="99">
        <f t="shared" si="7"/>
        <v>0</v>
      </c>
      <c r="T52" s="100">
        <f t="shared" si="17"/>
        <v>0</v>
      </c>
      <c r="U52" s="96">
        <v>0</v>
      </c>
      <c r="V52" s="97">
        <f t="shared" si="18"/>
        <v>0</v>
      </c>
      <c r="W52" s="98">
        <v>0</v>
      </c>
      <c r="X52" s="97">
        <f t="shared" si="19"/>
        <v>0</v>
      </c>
      <c r="Y52" s="99">
        <f t="shared" si="2"/>
        <v>0</v>
      </c>
      <c r="Z52" s="100">
        <f t="shared" si="20"/>
        <v>0</v>
      </c>
      <c r="AA52" s="101">
        <f t="shared" si="21"/>
        <v>0</v>
      </c>
      <c r="AB52" s="97">
        <f t="shared" si="22"/>
        <v>0</v>
      </c>
      <c r="AC52" s="99">
        <f t="shared" si="8"/>
        <v>0</v>
      </c>
      <c r="AD52" s="97">
        <f t="shared" si="23"/>
        <v>0</v>
      </c>
      <c r="AE52" s="99">
        <f t="shared" si="5"/>
        <v>0</v>
      </c>
      <c r="AF52" s="100">
        <f t="shared" si="24"/>
        <v>0</v>
      </c>
    </row>
    <row r="53" spans="1:32" x14ac:dyDescent="0.4">
      <c r="A53" s="338"/>
      <c r="B53" s="109" t="s">
        <v>43</v>
      </c>
      <c r="C53" s="113">
        <v>2</v>
      </c>
      <c r="D53" s="97">
        <f t="shared" si="9"/>
        <v>0.66666000000000003</v>
      </c>
      <c r="E53" s="98">
        <v>2</v>
      </c>
      <c r="F53" s="97">
        <f t="shared" si="10"/>
        <v>0.4</v>
      </c>
      <c r="G53" s="99">
        <f t="shared" si="6"/>
        <v>4</v>
      </c>
      <c r="H53" s="100">
        <f t="shared" si="11"/>
        <v>0.5</v>
      </c>
      <c r="I53" s="96">
        <v>0</v>
      </c>
      <c r="J53" s="97">
        <f t="shared" si="12"/>
        <v>0</v>
      </c>
      <c r="K53" s="98">
        <v>5</v>
      </c>
      <c r="L53" s="97">
        <f t="shared" si="13"/>
        <v>0.45454</v>
      </c>
      <c r="M53" s="99">
        <f t="shared" si="0"/>
        <v>5</v>
      </c>
      <c r="N53" s="100">
        <f t="shared" si="14"/>
        <v>0.35714000000000001</v>
      </c>
      <c r="O53" s="96">
        <v>7</v>
      </c>
      <c r="P53" s="97">
        <f t="shared" si="15"/>
        <v>0.53846000000000005</v>
      </c>
      <c r="Q53" s="98">
        <v>12</v>
      </c>
      <c r="R53" s="97">
        <f t="shared" si="16"/>
        <v>0.66666000000000003</v>
      </c>
      <c r="S53" s="99">
        <f t="shared" si="7"/>
        <v>19</v>
      </c>
      <c r="T53" s="100">
        <f t="shared" si="17"/>
        <v>0.6129</v>
      </c>
      <c r="U53" s="96">
        <v>19</v>
      </c>
      <c r="V53" s="97">
        <f t="shared" si="18"/>
        <v>0.73075999999999997</v>
      </c>
      <c r="W53" s="98">
        <v>9</v>
      </c>
      <c r="X53" s="97">
        <f t="shared" si="19"/>
        <v>0.47367999999999999</v>
      </c>
      <c r="Y53" s="99">
        <f t="shared" si="2"/>
        <v>28</v>
      </c>
      <c r="Z53" s="100">
        <f t="shared" si="20"/>
        <v>0.62222</v>
      </c>
      <c r="AA53" s="101">
        <f t="shared" si="21"/>
        <v>28</v>
      </c>
      <c r="AB53" s="97">
        <f t="shared" si="22"/>
        <v>0.62222</v>
      </c>
      <c r="AC53" s="99">
        <f t="shared" si="8"/>
        <v>28</v>
      </c>
      <c r="AD53" s="97">
        <f t="shared" si="23"/>
        <v>0.52829999999999999</v>
      </c>
      <c r="AE53" s="99">
        <f t="shared" si="5"/>
        <v>56</v>
      </c>
      <c r="AF53" s="100">
        <f t="shared" si="24"/>
        <v>0.57142000000000004</v>
      </c>
    </row>
    <row r="54" spans="1:32" x14ac:dyDescent="0.4">
      <c r="A54" s="338"/>
      <c r="B54" s="112" t="s">
        <v>44</v>
      </c>
      <c r="C54" s="113">
        <v>1</v>
      </c>
      <c r="D54" s="97">
        <f t="shared" si="9"/>
        <v>0.33333000000000002</v>
      </c>
      <c r="E54" s="98">
        <v>2</v>
      </c>
      <c r="F54" s="97">
        <f t="shared" si="10"/>
        <v>0.4</v>
      </c>
      <c r="G54" s="99">
        <f t="shared" si="6"/>
        <v>3</v>
      </c>
      <c r="H54" s="100">
        <f t="shared" si="11"/>
        <v>0.375</v>
      </c>
      <c r="I54" s="96">
        <v>0</v>
      </c>
      <c r="J54" s="97">
        <f t="shared" si="12"/>
        <v>0</v>
      </c>
      <c r="K54" s="98">
        <v>2</v>
      </c>
      <c r="L54" s="97">
        <f t="shared" si="13"/>
        <v>0.18181</v>
      </c>
      <c r="M54" s="99">
        <f t="shared" si="0"/>
        <v>2</v>
      </c>
      <c r="N54" s="100">
        <f t="shared" si="14"/>
        <v>0.14285</v>
      </c>
      <c r="O54" s="96">
        <v>4</v>
      </c>
      <c r="P54" s="97">
        <f t="shared" si="15"/>
        <v>0.30769000000000002</v>
      </c>
      <c r="Q54" s="98">
        <v>6</v>
      </c>
      <c r="R54" s="97">
        <f t="shared" si="16"/>
        <v>0.33333000000000002</v>
      </c>
      <c r="S54" s="99">
        <f t="shared" si="7"/>
        <v>10</v>
      </c>
      <c r="T54" s="100">
        <f t="shared" si="17"/>
        <v>0.32257999999999998</v>
      </c>
      <c r="U54" s="96">
        <v>8</v>
      </c>
      <c r="V54" s="97">
        <f t="shared" si="18"/>
        <v>0.30769000000000002</v>
      </c>
      <c r="W54" s="98">
        <v>6</v>
      </c>
      <c r="X54" s="97">
        <f t="shared" si="19"/>
        <v>0.31578000000000001</v>
      </c>
      <c r="Y54" s="99">
        <f t="shared" si="2"/>
        <v>14</v>
      </c>
      <c r="Z54" s="100">
        <f t="shared" si="20"/>
        <v>0.31111</v>
      </c>
      <c r="AA54" s="101">
        <f t="shared" si="21"/>
        <v>13</v>
      </c>
      <c r="AB54" s="97">
        <f t="shared" si="22"/>
        <v>0.28888000000000003</v>
      </c>
      <c r="AC54" s="99">
        <f t="shared" si="8"/>
        <v>16</v>
      </c>
      <c r="AD54" s="97">
        <f t="shared" si="23"/>
        <v>0.30187999999999998</v>
      </c>
      <c r="AE54" s="99">
        <f t="shared" si="5"/>
        <v>29</v>
      </c>
      <c r="AF54" s="100">
        <f t="shared" si="24"/>
        <v>0.29591000000000001</v>
      </c>
    </row>
    <row r="55" spans="1:32" x14ac:dyDescent="0.4">
      <c r="A55" s="338"/>
      <c r="B55" s="112" t="s">
        <v>45</v>
      </c>
      <c r="C55" s="113">
        <v>0</v>
      </c>
      <c r="D55" s="97">
        <f t="shared" si="9"/>
        <v>0</v>
      </c>
      <c r="E55" s="98">
        <v>0</v>
      </c>
      <c r="F55" s="97">
        <f t="shared" si="10"/>
        <v>0</v>
      </c>
      <c r="G55" s="99">
        <f t="shared" si="6"/>
        <v>0</v>
      </c>
      <c r="H55" s="100">
        <f t="shared" si="11"/>
        <v>0</v>
      </c>
      <c r="I55" s="96">
        <v>0</v>
      </c>
      <c r="J55" s="97">
        <f t="shared" si="12"/>
        <v>0</v>
      </c>
      <c r="K55" s="98">
        <v>1</v>
      </c>
      <c r="L55" s="97">
        <f t="shared" si="13"/>
        <v>9.0899999999999995E-2</v>
      </c>
      <c r="M55" s="99">
        <f t="shared" si="0"/>
        <v>1</v>
      </c>
      <c r="N55" s="100">
        <f t="shared" si="14"/>
        <v>7.1419999999999997E-2</v>
      </c>
      <c r="O55" s="96">
        <v>1</v>
      </c>
      <c r="P55" s="97">
        <f t="shared" si="15"/>
        <v>7.6920000000000002E-2</v>
      </c>
      <c r="Q55" s="98">
        <v>3</v>
      </c>
      <c r="R55" s="97">
        <f t="shared" si="16"/>
        <v>0.16666</v>
      </c>
      <c r="S55" s="99">
        <f t="shared" si="7"/>
        <v>4</v>
      </c>
      <c r="T55" s="100">
        <f t="shared" si="17"/>
        <v>0.12903000000000001</v>
      </c>
      <c r="U55" s="96">
        <v>1</v>
      </c>
      <c r="V55" s="97">
        <f t="shared" si="18"/>
        <v>3.8460000000000001E-2</v>
      </c>
      <c r="W55" s="98">
        <v>2</v>
      </c>
      <c r="X55" s="97">
        <f t="shared" si="19"/>
        <v>0.10526000000000001</v>
      </c>
      <c r="Y55" s="99">
        <f t="shared" si="2"/>
        <v>3</v>
      </c>
      <c r="Z55" s="100">
        <f t="shared" si="20"/>
        <v>6.6659999999999997E-2</v>
      </c>
      <c r="AA55" s="101">
        <f t="shared" si="21"/>
        <v>2</v>
      </c>
      <c r="AB55" s="97">
        <f t="shared" si="22"/>
        <v>4.444E-2</v>
      </c>
      <c r="AC55" s="99">
        <f t="shared" si="8"/>
        <v>6</v>
      </c>
      <c r="AD55" s="97">
        <f t="shared" si="23"/>
        <v>0.1132</v>
      </c>
      <c r="AE55" s="99">
        <f t="shared" si="5"/>
        <v>8</v>
      </c>
      <c r="AF55" s="100">
        <f t="shared" si="24"/>
        <v>8.1629999999999994E-2</v>
      </c>
    </row>
    <row r="56" spans="1:32" x14ac:dyDescent="0.4">
      <c r="A56" s="338"/>
      <c r="B56" s="109" t="s">
        <v>46</v>
      </c>
      <c r="C56" s="113">
        <v>1</v>
      </c>
      <c r="D56" s="97">
        <f t="shared" si="9"/>
        <v>0.33333000000000002</v>
      </c>
      <c r="E56" s="98">
        <v>0</v>
      </c>
      <c r="F56" s="97">
        <f t="shared" si="10"/>
        <v>0</v>
      </c>
      <c r="G56" s="99">
        <f t="shared" si="6"/>
        <v>1</v>
      </c>
      <c r="H56" s="100">
        <f t="shared" si="11"/>
        <v>0.125</v>
      </c>
      <c r="I56" s="96">
        <v>0</v>
      </c>
      <c r="J56" s="97">
        <f t="shared" si="12"/>
        <v>0</v>
      </c>
      <c r="K56" s="98">
        <v>1</v>
      </c>
      <c r="L56" s="97">
        <f t="shared" si="13"/>
        <v>9.0899999999999995E-2</v>
      </c>
      <c r="M56" s="99">
        <f t="shared" si="0"/>
        <v>1</v>
      </c>
      <c r="N56" s="100">
        <f>ROUNDDOWN(M56/$M$14,5)</f>
        <v>7.1419999999999997E-2</v>
      </c>
      <c r="O56" s="96">
        <v>4</v>
      </c>
      <c r="P56" s="97">
        <f t="shared" si="15"/>
        <v>0.30769000000000002</v>
      </c>
      <c r="Q56" s="98">
        <v>4</v>
      </c>
      <c r="R56" s="97">
        <f t="shared" si="16"/>
        <v>0.22222</v>
      </c>
      <c r="S56" s="99">
        <f t="shared" si="7"/>
        <v>8</v>
      </c>
      <c r="T56" s="100">
        <f t="shared" si="17"/>
        <v>0.25806000000000001</v>
      </c>
      <c r="U56" s="96">
        <v>12</v>
      </c>
      <c r="V56" s="97">
        <f t="shared" si="18"/>
        <v>0.46153</v>
      </c>
      <c r="W56" s="98">
        <v>3</v>
      </c>
      <c r="X56" s="97">
        <f t="shared" si="19"/>
        <v>0.15789</v>
      </c>
      <c r="Y56" s="99">
        <f t="shared" si="2"/>
        <v>15</v>
      </c>
      <c r="Z56" s="100">
        <f t="shared" si="20"/>
        <v>0.33333000000000002</v>
      </c>
      <c r="AA56" s="101">
        <f t="shared" si="21"/>
        <v>17</v>
      </c>
      <c r="AB56" s="97">
        <f t="shared" si="22"/>
        <v>0.37776999999999999</v>
      </c>
      <c r="AC56" s="99">
        <f t="shared" si="8"/>
        <v>8</v>
      </c>
      <c r="AD56" s="97">
        <f t="shared" si="23"/>
        <v>0.15093999999999999</v>
      </c>
      <c r="AE56" s="99">
        <f t="shared" si="5"/>
        <v>25</v>
      </c>
      <c r="AF56" s="100">
        <f t="shared" si="24"/>
        <v>0.25509999999999999</v>
      </c>
    </row>
    <row r="57" spans="1:32" x14ac:dyDescent="0.4">
      <c r="A57" s="338"/>
      <c r="B57" s="109" t="s">
        <v>47</v>
      </c>
      <c r="C57" s="113">
        <v>0</v>
      </c>
      <c r="D57" s="97">
        <f t="shared" si="9"/>
        <v>0</v>
      </c>
      <c r="E57" s="98">
        <v>0</v>
      </c>
      <c r="F57" s="97">
        <f t="shared" si="10"/>
        <v>0</v>
      </c>
      <c r="G57" s="99">
        <f t="shared" si="6"/>
        <v>0</v>
      </c>
      <c r="H57" s="100">
        <f t="shared" si="11"/>
        <v>0</v>
      </c>
      <c r="I57" s="96">
        <v>0</v>
      </c>
      <c r="J57" s="97">
        <f>ROUNDDOWN(I57/$I$14,5)</f>
        <v>0</v>
      </c>
      <c r="K57" s="98">
        <v>1</v>
      </c>
      <c r="L57" s="97">
        <f>ROUNDDOWN(K57/$K$14,5)</f>
        <v>9.0899999999999995E-2</v>
      </c>
      <c r="M57" s="99">
        <f t="shared" si="0"/>
        <v>1</v>
      </c>
      <c r="N57" s="100">
        <f t="shared" si="14"/>
        <v>7.1419999999999997E-2</v>
      </c>
      <c r="O57" s="96">
        <v>1</v>
      </c>
      <c r="P57" s="97">
        <f>ROUNDDOWN(O57/$O$14,5)</f>
        <v>7.6920000000000002E-2</v>
      </c>
      <c r="Q57" s="98">
        <v>1</v>
      </c>
      <c r="R57" s="97">
        <f>ROUNDDOWN(Q57/$Q$14,5)</f>
        <v>5.5550000000000002E-2</v>
      </c>
      <c r="S57" s="99">
        <f t="shared" si="7"/>
        <v>2</v>
      </c>
      <c r="T57" s="100">
        <f t="shared" si="17"/>
        <v>6.4509999999999998E-2</v>
      </c>
      <c r="U57" s="96">
        <v>2</v>
      </c>
      <c r="V57" s="97">
        <f t="shared" si="18"/>
        <v>7.6920000000000002E-2</v>
      </c>
      <c r="W57" s="98">
        <v>1</v>
      </c>
      <c r="X57" s="97">
        <f t="shared" si="19"/>
        <v>5.2630000000000003E-2</v>
      </c>
      <c r="Y57" s="99">
        <f t="shared" si="2"/>
        <v>3</v>
      </c>
      <c r="Z57" s="100">
        <f t="shared" si="20"/>
        <v>6.6659999999999997E-2</v>
      </c>
      <c r="AA57" s="101">
        <f t="shared" si="21"/>
        <v>3</v>
      </c>
      <c r="AB57" s="97">
        <f t="shared" si="22"/>
        <v>6.6659999999999997E-2</v>
      </c>
      <c r="AC57" s="99">
        <f t="shared" si="8"/>
        <v>3</v>
      </c>
      <c r="AD57" s="97">
        <f t="shared" si="23"/>
        <v>5.6599999999999998E-2</v>
      </c>
      <c r="AE57" s="99">
        <f t="shared" si="5"/>
        <v>6</v>
      </c>
      <c r="AF57" s="100">
        <f t="shared" si="24"/>
        <v>6.1219999999999997E-2</v>
      </c>
    </row>
    <row r="58" spans="1:32" ht="49.5" x14ac:dyDescent="0.4">
      <c r="A58" s="338"/>
      <c r="B58" s="116" t="s">
        <v>48</v>
      </c>
      <c r="C58" s="113">
        <v>1</v>
      </c>
      <c r="D58" s="97">
        <f t="shared" si="9"/>
        <v>0.33333000000000002</v>
      </c>
      <c r="E58" s="98">
        <v>0</v>
      </c>
      <c r="F58" s="97">
        <f t="shared" si="10"/>
        <v>0</v>
      </c>
      <c r="G58" s="99">
        <f t="shared" si="6"/>
        <v>1</v>
      </c>
      <c r="H58" s="100">
        <f t="shared" si="11"/>
        <v>0.125</v>
      </c>
      <c r="I58" s="96">
        <v>0</v>
      </c>
      <c r="J58" s="97">
        <f t="shared" si="12"/>
        <v>0</v>
      </c>
      <c r="K58" s="98">
        <v>0</v>
      </c>
      <c r="L58" s="97">
        <f t="shared" si="13"/>
        <v>0</v>
      </c>
      <c r="M58" s="99">
        <f t="shared" si="0"/>
        <v>0</v>
      </c>
      <c r="N58" s="100">
        <f t="shared" si="14"/>
        <v>0</v>
      </c>
      <c r="O58" s="96">
        <v>0</v>
      </c>
      <c r="P58" s="97">
        <f t="shared" si="15"/>
        <v>0</v>
      </c>
      <c r="Q58" s="98">
        <v>0</v>
      </c>
      <c r="R58" s="97">
        <f t="shared" si="16"/>
        <v>0</v>
      </c>
      <c r="S58" s="99">
        <f t="shared" si="7"/>
        <v>0</v>
      </c>
      <c r="T58" s="100">
        <f t="shared" si="17"/>
        <v>0</v>
      </c>
      <c r="U58" s="96">
        <v>0</v>
      </c>
      <c r="V58" s="97">
        <f t="shared" si="18"/>
        <v>0</v>
      </c>
      <c r="W58" s="98">
        <v>0</v>
      </c>
      <c r="X58" s="97">
        <f t="shared" si="19"/>
        <v>0</v>
      </c>
      <c r="Y58" s="99">
        <f t="shared" si="2"/>
        <v>0</v>
      </c>
      <c r="Z58" s="100">
        <f t="shared" si="20"/>
        <v>0</v>
      </c>
      <c r="AA58" s="101">
        <f t="shared" si="21"/>
        <v>1</v>
      </c>
      <c r="AB58" s="97">
        <f>ROUNDDOWN(AA58/$AA$14,5)</f>
        <v>2.222E-2</v>
      </c>
      <c r="AC58" s="99">
        <f t="shared" si="8"/>
        <v>0</v>
      </c>
      <c r="AD58" s="97">
        <f t="shared" si="23"/>
        <v>0</v>
      </c>
      <c r="AE58" s="99">
        <f t="shared" si="5"/>
        <v>1</v>
      </c>
      <c r="AF58" s="100">
        <f t="shared" si="24"/>
        <v>1.0200000000000001E-2</v>
      </c>
    </row>
    <row r="59" spans="1:32" ht="19.5" thickBot="1" x14ac:dyDescent="0.45">
      <c r="A59" s="339"/>
      <c r="B59" s="117" t="s">
        <v>49</v>
      </c>
      <c r="C59" s="118">
        <v>0</v>
      </c>
      <c r="D59" s="119">
        <f t="shared" si="9"/>
        <v>0</v>
      </c>
      <c r="E59" s="120">
        <v>0</v>
      </c>
      <c r="F59" s="119">
        <f t="shared" si="10"/>
        <v>0</v>
      </c>
      <c r="G59" s="121">
        <f t="shared" si="6"/>
        <v>0</v>
      </c>
      <c r="H59" s="122">
        <f t="shared" si="11"/>
        <v>0</v>
      </c>
      <c r="I59" s="123">
        <v>0</v>
      </c>
      <c r="J59" s="119">
        <f t="shared" si="12"/>
        <v>0</v>
      </c>
      <c r="K59" s="120">
        <v>0</v>
      </c>
      <c r="L59" s="119">
        <f t="shared" si="13"/>
        <v>0</v>
      </c>
      <c r="M59" s="121">
        <f t="shared" si="0"/>
        <v>0</v>
      </c>
      <c r="N59" s="122">
        <f t="shared" si="14"/>
        <v>0</v>
      </c>
      <c r="O59" s="123">
        <v>0</v>
      </c>
      <c r="P59" s="119">
        <f t="shared" si="15"/>
        <v>0</v>
      </c>
      <c r="Q59" s="120">
        <v>0</v>
      </c>
      <c r="R59" s="119">
        <f t="shared" si="16"/>
        <v>0</v>
      </c>
      <c r="S59" s="121">
        <f t="shared" si="7"/>
        <v>0</v>
      </c>
      <c r="T59" s="122">
        <f t="shared" si="17"/>
        <v>0</v>
      </c>
      <c r="U59" s="123">
        <v>0</v>
      </c>
      <c r="V59" s="119">
        <f t="shared" si="18"/>
        <v>0</v>
      </c>
      <c r="W59" s="120">
        <v>0</v>
      </c>
      <c r="X59" s="119">
        <f t="shared" si="19"/>
        <v>0</v>
      </c>
      <c r="Y59" s="121">
        <f t="shared" si="2"/>
        <v>0</v>
      </c>
      <c r="Z59" s="122">
        <f t="shared" si="20"/>
        <v>0</v>
      </c>
      <c r="AA59" s="124">
        <f t="shared" si="21"/>
        <v>0</v>
      </c>
      <c r="AB59" s="119">
        <f t="shared" si="22"/>
        <v>0</v>
      </c>
      <c r="AC59" s="121">
        <f t="shared" si="8"/>
        <v>0</v>
      </c>
      <c r="AD59" s="119">
        <f t="shared" si="23"/>
        <v>0</v>
      </c>
      <c r="AE59" s="121">
        <f t="shared" si="5"/>
        <v>0</v>
      </c>
      <c r="AF59" s="122">
        <f t="shared" si="24"/>
        <v>0</v>
      </c>
    </row>
  </sheetData>
  <mergeCells count="72">
    <mergeCell ref="Z1:AF5"/>
    <mergeCell ref="A47:A59"/>
    <mergeCell ref="A11:B11"/>
    <mergeCell ref="K9:L9"/>
    <mergeCell ref="M9:N9"/>
    <mergeCell ref="A42:A46"/>
    <mergeCell ref="A13:B13"/>
    <mergeCell ref="A14:B14"/>
    <mergeCell ref="O9:P9"/>
    <mergeCell ref="A26:A28"/>
    <mergeCell ref="A29:A30"/>
    <mergeCell ref="A31:A36"/>
    <mergeCell ref="A37:A41"/>
    <mergeCell ref="A12:B12"/>
    <mergeCell ref="A15:A18"/>
    <mergeCell ref="A19:A21"/>
    <mergeCell ref="A22:A23"/>
    <mergeCell ref="A24:A25"/>
    <mergeCell ref="A8:B10"/>
    <mergeCell ref="C8:H8"/>
    <mergeCell ref="U8:Z8"/>
    <mergeCell ref="W9:X9"/>
    <mergeCell ref="Y9:Z9"/>
    <mergeCell ref="AA8:AF8"/>
    <mergeCell ref="C9:D9"/>
    <mergeCell ref="E9:F9"/>
    <mergeCell ref="G9:H9"/>
    <mergeCell ref="I9:J9"/>
    <mergeCell ref="S9:T9"/>
    <mergeCell ref="U9:V9"/>
    <mergeCell ref="AA9:AB9"/>
    <mergeCell ref="AC9:AD9"/>
    <mergeCell ref="AE9:AF9"/>
    <mergeCell ref="Q9:R9"/>
    <mergeCell ref="I8:N8"/>
    <mergeCell ref="O8:T8"/>
    <mergeCell ref="K6:L6"/>
    <mergeCell ref="A5:B5"/>
    <mergeCell ref="C5:D5"/>
    <mergeCell ref="E5:F5"/>
    <mergeCell ref="G5:H5"/>
    <mergeCell ref="I5:J5"/>
    <mergeCell ref="K5:L5"/>
    <mergeCell ref="A6:B6"/>
    <mergeCell ref="C6:D6"/>
    <mergeCell ref="E6:F6"/>
    <mergeCell ref="G6:H6"/>
    <mergeCell ref="I6:J6"/>
    <mergeCell ref="K4:L4"/>
    <mergeCell ref="A3:B3"/>
    <mergeCell ref="C3:D3"/>
    <mergeCell ref="E3:F3"/>
    <mergeCell ref="G3:H3"/>
    <mergeCell ref="I3:J3"/>
    <mergeCell ref="K3:L3"/>
    <mergeCell ref="A4:B4"/>
    <mergeCell ref="C4:D4"/>
    <mergeCell ref="E4:F4"/>
    <mergeCell ref="G4:H4"/>
    <mergeCell ref="I4:J4"/>
    <mergeCell ref="K2:L2"/>
    <mergeCell ref="A1:B1"/>
    <mergeCell ref="C1:D1"/>
    <mergeCell ref="E1:F1"/>
    <mergeCell ref="G1:H1"/>
    <mergeCell ref="I1:J1"/>
    <mergeCell ref="K1:L1"/>
    <mergeCell ref="A2:B2"/>
    <mergeCell ref="C2:D2"/>
    <mergeCell ref="E2:F2"/>
    <mergeCell ref="G2:H2"/>
    <mergeCell ref="I2:J2"/>
  </mergeCells>
  <phoneticPr fontId="1"/>
  <pageMargins left="0.70866141732283472" right="0.70866141732283472" top="0.74803149606299213" bottom="0.74803149606299213" header="0.31496062992125984" footer="0.31496062992125984"/>
  <pageSetup paperSize="9" scale="39" fitToHeight="0" orientation="landscape" cellComments="asDisplayed" r:id="rId1"/>
  <headerFooter>
    <oddHeader>&amp;R&amp;12集計表１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3</vt:i4>
      </vt:variant>
    </vt:vector>
  </HeadingPairs>
  <TitlesOfParts>
    <vt:vector size="28" baseType="lpstr">
      <vt:lpstr>R５集計表（加工）</vt:lpstr>
      <vt:lpstr>R５集計表</vt:lpstr>
      <vt:lpstr>広島</vt:lpstr>
      <vt:lpstr>呉</vt:lpstr>
      <vt:lpstr>竹原</vt:lpstr>
      <vt:lpstr>三原</vt:lpstr>
      <vt:lpstr>尾道</vt:lpstr>
      <vt:lpstr>福山市</vt:lpstr>
      <vt:lpstr>府中市</vt:lpstr>
      <vt:lpstr>三次</vt:lpstr>
      <vt:lpstr>庄原</vt:lpstr>
      <vt:lpstr>大竹</vt:lpstr>
      <vt:lpstr>東広島</vt:lpstr>
      <vt:lpstr>廿日市</vt:lpstr>
      <vt:lpstr>安芸高田</vt:lpstr>
      <vt:lpstr>江田島</vt:lpstr>
      <vt:lpstr>府中町</vt:lpstr>
      <vt:lpstr>海田</vt:lpstr>
      <vt:lpstr>熊野</vt:lpstr>
      <vt:lpstr>坂</vt:lpstr>
      <vt:lpstr>安芸太田</vt:lpstr>
      <vt:lpstr>北広島町</vt:lpstr>
      <vt:lpstr>大崎上島</vt:lpstr>
      <vt:lpstr>世羅</vt:lpstr>
      <vt:lpstr>神石高原</vt:lpstr>
      <vt:lpstr>'R５集計表'!Print_Area</vt:lpstr>
      <vt:lpstr>'R５集計表（加工）'!Print_Area</vt:lpstr>
      <vt:lpstr>三原!Print_Area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山中史教</dc:creator>
  <cp:lastModifiedBy>信本 忠義</cp:lastModifiedBy>
  <cp:lastPrinted>2022-03-14T10:31:48Z</cp:lastPrinted>
  <dcterms:created xsi:type="dcterms:W3CDTF">2017-10-06T07:11:47Z</dcterms:created>
  <dcterms:modified xsi:type="dcterms:W3CDTF">2025-04-10T04:45:58Z</dcterms:modified>
</cp:coreProperties>
</file>