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60"/>
  </bookViews>
  <sheets>
    <sheet name="!明細書  (記載例)" sheetId="2" r:id="rId1"/>
  </sheets>
  <definedNames>
    <definedName name="_xlnm._FilterDatabase" localSheetId="0" hidden="1">'!明細書  (記載例)'!$B$3:$I$35</definedName>
    <definedName name="_xlnm.Print_Area" localSheetId="0">'!明細書  (記載例)'!$A$1:$N$36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<sst xmlns="http://schemas.openxmlformats.org/spreadsheetml/2006/main" xmlns:r="http://schemas.openxmlformats.org/officeDocument/2006/relationships" count="41" uniqueCount="41">
  <si>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r>
      <t>合計金額</t>
    </r>
    <r>
      <rPr>
        <sz val="11"/>
        <color theme="1"/>
        <rFont val="游ゴシック"/>
      </rPr>
      <t>↑</t>
    </r>
    <rPh sb="0" eb="4">
      <t>ごうけいきんがく</t>
    </rPh>
    <phoneticPr fontId="1" type="Hiragana"/>
  </si>
  <si>
    <t>補助金収支明細書</t>
  </si>
  <si>
    <t>必ず入力してください↓</t>
    <rPh sb="0" eb="1">
      <t>かなら</t>
    </rPh>
    <rPh sb="2" eb="4">
      <t>にゅうりょく</t>
    </rPh>
    <phoneticPr fontId="1" type="Hiragana"/>
  </si>
  <si>
    <t>活動③</t>
  </si>
  <si>
    <t>日付</t>
    <rPh sb="0" eb="2">
      <t>ヒヅケ</t>
    </rPh>
    <phoneticPr fontId="12"/>
  </si>
  <si>
    <t>経費の種類</t>
    <rPh sb="0" eb="2">
      <t>けいひ</t>
    </rPh>
    <rPh sb="3" eb="5">
      <t>しゅるい</t>
    </rPh>
    <phoneticPr fontId="1" type="Hiragana"/>
  </si>
  <si>
    <t>消耗品費</t>
  </si>
  <si>
    <t>謝金</t>
  </si>
  <si>
    <t>内訳</t>
    <rPh sb="0" eb="2">
      <t>ウチワケ</t>
    </rPh>
    <phoneticPr fontId="12"/>
  </si>
  <si>
    <t>印刷製本費</t>
  </si>
  <si>
    <t>借上料</t>
  </si>
  <si>
    <t>原材料費</t>
  </si>
  <si>
    <t>光熱費</t>
    <rPh sb="0" eb="3">
      <t>こうねつひ</t>
    </rPh>
    <phoneticPr fontId="1" type="Hiragana"/>
  </si>
  <si>
    <t>燃料費</t>
    <rPh sb="0" eb="3">
      <t>ねんりょうひ</t>
    </rPh>
    <phoneticPr fontId="1" type="Hiragana"/>
  </si>
  <si>
    <t>通信運搬費</t>
    <rPh sb="0" eb="5">
      <t>つうしんうんぱんひ</t>
    </rPh>
    <phoneticPr fontId="1" type="Hiragana"/>
  </si>
  <si>
    <t>エコクッキングで使用（補助対象外）</t>
    <rPh sb="8" eb="10">
      <t>しよう</t>
    </rPh>
    <phoneticPr fontId="1" type="Hiragana"/>
  </si>
  <si>
    <t>エコクッキングで使う食器類</t>
    <rPh sb="8" eb="9">
      <t>つか</t>
    </rPh>
    <rPh sb="10" eb="12">
      <t>しょっき</t>
    </rPh>
    <rPh sb="12" eb="13">
      <t>るい</t>
    </rPh>
    <phoneticPr fontId="1" type="Hiragana"/>
  </si>
  <si>
    <t>チラシ　１０００部</t>
    <rPh sb="8" eb="9">
      <t>ぶ</t>
    </rPh>
    <phoneticPr fontId="1" type="Hiragana"/>
  </si>
  <si>
    <t>領収書・請求書・納品書（写）を添付してください。</t>
    <rPh sb="4" eb="7">
      <t>せいきゅうしょ</t>
    </rPh>
    <rPh sb="8" eb="11">
      <t>のうひんしょ</t>
    </rPh>
    <phoneticPr fontId="1" type="Hiragana"/>
  </si>
  <si>
    <t>シンポジウム実施会場の借上げ　2回分</t>
    <rPh sb="6" eb="8">
      <t>じっし</t>
    </rPh>
    <rPh sb="8" eb="10">
      <t>かいじょう</t>
    </rPh>
    <rPh sb="11" eb="13">
      <t>かりあ</t>
    </rPh>
    <rPh sb="16" eb="18">
      <t>かいぶん</t>
    </rPh>
    <phoneticPr fontId="1" type="Hiragana"/>
  </si>
  <si>
    <t>文房具（ボールペン）　200本</t>
    <rPh sb="0" eb="3">
      <t>ぶんぼうぐ</t>
    </rPh>
    <rPh sb="14" eb="15">
      <t>ほん</t>
    </rPh>
    <phoneticPr fontId="1" type="Hiragana"/>
  </si>
  <si>
    <t>バインダー　10個</t>
    <rPh sb="8" eb="9">
      <t>こ</t>
    </rPh>
    <phoneticPr fontId="1" type="Hiragana"/>
  </si>
  <si>
    <t>検査結果</t>
    <rPh sb="0" eb="2">
      <t>ケンサ</t>
    </rPh>
    <rPh sb="2" eb="4">
      <t>ケッカ</t>
    </rPh>
    <phoneticPr fontId="12"/>
  </si>
  <si>
    <t>ホッチキス　４個</t>
    <rPh sb="7" eb="8">
      <t>こ</t>
    </rPh>
    <phoneticPr fontId="1" type="Hiragana"/>
  </si>
  <si>
    <t>マジック　100本</t>
    <rPh sb="8" eb="9">
      <t>ほん</t>
    </rPh>
    <phoneticPr fontId="1" type="Hiragana"/>
  </si>
  <si>
    <t>エコクッキングで使用（補助対象外）</t>
    <rPh sb="8" eb="10">
      <t>しよう</t>
    </rPh>
    <rPh sb="11" eb="13">
      <t>ほじょ</t>
    </rPh>
    <rPh sb="13" eb="16">
      <t>たいしょうがい</t>
    </rPh>
    <phoneticPr fontId="1" type="Hiragana"/>
  </si>
  <si>
    <t>補助対象経費（充当）額</t>
    <rPh sb="0" eb="2">
      <t>ホジョ</t>
    </rPh>
    <rPh sb="2" eb="4">
      <t>タイショウ</t>
    </rPh>
    <rPh sb="4" eb="6">
      <t>ケイヒ</t>
    </rPh>
    <rPh sb="7" eb="9">
      <t>ジュウトウ</t>
    </rPh>
    <rPh sb="10" eb="11">
      <t>ガク</t>
    </rPh>
    <phoneticPr fontId="12"/>
  </si>
  <si>
    <t>11月1日、12月1日実施　エコツアー　配布資料（30部×２）</t>
    <rPh sb="2" eb="3">
      <t>がつ</t>
    </rPh>
    <rPh sb="4" eb="5">
      <t>にち</t>
    </rPh>
    <rPh sb="8" eb="9">
      <t>がつ</t>
    </rPh>
    <rPh sb="10" eb="11">
      <t>にち</t>
    </rPh>
    <rPh sb="11" eb="13">
      <t>じっし</t>
    </rPh>
    <rPh sb="20" eb="24">
      <t>はいふしりょう</t>
    </rPh>
    <rPh sb="27" eb="28">
      <t>ぶ</t>
    </rPh>
    <phoneticPr fontId="1" type="Hiragana"/>
  </si>
  <si>
    <t>補助金充当事業
（活動番号）</t>
    <rPh sb="0" eb="3">
      <t>ホジョキン</t>
    </rPh>
    <rPh sb="3" eb="5">
      <t>ジュウトウ</t>
    </rPh>
    <rPh sb="5" eb="7">
      <t>ジギョウ</t>
    </rPh>
    <rPh sb="9" eb="11">
      <t>カツドウ</t>
    </rPh>
    <rPh sb="11" eb="13">
      <t>バンゴウ</t>
    </rPh>
    <phoneticPr fontId="12"/>
  </si>
  <si>
    <t>活動①</t>
  </si>
  <si>
    <t>活動②</t>
  </si>
  <si>
    <t>領収書の額</t>
    <rPh sb="0" eb="3">
      <t>リョウシュウショ</t>
    </rPh>
    <rPh sb="4" eb="5">
      <t>ガ</t>
    </rPh>
    <phoneticPr fontId="12"/>
  </si>
  <si>
    <t>自己資金
(自動計算）</t>
    <rPh sb="0" eb="2">
      <t>ジコ</t>
    </rPh>
    <rPh sb="2" eb="4">
      <t>シキン</t>
    </rPh>
    <rPh sb="6" eb="10">
      <t>ジドウケイサン</t>
    </rPh>
    <phoneticPr fontId="12"/>
  </si>
  <si>
    <t>領収書
番　 号</t>
    <rPh sb="0" eb="3">
      <t>リョウシュウショ</t>
    </rPh>
    <rPh sb="4" eb="5">
      <t>バン</t>
    </rPh>
    <rPh sb="7" eb="8">
      <t>ゴウ</t>
    </rPh>
    <phoneticPr fontId="12"/>
  </si>
  <si>
    <t>‐</t>
  </si>
  <si>
    <t>こちらは入力しないでください！</t>
    <rPh sb="4" eb="6">
      <t>にゅうりょく</t>
    </rPh>
    <phoneticPr fontId="1" type="Hiragana"/>
  </si>
  <si>
    <t>事務局コメント欄</t>
    <rPh sb="0" eb="3">
      <t>ジムキョク</t>
    </rPh>
    <rPh sb="7" eb="8">
      <t>ラン</t>
    </rPh>
    <phoneticPr fontId="12"/>
  </si>
  <si>
    <t>補助金申請者対応等記入欄</t>
    <rPh sb="0" eb="3">
      <t>ホジョキン</t>
    </rPh>
    <rPh sb="3" eb="6">
      <t>シンセイシャ</t>
    </rPh>
    <rPh sb="6" eb="8">
      <t>タイオウ</t>
    </rPh>
    <rPh sb="8" eb="9">
      <t>トウ</t>
    </rPh>
    <rPh sb="9" eb="12">
      <t>キニュウラン</t>
    </rPh>
    <phoneticPr fontId="12"/>
  </si>
  <si>
    <t>○○講師代（7/15シンポジウム）　30,000×1名　</t>
    <rPh sb="2" eb="4">
      <t>コウシ</t>
    </rPh>
    <rPh sb="4" eb="5">
      <t>ダイ</t>
    </rPh>
    <rPh sb="26" eb="27">
      <t>メイ</t>
    </rPh>
    <phoneticPr fontId="12"/>
  </si>
  <si>
    <t>△△講師代（7/15シンポジウム）　30,000×1名　</t>
    <rPh sb="2" eb="4">
      <t>コウシ</t>
    </rPh>
    <rPh sb="4" eb="5">
      <t>ダイ</t>
    </rPh>
    <rPh sb="26" eb="27">
      <t>メイ</t>
    </rPh>
    <phoneticPr fontId="12"/>
  </si>
  <si>
    <t>エコクッキング材料（玉ねぎ・ニンジン・ジャガイモ・豚肉）×２回分購入</t>
    <rPh sb="7" eb="9">
      <t>ざいりょう</t>
    </rPh>
    <rPh sb="10" eb="11">
      <t>たま</t>
    </rPh>
    <rPh sb="25" eb="27">
      <t>ぶたにく</t>
    </rPh>
    <rPh sb="30" eb="32">
      <t>かいぶん</t>
    </rPh>
    <rPh sb="32" eb="34">
      <t>こうにゅう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</si>
</sst>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m/d;@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4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14"/>
      <color auto="1"/>
      <name val="ＭＳ Ｐゴシック"/>
      <family val="3"/>
    </font>
    <font>
      <b/>
      <sz val="14"/>
      <color rgb="FFFF0000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A0FF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F3B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56" fontId="6" fillId="0" borderId="2" xfId="1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6" fillId="0" borderId="5" xfId="1" applyNumberFormat="1" applyFont="1" applyBorder="1" applyAlignment="1">
      <alignment vertical="center"/>
    </xf>
    <xf numFmtId="0" fontId="6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38" fontId="6" fillId="0" borderId="5" xfId="1" applyFont="1" applyBorder="1" applyAlignment="1">
      <alignment vertical="center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6" fontId="6" fillId="4" borderId="5" xfId="2" applyFont="1" applyFill="1" applyBorder="1" applyAlignment="1">
      <alignment horizontal="right"/>
    </xf>
    <xf numFmtId="6" fontId="6" fillId="4" borderId="5" xfId="2" applyFont="1" applyFill="1" applyBorder="1">
      <alignment vertical="center"/>
    </xf>
    <xf numFmtId="6" fontId="4" fillId="5" borderId="10" xfId="2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6" fontId="6" fillId="6" borderId="5" xfId="2" applyFont="1" applyFill="1" applyBorder="1" applyAlignment="1">
      <alignment horizontal="right"/>
    </xf>
    <xf numFmtId="6" fontId="6" fillId="6" borderId="5" xfId="2" applyFont="1" applyFill="1" applyBorder="1">
      <alignment vertical="center"/>
    </xf>
    <xf numFmtId="6" fontId="6" fillId="7" borderId="5" xfId="2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8" fillId="9" borderId="15" xfId="0" applyFont="1" applyFill="1" applyBorder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3" borderId="8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0" fillId="0" borderId="0" xfId="0" applyAlignment="1">
      <alignment shrinkToFit="1"/>
    </xf>
    <xf numFmtId="0" fontId="4" fillId="3" borderId="18" xfId="0" applyFont="1" applyFill="1" applyBorder="1" applyAlignment="1">
      <alignment horizontal="center" vertical="center" shrinkToFit="1"/>
    </xf>
    <xf numFmtId="0" fontId="9" fillId="9" borderId="13" xfId="0" applyFont="1" applyFill="1" applyBorder="1" applyAlignment="1">
      <alignment shrinkToFit="1"/>
    </xf>
    <xf numFmtId="0" fontId="10" fillId="9" borderId="13" xfId="0" applyFont="1" applyFill="1" applyBorder="1" applyAlignment="1">
      <alignment shrinkToFit="1"/>
    </xf>
    <xf numFmtId="0" fontId="9" fillId="9" borderId="19" xfId="0" applyFont="1" applyFill="1" applyBorder="1" applyAlignment="1">
      <alignment shrinkToFit="1"/>
    </xf>
    <xf numFmtId="0" fontId="11" fillId="0" borderId="0" xfId="0" applyFont="1" applyAlignment="1">
      <alignment shrinkToFit="1"/>
    </xf>
    <xf numFmtId="0" fontId="11" fillId="0" borderId="0" xfId="0" applyFont="1" applyAlignment="1">
      <alignment horizontal="left" shrinkToFit="1"/>
    </xf>
  </cellXfs>
  <cellStyles count="3">
    <cellStyle name="標準" xfId="0" builtinId="0"/>
    <cellStyle name="桁区切り" xfId="1" builtinId="6"/>
    <cellStyle name="通貨" xfId="2" builtinId="7"/>
  </cellStyles>
  <tableStyles count="0" defaultTableStyle="TableStyleMedium2" defaultPivotStyle="PivotStyleLight16"/>
  <colors>
    <mruColors>
      <color rgb="FF003E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1122680</xdr:colOff>
      <xdr:row>0</xdr:row>
      <xdr:rowOff>85090</xdr:rowOff>
    </xdr:from>
    <xdr:to xmlns:xdr="http://schemas.openxmlformats.org/drawingml/2006/spreadsheetDrawing">
      <xdr:col>8</xdr:col>
      <xdr:colOff>88265</xdr:colOff>
      <xdr:row>1</xdr:row>
      <xdr:rowOff>247650</xdr:rowOff>
    </xdr:to>
    <xdr:sp macro="" textlink="">
      <xdr:nvSpPr>
        <xdr:cNvPr id="2" name="正方形/長方形 9"/>
        <xdr:cNvSpPr/>
      </xdr:nvSpPr>
      <xdr:spPr>
        <a:xfrm>
          <a:off x="12809855" y="85090"/>
          <a:ext cx="4718685" cy="81978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このページは記入例です。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入力する時は、「明細書のシート」に入力してください。</a:t>
          </a:r>
          <a:endParaRPr kumimoji="1" lang="ja-JP" altLang="en-US" sz="12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3665855</xdr:colOff>
      <xdr:row>0</xdr:row>
      <xdr:rowOff>396875</xdr:rowOff>
    </xdr:from>
    <xdr:to xmlns:xdr="http://schemas.openxmlformats.org/drawingml/2006/spreadsheetDrawing">
      <xdr:col>3</xdr:col>
      <xdr:colOff>5843270</xdr:colOff>
      <xdr:row>1</xdr:row>
      <xdr:rowOff>163195</xdr:rowOff>
    </xdr:to>
    <xdr:sp macro="" textlink="">
      <xdr:nvSpPr>
        <xdr:cNvPr id="3" name="角丸四角形吹き出し 11"/>
        <xdr:cNvSpPr/>
      </xdr:nvSpPr>
      <xdr:spPr>
        <a:xfrm>
          <a:off x="6522085" y="396875"/>
          <a:ext cx="2177415" cy="423545"/>
        </a:xfrm>
        <a:prstGeom prst="wedgeRoundRectCallout">
          <a:avLst>
            <a:gd name="adj1" fmla="val 2578"/>
            <a:gd name="adj2" fmla="val 140253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詳しい内容を記載してください。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196850</xdr:colOff>
      <xdr:row>0</xdr:row>
      <xdr:rowOff>219075</xdr:rowOff>
    </xdr:from>
    <xdr:to xmlns:xdr="http://schemas.openxmlformats.org/drawingml/2006/spreadsheetDrawing">
      <xdr:col>3</xdr:col>
      <xdr:colOff>848995</xdr:colOff>
      <xdr:row>2</xdr:row>
      <xdr:rowOff>41275</xdr:rowOff>
    </xdr:to>
    <xdr:sp macro="" textlink="">
      <xdr:nvSpPr>
        <xdr:cNvPr id="4" name="角丸四角形吹き出し 12"/>
        <xdr:cNvSpPr/>
      </xdr:nvSpPr>
      <xdr:spPr>
        <a:xfrm>
          <a:off x="882650" y="219075"/>
          <a:ext cx="2822575" cy="727075"/>
        </a:xfrm>
        <a:prstGeom prst="wedgeRoundRectCallout">
          <a:avLst>
            <a:gd name="adj1" fmla="val -34595"/>
            <a:gd name="adj2" fmla="val 68275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経費の支払日を入力してください。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交付決定日より前の日付の支払いは、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認められません。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8255</xdr:colOff>
      <xdr:row>6</xdr:row>
      <xdr:rowOff>24765</xdr:rowOff>
    </xdr:from>
    <xdr:to xmlns:xdr="http://schemas.openxmlformats.org/drawingml/2006/spreadsheetDrawing">
      <xdr:col>11</xdr:col>
      <xdr:colOff>1614805</xdr:colOff>
      <xdr:row>9</xdr:row>
      <xdr:rowOff>22225</xdr:rowOff>
    </xdr:to>
    <xdr:sp macro="" textlink="">
      <xdr:nvSpPr>
        <xdr:cNvPr id="5" name="角丸四角形吹き出し 14"/>
        <xdr:cNvSpPr/>
      </xdr:nvSpPr>
      <xdr:spPr>
        <a:xfrm>
          <a:off x="18560415" y="2436495"/>
          <a:ext cx="3221355" cy="951865"/>
        </a:xfrm>
        <a:prstGeom prst="wedgeRoundRectCallout">
          <a:avLst>
            <a:gd name="adj1" fmla="val -54496"/>
            <a:gd name="adj2" fmla="val -128819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領収書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枚ごとに、内容を記載してください。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複数の領収書ををまとめて記載しないでください！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領収書の写しを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添付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してください。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1075055</xdr:colOff>
      <xdr:row>17</xdr:row>
      <xdr:rowOff>0</xdr:rowOff>
    </xdr:from>
    <xdr:to xmlns:xdr="http://schemas.openxmlformats.org/drawingml/2006/spreadsheetDrawing">
      <xdr:col>11</xdr:col>
      <xdr:colOff>797560</xdr:colOff>
      <xdr:row>20</xdr:row>
      <xdr:rowOff>218440</xdr:rowOff>
    </xdr:to>
    <xdr:sp macro="" textlink="">
      <xdr:nvSpPr>
        <xdr:cNvPr id="7" name="角丸四角形吹き出し 17"/>
        <xdr:cNvSpPr/>
      </xdr:nvSpPr>
      <xdr:spPr>
        <a:xfrm>
          <a:off x="18515330" y="5911215"/>
          <a:ext cx="2449195" cy="1172845"/>
        </a:xfrm>
        <a:prstGeom prst="wedgeRoundRectCallout">
          <a:avLst>
            <a:gd name="adj1" fmla="val -55585"/>
            <a:gd name="adj2" fmla="val -119382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自己資金だけのものは、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領収書の写しは不要です。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この場合、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「‐（ハイフン）」を記載してください。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494030</xdr:colOff>
      <xdr:row>26</xdr:row>
      <xdr:rowOff>34925</xdr:rowOff>
    </xdr:from>
    <xdr:to xmlns:xdr="http://schemas.openxmlformats.org/drawingml/2006/spreadsheetDrawing">
      <xdr:col>3</xdr:col>
      <xdr:colOff>6490335</xdr:colOff>
      <xdr:row>29</xdr:row>
      <xdr:rowOff>173355</xdr:rowOff>
    </xdr:to>
    <xdr:sp macro="" textlink="">
      <xdr:nvSpPr>
        <xdr:cNvPr id="8" name="正方形/長方形 16"/>
        <xdr:cNvSpPr/>
      </xdr:nvSpPr>
      <xdr:spPr>
        <a:xfrm>
          <a:off x="3350260" y="8809355"/>
          <a:ext cx="5996305" cy="109283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記載項目が足りなければ、別シートにコピーして記載してください。</a:t>
          </a:r>
          <a:endParaRPr kumimoji="1" lang="ja-JP" altLang="en-US" sz="12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（既に2枚目のシートを作ってますので、項目が足りなければ、そちらに記入してください。）</a:t>
          </a:r>
        </a:p>
        <a:p>
          <a:pPr algn="l"/>
          <a:endParaRPr kumimoji="1" lang="ja-JP" altLang="en-US" sz="12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113665</xdr:colOff>
      <xdr:row>20</xdr:row>
      <xdr:rowOff>267970</xdr:rowOff>
    </xdr:from>
    <xdr:to xmlns:xdr="http://schemas.openxmlformats.org/drawingml/2006/spreadsheetDrawing">
      <xdr:col>3</xdr:col>
      <xdr:colOff>3714750</xdr:colOff>
      <xdr:row>24</xdr:row>
      <xdr:rowOff>236855</xdr:rowOff>
    </xdr:to>
    <xdr:sp macro="" textlink="">
      <xdr:nvSpPr>
        <xdr:cNvPr id="9" name="角丸四角形吹き出し 19"/>
        <xdr:cNvSpPr/>
      </xdr:nvSpPr>
      <xdr:spPr>
        <a:xfrm>
          <a:off x="1743710" y="7133590"/>
          <a:ext cx="4827270" cy="1241425"/>
        </a:xfrm>
        <a:prstGeom prst="wedgeRoundRectCallout">
          <a:avLst>
            <a:gd name="adj1" fmla="val -27683"/>
            <a:gd name="adj2" fmla="val -183010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プルダウンで選択式にしておりますが、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公募要領に記載している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補助対象経費の名目しかありませんので、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補助対象経費外の名目については、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「データ」→「データの入力規則」→「すべてクリア」にしてＯＫを選択すると、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プルダウンがなくなりますので、それで記載をお願いいたします。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52"/>
  <sheetViews>
    <sheetView tabSelected="1" view="pageBreakPreview" zoomScale="70" zoomScaleNormal="55" zoomScaleSheetLayoutView="70" workbookViewId="0">
      <selection activeCell="K16" sqref="K16"/>
    </sheetView>
  </sheetViews>
  <sheetFormatPr defaultRowHeight="18.75"/>
  <cols>
    <col min="2" max="2" width="12.3984375" bestFit="1" customWidth="1"/>
    <col min="3" max="3" width="16.09765625" customWidth="1"/>
    <col min="4" max="4" width="93.3984375" customWidth="1"/>
    <col min="5" max="5" width="22.5" customWidth="1"/>
    <col min="6" max="6" width="25" customWidth="1"/>
    <col min="7" max="7" width="28" customWidth="1"/>
    <col min="8" max="8" width="22.5" customWidth="1"/>
    <col min="9" max="9" width="14.59765625" customWidth="1"/>
    <col min="11" max="11" width="12.19921875" customWidth="1"/>
    <col min="12" max="12" width="42.5" customWidth="1"/>
    <col min="13" max="13" width="41.09765625" customWidth="1"/>
  </cols>
  <sheetData>
    <row r="1" spans="2:13" ht="51.75" customHeight="1">
      <c r="B1" s="1" t="s">
        <v>1</v>
      </c>
      <c r="C1" s="1"/>
      <c r="D1" s="1"/>
      <c r="E1" s="1"/>
      <c r="F1" s="1"/>
      <c r="G1" s="1"/>
      <c r="H1" s="1"/>
      <c r="I1" s="1"/>
    </row>
    <row r="2" spans="2:13" ht="19.5">
      <c r="B2" s="2" t="s">
        <v>2</v>
      </c>
      <c r="C2" s="6"/>
      <c r="D2" s="6"/>
      <c r="E2" s="6"/>
      <c r="F2" s="6"/>
      <c r="G2" s="6"/>
      <c r="H2" s="6"/>
      <c r="I2" s="6"/>
      <c r="K2" s="30" t="s">
        <v>35</v>
      </c>
      <c r="L2" s="30"/>
    </row>
    <row r="3" spans="2:13" ht="43.5" customHeight="1">
      <c r="B3" s="3" t="s">
        <v>4</v>
      </c>
      <c r="C3" s="7" t="s">
        <v>5</v>
      </c>
      <c r="D3" s="11" t="s">
        <v>8</v>
      </c>
      <c r="E3" s="13" t="s">
        <v>28</v>
      </c>
      <c r="F3" s="15" t="s">
        <v>31</v>
      </c>
      <c r="G3" s="15" t="s">
        <v>26</v>
      </c>
      <c r="H3" s="15" t="s">
        <v>32</v>
      </c>
      <c r="I3" s="23" t="s">
        <v>33</v>
      </c>
      <c r="J3" s="28"/>
      <c r="K3" s="31" t="s">
        <v>22</v>
      </c>
      <c r="L3" s="35" t="s">
        <v>36</v>
      </c>
      <c r="M3" s="39" t="s">
        <v>37</v>
      </c>
    </row>
    <row r="4" spans="2:13" ht="25.05" customHeight="1">
      <c r="B4" s="4">
        <v>45488</v>
      </c>
      <c r="C4" s="8" t="s">
        <v>7</v>
      </c>
      <c r="D4" s="12" t="s">
        <v>38</v>
      </c>
      <c r="E4" s="9" t="s">
        <v>29</v>
      </c>
      <c r="F4" s="16">
        <v>29339</v>
      </c>
      <c r="G4" s="20">
        <v>29339</v>
      </c>
      <c r="H4" s="22">
        <f t="shared" ref="H4:H33" si="0">F4-G4</f>
        <v>0</v>
      </c>
      <c r="I4" s="24">
        <v>1</v>
      </c>
      <c r="K4" s="32"/>
      <c r="L4" s="36"/>
      <c r="M4" s="40"/>
    </row>
    <row r="5" spans="2:13" ht="25.05" customHeight="1">
      <c r="B5" s="4">
        <v>45488</v>
      </c>
      <c r="C5" s="8" t="s">
        <v>7</v>
      </c>
      <c r="D5" s="12" t="s">
        <v>39</v>
      </c>
      <c r="E5" s="9" t="s">
        <v>29</v>
      </c>
      <c r="F5" s="16">
        <v>29339</v>
      </c>
      <c r="G5" s="21">
        <v>29339</v>
      </c>
      <c r="H5" s="22">
        <f t="shared" si="0"/>
        <v>0</v>
      </c>
      <c r="I5" s="25">
        <v>2</v>
      </c>
      <c r="K5" s="32"/>
      <c r="L5" s="36"/>
      <c r="M5" s="40"/>
    </row>
    <row r="6" spans="2:13" ht="25.05" customHeight="1">
      <c r="B6" s="4">
        <v>45488</v>
      </c>
      <c r="C6" s="8" t="s">
        <v>10</v>
      </c>
      <c r="D6" s="9" t="s">
        <v>19</v>
      </c>
      <c r="E6" s="9" t="s">
        <v>29</v>
      </c>
      <c r="F6" s="17">
        <v>170844</v>
      </c>
      <c r="G6" s="21">
        <v>170844</v>
      </c>
      <c r="H6" s="22">
        <f t="shared" si="0"/>
        <v>0</v>
      </c>
      <c r="I6" s="24">
        <v>3</v>
      </c>
      <c r="K6" s="32"/>
      <c r="L6" s="36"/>
      <c r="M6" s="40"/>
    </row>
    <row r="7" spans="2:13" ht="25.05" customHeight="1">
      <c r="B7" s="4">
        <v>45493</v>
      </c>
      <c r="C7" s="8" t="s">
        <v>9</v>
      </c>
      <c r="D7" s="9" t="s">
        <v>17</v>
      </c>
      <c r="E7" s="9" t="s">
        <v>30</v>
      </c>
      <c r="F7" s="17">
        <v>19770</v>
      </c>
      <c r="G7" s="21">
        <v>19770</v>
      </c>
      <c r="H7" s="22">
        <f t="shared" si="0"/>
        <v>0</v>
      </c>
      <c r="I7" s="25">
        <v>4</v>
      </c>
      <c r="K7" s="32"/>
      <c r="L7" s="36"/>
      <c r="M7" s="40"/>
    </row>
    <row r="8" spans="2:13" ht="25.05" customHeight="1">
      <c r="B8" s="4">
        <v>45493</v>
      </c>
      <c r="C8" s="8" t="s">
        <v>6</v>
      </c>
      <c r="D8" s="9" t="s">
        <v>20</v>
      </c>
      <c r="E8" s="9" t="s">
        <v>29</v>
      </c>
      <c r="F8" s="17">
        <v>4112</v>
      </c>
      <c r="G8" s="21">
        <v>4100</v>
      </c>
      <c r="H8" s="22">
        <f t="shared" si="0"/>
        <v>12</v>
      </c>
      <c r="I8" s="24">
        <v>5</v>
      </c>
      <c r="K8" s="32"/>
      <c r="L8" s="36"/>
      <c r="M8" s="40"/>
    </row>
    <row r="9" spans="2:13" ht="25.05" customHeight="1">
      <c r="B9" s="4">
        <v>45505</v>
      </c>
      <c r="C9" s="8" t="s">
        <v>6</v>
      </c>
      <c r="D9" s="9" t="s">
        <v>21</v>
      </c>
      <c r="E9" s="9" t="s">
        <v>30</v>
      </c>
      <c r="F9" s="17">
        <v>4700</v>
      </c>
      <c r="G9" s="21">
        <v>3714</v>
      </c>
      <c r="H9" s="22">
        <f t="shared" si="0"/>
        <v>986</v>
      </c>
      <c r="I9" s="25">
        <v>6</v>
      </c>
      <c r="K9" s="32"/>
      <c r="L9" s="36"/>
      <c r="M9" s="40"/>
    </row>
    <row r="10" spans="2:13" ht="25.05" customHeight="1">
      <c r="B10" s="4">
        <v>45509</v>
      </c>
      <c r="C10" s="8" t="s">
        <v>6</v>
      </c>
      <c r="D10" s="9" t="s">
        <v>23</v>
      </c>
      <c r="E10" s="9" t="s">
        <v>30</v>
      </c>
      <c r="F10" s="17">
        <v>900</v>
      </c>
      <c r="G10" s="21">
        <v>900</v>
      </c>
      <c r="H10" s="22">
        <f t="shared" si="0"/>
        <v>0</v>
      </c>
      <c r="I10" s="24">
        <v>7</v>
      </c>
      <c r="K10" s="32"/>
      <c r="L10" s="36"/>
      <c r="M10" s="40"/>
    </row>
    <row r="11" spans="2:13" ht="25.05" customHeight="1">
      <c r="B11" s="4">
        <v>45515</v>
      </c>
      <c r="C11" s="8" t="s">
        <v>6</v>
      </c>
      <c r="D11" s="9" t="s">
        <v>24</v>
      </c>
      <c r="E11" s="9" t="s">
        <v>3</v>
      </c>
      <c r="F11" s="17">
        <v>1000</v>
      </c>
      <c r="G11" s="21">
        <v>1000</v>
      </c>
      <c r="H11" s="22">
        <f t="shared" si="0"/>
        <v>0</v>
      </c>
      <c r="I11" s="25">
        <v>8</v>
      </c>
      <c r="K11" s="32"/>
      <c r="L11" s="36"/>
      <c r="M11" s="40"/>
    </row>
    <row r="12" spans="2:13" ht="25.05" customHeight="1">
      <c r="B12" s="4">
        <v>45523</v>
      </c>
      <c r="C12" s="8" t="s">
        <v>6</v>
      </c>
      <c r="D12" s="9" t="s">
        <v>16</v>
      </c>
      <c r="E12" s="9" t="s">
        <v>3</v>
      </c>
      <c r="F12" s="17">
        <v>4000</v>
      </c>
      <c r="G12" s="21">
        <v>4000</v>
      </c>
      <c r="H12" s="22">
        <f t="shared" si="0"/>
        <v>0</v>
      </c>
      <c r="I12" s="24">
        <v>9</v>
      </c>
      <c r="K12" s="32"/>
      <c r="L12" s="36"/>
      <c r="M12" s="40"/>
    </row>
    <row r="13" spans="2:13" ht="25.05" customHeight="1">
      <c r="B13" s="4">
        <v>45555</v>
      </c>
      <c r="C13" s="8" t="s">
        <v>11</v>
      </c>
      <c r="D13" s="9" t="s">
        <v>40</v>
      </c>
      <c r="E13" s="9" t="s">
        <v>3</v>
      </c>
      <c r="F13" s="17">
        <v>168684</v>
      </c>
      <c r="G13" s="21">
        <v>158684</v>
      </c>
      <c r="H13" s="22">
        <f t="shared" si="0"/>
        <v>10000</v>
      </c>
      <c r="I13" s="25">
        <v>10</v>
      </c>
      <c r="K13" s="32"/>
      <c r="L13" s="36"/>
      <c r="M13" s="40"/>
    </row>
    <row r="14" spans="2:13" ht="25.05" customHeight="1">
      <c r="B14" s="4">
        <v>45556</v>
      </c>
      <c r="C14" s="8" t="s">
        <v>9</v>
      </c>
      <c r="D14" s="9" t="s">
        <v>17</v>
      </c>
      <c r="E14" s="9" t="s">
        <v>30</v>
      </c>
      <c r="F14" s="17">
        <v>19770</v>
      </c>
      <c r="G14" s="21">
        <v>19770</v>
      </c>
      <c r="H14" s="22">
        <f t="shared" si="0"/>
        <v>0</v>
      </c>
      <c r="I14" s="24">
        <v>11</v>
      </c>
      <c r="K14" s="32"/>
      <c r="L14" s="36"/>
      <c r="M14" s="40"/>
    </row>
    <row r="15" spans="2:13" ht="25.05" customHeight="1">
      <c r="B15" s="4">
        <v>45576</v>
      </c>
      <c r="C15" s="9" t="s">
        <v>12</v>
      </c>
      <c r="D15" s="9" t="s">
        <v>25</v>
      </c>
      <c r="E15" s="9" t="s">
        <v>3</v>
      </c>
      <c r="F15" s="17">
        <v>81597</v>
      </c>
      <c r="G15" s="21">
        <v>0</v>
      </c>
      <c r="H15" s="22">
        <f t="shared" si="0"/>
        <v>81597</v>
      </c>
      <c r="I15" s="25" t="s">
        <v>34</v>
      </c>
      <c r="K15" s="32"/>
      <c r="L15" s="36"/>
      <c r="M15" s="40"/>
    </row>
    <row r="16" spans="2:13" ht="25.05" customHeight="1">
      <c r="B16" s="4">
        <v>45576</v>
      </c>
      <c r="C16" s="9" t="s">
        <v>13</v>
      </c>
      <c r="D16" s="9" t="s">
        <v>15</v>
      </c>
      <c r="E16" s="9" t="s">
        <v>3</v>
      </c>
      <c r="F16" s="17">
        <v>98000</v>
      </c>
      <c r="G16" s="21">
        <v>0</v>
      </c>
      <c r="H16" s="22">
        <f t="shared" si="0"/>
        <v>98000</v>
      </c>
      <c r="I16" s="24" t="s">
        <v>34</v>
      </c>
      <c r="K16" s="32"/>
      <c r="L16" s="36"/>
      <c r="M16" s="40"/>
    </row>
    <row r="17" spans="2:13" ht="25.05" customHeight="1">
      <c r="B17" s="4">
        <v>45576</v>
      </c>
      <c r="C17" s="9" t="s">
        <v>14</v>
      </c>
      <c r="D17" s="9" t="s">
        <v>15</v>
      </c>
      <c r="E17" s="9" t="s">
        <v>3</v>
      </c>
      <c r="F17" s="17">
        <v>98700</v>
      </c>
      <c r="G17" s="21">
        <v>0</v>
      </c>
      <c r="H17" s="22">
        <f t="shared" si="0"/>
        <v>98700</v>
      </c>
      <c r="I17" s="25" t="s">
        <v>34</v>
      </c>
      <c r="K17" s="32"/>
      <c r="L17" s="36"/>
      <c r="M17" s="40"/>
    </row>
    <row r="18" spans="2:13" ht="25.05" customHeight="1">
      <c r="B18" s="4">
        <v>1035</v>
      </c>
      <c r="C18" s="8" t="s">
        <v>9</v>
      </c>
      <c r="D18" s="9" t="s">
        <v>27</v>
      </c>
      <c r="E18" s="9" t="s">
        <v>30</v>
      </c>
      <c r="F18" s="17">
        <v>39540</v>
      </c>
      <c r="G18" s="21">
        <v>39540</v>
      </c>
      <c r="H18" s="22">
        <f t="shared" si="0"/>
        <v>0</v>
      </c>
      <c r="I18" s="24">
        <v>12</v>
      </c>
      <c r="K18" s="32"/>
      <c r="L18" s="36"/>
      <c r="M18" s="40"/>
    </row>
    <row r="19" spans="2:13" ht="25.05" customHeight="1">
      <c r="B19" s="4"/>
      <c r="C19" s="8"/>
      <c r="D19" s="9"/>
      <c r="E19" s="9"/>
      <c r="F19" s="17"/>
      <c r="G19" s="21"/>
      <c r="H19" s="22">
        <f t="shared" si="0"/>
        <v>0</v>
      </c>
      <c r="I19" s="25"/>
      <c r="K19" s="32"/>
      <c r="L19" s="36"/>
      <c r="M19" s="40"/>
    </row>
    <row r="20" spans="2:13" ht="25.05" customHeight="1">
      <c r="B20" s="4"/>
      <c r="C20" s="8"/>
      <c r="D20" s="9"/>
      <c r="E20" s="9"/>
      <c r="F20" s="17"/>
      <c r="G20" s="21"/>
      <c r="H20" s="22">
        <f t="shared" si="0"/>
        <v>0</v>
      </c>
      <c r="I20" s="24"/>
      <c r="K20" s="32"/>
      <c r="L20" s="36"/>
      <c r="M20" s="40"/>
    </row>
    <row r="21" spans="2:13" ht="25.05" customHeight="1">
      <c r="B21" s="4"/>
      <c r="C21" s="8"/>
      <c r="D21" s="9"/>
      <c r="E21" s="9"/>
      <c r="F21" s="17"/>
      <c r="G21" s="21"/>
      <c r="H21" s="22">
        <f t="shared" si="0"/>
        <v>0</v>
      </c>
      <c r="I21" s="25"/>
      <c r="K21" s="32"/>
      <c r="L21" s="36"/>
      <c r="M21" s="40"/>
    </row>
    <row r="22" spans="2:13" ht="25.05" customHeight="1">
      <c r="B22" s="4"/>
      <c r="C22" s="8"/>
      <c r="D22" s="9"/>
      <c r="E22" s="9"/>
      <c r="F22" s="17"/>
      <c r="G22" s="21"/>
      <c r="H22" s="22">
        <f t="shared" si="0"/>
        <v>0</v>
      </c>
      <c r="I22" s="24"/>
      <c r="K22" s="32"/>
      <c r="L22" s="36"/>
      <c r="M22" s="40"/>
    </row>
    <row r="23" spans="2:13" ht="25.05" customHeight="1">
      <c r="B23" s="4"/>
      <c r="C23" s="8"/>
      <c r="D23" s="9"/>
      <c r="E23" s="9"/>
      <c r="F23" s="17"/>
      <c r="G23" s="21"/>
      <c r="H23" s="22">
        <f t="shared" si="0"/>
        <v>0</v>
      </c>
      <c r="I23" s="25"/>
      <c r="K23" s="32"/>
      <c r="L23" s="36"/>
      <c r="M23" s="40"/>
    </row>
    <row r="24" spans="2:13" ht="25.05" customHeight="1">
      <c r="B24" s="4"/>
      <c r="C24" s="8"/>
      <c r="D24" s="9"/>
      <c r="E24" s="9"/>
      <c r="F24" s="17"/>
      <c r="G24" s="21"/>
      <c r="H24" s="22">
        <f t="shared" si="0"/>
        <v>0</v>
      </c>
      <c r="I24" s="24"/>
      <c r="K24" s="32"/>
      <c r="L24" s="36"/>
      <c r="M24" s="40"/>
    </row>
    <row r="25" spans="2:13" ht="25.05" customHeight="1">
      <c r="B25" s="4"/>
      <c r="C25" s="8"/>
      <c r="D25" s="9"/>
      <c r="E25" s="9"/>
      <c r="F25" s="17"/>
      <c r="G25" s="21"/>
      <c r="H25" s="22">
        <f t="shared" si="0"/>
        <v>0</v>
      </c>
      <c r="I25" s="25"/>
      <c r="K25" s="32"/>
      <c r="L25" s="36"/>
      <c r="M25" s="40"/>
    </row>
    <row r="26" spans="2:13" ht="25.05" customHeight="1">
      <c r="B26" s="4"/>
      <c r="C26" s="8"/>
      <c r="D26" s="9"/>
      <c r="E26" s="9"/>
      <c r="F26" s="17"/>
      <c r="G26" s="21"/>
      <c r="H26" s="22">
        <f t="shared" si="0"/>
        <v>0</v>
      </c>
      <c r="I26" s="24"/>
      <c r="K26" s="32"/>
      <c r="L26" s="36"/>
      <c r="M26" s="40"/>
    </row>
    <row r="27" spans="2:13" ht="25.05" customHeight="1">
      <c r="B27" s="4"/>
      <c r="C27" s="8"/>
      <c r="D27" s="9"/>
      <c r="E27" s="9"/>
      <c r="F27" s="17"/>
      <c r="G27" s="21"/>
      <c r="H27" s="22">
        <f t="shared" si="0"/>
        <v>0</v>
      </c>
      <c r="I27" s="25"/>
      <c r="K27" s="32"/>
      <c r="L27" s="36"/>
      <c r="M27" s="40"/>
    </row>
    <row r="28" spans="2:13" ht="25.05" customHeight="1">
      <c r="B28" s="4"/>
      <c r="C28" s="8"/>
      <c r="D28" s="9"/>
      <c r="E28" s="9"/>
      <c r="F28" s="17"/>
      <c r="G28" s="21"/>
      <c r="H28" s="22">
        <f t="shared" si="0"/>
        <v>0</v>
      </c>
      <c r="I28" s="24"/>
      <c r="K28" s="32"/>
      <c r="L28" s="36"/>
      <c r="M28" s="40"/>
    </row>
    <row r="29" spans="2:13" ht="25.05" customHeight="1">
      <c r="B29" s="4"/>
      <c r="C29" s="8"/>
      <c r="D29" s="9"/>
      <c r="E29" s="9"/>
      <c r="F29" s="17"/>
      <c r="G29" s="21"/>
      <c r="H29" s="22">
        <f t="shared" si="0"/>
        <v>0</v>
      </c>
      <c r="I29" s="25"/>
      <c r="K29" s="32"/>
      <c r="L29" s="36"/>
      <c r="M29" s="40"/>
    </row>
    <row r="30" spans="2:13" ht="25.05" customHeight="1">
      <c r="B30" s="4"/>
      <c r="C30" s="8"/>
      <c r="D30" s="9"/>
      <c r="E30" s="9"/>
      <c r="F30" s="17"/>
      <c r="G30" s="21"/>
      <c r="H30" s="22">
        <f t="shared" si="0"/>
        <v>0</v>
      </c>
      <c r="I30" s="24"/>
      <c r="K30" s="32"/>
      <c r="L30" s="36"/>
      <c r="M30" s="40"/>
    </row>
    <row r="31" spans="2:13" ht="25.05" customHeight="1">
      <c r="B31" s="4"/>
      <c r="C31" s="8"/>
      <c r="D31" s="9"/>
      <c r="E31" s="9"/>
      <c r="F31" s="17"/>
      <c r="G31" s="21"/>
      <c r="H31" s="22">
        <f t="shared" si="0"/>
        <v>0</v>
      </c>
      <c r="I31" s="25"/>
      <c r="K31" s="32"/>
      <c r="L31" s="36"/>
      <c r="M31" s="40"/>
    </row>
    <row r="32" spans="2:13" ht="25.05" customHeight="1">
      <c r="B32" s="4"/>
      <c r="C32" s="8"/>
      <c r="D32" s="9"/>
      <c r="E32" s="9"/>
      <c r="F32" s="17"/>
      <c r="G32" s="21"/>
      <c r="H32" s="22">
        <f t="shared" si="0"/>
        <v>0</v>
      </c>
      <c r="I32" s="24"/>
      <c r="K32" s="32"/>
      <c r="L32" s="36"/>
      <c r="M32" s="41"/>
    </row>
    <row r="33" spans="2:13" ht="25.05" customHeight="1">
      <c r="B33" s="4"/>
      <c r="C33" s="8"/>
      <c r="D33" s="9"/>
      <c r="E33" s="9"/>
      <c r="F33" s="17"/>
      <c r="G33" s="21"/>
      <c r="H33" s="22">
        <f t="shared" si="0"/>
        <v>0</v>
      </c>
      <c r="I33" s="25"/>
      <c r="K33" s="32"/>
      <c r="L33" s="36"/>
      <c r="M33" s="41"/>
    </row>
    <row r="34" spans="2:13" ht="39" customHeight="1">
      <c r="B34" s="5"/>
      <c r="C34" s="10"/>
      <c r="D34" s="10"/>
      <c r="E34" s="14"/>
      <c r="F34" s="18">
        <f>SUM(F4:F33)</f>
        <v>770295</v>
      </c>
      <c r="G34" s="18">
        <f>SUM(G4:G33)</f>
        <v>481000</v>
      </c>
      <c r="H34" s="18">
        <f>SUM(H4:H33)</f>
        <v>289295</v>
      </c>
      <c r="I34" s="26"/>
      <c r="K34" s="33"/>
      <c r="L34" s="37"/>
      <c r="M34" s="42"/>
    </row>
    <row r="35" spans="2:13">
      <c r="F35" s="19" t="s">
        <v>0</v>
      </c>
      <c r="G35" s="19" t="s">
        <v>0</v>
      </c>
      <c r="H35" s="19" t="s">
        <v>0</v>
      </c>
      <c r="I35" s="27" t="s">
        <v>18</v>
      </c>
      <c r="J35" s="29"/>
      <c r="K35" s="34"/>
      <c r="L35" s="38"/>
      <c r="M35" s="43"/>
    </row>
    <row r="36" spans="2:13">
      <c r="L36" s="38"/>
      <c r="M36" s="43"/>
    </row>
    <row r="37" spans="2:13">
      <c r="K37" s="34"/>
      <c r="L37" s="38"/>
      <c r="M37" s="43"/>
    </row>
    <row r="38" spans="2:13">
      <c r="K38" s="34"/>
      <c r="L38" s="38"/>
      <c r="M38" s="43"/>
    </row>
    <row r="39" spans="2:13">
      <c r="K39" s="34"/>
      <c r="L39" s="38"/>
      <c r="M39" s="43"/>
    </row>
    <row r="40" spans="2:13">
      <c r="K40" s="34"/>
      <c r="L40" s="38"/>
      <c r="M40" s="43"/>
    </row>
    <row r="41" spans="2:13">
      <c r="K41" s="34"/>
      <c r="L41" s="38"/>
      <c r="M41" s="44"/>
    </row>
    <row r="42" spans="2:13">
      <c r="K42" s="34"/>
      <c r="L42" s="38"/>
      <c r="M42" s="44"/>
    </row>
    <row r="43" spans="2:13">
      <c r="K43" s="34"/>
      <c r="L43" s="38"/>
      <c r="M43" s="44"/>
    </row>
    <row r="44" spans="2:13">
      <c r="K44" s="34"/>
      <c r="L44" s="38"/>
      <c r="M44" s="44"/>
    </row>
    <row r="45" spans="2:13">
      <c r="K45" s="34"/>
      <c r="L45" s="38"/>
      <c r="M45" s="43"/>
    </row>
    <row r="46" spans="2:13">
      <c r="K46" s="34"/>
      <c r="L46" s="38"/>
      <c r="M46" s="44"/>
    </row>
    <row r="47" spans="2:13">
      <c r="K47" s="34"/>
      <c r="L47" s="38"/>
      <c r="M47" s="44"/>
    </row>
    <row r="48" spans="2:13">
      <c r="K48" s="34"/>
      <c r="L48" s="38"/>
      <c r="M48" s="44"/>
    </row>
    <row r="49" spans="11:13">
      <c r="K49" s="34"/>
      <c r="L49" s="38"/>
      <c r="M49" s="44"/>
    </row>
    <row r="50" spans="11:13">
      <c r="K50" s="34"/>
      <c r="L50" s="38"/>
      <c r="M50" s="43"/>
    </row>
    <row r="51" spans="11:13">
      <c r="K51" s="34"/>
      <c r="L51" s="38"/>
      <c r="M51" s="43"/>
    </row>
    <row r="52" spans="11:13">
      <c r="K52" s="34"/>
      <c r="L52" s="38"/>
      <c r="M52" s="38"/>
    </row>
  </sheetData>
  <autoFilter ref="B3:I35"/>
  <mergeCells count="3">
    <mergeCell ref="B1:I1"/>
    <mergeCell ref="B2:I2"/>
    <mergeCell ref="B34:E34"/>
  </mergeCells>
  <phoneticPr fontId="1" type="Hiragana"/>
  <dataValidations count="4">
    <dataValidation type="list" allowBlank="1" showDropDown="0" showInputMessage="1" showErrorMessage="1" sqref="E4:E33">
      <formula1>"活動①,活動②,活動③,活動④,活動⑤,活動⑥,活動⑦"</formula1>
    </dataValidation>
    <dataValidation type="list" allowBlank="1" showDropDown="0" showInputMessage="1" showErrorMessage="1" sqref="K4:K34">
      <formula1>"○,×,▲"</formula1>
    </dataValidation>
    <dataValidation allowBlank="1" showDropDown="1" showInputMessage="1" showErrorMessage="1" sqref="K37:K54 K35"/>
    <dataValidation type="list" allowBlank="1" showDropDown="0" showInputMessage="1" showErrorMessage="1" sqref="C18:C33 C4:C14">
      <formula1>"謝金,交通費,消耗品費,印刷製本費,原材料費,備品購入費,広告費,借上料,負担金,保険料,委託費"</formula1>
    </dataValidation>
  </dataValidations>
  <pageMargins left="0.7" right="0.7" top="0.75" bottom="0.75" header="0.3" footer="0.3"/>
  <pageSetup paperSize="9" scale="34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!明細書  (記載例)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穐丸 多聞</dc:creator>
  <cp:lastModifiedBy>穐丸 多聞</cp:lastModifiedBy>
  <dcterms:created xsi:type="dcterms:W3CDTF">2024-03-13T00:39:08Z</dcterms:created>
  <dcterms:modified xsi:type="dcterms:W3CDTF">2025-03-13T07:34:47Z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2025-03-13T07:34:47Z</vt:filetime>
  </property>
</Properties>
</file>