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0" yWindow="0" windowWidth="19200" windowHeight="7330" tabRatio="950"/>
  </bookViews>
  <sheets>
    <sheet name="様式第１－１" sheetId="8" r:id="rId1"/>
    <sheet name="様式第１ー２ー１" sheetId="7" r:id="rId2"/>
    <sheet name="様式第１－２－２" sheetId="6" r:id="rId3"/>
    <sheet name="様式第２－１" sheetId="5" r:id="rId4"/>
    <sheet name="様式第２－２－１" sheetId="4" r:id="rId5"/>
    <sheet name="様式第２－２－２" sheetId="3" r:id="rId6"/>
    <sheet name="様式第２－２－３" sheetId="2" r:id="rId7"/>
    <sheet name="様式第３" sheetId="30" r:id="rId8"/>
    <sheet name="様式第３（記載例）" sheetId="1" r:id="rId9"/>
    <sheet name="祝日" sheetId="28" state="hidden" r:id="rId10"/>
  </sheets>
  <definedNames>
    <definedName name="祝日">テーブル1[]</definedName>
    <definedName name="祝日" localSheetId="7">テーブル1[]</definedName>
    <definedName name="_xlnm.Print_Area" localSheetId="8">'様式第３（記載例）'!$A$1:$K$44</definedName>
    <definedName name="_xlnm.Print_Area" localSheetId="6">'様式第２－２－３'!$A$1:$K$28</definedName>
    <definedName name="_xlnm.Print_Area" localSheetId="5">'様式第２－２－２'!$A$1:$R$25</definedName>
    <definedName name="_xlnm.Print_Area" localSheetId="4">'様式第２－２－１'!$A$1:$H$25</definedName>
    <definedName name="_xlnm.Print_Area" localSheetId="3">'様式第２－１'!$A$1:$F$17</definedName>
    <definedName name="_xlnm.Print_Area" localSheetId="0">'様式第１－１'!$B$1:$G$16</definedName>
    <definedName name="_xlnm.Print_Area" localSheetId="7">様式第３!$A$1:$K$44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情報システム厚生課</author>
  </authors>
  <commentList>
    <comment ref="D5" authorId="0">
      <text>
        <r>
          <rPr>
            <b/>
            <sz val="9"/>
            <color indexed="81"/>
            <rFont val="ＭＳ Ｐゴシック"/>
          </rPr>
          <t>年額、月額、日額、時給の別を記載すること。</t>
        </r>
      </text>
    </comment>
  </commentList>
</comments>
</file>

<file path=xl/comments2.xml><?xml version="1.0" encoding="utf-8"?>
<comments xmlns="http://schemas.openxmlformats.org/spreadsheetml/2006/main">
  <authors>
    <author>情報システム厚生課</author>
  </authors>
  <commentList>
    <comment ref="D5" authorId="0">
      <text>
        <r>
          <rPr>
            <b/>
            <sz val="9"/>
            <color indexed="81"/>
            <rFont val="ＭＳ Ｐゴシック"/>
          </rPr>
          <t>年額、月額、日額、時給の別を記載すること。</t>
        </r>
      </text>
    </comment>
  </commentList>
</comments>
</file>

<file path=xl/sharedStrings.xml><?xml version="1.0" encoding="utf-8"?>
<sst xmlns="http://schemas.openxmlformats.org/spreadsheetml/2006/main" xmlns:r="http://schemas.openxmlformats.org/officeDocument/2006/relationships" count="147" uniqueCount="147">
  <si>
    <t>土</t>
  </si>
  <si>
    <t>勤労感謝の日</t>
  </si>
  <si>
    <t>日</t>
    <rPh sb="0" eb="1">
      <t>ニチ</t>
    </rPh>
    <phoneticPr fontId="3"/>
  </si>
  <si>
    <t>水</t>
  </si>
  <si>
    <t>日</t>
  </si>
  <si>
    <t>曜日</t>
    <rPh sb="0" eb="2">
      <t>ヨウビ</t>
    </rPh>
    <phoneticPr fontId="3"/>
  </si>
  <si>
    <t>○○　○○</t>
  </si>
  <si>
    <t>終了時刻</t>
    <rPh sb="0" eb="2">
      <t>シュウリョウ</t>
    </rPh>
    <rPh sb="2" eb="4">
      <t>ジコク</t>
    </rPh>
    <phoneticPr fontId="3"/>
  </si>
  <si>
    <t>合計</t>
    <rPh sb="0" eb="2">
      <t>ゴウケイ</t>
    </rPh>
    <phoneticPr fontId="3"/>
  </si>
  <si>
    <t>対象者は、当該事業に従事する研究開発担当者であること。</t>
    <rPh sb="0" eb="3">
      <t>タイショウシャ</t>
    </rPh>
    <rPh sb="5" eb="7">
      <t>トウガイ</t>
    </rPh>
    <rPh sb="7" eb="9">
      <t>ジギョウ</t>
    </rPh>
    <rPh sb="10" eb="12">
      <t>ジュウジ</t>
    </rPh>
    <rPh sb="14" eb="16">
      <t>ケンキュウ</t>
    </rPh>
    <rPh sb="16" eb="18">
      <t>カイハツ</t>
    </rPh>
    <rPh sb="18" eb="21">
      <t>タントウシャ</t>
    </rPh>
    <phoneticPr fontId="3"/>
  </si>
  <si>
    <t>フレームの材質検討（試作機全体）</t>
    <rPh sb="5" eb="7">
      <t>ザイシツ</t>
    </rPh>
    <rPh sb="7" eb="9">
      <t>ケントウ</t>
    </rPh>
    <rPh sb="10" eb="13">
      <t>シサクキ</t>
    </rPh>
    <rPh sb="13" eb="15">
      <t>ゼンタイ</t>
    </rPh>
    <phoneticPr fontId="3"/>
  </si>
  <si>
    <t>氏名：</t>
  </si>
  <si>
    <t>従事者　所属：</t>
    <rPh sb="0" eb="3">
      <t>ジュウジシャ</t>
    </rPh>
    <rPh sb="4" eb="6">
      <t>ショゾク</t>
    </rPh>
    <phoneticPr fontId="3"/>
  </si>
  <si>
    <r>
      <t xml:space="preserve">数値表示に変換した右の時間数を労務費積算書に記入
</t>
    </r>
    <r>
      <rPr>
        <sz val="8"/>
        <color rgb="FFFF0000"/>
        <rFont val="ＭＳ 明朝"/>
      </rPr>
      <t>※所定時間外の研究開発活動は補助対象となりません</t>
    </r>
    <rPh sb="0" eb="2">
      <t>スウチ</t>
    </rPh>
    <rPh sb="2" eb="4">
      <t>ヒョウジ</t>
    </rPh>
    <rPh sb="5" eb="7">
      <t>ヘンカン</t>
    </rPh>
    <rPh sb="9" eb="10">
      <t>ミギ</t>
    </rPh>
    <rPh sb="11" eb="14">
      <t>ジカンスウ</t>
    </rPh>
    <rPh sb="15" eb="18">
      <t>ロウムヒ</t>
    </rPh>
    <rPh sb="18" eb="21">
      <t>セキサンショ</t>
    </rPh>
    <rPh sb="22" eb="24">
      <t>キニュウ</t>
    </rPh>
    <rPh sb="26" eb="28">
      <t>ショテイ</t>
    </rPh>
    <rPh sb="28" eb="30">
      <t>ジカン</t>
    </rPh>
    <rPh sb="30" eb="31">
      <t>ガイ</t>
    </rPh>
    <rPh sb="32" eb="34">
      <t>ケンキュウ</t>
    </rPh>
    <rPh sb="34" eb="36">
      <t>カイハツ</t>
    </rPh>
    <rPh sb="36" eb="38">
      <t>カツドウ</t>
    </rPh>
    <rPh sb="39" eb="41">
      <t>ホジョ</t>
    </rPh>
    <rPh sb="41" eb="43">
      <t>タイショウ</t>
    </rPh>
    <phoneticPr fontId="3"/>
  </si>
  <si>
    <t>開始時刻</t>
    <rPh sb="0" eb="2">
      <t>カイシ</t>
    </rPh>
    <rPh sb="2" eb="4">
      <t>ジコク</t>
    </rPh>
    <phoneticPr fontId="3"/>
  </si>
  <si>
    <t>日付</t>
    <rPh sb="0" eb="2">
      <t>ヒヅケ</t>
    </rPh>
    <phoneticPr fontId="3"/>
  </si>
  <si>
    <t>補助対象
人件費
①×②</t>
    <rPh sb="0" eb="2">
      <t>ホジョ</t>
    </rPh>
    <rPh sb="2" eb="4">
      <t>タイショウ</t>
    </rPh>
    <rPh sb="5" eb="8">
      <t>ジンケンヒ</t>
    </rPh>
    <phoneticPr fontId="3"/>
  </si>
  <si>
    <t>氏名：</t>
    <rPh sb="0" eb="2">
      <t>シメイ</t>
    </rPh>
    <phoneticPr fontId="3"/>
  </si>
  <si>
    <t>除外する時間数</t>
    <rPh sb="0" eb="2">
      <t>ジョガイ</t>
    </rPh>
    <rPh sb="4" eb="7">
      <t>ジカンスウ</t>
    </rPh>
    <phoneticPr fontId="3"/>
  </si>
  <si>
    <t>山の日</t>
  </si>
  <si>
    <t>建国記念の日</t>
  </si>
  <si>
    <t>補助事業の名称：</t>
    <rPh sb="0" eb="2">
      <t>ホジョ</t>
    </rPh>
    <rPh sb="2" eb="4">
      <t>ジギョウ</t>
    </rPh>
    <rPh sb="5" eb="7">
      <t>メイショウ</t>
    </rPh>
    <phoneticPr fontId="3"/>
  </si>
  <si>
    <t>E 補助事業
従事時間</t>
    <rPh sb="2" eb="4">
      <t>ホジョ</t>
    </rPh>
    <rPh sb="4" eb="6">
      <t>ジギョウ</t>
    </rPh>
    <rPh sb="7" eb="9">
      <t>ジュウジ</t>
    </rPh>
    <rPh sb="9" eb="11">
      <t>ジカン</t>
    </rPh>
    <phoneticPr fontId="3"/>
  </si>
  <si>
    <t>株式会社○○○○　○○○部長</t>
    <rPh sb="0" eb="2">
      <t>カブシキ</t>
    </rPh>
    <rPh sb="2" eb="4">
      <t>ガイシャ</t>
    </rPh>
    <rPh sb="12" eb="13">
      <t>ブ</t>
    </rPh>
    <rPh sb="13" eb="14">
      <t>チョウ</t>
    </rPh>
    <phoneticPr fontId="3"/>
  </si>
  <si>
    <t>補助対象人件費
（J×K）</t>
    <rPh sb="0" eb="2">
      <t>ホジョ</t>
    </rPh>
    <rPh sb="2" eb="4">
      <t>タイショウ</t>
    </rPh>
    <rPh sb="4" eb="7">
      <t>ジンケンヒ</t>
    </rPh>
    <phoneticPr fontId="3"/>
  </si>
  <si>
    <t>D 単価　　　　　　　　　　　　　　　　</t>
    <rPh sb="2" eb="4">
      <t>タンカ</t>
    </rPh>
    <phoneticPr fontId="3"/>
  </si>
  <si>
    <t>研究開発テーマ：</t>
    <rPh sb="0" eb="2">
      <t>ケンキュウ</t>
    </rPh>
    <rPh sb="2" eb="4">
      <t>カイハツ</t>
    </rPh>
    <phoneticPr fontId="3"/>
  </si>
  <si>
    <t>電気配線図検討・作成（試作機全体）</t>
    <rPh sb="0" eb="2">
      <t>デンキ</t>
    </rPh>
    <rPh sb="2" eb="5">
      <t>ハイセンズ</t>
    </rPh>
    <rPh sb="5" eb="7">
      <t>ケントウ</t>
    </rPh>
    <rPh sb="8" eb="10">
      <t>サクセイ</t>
    </rPh>
    <rPh sb="11" eb="14">
      <t>シサクキ</t>
    </rPh>
    <rPh sb="14" eb="16">
      <t>ゼンタイ</t>
    </rPh>
    <phoneticPr fontId="3"/>
  </si>
  <si>
    <t>研　究　（　作　業　）　日　誌</t>
    <rPh sb="0" eb="1">
      <t>ケン</t>
    </rPh>
    <rPh sb="2" eb="3">
      <t>キワム</t>
    </rPh>
    <rPh sb="6" eb="7">
      <t>サク</t>
    </rPh>
    <rPh sb="8" eb="9">
      <t>ギョウ</t>
    </rPh>
    <rPh sb="12" eb="13">
      <t>ヒ</t>
    </rPh>
    <rPh sb="14" eb="15">
      <t>シ</t>
    </rPh>
    <phoneticPr fontId="3"/>
  </si>
  <si>
    <t>令和〇年〇月分</t>
    <rPh sb="0" eb="2">
      <t>レイワ</t>
    </rPh>
    <rPh sb="3" eb="4">
      <t>ネン</t>
    </rPh>
    <rPh sb="5" eb="6">
      <t>ガツ</t>
    </rPh>
    <rPh sb="6" eb="7">
      <t>ブン</t>
    </rPh>
    <phoneticPr fontId="3"/>
  </si>
  <si>
    <t>設計図面検討・作成（■■機構部，〇〇機構部）</t>
    <rPh sb="0" eb="2">
      <t>セッケイ</t>
    </rPh>
    <rPh sb="2" eb="4">
      <t>ズメン</t>
    </rPh>
    <rPh sb="4" eb="6">
      <t>ケントウ</t>
    </rPh>
    <rPh sb="7" eb="9">
      <t>サクセイ</t>
    </rPh>
    <rPh sb="12" eb="14">
      <t>キコウ</t>
    </rPh>
    <rPh sb="14" eb="15">
      <t>ブ</t>
    </rPh>
    <rPh sb="18" eb="20">
      <t>キコウ</t>
    </rPh>
    <rPh sb="20" eb="21">
      <t>ブ</t>
    </rPh>
    <phoneticPr fontId="3"/>
  </si>
  <si>
    <t>責任者　所属：</t>
    <rPh sb="0" eb="3">
      <t>セキニンシャ</t>
    </rPh>
    <rPh sb="4" eb="6">
      <t>ショゾク</t>
    </rPh>
    <phoneticPr fontId="3"/>
  </si>
  <si>
    <t>土</t>
    <rPh sb="0" eb="1">
      <t>ド</t>
    </rPh>
    <phoneticPr fontId="3"/>
  </si>
  <si>
    <t>図面２</t>
    <rPh sb="0" eb="2">
      <t>ズメン</t>
    </rPh>
    <phoneticPr fontId="3"/>
  </si>
  <si>
    <t>記録等</t>
    <rPh sb="0" eb="3">
      <t>キロクトウ</t>
    </rPh>
    <phoneticPr fontId="3"/>
  </si>
  <si>
    <t>（例）：○○○○を○○する○○○○の開発</t>
    <rPh sb="1" eb="2">
      <t>レイ</t>
    </rPh>
    <rPh sb="18" eb="20">
      <t>カイハツ</t>
    </rPh>
    <phoneticPr fontId="3"/>
  </si>
  <si>
    <t>研究（作業）時間</t>
    <rPh sb="0" eb="2">
      <t>ケンキュウ</t>
    </rPh>
    <rPh sb="3" eb="5">
      <t>サギョウ</t>
    </rPh>
    <rPh sb="6" eb="8">
      <t>ジカン</t>
    </rPh>
    <phoneticPr fontId="3"/>
  </si>
  <si>
    <t>研究　　　（作業）時間数</t>
    <rPh sb="0" eb="2">
      <t>ケンキュウ</t>
    </rPh>
    <rPh sb="6" eb="8">
      <t>サギョウ</t>
    </rPh>
    <rPh sb="9" eb="12">
      <t>ジカンスウ</t>
    </rPh>
    <phoneticPr fontId="3"/>
  </si>
  <si>
    <r>
      <t xml:space="preserve">直　接　人　件　費　積　算　明　細　書
</t>
    </r>
    <r>
      <rPr>
        <sz val="12"/>
        <color auto="1"/>
        <rFont val="ＭＳ 明朝"/>
      </rPr>
      <t>（健保等級非適用者≪日額・時給制≫用）</t>
    </r>
    <rPh sb="0" eb="1">
      <t>チョク</t>
    </rPh>
    <rPh sb="2" eb="3">
      <t>セツ</t>
    </rPh>
    <rPh sb="4" eb="5">
      <t>ジン</t>
    </rPh>
    <rPh sb="30" eb="32">
      <t>ニチガク</t>
    </rPh>
    <rPh sb="33" eb="35">
      <t>ジキュウ</t>
    </rPh>
    <rPh sb="35" eb="36">
      <t>セイ</t>
    </rPh>
    <rPh sb="37" eb="38">
      <t>ヨウ</t>
    </rPh>
    <phoneticPr fontId="3"/>
  </si>
  <si>
    <t>↑入力不可</t>
    <rPh sb="1" eb="3">
      <t>ニュウリョク</t>
    </rPh>
    <rPh sb="3" eb="5">
      <t>フカ</t>
    </rPh>
    <phoneticPr fontId="3"/>
  </si>
  <si>
    <t>←入力不可</t>
    <rPh sb="1" eb="3">
      <t>ニュウリョク</t>
    </rPh>
    <rPh sb="3" eb="5">
      <t>フカ</t>
    </rPh>
    <phoneticPr fontId="3"/>
  </si>
  <si>
    <r>
      <t xml:space="preserve">具体的な研究内容、作業内容等
</t>
    </r>
    <r>
      <rPr>
        <b/>
        <sz val="9"/>
        <color rgb="FF7030A0"/>
        <rFont val="ＭＳ Ｐゴシック"/>
      </rPr>
      <t>※独自の休日を設定する場合は「休日」と入力</t>
    </r>
    <rPh sb="13" eb="14">
      <t>トウ</t>
    </rPh>
    <phoneticPr fontId="3"/>
  </si>
  <si>
    <t>様式３</t>
    <rPh sb="0" eb="2">
      <t>ヨウシキ</t>
    </rPh>
    <phoneticPr fontId="3"/>
  </si>
  <si>
    <t>海の日</t>
  </si>
  <si>
    <t>議事録</t>
    <rPh sb="0" eb="3">
      <t>ギジロク</t>
    </rPh>
    <phoneticPr fontId="3"/>
  </si>
  <si>
    <t>敬老の日</t>
  </si>
  <si>
    <t>秋分の日</t>
  </si>
  <si>
    <t>元日</t>
  </si>
  <si>
    <t>スポーツの日</t>
  </si>
  <si>
    <t>文化の日</t>
  </si>
  <si>
    <t>成人の日</t>
  </si>
  <si>
    <t>天皇誕生日</t>
  </si>
  <si>
    <t>春分の日</t>
  </si>
  <si>
    <t>補助対象
人件費</t>
    <rPh sb="0" eb="2">
      <t>ホジョ</t>
    </rPh>
    <rPh sb="2" eb="4">
      <t>タイショウ</t>
    </rPh>
    <rPh sb="5" eb="8">
      <t>ジンケンヒ</t>
    </rPh>
    <phoneticPr fontId="3"/>
  </si>
  <si>
    <t>名称</t>
    <rPh sb="0" eb="2">
      <t>メイショウ</t>
    </rPh>
    <phoneticPr fontId="3"/>
  </si>
  <si>
    <t>令和○年度広島県環境・エネルギー産業集積促進補助金</t>
    <rPh sb="0" eb="2">
      <t>レイワ</t>
    </rPh>
    <rPh sb="3" eb="5">
      <t>ネンド</t>
    </rPh>
    <rPh sb="5" eb="8">
      <t>ヒロシマケン</t>
    </rPh>
    <rPh sb="8" eb="10">
      <t>カンキョウ</t>
    </rPh>
    <rPh sb="22" eb="25">
      <t>ホジョキン</t>
    </rPh>
    <phoneticPr fontId="3"/>
  </si>
  <si>
    <t>様式第２－１</t>
    <rPh sb="0" eb="2">
      <t>ヨウシキ</t>
    </rPh>
    <rPh sb="2" eb="3">
      <t>ダイ</t>
    </rPh>
    <phoneticPr fontId="3"/>
  </si>
  <si>
    <t>様式第３</t>
    <rPh sb="0" eb="2">
      <t>ヨウシキ</t>
    </rPh>
    <rPh sb="2" eb="3">
      <t>ダイ</t>
    </rPh>
    <phoneticPr fontId="3"/>
  </si>
  <si>
    <t>○年10月分</t>
    <rPh sb="1" eb="2">
      <t>ネン</t>
    </rPh>
    <rPh sb="4" eb="5">
      <t>ガツ</t>
    </rPh>
    <rPh sb="5" eb="6">
      <t>ブン</t>
    </rPh>
    <phoneticPr fontId="3"/>
  </si>
  <si>
    <t>木</t>
  </si>
  <si>
    <t>月</t>
  </si>
  <si>
    <t>金</t>
    <rPh sb="0" eb="1">
      <t>キン</t>
    </rPh>
    <phoneticPr fontId="3"/>
  </si>
  <si>
    <t>火</t>
  </si>
  <si>
    <t>金</t>
  </si>
  <si>
    <t>株式会社○○○○　開発事業部</t>
    <rPh sb="0" eb="2">
      <t>カブシキ</t>
    </rPh>
    <rPh sb="2" eb="4">
      <t>ガイシャ</t>
    </rPh>
    <rPh sb="9" eb="11">
      <t>カイハツ</t>
    </rPh>
    <rPh sb="11" eb="13">
      <t>ジギョウ</t>
    </rPh>
    <rPh sb="13" eb="14">
      <t>ブ</t>
    </rPh>
    <phoneticPr fontId="3"/>
  </si>
  <si>
    <t>B 賞与
*3</t>
    <rPh sb="2" eb="4">
      <t>ショウヨ</t>
    </rPh>
    <phoneticPr fontId="3"/>
  </si>
  <si>
    <t>様式第２－２－３</t>
    <rPh sb="0" eb="2">
      <t>ヨウシキ</t>
    </rPh>
    <rPh sb="2" eb="3">
      <t>ダイ</t>
    </rPh>
    <phoneticPr fontId="3"/>
  </si>
  <si>
    <t>接合部品材質・形状検討（■■機構部，〇〇機構部）</t>
    <rPh sb="0" eb="2">
      <t>セツゴウ</t>
    </rPh>
    <rPh sb="2" eb="4">
      <t>ブヒン</t>
    </rPh>
    <rPh sb="4" eb="6">
      <t>ザイシツ</t>
    </rPh>
    <rPh sb="7" eb="9">
      <t>ケイジョウ</t>
    </rPh>
    <rPh sb="9" eb="11">
      <t>ケントウ</t>
    </rPh>
    <rPh sb="14" eb="16">
      <t>キコウ</t>
    </rPh>
    <rPh sb="16" eb="17">
      <t>ブ</t>
    </rPh>
    <rPh sb="20" eb="22">
      <t>キコウ</t>
    </rPh>
    <rPh sb="22" eb="23">
      <t>ブ</t>
    </rPh>
    <phoneticPr fontId="3"/>
  </si>
  <si>
    <t>具体的な研究内容、作業内容等
※独自の休日を設定する場合は「休日」と入力</t>
    <rPh sb="13" eb="14">
      <t>トウ</t>
    </rPh>
    <phoneticPr fontId="3"/>
  </si>
  <si>
    <t>休日</t>
    <rPh sb="0" eb="2">
      <t>キュウジツ</t>
    </rPh>
    <phoneticPr fontId="3"/>
  </si>
  <si>
    <t>図面１</t>
    <rPh sb="0" eb="2">
      <t>ズメン</t>
    </rPh>
    <phoneticPr fontId="3"/>
  </si>
  <si>
    <t>数値表示に変換した右の時間数を労務費積算書に記入</t>
    <rPh sb="0" eb="2">
      <t>スウチ</t>
    </rPh>
    <rPh sb="2" eb="4">
      <t>ヒョウジ</t>
    </rPh>
    <rPh sb="5" eb="7">
      <t>ヘンカン</t>
    </rPh>
    <rPh sb="9" eb="10">
      <t>ミギ</t>
    </rPh>
    <rPh sb="11" eb="14">
      <t>ジカンスウ</t>
    </rPh>
    <rPh sb="15" eb="18">
      <t>ロウムヒ</t>
    </rPh>
    <rPh sb="18" eb="21">
      <t>セキサンショ</t>
    </rPh>
    <rPh sb="22" eb="24">
      <t>キニュウ</t>
    </rPh>
    <phoneticPr fontId="3"/>
  </si>
  <si>
    <t>対象者*1：</t>
    <rPh sb="0" eb="3">
      <t>タイショウシャ</t>
    </rPh>
    <phoneticPr fontId="3"/>
  </si>
  <si>
    <r>
      <t>通勤手当の取扱は、「広島県環境・エネルギー産業集積促進補助金における直接人件費の計算に係る実施細則」</t>
    </r>
    <r>
      <rPr>
        <sz val="9"/>
        <color auto="1"/>
        <rFont val="ＭＳ Ｐ明朝"/>
      </rPr>
      <t>４（２）</t>
    </r>
    <r>
      <rPr>
        <sz val="9"/>
        <color auto="1"/>
        <rFont val="ＭＳ 明朝"/>
      </rPr>
      <t>に定めるとおりとする。</t>
    </r>
    <rPh sb="10" eb="13">
      <t>ヒロシマケン</t>
    </rPh>
    <rPh sb="13" eb="15">
      <t>カンキョウ</t>
    </rPh>
    <rPh sb="21" eb="23">
      <t>サンギョウ</t>
    </rPh>
    <rPh sb="23" eb="25">
      <t>シュウセキ</t>
    </rPh>
    <rPh sb="25" eb="27">
      <t>ソクシン</t>
    </rPh>
    <rPh sb="27" eb="30">
      <t>ホジョキン</t>
    </rPh>
    <phoneticPr fontId="3"/>
  </si>
  <si>
    <t>健保等級欄には、対象経費に相当する等級単価から，別表「等級単価一覧表」の健保等級を選択すること。</t>
    <rPh sb="0" eb="2">
      <t>ケンポ</t>
    </rPh>
    <rPh sb="2" eb="4">
      <t>トウキュウ</t>
    </rPh>
    <rPh sb="4" eb="5">
      <t>ラン</t>
    </rPh>
    <rPh sb="8" eb="10">
      <t>タイショウ</t>
    </rPh>
    <rPh sb="10" eb="12">
      <t>ケイヒ</t>
    </rPh>
    <rPh sb="13" eb="15">
      <t>ソウトウ</t>
    </rPh>
    <rPh sb="17" eb="19">
      <t>トウキュウ</t>
    </rPh>
    <rPh sb="19" eb="21">
      <t>タンカ</t>
    </rPh>
    <rPh sb="24" eb="26">
      <t>ベッピョウ</t>
    </rPh>
    <rPh sb="27" eb="29">
      <t>トウキュウ</t>
    </rPh>
    <rPh sb="29" eb="31">
      <t>タンカ</t>
    </rPh>
    <rPh sb="31" eb="33">
      <t>イチラン</t>
    </rPh>
    <rPh sb="33" eb="34">
      <t>ヒョウ</t>
    </rPh>
    <rPh sb="36" eb="38">
      <t>ケンポ</t>
    </rPh>
    <rPh sb="38" eb="40">
      <t>トウキュウ</t>
    </rPh>
    <rPh sb="41" eb="43">
      <t>センタク</t>
    </rPh>
    <phoneticPr fontId="3"/>
  </si>
  <si>
    <t>(役職・氏名)</t>
  </si>
  <si>
    <t>対象月
*2</t>
    <rPh sb="0" eb="2">
      <t>タイショウ</t>
    </rPh>
    <rPh sb="2" eb="3">
      <t>ツキ</t>
    </rPh>
    <phoneticPr fontId="3"/>
  </si>
  <si>
    <t>補助対象人件費総額</t>
    <rPh sb="0" eb="2">
      <t>ホジョ</t>
    </rPh>
    <rPh sb="2" eb="4">
      <t>タイショウ</t>
    </rPh>
    <rPh sb="4" eb="7">
      <t>ジンケンヒ</t>
    </rPh>
    <rPh sb="7" eb="9">
      <t>ソウガク</t>
    </rPh>
    <phoneticPr fontId="3"/>
  </si>
  <si>
    <t>*1</t>
  </si>
  <si>
    <t>*2</t>
  </si>
  <si>
    <t>*3</t>
  </si>
  <si>
    <t>*4</t>
  </si>
  <si>
    <t>　</t>
  </si>
  <si>
    <t>被保険者標準報酬額決定通知書、同改定通知書、直近の給与明細の写しを添付すること。</t>
    <rPh sb="0" eb="1">
      <t>ヒ</t>
    </rPh>
    <rPh sb="30" eb="31">
      <t>ウツ</t>
    </rPh>
    <rPh sb="33" eb="35">
      <t>テンプ</t>
    </rPh>
    <phoneticPr fontId="3"/>
  </si>
  <si>
    <t>対象者は、直接人件費対象者届出書（様式第１－２－２）にて届出がなされた研究開発担当者であること。</t>
    <rPh sb="19" eb="20">
      <t>ダイ</t>
    </rPh>
    <phoneticPr fontId="3"/>
  </si>
  <si>
    <t>各月の勤務状況については、研究日誌（様式第３）により確認するものとする。</t>
    <rPh sb="13" eb="15">
      <t>ケンキュウ</t>
    </rPh>
    <phoneticPr fontId="3"/>
  </si>
  <si>
    <r>
      <t>人件費単価に加算できる額は、「広島県環境・エネルギー産業集積促進補助金における直接人件費の計算に係る実施細則」</t>
    </r>
    <r>
      <rPr>
        <sz val="9"/>
        <color auto="1"/>
        <rFont val="ＭＳ Ｐ明朝"/>
      </rPr>
      <t>４（３）イ</t>
    </r>
    <r>
      <rPr>
        <sz val="9"/>
        <color auto="1"/>
        <rFont val="ＭＳ 明朝"/>
      </rPr>
      <t>に定めるとおりとする。</t>
    </r>
    <rPh sb="15" eb="18">
      <t>ヒロシマケン</t>
    </rPh>
    <rPh sb="18" eb="20">
      <t>カンキョウ</t>
    </rPh>
    <rPh sb="26" eb="28">
      <t>サンギョウ</t>
    </rPh>
    <rPh sb="28" eb="30">
      <t>シュウセキ</t>
    </rPh>
    <rPh sb="30" eb="32">
      <t>ソクシン</t>
    </rPh>
    <rPh sb="32" eb="35">
      <t>ホジョキン</t>
    </rPh>
    <phoneticPr fontId="3"/>
  </si>
  <si>
    <t>給与
形態</t>
    <rPh sb="0" eb="2">
      <t>キュウヨ</t>
    </rPh>
    <rPh sb="3" eb="5">
      <t>ケイタイ</t>
    </rPh>
    <phoneticPr fontId="3"/>
  </si>
  <si>
    <t>A 基本給</t>
    <rPh sb="2" eb="4">
      <t>キホン</t>
    </rPh>
    <rPh sb="4" eb="5">
      <t>キュウ</t>
    </rPh>
    <phoneticPr fontId="3"/>
  </si>
  <si>
    <t>C 通勤
　手当
*4</t>
    <rPh sb="2" eb="4">
      <t>ツウキン</t>
    </rPh>
    <rPh sb="6" eb="8">
      <t>テアテ</t>
    </rPh>
    <phoneticPr fontId="3"/>
  </si>
  <si>
    <t>補助対象人件費
（D×E）</t>
    <rPh sb="0" eb="2">
      <t>ホジョ</t>
    </rPh>
    <rPh sb="2" eb="4">
      <t>タイショウ</t>
    </rPh>
    <rPh sb="4" eb="7">
      <t>ジンケンヒ</t>
    </rPh>
    <phoneticPr fontId="3"/>
  </si>
  <si>
    <t>様式第２－２－２</t>
    <rPh sb="0" eb="2">
      <t>ヨウシキ</t>
    </rPh>
    <rPh sb="2" eb="3">
      <t>ダイ</t>
    </rPh>
    <phoneticPr fontId="3"/>
  </si>
  <si>
    <t>直　接　人　件　費　積　算　明　細　書（健保等級非適用者≪年俸・月額制≫用）</t>
    <rPh sb="0" eb="1">
      <t>チョク</t>
    </rPh>
    <rPh sb="2" eb="3">
      <t>セツ</t>
    </rPh>
    <rPh sb="4" eb="5">
      <t>ジン</t>
    </rPh>
    <rPh sb="29" eb="30">
      <t>ネン</t>
    </rPh>
    <rPh sb="30" eb="31">
      <t>ボウ</t>
    </rPh>
    <rPh sb="32" eb="34">
      <t>ゲツガク</t>
    </rPh>
    <rPh sb="34" eb="35">
      <t>セイ</t>
    </rPh>
    <rPh sb="36" eb="37">
      <t>ヨウ</t>
    </rPh>
    <phoneticPr fontId="3"/>
  </si>
  <si>
    <t>対象者は、直接人件費対象者届出書（様式第１－２－１）にて届出がなされた研究開発担当者であること。</t>
    <rPh sb="19" eb="20">
      <t>ダイ</t>
    </rPh>
    <phoneticPr fontId="3"/>
  </si>
  <si>
    <r>
      <t>年額又は月額に加算できる額は、「広島県環境・エネルギー産業集積促進補助金における直接人件費の計算に係る実施細則」４</t>
    </r>
    <r>
      <rPr>
        <sz val="9"/>
        <color auto="1"/>
        <rFont val="ＭＳ Ｐ明朝"/>
      </rPr>
      <t>（３）ア</t>
    </r>
    <r>
      <rPr>
        <sz val="9"/>
        <color auto="1"/>
        <rFont val="ＭＳ 明朝"/>
      </rPr>
      <t>に定めるとおりとする。</t>
    </r>
    <rPh sb="16" eb="19">
      <t>ヒロシマケン</t>
    </rPh>
    <rPh sb="19" eb="21">
      <t>カンキョウ</t>
    </rPh>
    <rPh sb="27" eb="29">
      <t>サンギョウ</t>
    </rPh>
    <rPh sb="29" eb="31">
      <t>シュウセキ</t>
    </rPh>
    <rPh sb="31" eb="33">
      <t>ソクシン</t>
    </rPh>
    <rPh sb="33" eb="36">
      <t>ホジョキン</t>
    </rPh>
    <rPh sb="40" eb="42">
      <t>チョクセツ</t>
    </rPh>
    <rPh sb="42" eb="45">
      <t>ジンケンヒ</t>
    </rPh>
    <phoneticPr fontId="3"/>
  </si>
  <si>
    <t>判定には、A＋B＋Iの合計額，及び別表「等級単価一覧表」の月額範囲額を用いること。</t>
    <rPh sb="15" eb="16">
      <t>オヨ</t>
    </rPh>
    <rPh sb="33" eb="34">
      <t>ガク</t>
    </rPh>
    <phoneticPr fontId="3"/>
  </si>
  <si>
    <t>J 等級
　単価</t>
    <rPh sb="2" eb="4">
      <t>トウキュウ</t>
    </rPh>
    <rPh sb="6" eb="8">
      <t>タンカ</t>
    </rPh>
    <phoneticPr fontId="3"/>
  </si>
  <si>
    <t>各　　種　　手　　当</t>
    <rPh sb="0" eb="1">
      <t>カク</t>
    </rPh>
    <rPh sb="3" eb="4">
      <t>シュ</t>
    </rPh>
    <rPh sb="6" eb="7">
      <t>テ</t>
    </rPh>
    <rPh sb="9" eb="10">
      <t>トウ</t>
    </rPh>
    <phoneticPr fontId="3"/>
  </si>
  <si>
    <t>C 家族
　手当</t>
    <rPh sb="2" eb="4">
      <t>カゾク</t>
    </rPh>
    <rPh sb="6" eb="8">
      <t>テアテ</t>
    </rPh>
    <phoneticPr fontId="3"/>
  </si>
  <si>
    <t>D 住居
　手当</t>
    <rPh sb="2" eb="4">
      <t>ジュウキョ</t>
    </rPh>
    <rPh sb="6" eb="8">
      <t>テアテ</t>
    </rPh>
    <phoneticPr fontId="3"/>
  </si>
  <si>
    <t>E 通勤
　手当</t>
    <rPh sb="2" eb="4">
      <t>ツウキン</t>
    </rPh>
    <rPh sb="6" eb="8">
      <t>テアテ</t>
    </rPh>
    <phoneticPr fontId="3"/>
  </si>
  <si>
    <t>F 食事
　手当</t>
    <rPh sb="2" eb="4">
      <t>ショクジ</t>
    </rPh>
    <rPh sb="6" eb="8">
      <t>テアテ</t>
    </rPh>
    <phoneticPr fontId="3"/>
  </si>
  <si>
    <t>G その他
①
（任意）</t>
    <rPh sb="4" eb="5">
      <t>ホカ</t>
    </rPh>
    <rPh sb="9" eb="11">
      <t>ニンイ</t>
    </rPh>
    <phoneticPr fontId="3"/>
  </si>
  <si>
    <t>H その他
②
（任意）</t>
    <rPh sb="4" eb="5">
      <t>ホカ</t>
    </rPh>
    <rPh sb="9" eb="11">
      <t>ニンイ</t>
    </rPh>
    <phoneticPr fontId="3"/>
  </si>
  <si>
    <t>対象月</t>
    <rPh sb="0" eb="2">
      <t>タイショウ</t>
    </rPh>
    <rPh sb="2" eb="3">
      <t>ツキ</t>
    </rPh>
    <phoneticPr fontId="3"/>
  </si>
  <si>
    <t>I 各種手当
計
（C+D+E+F+
G+H ）</t>
    <rPh sb="2" eb="4">
      <t>カクシュ</t>
    </rPh>
    <rPh sb="4" eb="6">
      <t>テアテ</t>
    </rPh>
    <rPh sb="7" eb="8">
      <t>ケイ</t>
    </rPh>
    <phoneticPr fontId="3"/>
  </si>
  <si>
    <t>健保
等級
*4</t>
    <rPh sb="0" eb="2">
      <t>ケンポ</t>
    </rPh>
    <rPh sb="3" eb="5">
      <t>トウキュウ</t>
    </rPh>
    <phoneticPr fontId="3"/>
  </si>
  <si>
    <t>K 補助
事業
従事
時間</t>
    <rPh sb="2" eb="4">
      <t>ホジョ</t>
    </rPh>
    <rPh sb="5" eb="6">
      <t>コト</t>
    </rPh>
    <rPh sb="6" eb="7">
      <t>ギョウ</t>
    </rPh>
    <rPh sb="8" eb="10">
      <t>ジュウジ</t>
    </rPh>
    <rPh sb="11" eb="13">
      <t>ジカン</t>
    </rPh>
    <phoneticPr fontId="3"/>
  </si>
  <si>
    <t>様式第２－２－１</t>
    <rPh sb="0" eb="2">
      <t>ヨウシキ</t>
    </rPh>
    <rPh sb="2" eb="3">
      <t>ダイ</t>
    </rPh>
    <phoneticPr fontId="3"/>
  </si>
  <si>
    <t>直 接 人 件 費 積 算 明 細 書（健保等級適用者）</t>
    <rPh sb="0" eb="1">
      <t>チョク</t>
    </rPh>
    <rPh sb="2" eb="3">
      <t>セツ</t>
    </rPh>
    <phoneticPr fontId="3"/>
  </si>
  <si>
    <t>　対象者：</t>
    <rPh sb="1" eb="4">
      <t>タイショウシャ</t>
    </rPh>
    <phoneticPr fontId="3"/>
  </si>
  <si>
    <t>※</t>
  </si>
  <si>
    <t>対象者は、直接人件費対象者届出書（様式第１－１）にて届出がなされた研究開発担当者であること。</t>
    <rPh sb="19" eb="20">
      <t>ダイ</t>
    </rPh>
    <phoneticPr fontId="3"/>
  </si>
  <si>
    <r>
      <t>直　接　人　件　費　対　象　者　届　出　書　</t>
    </r>
    <r>
      <rPr>
        <sz val="12"/>
        <color auto="1"/>
        <rFont val="ＭＳ 明朝"/>
      </rPr>
      <t>（健保等級非適用者《年俸・月額制》用）　</t>
    </r>
    <rPh sb="0" eb="1">
      <t>チョク</t>
    </rPh>
    <rPh sb="2" eb="3">
      <t>セツ</t>
    </rPh>
    <rPh sb="4" eb="5">
      <t>ジン</t>
    </rPh>
    <phoneticPr fontId="3"/>
  </si>
  <si>
    <t>健保等級</t>
    <rPh sb="0" eb="2">
      <t>ケンポ</t>
    </rPh>
    <rPh sb="2" eb="4">
      <t>トウキュウ</t>
    </rPh>
    <phoneticPr fontId="3"/>
  </si>
  <si>
    <t>A 等級単価</t>
    <rPh sb="2" eb="4">
      <t>トウキュウ</t>
    </rPh>
    <rPh sb="4" eb="6">
      <t>タンカ</t>
    </rPh>
    <phoneticPr fontId="3"/>
  </si>
  <si>
    <t>B 補助事業
従事時間</t>
    <rPh sb="2" eb="4">
      <t>ホジョ</t>
    </rPh>
    <rPh sb="4" eb="6">
      <t>ジギョウ</t>
    </rPh>
    <rPh sb="7" eb="9">
      <t>ジュウジ</t>
    </rPh>
    <rPh sb="9" eb="11">
      <t>ジカン</t>
    </rPh>
    <phoneticPr fontId="3"/>
  </si>
  <si>
    <t>（単位：円）</t>
    <rPh sb="1" eb="3">
      <t>タンイ</t>
    </rPh>
    <rPh sb="4" eb="5">
      <t>エン</t>
    </rPh>
    <phoneticPr fontId="3"/>
  </si>
  <si>
    <t>補助対象人件費
（A×B）</t>
    <rPh sb="0" eb="2">
      <t>ホジョ</t>
    </rPh>
    <rPh sb="2" eb="4">
      <t>タイショウ</t>
    </rPh>
    <rPh sb="4" eb="7">
      <t>ジンケンヒ</t>
    </rPh>
    <phoneticPr fontId="3"/>
  </si>
  <si>
    <t>直　接　人　件　費　積　算　書</t>
    <rPh sb="0" eb="1">
      <t>チョク</t>
    </rPh>
    <rPh sb="2" eb="3">
      <t>セツ</t>
    </rPh>
    <rPh sb="4" eb="5">
      <t>ジン</t>
    </rPh>
    <rPh sb="14" eb="15">
      <t>ショ</t>
    </rPh>
    <phoneticPr fontId="3"/>
  </si>
  <si>
    <t>対象者
役職・氏名</t>
    <rPh sb="0" eb="3">
      <t>タイショウシャ</t>
    </rPh>
    <rPh sb="4" eb="6">
      <t>ヤクショク</t>
    </rPh>
    <rPh sb="7" eb="8">
      <t>シ</t>
    </rPh>
    <rPh sb="8" eb="9">
      <t>メイ</t>
    </rPh>
    <phoneticPr fontId="3"/>
  </si>
  <si>
    <t>対象者は、直接人件費対象者届出書（様式第１－１、様式第１－２－１又は様式第１－２－２）にて届出がなされた研究開発担当者であること。</t>
    <rPh sb="0" eb="3">
      <t>タイショウシャ</t>
    </rPh>
    <rPh sb="5" eb="7">
      <t>チョクセツ</t>
    </rPh>
    <rPh sb="7" eb="10">
      <t>ジンケンヒ</t>
    </rPh>
    <rPh sb="10" eb="13">
      <t>タイショウシャ</t>
    </rPh>
    <rPh sb="13" eb="15">
      <t>トドケデ</t>
    </rPh>
    <rPh sb="15" eb="16">
      <t>ショ</t>
    </rPh>
    <rPh sb="17" eb="19">
      <t>ヨウシキ</t>
    </rPh>
    <rPh sb="24" eb="26">
      <t>ヨウシキ</t>
    </rPh>
    <rPh sb="32" eb="33">
      <t>マタ</t>
    </rPh>
    <rPh sb="34" eb="36">
      <t>ヨウシキ</t>
    </rPh>
    <rPh sb="36" eb="37">
      <t>ダイ</t>
    </rPh>
    <rPh sb="45" eb="47">
      <t>トドケデ</t>
    </rPh>
    <rPh sb="52" eb="54">
      <t>ケンキュウ</t>
    </rPh>
    <rPh sb="54" eb="56">
      <t>カイハツ</t>
    </rPh>
    <rPh sb="56" eb="59">
      <t>タントウシャ</t>
    </rPh>
    <phoneticPr fontId="3"/>
  </si>
  <si>
    <t>補助事業
従事時間</t>
    <rPh sb="0" eb="2">
      <t>ホジョ</t>
    </rPh>
    <rPh sb="2" eb="4">
      <t>ジギョウ</t>
    </rPh>
    <rPh sb="5" eb="7">
      <t>ジュウジ</t>
    </rPh>
    <rPh sb="7" eb="9">
      <t>ジカン</t>
    </rPh>
    <phoneticPr fontId="3"/>
  </si>
  <si>
    <t>様式第１－２－２</t>
    <rPh sb="0" eb="2">
      <t>ヨウシキ</t>
    </rPh>
    <rPh sb="2" eb="3">
      <t>ダイ</t>
    </rPh>
    <phoneticPr fontId="3"/>
  </si>
  <si>
    <r>
      <t>直　接　人　件　費　対　象　者　届　出　書　</t>
    </r>
    <r>
      <rPr>
        <sz val="12"/>
        <color auto="1"/>
        <rFont val="ＭＳ 明朝"/>
      </rPr>
      <t>（健保等級非適用者《日額・時給制》用）　</t>
    </r>
    <rPh sb="0" eb="1">
      <t>チョク</t>
    </rPh>
    <rPh sb="2" eb="3">
      <t>セツ</t>
    </rPh>
    <rPh sb="4" eb="5">
      <t>ジン</t>
    </rPh>
    <phoneticPr fontId="3"/>
  </si>
  <si>
    <t>補助申請人件費総額</t>
  </si>
  <si>
    <t>給与形態欄には、「日額」「時給」のいずれかを記入すること。</t>
    <rPh sb="0" eb="2">
      <t>キュウヨ</t>
    </rPh>
    <rPh sb="2" eb="4">
      <t>ケイタイ</t>
    </rPh>
    <rPh sb="4" eb="5">
      <t>ラン</t>
    </rPh>
    <rPh sb="9" eb="11">
      <t>ニチガク</t>
    </rPh>
    <rPh sb="13" eb="15">
      <t>ジキュウ</t>
    </rPh>
    <rPh sb="22" eb="24">
      <t>キニュウ</t>
    </rPh>
    <phoneticPr fontId="3"/>
  </si>
  <si>
    <t>直近の給与明細、賞与、諸手当の根拠がわかる書類を添付すること（新規雇用予定者の場合は不要。）。</t>
    <rPh sb="0" eb="2">
      <t>チョッキン</t>
    </rPh>
    <rPh sb="3" eb="5">
      <t>キュウヨ</t>
    </rPh>
    <rPh sb="5" eb="7">
      <t>メイサイ</t>
    </rPh>
    <rPh sb="8" eb="10">
      <t>ショウヨ</t>
    </rPh>
    <rPh sb="11" eb="14">
      <t>ショテアテ</t>
    </rPh>
    <rPh sb="15" eb="17">
      <t>コンキョ</t>
    </rPh>
    <rPh sb="21" eb="23">
      <t>ショルイ</t>
    </rPh>
    <rPh sb="24" eb="26">
      <t>テンプ</t>
    </rPh>
    <phoneticPr fontId="3"/>
  </si>
  <si>
    <t>従事予定時間欄には、各担当者の当該事業に従事する予定の総時間数を記入すること。</t>
    <rPh sb="0" eb="2">
      <t>ジュウジ</t>
    </rPh>
    <rPh sb="2" eb="4">
      <t>ヨテイ</t>
    </rPh>
    <rPh sb="4" eb="6">
      <t>ジカン</t>
    </rPh>
    <rPh sb="6" eb="7">
      <t>ラン</t>
    </rPh>
    <rPh sb="15" eb="17">
      <t>トウガイ</t>
    </rPh>
    <rPh sb="17" eb="19">
      <t>ジギョウ</t>
    </rPh>
    <rPh sb="20" eb="22">
      <t>ジュウジ</t>
    </rPh>
    <rPh sb="24" eb="26">
      <t>ヨテイ</t>
    </rPh>
    <rPh sb="27" eb="28">
      <t>ソウ</t>
    </rPh>
    <rPh sb="28" eb="31">
      <t>ジカンスウ</t>
    </rPh>
    <rPh sb="32" eb="34">
      <t>キニュウ</t>
    </rPh>
    <phoneticPr fontId="3"/>
  </si>
  <si>
    <t>給与</t>
    <rPh sb="0" eb="2">
      <t>キュウヨ</t>
    </rPh>
    <phoneticPr fontId="3"/>
  </si>
  <si>
    <t>賞与</t>
    <rPh sb="0" eb="2">
      <t>ショウヨ</t>
    </rPh>
    <phoneticPr fontId="3"/>
  </si>
  <si>
    <t>その他
諸手当等</t>
    <rPh sb="2" eb="3">
      <t>タ</t>
    </rPh>
    <rPh sb="4" eb="7">
      <t>ショテアテ</t>
    </rPh>
    <rPh sb="7" eb="8">
      <t>トウ</t>
    </rPh>
    <phoneticPr fontId="3"/>
  </si>
  <si>
    <t>単価①</t>
    <rPh sb="0" eb="2">
      <t>タンカ</t>
    </rPh>
    <phoneticPr fontId="3"/>
  </si>
  <si>
    <t>従事予定
時間
②</t>
    <rPh sb="0" eb="2">
      <t>ジュウジ</t>
    </rPh>
    <rPh sb="2" eb="4">
      <t>ヨテイ</t>
    </rPh>
    <rPh sb="5" eb="7">
      <t>ジカン</t>
    </rPh>
    <phoneticPr fontId="3"/>
  </si>
  <si>
    <t>様式第１－２－１</t>
    <rPh sb="0" eb="2">
      <t>ヨウシキ</t>
    </rPh>
    <rPh sb="2" eb="3">
      <t>ダイ</t>
    </rPh>
    <phoneticPr fontId="3"/>
  </si>
  <si>
    <t>給与形態欄には、「年額」「月額」のいずれかを記入すること。</t>
    <rPh sb="0" eb="2">
      <t>キュウヨ</t>
    </rPh>
    <rPh sb="2" eb="4">
      <t>ケイタイ</t>
    </rPh>
    <rPh sb="4" eb="5">
      <t>ラン</t>
    </rPh>
    <rPh sb="9" eb="11">
      <t>ネンガク</t>
    </rPh>
    <rPh sb="13" eb="15">
      <t>ゲツガク</t>
    </rPh>
    <rPh sb="22" eb="24">
      <t>キニュウ</t>
    </rPh>
    <phoneticPr fontId="3"/>
  </si>
  <si>
    <t>直近の給与明細、賞与、諸手当の根拠がわかる書類を添付すること（新規雇用予定者の場合は不要。）。</t>
    <rPh sb="24" eb="26">
      <t>テンプ</t>
    </rPh>
    <rPh sb="31" eb="33">
      <t>シンキ</t>
    </rPh>
    <rPh sb="33" eb="35">
      <t>コヨウ</t>
    </rPh>
    <rPh sb="35" eb="38">
      <t>ヨテイシャ</t>
    </rPh>
    <rPh sb="39" eb="41">
      <t>バアイ</t>
    </rPh>
    <rPh sb="42" eb="44">
      <t>フヨウ</t>
    </rPh>
    <phoneticPr fontId="3"/>
  </si>
  <si>
    <t>等級単価欄には、「等級単価一覧表」の当該健保等級に対応する人件費単価を記入すること。</t>
    <rPh sb="0" eb="2">
      <t>トウキュウ</t>
    </rPh>
    <rPh sb="2" eb="4">
      <t>タンカ</t>
    </rPh>
    <rPh sb="4" eb="5">
      <t>ラン</t>
    </rPh>
    <rPh sb="9" eb="11">
      <t>トウキュウ</t>
    </rPh>
    <rPh sb="11" eb="13">
      <t>タンカ</t>
    </rPh>
    <rPh sb="13" eb="16">
      <t>イチランヒョウ</t>
    </rPh>
    <rPh sb="18" eb="20">
      <t>トウガイ</t>
    </rPh>
    <rPh sb="20" eb="22">
      <t>ケンポ</t>
    </rPh>
    <rPh sb="22" eb="24">
      <t>トウキュウ</t>
    </rPh>
    <rPh sb="25" eb="27">
      <t>タイオウ</t>
    </rPh>
    <rPh sb="35" eb="37">
      <t>キニュウ</t>
    </rPh>
    <phoneticPr fontId="3"/>
  </si>
  <si>
    <t>　　　　　　　補助申請人件費総額</t>
  </si>
  <si>
    <t>健保
等級</t>
    <rPh sb="0" eb="2">
      <t>ケンポ</t>
    </rPh>
    <rPh sb="3" eb="5">
      <t>トウキュウ</t>
    </rPh>
    <phoneticPr fontId="3"/>
  </si>
  <si>
    <t>等級単価①</t>
    <rPh sb="0" eb="2">
      <t>トウキュウ</t>
    </rPh>
    <rPh sb="2" eb="4">
      <t>タンカ</t>
    </rPh>
    <phoneticPr fontId="3"/>
  </si>
  <si>
    <t>様式第１－１</t>
    <rPh sb="0" eb="2">
      <t>ヨウシキ</t>
    </rPh>
    <rPh sb="2" eb="3">
      <t>ダイ</t>
    </rPh>
    <phoneticPr fontId="3"/>
  </si>
  <si>
    <r>
      <t>直　接　人　件　費　対　象　者　届　出　書　</t>
    </r>
    <r>
      <rPr>
        <sz val="12"/>
        <color auto="1"/>
        <rFont val="ＭＳ 明朝"/>
      </rPr>
      <t>（健保等級適用者用）</t>
    </r>
    <rPh sb="0" eb="1">
      <t>チョク</t>
    </rPh>
    <rPh sb="2" eb="3">
      <t>セツ</t>
    </rPh>
    <rPh sb="4" eb="5">
      <t>ジン</t>
    </rPh>
    <phoneticPr fontId="3"/>
  </si>
  <si>
    <t>健保等級欄には、保険者標準報酬額決定通知書に記載されている等級を記入すること。</t>
    <rPh sb="0" eb="2">
      <t>ケンポ</t>
    </rPh>
    <rPh sb="2" eb="4">
      <t>トウキュウ</t>
    </rPh>
    <rPh sb="4" eb="5">
      <t>ラン</t>
    </rPh>
    <rPh sb="22" eb="24">
      <t>キサイ</t>
    </rPh>
    <rPh sb="29" eb="31">
      <t>トウキュウ</t>
    </rPh>
    <rPh sb="32" eb="34">
      <t>キニュウ</t>
    </rPh>
    <phoneticPr fontId="3"/>
  </si>
  <si>
    <t>等級単価欄には、別表「等級単価一覧表」の当該健保等級に対応する人件費単価を記入すること。</t>
    <rPh sb="0" eb="2">
      <t>トウキュウ</t>
    </rPh>
    <rPh sb="2" eb="4">
      <t>タンカ</t>
    </rPh>
    <rPh sb="4" eb="5">
      <t>ラン</t>
    </rPh>
    <rPh sb="8" eb="10">
      <t>ベッピョウ</t>
    </rPh>
    <rPh sb="11" eb="13">
      <t>トウキュウ</t>
    </rPh>
    <rPh sb="13" eb="15">
      <t>タンカ</t>
    </rPh>
    <rPh sb="15" eb="18">
      <t>イチランヒョウ</t>
    </rPh>
    <rPh sb="20" eb="22">
      <t>トウガイ</t>
    </rPh>
    <rPh sb="22" eb="24">
      <t>ケンポ</t>
    </rPh>
    <rPh sb="24" eb="26">
      <t>トウキュウ</t>
    </rPh>
    <rPh sb="27" eb="29">
      <t>タイオウ</t>
    </rPh>
    <rPh sb="37" eb="39">
      <t>キニュウ</t>
    </rPh>
    <phoneticPr fontId="3"/>
  </si>
  <si>
    <t>従事時間欄には、各担当者の当該事業に従事予定の総時間数を記入すること。</t>
    <rPh sb="0" eb="2">
      <t>ジュウジ</t>
    </rPh>
    <rPh sb="2" eb="4">
      <t>ジカン</t>
    </rPh>
    <rPh sb="4" eb="5">
      <t>ラン</t>
    </rPh>
    <rPh sb="13" eb="15">
      <t>トウガイ</t>
    </rPh>
    <rPh sb="15" eb="17">
      <t>ジギョウ</t>
    </rPh>
    <rPh sb="18" eb="20">
      <t>ジュウジ</t>
    </rPh>
    <rPh sb="20" eb="22">
      <t>ヨテイ</t>
    </rPh>
    <rPh sb="23" eb="24">
      <t>ソウ</t>
    </rPh>
    <rPh sb="24" eb="27">
      <t>ジカンスウ</t>
    </rPh>
    <rPh sb="28" eb="30">
      <t>キニュウ</t>
    </rPh>
    <phoneticPr fontId="3"/>
  </si>
  <si>
    <t>従事予定
時間②</t>
    <rPh sb="0" eb="2">
      <t>ジュウジ</t>
    </rPh>
    <rPh sb="2" eb="4">
      <t>ヨテイ</t>
    </rPh>
    <rPh sb="5" eb="7">
      <t>ジカン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</si>
</sst>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h]:mm"/>
    <numFmt numFmtId="177" formatCode="m/d"/>
    <numFmt numFmtId="178" formatCode="0.00_ "/>
  </numFmts>
  <fonts count="2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2"/>
      <color auto="1"/>
      <name val="ＭＳ 明朝"/>
      <family val="1"/>
    </font>
    <font>
      <sz val="11"/>
      <color auto="1"/>
      <name val="ＭＳ 明朝"/>
      <family val="1"/>
    </font>
    <font>
      <sz val="14"/>
      <color auto="1"/>
      <name val="ＭＳ 明朝"/>
      <family val="1"/>
    </font>
    <font>
      <sz val="10"/>
      <color auto="1"/>
      <name val="ＭＳ 明朝"/>
      <family val="1"/>
    </font>
    <font>
      <strike/>
      <sz val="11"/>
      <color auto="1"/>
      <name val="ＭＳ 明朝"/>
      <family val="1"/>
    </font>
    <font>
      <u/>
      <sz val="12"/>
      <color auto="1"/>
      <name val="ＭＳ 明朝"/>
      <family val="1"/>
    </font>
    <font>
      <sz val="9"/>
      <color auto="1"/>
      <name val="ＭＳ 明朝"/>
      <family val="1"/>
    </font>
    <font>
      <u/>
      <sz val="11"/>
      <color indexed="12"/>
      <name val="ＭＳ 明朝"/>
      <family val="1"/>
    </font>
    <font>
      <sz val="8"/>
      <color auto="1"/>
      <name val="ＭＳ 明朝"/>
      <family val="1"/>
    </font>
    <font>
      <sz val="9"/>
      <color indexed="12"/>
      <name val="ＭＳ 明朝"/>
      <family val="1"/>
    </font>
    <font>
      <sz val="11"/>
      <color indexed="12"/>
      <name val="ＭＳ 明朝"/>
      <family val="1"/>
    </font>
    <font>
      <sz val="9"/>
      <color indexed="10"/>
      <name val="ＭＳ 明朝"/>
      <family val="1"/>
    </font>
    <font>
      <b/>
      <sz val="9"/>
      <color indexed="10"/>
      <name val="ＭＳ 明朝"/>
      <family val="1"/>
    </font>
    <font>
      <sz val="10"/>
      <color auto="1"/>
      <name val="ＭＳ Ｐゴシック"/>
      <family val="3"/>
    </font>
    <font>
      <sz val="8"/>
      <color indexed="12"/>
      <name val="ＭＳ 明朝"/>
      <family val="1"/>
    </font>
    <font>
      <sz val="12"/>
      <color indexed="12"/>
      <name val="ＭＳ 明朝"/>
      <family val="1"/>
    </font>
    <font>
      <sz val="10"/>
      <color rgb="FF222222"/>
      <name val="メイリオ"/>
      <family val="3"/>
    </font>
    <font>
      <sz val="12"/>
      <color auto="1"/>
      <name val="メイリオ"/>
      <family val="3"/>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rgb="FFFFFF00"/>
        <bgColor indexed="64"/>
      </patternFill>
    </fill>
    <fill>
      <patternFill patternType="solid">
        <fgColor rgb="FFFFFFFF"/>
        <bgColor indexed="64"/>
      </patternFill>
    </fill>
  </fills>
  <borders count="78">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9"/>
      </right>
      <top style="double">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9"/>
      </left>
      <right/>
      <top style="thin">
        <color indexed="9"/>
      </top>
      <bottom style="thin">
        <color indexed="9"/>
      </bottom>
      <diagonal/>
    </border>
    <border>
      <left style="thin">
        <color indexed="9"/>
      </left>
      <right style="thin">
        <color indexed="9"/>
      </right>
      <top style="thin">
        <color indexed="9"/>
      </top>
      <bottom/>
      <diagonal/>
    </border>
    <border>
      <left style="thin">
        <color indexed="64"/>
      </left>
      <right/>
      <top style="thin">
        <color indexed="64"/>
      </top>
      <bottom/>
      <diagonal/>
    </border>
    <border>
      <left style="thin">
        <color indexed="9"/>
      </left>
      <right style="thin">
        <color indexed="9"/>
      </right>
      <top/>
      <bottom style="thin">
        <color indexed="9"/>
      </bottom>
      <diagonal/>
    </border>
    <border>
      <left/>
      <right/>
      <top style="thin">
        <color indexed="9"/>
      </top>
      <bottom style="thin">
        <color indexed="9"/>
      </bottom>
      <diagonal/>
    </border>
    <border>
      <left/>
      <right style="thin">
        <color indexed="64"/>
      </right>
      <top style="thin">
        <color indexed="64"/>
      </top>
      <bottom/>
      <diagonal/>
    </border>
    <border>
      <left/>
      <right style="thin">
        <color indexed="9"/>
      </right>
      <top style="thin">
        <color indexed="9"/>
      </top>
      <bottom style="thin">
        <color indexed="9"/>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64"/>
      </left>
      <right/>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top style="thin">
        <color indexed="64"/>
      </top>
      <bottom/>
      <diagonal/>
    </border>
    <border>
      <left style="hair">
        <color indexed="64"/>
      </left>
      <right/>
      <top style="thin">
        <color indexed="64"/>
      </top>
      <bottom/>
      <diagonal/>
    </border>
    <border>
      <left style="hair">
        <color indexed="64"/>
      </left>
      <right/>
      <top/>
      <bottom style="double">
        <color indexed="64"/>
      </bottom>
      <diagonal/>
    </border>
    <border>
      <left style="hair">
        <color indexed="64"/>
      </left>
      <right/>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bottom style="double">
        <color indexed="64"/>
      </bottom>
      <diagonal/>
    </border>
    <border>
      <left/>
      <right/>
      <top style="double">
        <color indexed="64"/>
      </top>
      <bottom style="hair">
        <color indexed="64"/>
      </bottom>
      <diagonal/>
    </border>
    <border>
      <left/>
      <right/>
      <top style="hair">
        <color indexed="64"/>
      </top>
      <bottom style="double">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double">
        <color indexed="64"/>
      </bottom>
      <diagonal/>
    </border>
    <border>
      <left style="hair">
        <color indexed="64"/>
      </left>
      <right/>
      <top style="hair">
        <color indexed="64"/>
      </top>
      <bottom style="hair">
        <color indexed="64"/>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s>
  <cellStyleXfs count="17">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cellStyleXfs>
  <cellXfs count="266">
    <xf numFmtId="0" fontId="0" fillId="0" borderId="0" xfId="0"/>
    <xf numFmtId="0" fontId="4" fillId="0" borderId="0" xfId="15" applyFont="1">
      <alignment vertical="center"/>
    </xf>
    <xf numFmtId="0" fontId="4" fillId="0" borderId="0" xfId="15" applyFont="1" applyBorder="1">
      <alignment vertical="center"/>
    </xf>
    <xf numFmtId="0" fontId="5" fillId="0" borderId="0" xfId="15" applyFont="1">
      <alignment vertical="center"/>
    </xf>
    <xf numFmtId="0" fontId="4" fillId="2" borderId="0" xfId="15" applyFont="1" applyFill="1" applyBorder="1">
      <alignment vertical="center"/>
    </xf>
    <xf numFmtId="0" fontId="4" fillId="2" borderId="0" xfId="15" applyFont="1" applyFill="1">
      <alignment vertical="center"/>
    </xf>
    <xf numFmtId="0" fontId="5" fillId="2" borderId="0" xfId="15" applyFont="1" applyFill="1">
      <alignment vertical="center"/>
    </xf>
    <xf numFmtId="0" fontId="4" fillId="2" borderId="1" xfId="15" applyFont="1" applyFill="1" applyBorder="1">
      <alignment vertical="center"/>
    </xf>
    <xf numFmtId="0" fontId="6" fillId="2" borderId="1" xfId="15" applyFont="1" applyFill="1" applyBorder="1" applyAlignment="1">
      <alignment horizontal="center" vertical="center"/>
    </xf>
    <xf numFmtId="0" fontId="4" fillId="2" borderId="2" xfId="15" applyFont="1" applyFill="1" applyBorder="1">
      <alignment vertical="center"/>
    </xf>
    <xf numFmtId="0" fontId="7" fillId="2" borderId="3" xfId="15" applyFont="1" applyFill="1" applyBorder="1" applyAlignment="1">
      <alignment horizontal="center" vertical="center" textRotation="255" wrapText="1"/>
    </xf>
    <xf numFmtId="0" fontId="4" fillId="2" borderId="4" xfId="15" applyFont="1" applyFill="1" applyBorder="1" applyAlignment="1">
      <alignment horizontal="center" vertical="center"/>
    </xf>
    <xf numFmtId="0" fontId="4" fillId="2" borderId="3" xfId="15" applyFont="1" applyFill="1" applyBorder="1" applyAlignment="1">
      <alignment horizontal="center" vertical="center"/>
    </xf>
    <xf numFmtId="0" fontId="4" fillId="2" borderId="5" xfId="15" applyFont="1" applyFill="1" applyBorder="1" applyAlignment="1">
      <alignment horizontal="center" vertical="center"/>
    </xf>
    <xf numFmtId="0" fontId="4" fillId="2" borderId="6" xfId="15" applyFont="1" applyFill="1" applyBorder="1" applyAlignment="1">
      <alignment horizontal="center" vertical="center"/>
    </xf>
    <xf numFmtId="0" fontId="5" fillId="2" borderId="1" xfId="15" applyFont="1" applyFill="1" applyBorder="1" applyAlignment="1">
      <alignment horizontal="center" vertical="top"/>
    </xf>
    <xf numFmtId="0" fontId="8" fillId="0" borderId="0" xfId="15" applyFont="1" applyAlignment="1">
      <alignment horizontal="center" vertical="center"/>
    </xf>
    <xf numFmtId="0" fontId="4" fillId="2" borderId="1" xfId="15" applyFont="1" applyFill="1" applyBorder="1" applyAlignment="1">
      <alignment horizontal="center" vertical="center"/>
    </xf>
    <xf numFmtId="0" fontId="4" fillId="2" borderId="7" xfId="15" applyFont="1" applyFill="1" applyBorder="1" applyAlignment="1">
      <alignment horizontal="center" vertical="center" wrapText="1"/>
    </xf>
    <xf numFmtId="0" fontId="4" fillId="2" borderId="8" xfId="15" applyFont="1" applyFill="1" applyBorder="1">
      <alignment vertical="center"/>
    </xf>
    <xf numFmtId="0" fontId="4" fillId="2" borderId="9" xfId="15" applyFont="1" applyFill="1" applyBorder="1">
      <alignment vertical="center"/>
    </xf>
    <xf numFmtId="0" fontId="4" fillId="2" borderId="10" xfId="15" applyFont="1" applyFill="1" applyBorder="1" applyAlignment="1">
      <alignment horizontal="center" vertical="center"/>
    </xf>
    <xf numFmtId="0" fontId="4" fillId="2" borderId="6" xfId="15" applyFont="1" applyFill="1" applyBorder="1">
      <alignment vertical="center"/>
    </xf>
    <xf numFmtId="0" fontId="5" fillId="2" borderId="1" xfId="15" applyFont="1" applyFill="1" applyBorder="1" applyAlignment="1">
      <alignment vertical="top"/>
    </xf>
    <xf numFmtId="0" fontId="8" fillId="0" borderId="0" xfId="15" applyFont="1">
      <alignment vertical="center"/>
    </xf>
    <xf numFmtId="0" fontId="5" fillId="2" borderId="2" xfId="15" applyFont="1" applyFill="1" applyBorder="1">
      <alignment vertical="center"/>
    </xf>
    <xf numFmtId="0" fontId="4" fillId="2" borderId="3" xfId="15" applyFont="1" applyFill="1" applyBorder="1" applyAlignment="1">
      <alignment horizontal="center" vertical="center" wrapText="1"/>
    </xf>
    <xf numFmtId="0" fontId="5" fillId="2" borderId="1" xfId="15" applyFont="1" applyFill="1" applyBorder="1">
      <alignment vertical="center"/>
    </xf>
    <xf numFmtId="38" fontId="4" fillId="2" borderId="4" xfId="7" applyFont="1" applyFill="1" applyBorder="1">
      <alignment vertical="center"/>
    </xf>
    <xf numFmtId="38" fontId="4" fillId="2" borderId="3" xfId="7" applyFont="1" applyFill="1" applyBorder="1">
      <alignment vertical="center"/>
    </xf>
    <xf numFmtId="0" fontId="4" fillId="2" borderId="11" xfId="15" applyFont="1" applyFill="1" applyBorder="1" applyAlignment="1">
      <alignment horizontal="center" vertical="center"/>
    </xf>
    <xf numFmtId="38" fontId="4" fillId="2" borderId="4" xfId="7" applyFont="1" applyFill="1" applyBorder="1" applyAlignment="1">
      <alignment vertical="center"/>
    </xf>
    <xf numFmtId="38" fontId="4" fillId="2" borderId="12" xfId="7" applyFont="1" applyFill="1" applyBorder="1" applyAlignment="1">
      <alignment vertical="center"/>
    </xf>
    <xf numFmtId="38" fontId="4" fillId="2" borderId="6" xfId="7" applyFont="1" applyFill="1" applyBorder="1" applyAlignment="1">
      <alignment vertical="center"/>
    </xf>
    <xf numFmtId="0" fontId="7" fillId="2" borderId="13" xfId="14" applyFont="1" applyFill="1" applyBorder="1" applyAlignment="1">
      <alignment horizontal="center" vertical="center" textRotation="255" wrapText="1"/>
    </xf>
    <xf numFmtId="0" fontId="4" fillId="2" borderId="14" xfId="14" applyFont="1" applyFill="1" applyBorder="1" applyAlignment="1">
      <alignment horizontal="center" vertical="center" wrapText="1"/>
    </xf>
    <xf numFmtId="0" fontId="4" fillId="2" borderId="10" xfId="14" applyFont="1" applyFill="1" applyBorder="1">
      <alignment vertical="center"/>
    </xf>
    <xf numFmtId="0" fontId="4" fillId="2" borderId="13" xfId="14" applyFont="1" applyFill="1" applyBorder="1" applyAlignment="1">
      <alignment horizontal="center" vertical="center" wrapText="1"/>
    </xf>
    <xf numFmtId="0" fontId="5" fillId="2" borderId="4" xfId="14" applyFont="1" applyFill="1" applyBorder="1" applyAlignment="1">
      <alignment horizontal="center" vertical="center"/>
    </xf>
    <xf numFmtId="0" fontId="5" fillId="2" borderId="3" xfId="14" applyFont="1" applyFill="1" applyBorder="1" applyAlignment="1">
      <alignment horizontal="center" vertical="center"/>
    </xf>
    <xf numFmtId="0" fontId="4" fillId="2" borderId="10" xfId="14" applyFont="1" applyFill="1" applyBorder="1" applyAlignment="1">
      <alignment horizontal="left" vertical="center"/>
    </xf>
    <xf numFmtId="0" fontId="8" fillId="2" borderId="1" xfId="14" applyFont="1" applyFill="1" applyBorder="1">
      <alignment vertical="center"/>
    </xf>
    <xf numFmtId="0" fontId="4" fillId="2" borderId="15" xfId="14" applyFont="1" applyFill="1" applyBorder="1" applyAlignment="1">
      <alignment horizontal="center" vertical="center" wrapText="1"/>
    </xf>
    <xf numFmtId="0" fontId="5" fillId="2" borderId="16" xfId="14" applyFont="1" applyFill="1" applyBorder="1" applyAlignment="1">
      <alignment horizontal="center" vertical="center"/>
    </xf>
    <xf numFmtId="0" fontId="5" fillId="2" borderId="17" xfId="14" applyFont="1" applyFill="1" applyBorder="1" applyAlignment="1">
      <alignment horizontal="center" vertical="center"/>
    </xf>
    <xf numFmtId="0" fontId="4" fillId="2" borderId="18" xfId="14" applyFont="1" applyFill="1" applyBorder="1" applyAlignment="1">
      <alignment horizontal="center" vertical="center"/>
    </xf>
    <xf numFmtId="0" fontId="4" fillId="2" borderId="14" xfId="14" applyFont="1" applyFill="1" applyBorder="1" applyAlignment="1">
      <alignment horizontal="center" vertical="center"/>
    </xf>
    <xf numFmtId="0" fontId="5" fillId="2" borderId="19" xfId="14" applyFont="1" applyFill="1" applyBorder="1">
      <alignment vertical="center"/>
    </xf>
    <xf numFmtId="0" fontId="5" fillId="2" borderId="7" xfId="14" applyFont="1" applyFill="1" applyBorder="1">
      <alignment vertical="center"/>
    </xf>
    <xf numFmtId="0" fontId="5" fillId="2" borderId="6" xfId="14" applyFont="1" applyFill="1" applyBorder="1">
      <alignment vertical="center"/>
    </xf>
    <xf numFmtId="0" fontId="5" fillId="2" borderId="4" xfId="14" applyFont="1" applyFill="1" applyBorder="1">
      <alignment vertical="center"/>
    </xf>
    <xf numFmtId="0" fontId="5" fillId="2" borderId="3" xfId="14" applyFont="1" applyFill="1" applyBorder="1">
      <alignment vertical="center"/>
    </xf>
    <xf numFmtId="0" fontId="4" fillId="2" borderId="20" xfId="13" applyFont="1" applyFill="1" applyBorder="1" applyAlignment="1">
      <alignment horizontal="center" vertical="center"/>
    </xf>
    <xf numFmtId="0" fontId="5" fillId="2" borderId="6" xfId="13" applyFont="1" applyFill="1" applyBorder="1" applyAlignment="1">
      <alignment horizontal="center" vertical="center"/>
    </xf>
    <xf numFmtId="0" fontId="6" fillId="2" borderId="0" xfId="12" applyFont="1" applyFill="1" applyBorder="1" applyAlignment="1">
      <alignment horizontal="center" vertical="center"/>
    </xf>
    <xf numFmtId="0" fontId="4" fillId="2" borderId="0" xfId="12" applyFont="1" applyFill="1" applyBorder="1" applyAlignment="1">
      <alignment horizontal="center" vertical="center"/>
    </xf>
    <xf numFmtId="0" fontId="5" fillId="2" borderId="0" xfId="12" applyFont="1" applyFill="1" applyAlignment="1">
      <alignment horizontal="center" vertical="top"/>
    </xf>
    <xf numFmtId="0" fontId="5" fillId="2" borderId="0" xfId="12" applyFont="1" applyFill="1" applyAlignment="1">
      <alignment horizontal="center" vertical="center"/>
    </xf>
    <xf numFmtId="0" fontId="8" fillId="2" borderId="0" xfId="12" applyFont="1" applyFill="1" applyAlignment="1">
      <alignment horizontal="center" vertical="center"/>
    </xf>
    <xf numFmtId="0" fontId="5" fillId="2" borderId="0" xfId="12" applyFont="1" applyFill="1" applyAlignment="1">
      <alignment horizontal="left" vertical="top" wrapText="1"/>
    </xf>
    <xf numFmtId="0" fontId="8" fillId="2" borderId="0" xfId="12" applyFont="1" applyFill="1">
      <alignment vertical="center"/>
    </xf>
    <xf numFmtId="0" fontId="4" fillId="2" borderId="4" xfId="12" applyFont="1" applyFill="1" applyBorder="1">
      <alignment vertical="center"/>
    </xf>
    <xf numFmtId="0" fontId="4" fillId="2" borderId="21" xfId="12" applyFont="1" applyFill="1" applyBorder="1">
      <alignment vertical="center"/>
    </xf>
    <xf numFmtId="0" fontId="4" fillId="2" borderId="0" xfId="12" applyFont="1" applyFill="1" applyAlignment="1">
      <alignment horizontal="right" vertical="center"/>
    </xf>
    <xf numFmtId="38" fontId="4" fillId="2" borderId="0" xfId="4" applyFont="1" applyFill="1" applyBorder="1" applyAlignment="1">
      <alignment vertical="center"/>
    </xf>
    <xf numFmtId="0" fontId="6" fillId="2" borderId="0" xfId="11" applyFont="1" applyFill="1" applyBorder="1" applyAlignment="1">
      <alignment vertical="center"/>
    </xf>
    <xf numFmtId="0" fontId="7" fillId="2" borderId="22" xfId="11" applyFont="1" applyFill="1" applyBorder="1" applyAlignment="1">
      <alignment horizontal="center" vertical="center" textRotation="255" wrapText="1"/>
    </xf>
    <xf numFmtId="0" fontId="4" fillId="2" borderId="22" xfId="11" applyFont="1" applyFill="1" applyBorder="1" applyAlignment="1">
      <alignment horizontal="center" vertical="center"/>
    </xf>
    <xf numFmtId="0" fontId="5" fillId="0" borderId="0" xfId="11" applyFont="1" applyAlignment="1">
      <alignment horizontal="center" vertical="center"/>
    </xf>
    <xf numFmtId="0" fontId="5" fillId="2" borderId="0" xfId="11" applyFont="1" applyFill="1" applyAlignment="1">
      <alignment horizontal="left" vertical="center"/>
    </xf>
    <xf numFmtId="0" fontId="4" fillId="2" borderId="7" xfId="11" applyFont="1" applyFill="1" applyBorder="1" applyAlignment="1">
      <alignment horizontal="center" vertical="center"/>
    </xf>
    <xf numFmtId="0" fontId="4" fillId="2" borderId="19" xfId="11" applyFont="1" applyFill="1" applyBorder="1" applyAlignment="1">
      <alignment horizontal="center" vertical="center"/>
    </xf>
    <xf numFmtId="0" fontId="5" fillId="2" borderId="0" xfId="11" applyFont="1" applyFill="1" applyAlignment="1">
      <alignment horizontal="center" vertical="top" wrapText="1"/>
    </xf>
    <xf numFmtId="0" fontId="4" fillId="2" borderId="17" xfId="11" applyFont="1" applyFill="1" applyBorder="1" applyAlignment="1">
      <alignment horizontal="center" vertical="center" wrapText="1"/>
    </xf>
    <xf numFmtId="0" fontId="4" fillId="2" borderId="17" xfId="11" applyFont="1" applyFill="1" applyBorder="1" applyAlignment="1">
      <alignment horizontal="center" vertical="center"/>
    </xf>
    <xf numFmtId="0" fontId="4" fillId="2" borderId="15" xfId="11" applyFont="1" applyFill="1" applyBorder="1" applyAlignment="1">
      <alignment horizontal="center" vertical="center"/>
    </xf>
    <xf numFmtId="0" fontId="4" fillId="2" borderId="8" xfId="11" applyFont="1" applyFill="1" applyBorder="1" applyAlignment="1">
      <alignment horizontal="center" vertical="center"/>
    </xf>
    <xf numFmtId="0" fontId="9" fillId="2" borderId="0" xfId="11" applyFont="1" applyFill="1">
      <alignment vertical="center"/>
    </xf>
    <xf numFmtId="0" fontId="4" fillId="2" borderId="13" xfId="11" applyFont="1" applyFill="1" applyBorder="1">
      <alignment vertical="center"/>
    </xf>
    <xf numFmtId="0" fontId="9" fillId="2" borderId="8" xfId="11" applyFont="1" applyFill="1" applyBorder="1">
      <alignment vertical="center"/>
    </xf>
    <xf numFmtId="0" fontId="4" fillId="2" borderId="16" xfId="11" applyFont="1" applyFill="1" applyBorder="1" applyAlignment="1">
      <alignment horizontal="center" vertical="center"/>
    </xf>
    <xf numFmtId="38" fontId="4" fillId="2" borderId="13" xfId="3" applyFont="1" applyFill="1" applyBorder="1" applyAlignment="1">
      <alignment vertical="center"/>
    </xf>
    <xf numFmtId="0" fontId="10" fillId="0" borderId="0" xfId="10" applyFont="1">
      <alignment vertical="center"/>
    </xf>
    <xf numFmtId="0" fontId="10" fillId="2" borderId="0" xfId="10" applyFont="1" applyFill="1" applyAlignment="1">
      <alignment horizontal="center" vertical="center"/>
    </xf>
    <xf numFmtId="0" fontId="4" fillId="2" borderId="23" xfId="10" applyFont="1" applyFill="1" applyBorder="1" applyAlignment="1">
      <alignment horizontal="left" vertical="center"/>
    </xf>
    <xf numFmtId="0" fontId="5" fillId="2" borderId="23" xfId="10" applyFont="1" applyFill="1" applyBorder="1" applyAlignment="1">
      <alignment horizontal="left" vertical="center"/>
    </xf>
    <xf numFmtId="0" fontId="5" fillId="2" borderId="24" xfId="10" applyFont="1" applyFill="1" applyBorder="1" applyAlignment="1">
      <alignment horizontal="left" vertical="center"/>
    </xf>
    <xf numFmtId="0" fontId="7" fillId="2" borderId="25" xfId="10" applyFont="1" applyFill="1" applyBorder="1" applyAlignment="1">
      <alignment horizontal="center" vertical="center" wrapText="1"/>
    </xf>
    <xf numFmtId="0" fontId="7" fillId="2" borderId="19" xfId="10" applyFont="1" applyFill="1" applyBorder="1" applyAlignment="1">
      <alignment horizontal="center" vertical="center" wrapText="1"/>
    </xf>
    <xf numFmtId="0" fontId="4" fillId="2" borderId="26" xfId="10" applyFont="1" applyFill="1" applyBorder="1">
      <alignment vertical="center"/>
    </xf>
    <xf numFmtId="0" fontId="10" fillId="2" borderId="1" xfId="10" applyFont="1" applyFill="1" applyBorder="1">
      <alignment vertical="center"/>
    </xf>
    <xf numFmtId="0" fontId="4" fillId="2" borderId="27" xfId="10" applyFont="1" applyFill="1" applyBorder="1" applyAlignment="1">
      <alignment horizontal="left" vertical="center"/>
    </xf>
    <xf numFmtId="0" fontId="5" fillId="2" borderId="27" xfId="10" applyFont="1" applyFill="1" applyBorder="1" applyAlignment="1">
      <alignment horizontal="left" vertical="center"/>
    </xf>
    <xf numFmtId="0" fontId="7" fillId="2" borderId="28" xfId="10" applyFont="1" applyFill="1" applyBorder="1" applyAlignment="1">
      <alignment horizontal="center" vertical="center" wrapText="1"/>
    </xf>
    <xf numFmtId="0" fontId="7" fillId="2" borderId="16" xfId="10" applyFont="1" applyFill="1" applyBorder="1" applyAlignment="1">
      <alignment horizontal="center" vertical="center" wrapText="1"/>
    </xf>
    <xf numFmtId="0" fontId="4" fillId="2" borderId="29" xfId="10" applyFont="1" applyFill="1" applyBorder="1" applyAlignment="1">
      <alignment horizontal="left" vertical="center"/>
    </xf>
    <xf numFmtId="0" fontId="5" fillId="2" borderId="29" xfId="10" applyFont="1" applyFill="1" applyBorder="1" applyAlignment="1">
      <alignment horizontal="left" vertical="center"/>
    </xf>
    <xf numFmtId="0" fontId="7" fillId="2" borderId="30" xfId="10" applyFont="1" applyFill="1" applyBorder="1" applyAlignment="1">
      <alignment horizontal="center" vertical="center" wrapText="1"/>
    </xf>
    <xf numFmtId="0" fontId="7" fillId="2" borderId="4" xfId="10" applyFont="1" applyFill="1" applyBorder="1" applyAlignment="1">
      <alignment horizontal="center" vertical="center" wrapText="1"/>
    </xf>
    <xf numFmtId="0" fontId="4" fillId="2" borderId="4" xfId="10" applyFont="1" applyFill="1" applyBorder="1" applyAlignment="1">
      <alignment horizontal="center" vertical="center" wrapText="1"/>
    </xf>
    <xf numFmtId="0" fontId="4" fillId="2" borderId="13" xfId="10" applyFont="1" applyFill="1" applyBorder="1" applyAlignment="1">
      <alignment horizontal="center" vertical="center"/>
    </xf>
    <xf numFmtId="0" fontId="5" fillId="2" borderId="1" xfId="10" applyFont="1" applyFill="1" applyBorder="1" applyAlignment="1">
      <alignment horizontal="left" vertical="center"/>
    </xf>
    <xf numFmtId="0" fontId="4" fillId="2" borderId="2" xfId="10" applyFont="1" applyFill="1" applyBorder="1" applyAlignment="1">
      <alignment horizontal="center" vertical="center"/>
    </xf>
    <xf numFmtId="0" fontId="9" fillId="2" borderId="1" xfId="10" applyFont="1" applyFill="1" applyBorder="1">
      <alignment vertical="center"/>
    </xf>
    <xf numFmtId="0" fontId="7" fillId="2" borderId="9" xfId="10" applyFont="1" applyFill="1" applyBorder="1" applyAlignment="1">
      <alignment horizontal="center" vertical="center" wrapText="1"/>
    </xf>
    <xf numFmtId="0" fontId="4" fillId="2" borderId="9" xfId="10" applyFont="1" applyFill="1" applyBorder="1" applyAlignment="1">
      <alignment horizontal="center" vertical="center" wrapText="1"/>
    </xf>
    <xf numFmtId="0" fontId="4" fillId="2" borderId="18" xfId="10" applyFont="1" applyFill="1" applyBorder="1">
      <alignment vertical="center"/>
    </xf>
    <xf numFmtId="0" fontId="7" fillId="2" borderId="3" xfId="10" applyFont="1" applyFill="1" applyBorder="1" applyAlignment="1">
      <alignment horizontal="center" vertical="center" wrapText="1"/>
    </xf>
    <xf numFmtId="0" fontId="4" fillId="2" borderId="3" xfId="10" applyFont="1" applyFill="1" applyBorder="1">
      <alignment vertical="center"/>
    </xf>
    <xf numFmtId="0" fontId="7" fillId="2" borderId="17" xfId="10" applyFont="1" applyFill="1" applyBorder="1" applyAlignment="1">
      <alignment horizontal="center" vertical="center" wrapText="1"/>
    </xf>
    <xf numFmtId="0" fontId="4" fillId="2" borderId="17" xfId="10" applyFont="1" applyFill="1" applyBorder="1">
      <alignment vertical="center"/>
    </xf>
    <xf numFmtId="0" fontId="4" fillId="2" borderId="15" xfId="10" applyFont="1" applyFill="1" applyBorder="1">
      <alignment vertical="center"/>
    </xf>
    <xf numFmtId="0" fontId="4" fillId="2" borderId="8" xfId="10" applyFont="1" applyFill="1" applyBorder="1" applyAlignment="1">
      <alignment horizontal="center" vertical="center" wrapText="1"/>
    </xf>
    <xf numFmtId="0" fontId="4" fillId="2" borderId="19" xfId="10" applyFont="1" applyFill="1" applyBorder="1" applyAlignment="1">
      <alignment horizontal="center" vertical="center" wrapText="1"/>
    </xf>
    <xf numFmtId="0" fontId="9" fillId="2" borderId="24" xfId="10" applyFont="1" applyFill="1" applyBorder="1">
      <alignment vertical="center"/>
    </xf>
    <xf numFmtId="0" fontId="7" fillId="2" borderId="31" xfId="10" applyFont="1" applyFill="1" applyBorder="1" applyAlignment="1">
      <alignment horizontal="center" vertical="center" wrapText="1"/>
    </xf>
    <xf numFmtId="0" fontId="7" fillId="2" borderId="32" xfId="10" applyFont="1" applyFill="1" applyBorder="1" applyAlignment="1">
      <alignment horizontal="center" vertical="center" wrapText="1"/>
    </xf>
    <xf numFmtId="0" fontId="4" fillId="2" borderId="1" xfId="10" applyFont="1" applyFill="1" applyBorder="1" applyAlignment="1">
      <alignment horizontal="right" vertical="center"/>
    </xf>
    <xf numFmtId="0" fontId="4" fillId="2" borderId="24" xfId="10" applyFont="1" applyFill="1" applyBorder="1" applyAlignment="1">
      <alignment horizontal="right" vertical="center"/>
    </xf>
    <xf numFmtId="0" fontId="7" fillId="2" borderId="33" xfId="10" applyFont="1" applyFill="1" applyBorder="1" applyAlignment="1">
      <alignment horizontal="center" vertical="center" wrapText="1"/>
    </xf>
    <xf numFmtId="0" fontId="7" fillId="2" borderId="34" xfId="10" applyFont="1" applyFill="1" applyBorder="1" applyAlignment="1">
      <alignment horizontal="center" vertical="center" wrapText="1"/>
    </xf>
    <xf numFmtId="38" fontId="4" fillId="2" borderId="34" xfId="2" applyFont="1" applyFill="1" applyBorder="1" applyAlignment="1">
      <alignment vertical="center"/>
    </xf>
    <xf numFmtId="38" fontId="4" fillId="2" borderId="35" xfId="2" applyFont="1" applyFill="1" applyBorder="1" applyAlignment="1">
      <alignment vertical="center"/>
    </xf>
    <xf numFmtId="38" fontId="6" fillId="2" borderId="36" xfId="2" applyFont="1" applyFill="1" applyBorder="1" applyAlignment="1">
      <alignment vertical="center"/>
    </xf>
    <xf numFmtId="38" fontId="4" fillId="2" borderId="26" xfId="2" applyFont="1" applyFill="1" applyBorder="1" applyAlignment="1">
      <alignment vertical="center"/>
    </xf>
    <xf numFmtId="0" fontId="10" fillId="2" borderId="0" xfId="10" applyFont="1" applyFill="1">
      <alignment vertical="center"/>
    </xf>
    <xf numFmtId="0" fontId="5" fillId="0" borderId="0" xfId="9" applyFont="1" applyAlignment="1">
      <alignment vertical="top"/>
    </xf>
    <xf numFmtId="0" fontId="6" fillId="2" borderId="1" xfId="9" applyFont="1" applyFill="1" applyBorder="1" applyAlignment="1">
      <alignment horizontal="center" vertical="center" wrapText="1"/>
    </xf>
    <xf numFmtId="0" fontId="4" fillId="2" borderId="26" xfId="9" applyFont="1" applyFill="1" applyBorder="1" applyAlignment="1">
      <alignment horizontal="center" vertical="center"/>
    </xf>
    <xf numFmtId="0" fontId="10" fillId="2" borderId="1" xfId="9" applyFont="1" applyFill="1" applyBorder="1" applyAlignment="1">
      <alignment horizontal="center" vertical="top"/>
    </xf>
    <xf numFmtId="0" fontId="5" fillId="2" borderId="37" xfId="9" applyFont="1" applyFill="1" applyBorder="1" applyAlignment="1">
      <alignment vertical="top" wrapText="1"/>
    </xf>
    <xf numFmtId="0" fontId="10" fillId="2" borderId="23" xfId="9" applyFont="1" applyFill="1" applyBorder="1" applyAlignment="1">
      <alignment horizontal="left" vertical="top" wrapText="1"/>
    </xf>
    <xf numFmtId="0" fontId="5" fillId="2" borderId="38" xfId="9" applyFont="1" applyFill="1" applyBorder="1" applyAlignment="1">
      <alignment vertical="top" wrapText="1"/>
    </xf>
    <xf numFmtId="0" fontId="10" fillId="2" borderId="27" xfId="9" applyFont="1" applyFill="1" applyBorder="1" applyAlignment="1">
      <alignment horizontal="left" vertical="top" wrapText="1"/>
    </xf>
    <xf numFmtId="0" fontId="4" fillId="2" borderId="1" xfId="9" applyFont="1" applyFill="1" applyBorder="1" applyAlignment="1">
      <alignment horizontal="left" vertical="center"/>
    </xf>
    <xf numFmtId="0" fontId="10" fillId="2" borderId="29" xfId="9" applyFont="1" applyFill="1" applyBorder="1" applyAlignment="1">
      <alignment horizontal="left" vertical="top" wrapText="1"/>
    </xf>
    <xf numFmtId="0" fontId="5" fillId="2" borderId="39" xfId="9" applyFont="1" applyFill="1" applyBorder="1" applyAlignment="1">
      <alignment vertical="top" wrapText="1"/>
    </xf>
    <xf numFmtId="0" fontId="5" fillId="2" borderId="0" xfId="9" applyFont="1" applyFill="1" applyAlignment="1">
      <alignment vertical="top"/>
    </xf>
    <xf numFmtId="49" fontId="10" fillId="0" borderId="0" xfId="0" applyNumberFormat="1" applyFont="1" applyFill="1" applyAlignment="1">
      <alignment horizontal="center" vertical="center" shrinkToFit="1"/>
    </xf>
    <xf numFmtId="176" fontId="10" fillId="0" borderId="0" xfId="0" applyNumberFormat="1" applyFont="1" applyFill="1" applyAlignment="1">
      <alignment vertical="center" shrinkToFit="1"/>
    </xf>
    <xf numFmtId="49" fontId="10" fillId="0" borderId="0" xfId="0" applyNumberFormat="1" applyFont="1" applyFill="1" applyAlignment="1">
      <alignment vertical="center" shrinkToFit="1"/>
    </xf>
    <xf numFmtId="49" fontId="10" fillId="0" borderId="0" xfId="0" applyNumberFormat="1" applyFont="1" applyFill="1" applyBorder="1" applyAlignment="1">
      <alignment horizontal="center" vertical="center" shrinkToFit="1"/>
    </xf>
    <xf numFmtId="49" fontId="4" fillId="0" borderId="0" xfId="0" applyNumberFormat="1" applyFont="1" applyFill="1" applyBorder="1" applyAlignment="1">
      <alignment horizontal="center" vertical="center" shrinkToFit="1"/>
    </xf>
    <xf numFmtId="49" fontId="6" fillId="0" borderId="25" xfId="0" applyNumberFormat="1" applyFont="1" applyBorder="1" applyAlignment="1" applyProtection="1">
      <alignment horizontal="center" shrinkToFit="1"/>
    </xf>
    <xf numFmtId="49" fontId="11" fillId="0" borderId="40" xfId="0" applyNumberFormat="1" applyFont="1" applyFill="1" applyBorder="1" applyAlignment="1" applyProtection="1">
      <alignment horizontal="center" vertical="center" shrinkToFit="1"/>
      <protection locked="0"/>
    </xf>
    <xf numFmtId="49" fontId="7" fillId="0" borderId="40" xfId="0" applyNumberFormat="1" applyFont="1" applyFill="1" applyBorder="1" applyAlignment="1" applyProtection="1">
      <alignment horizontal="right" vertical="center"/>
    </xf>
    <xf numFmtId="49" fontId="10" fillId="0" borderId="40" xfId="0" applyNumberFormat="1" applyFont="1" applyFill="1" applyBorder="1" applyAlignment="1" applyProtection="1">
      <alignment horizontal="justify" vertical="center" shrinkToFit="1"/>
    </xf>
    <xf numFmtId="22" fontId="10" fillId="0" borderId="40" xfId="0" applyNumberFormat="1" applyFont="1" applyFill="1" applyBorder="1" applyAlignment="1" applyProtection="1">
      <alignment horizontal="justify" vertical="center" shrinkToFit="1"/>
    </xf>
    <xf numFmtId="49" fontId="10" fillId="0" borderId="40" xfId="0" applyNumberFormat="1" applyFont="1" applyFill="1" applyBorder="1" applyAlignment="1" applyProtection="1">
      <alignment horizontal="right" vertical="center" shrinkToFit="1"/>
    </xf>
    <xf numFmtId="49" fontId="7" fillId="3" borderId="41" xfId="0" applyNumberFormat="1" applyFont="1" applyFill="1" applyBorder="1" applyAlignment="1" applyProtection="1">
      <alignment horizontal="center" vertical="center" wrapText="1" shrinkToFit="1"/>
    </xf>
    <xf numFmtId="49" fontId="7" fillId="3" borderId="42" xfId="0" applyNumberFormat="1" applyFont="1" applyFill="1" applyBorder="1" applyAlignment="1" applyProtection="1">
      <alignment horizontal="center" vertical="center" wrapText="1" shrinkToFit="1"/>
    </xf>
    <xf numFmtId="177" fontId="10" fillId="4" borderId="43" xfId="0" applyNumberFormat="1" applyFont="1" applyFill="1" applyBorder="1" applyAlignment="1">
      <alignment horizontal="center" vertical="center"/>
    </xf>
    <xf numFmtId="177" fontId="10" fillId="4" borderId="44" xfId="0" applyNumberFormat="1" applyFont="1" applyFill="1" applyBorder="1" applyAlignment="1">
      <alignment horizontal="center" vertical="center"/>
    </xf>
    <xf numFmtId="49" fontId="10" fillId="0" borderId="19" xfId="0" applyNumberFormat="1" applyFont="1" applyFill="1" applyBorder="1" applyAlignment="1" applyProtection="1">
      <alignment horizontal="center" vertical="center" shrinkToFit="1"/>
    </xf>
    <xf numFmtId="0" fontId="10" fillId="0" borderId="0" xfId="0" applyNumberFormat="1" applyFont="1" applyFill="1" applyBorder="1" applyAlignment="1" applyProtection="1">
      <alignment horizontal="center" vertical="center" shrinkToFit="1"/>
    </xf>
    <xf numFmtId="49" fontId="5" fillId="0" borderId="0" xfId="0" applyNumberFormat="1" applyFont="1" applyFill="1" applyBorder="1" applyAlignment="1">
      <alignment horizontal="center" vertical="center" shrinkToFit="1"/>
    </xf>
    <xf numFmtId="49" fontId="6" fillId="0" borderId="45" xfId="0" applyNumberFormat="1" applyFont="1" applyBorder="1" applyAlignment="1" applyProtection="1">
      <alignment horizontal="center" shrinkToFit="1"/>
    </xf>
    <xf numFmtId="49" fontId="11" fillId="0" borderId="0"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right" vertical="center"/>
    </xf>
    <xf numFmtId="0" fontId="10" fillId="0" borderId="0" xfId="0" applyFont="1"/>
    <xf numFmtId="22" fontId="10" fillId="0" borderId="0" xfId="0" applyNumberFormat="1" applyFont="1" applyBorder="1" applyAlignment="1" applyProtection="1">
      <alignment horizontal="justify" vertical="center" shrinkToFit="1"/>
    </xf>
    <xf numFmtId="49" fontId="10" fillId="0" borderId="0" xfId="0" applyNumberFormat="1" applyFont="1" applyBorder="1" applyAlignment="1" applyProtection="1">
      <alignment horizontal="right" vertical="center" shrinkToFit="1"/>
    </xf>
    <xf numFmtId="49" fontId="7" fillId="3" borderId="46" xfId="0" applyNumberFormat="1" applyFont="1" applyFill="1" applyBorder="1" applyAlignment="1" applyProtection="1">
      <alignment horizontal="center" vertical="center" wrapText="1" shrinkToFit="1"/>
    </xf>
    <xf numFmtId="49" fontId="7" fillId="3" borderId="47" xfId="0" applyNumberFormat="1" applyFont="1" applyFill="1" applyBorder="1" applyAlignment="1" applyProtection="1">
      <alignment horizontal="center" vertical="center" wrapText="1" shrinkToFit="1"/>
    </xf>
    <xf numFmtId="0" fontId="10" fillId="4" borderId="48" xfId="0" applyFont="1" applyFill="1" applyBorder="1" applyAlignment="1">
      <alignment horizontal="center" vertical="center"/>
    </xf>
    <xf numFmtId="0" fontId="10" fillId="0" borderId="48" xfId="0" applyFont="1" applyFill="1" applyBorder="1" applyAlignment="1">
      <alignment horizontal="center" vertical="center"/>
    </xf>
    <xf numFmtId="0" fontId="10" fillId="4" borderId="49" xfId="0" applyFont="1" applyFill="1" applyBorder="1" applyAlignment="1">
      <alignment horizontal="center" vertical="center"/>
    </xf>
    <xf numFmtId="49" fontId="10" fillId="0" borderId="8" xfId="0" applyNumberFormat="1" applyFont="1" applyBorder="1" applyAlignment="1" applyProtection="1">
      <alignment horizontal="center" vertical="center" shrinkToFit="1"/>
    </xf>
    <xf numFmtId="49" fontId="7" fillId="3" borderId="41" xfId="0" applyNumberFormat="1" applyFont="1" applyFill="1" applyBorder="1" applyAlignment="1" applyProtection="1">
      <alignment horizontal="center" vertical="center" shrinkToFit="1"/>
    </xf>
    <xf numFmtId="49" fontId="12" fillId="3" borderId="50" xfId="0" applyNumberFormat="1" applyFont="1" applyFill="1" applyBorder="1" applyAlignment="1" applyProtection="1">
      <alignment horizontal="center" vertical="center" shrinkToFit="1"/>
    </xf>
    <xf numFmtId="176" fontId="13" fillId="4" borderId="51" xfId="0" applyNumberFormat="1" applyFont="1" applyFill="1" applyBorder="1" applyAlignment="1" applyProtection="1">
      <alignment vertical="center" shrinkToFit="1"/>
      <protection locked="0"/>
    </xf>
    <xf numFmtId="176" fontId="13" fillId="0" borderId="52" xfId="0" applyNumberFormat="1" applyFont="1" applyFill="1" applyBorder="1" applyAlignment="1" applyProtection="1">
      <alignment vertical="center" shrinkToFit="1"/>
      <protection locked="0"/>
    </xf>
    <xf numFmtId="176" fontId="13" fillId="0" borderId="51" xfId="0" applyNumberFormat="1" applyFont="1" applyFill="1" applyBorder="1" applyAlignment="1" applyProtection="1">
      <alignment vertical="center" shrinkToFit="1"/>
      <protection locked="0"/>
    </xf>
    <xf numFmtId="176" fontId="13" fillId="0" borderId="53" xfId="0" applyNumberFormat="1" applyFont="1" applyFill="1" applyBorder="1" applyAlignment="1" applyProtection="1">
      <alignment vertical="center" shrinkToFit="1"/>
      <protection locked="0"/>
    </xf>
    <xf numFmtId="0" fontId="5" fillId="0" borderId="8" xfId="0" applyFont="1" applyBorder="1" applyAlignment="1" applyProtection="1">
      <alignment vertical="center" shrinkToFit="1"/>
    </xf>
    <xf numFmtId="0" fontId="10" fillId="0" borderId="0" xfId="0" applyNumberFormat="1" applyFont="1" applyFill="1" applyBorder="1" applyAlignment="1" applyProtection="1">
      <alignment vertical="center" shrinkToFit="1"/>
    </xf>
    <xf numFmtId="49" fontId="14" fillId="0" borderId="54" xfId="0" applyNumberFormat="1" applyFont="1" applyFill="1" applyBorder="1" applyAlignment="1" applyProtection="1">
      <alignment vertical="center" shrinkToFit="1"/>
      <protection locked="0"/>
    </xf>
    <xf numFmtId="49" fontId="14" fillId="0" borderId="55" xfId="0" applyNumberFormat="1" applyFont="1" applyFill="1" applyBorder="1" applyAlignment="1" applyProtection="1">
      <alignment vertical="center" shrinkToFit="1"/>
      <protection locked="0"/>
    </xf>
    <xf numFmtId="49" fontId="13" fillId="0" borderId="55" xfId="0" applyNumberFormat="1" applyFont="1" applyFill="1" applyBorder="1" applyAlignment="1" applyProtection="1">
      <alignment vertical="center" shrinkToFit="1"/>
      <protection locked="0"/>
    </xf>
    <xf numFmtId="49" fontId="14" fillId="0" borderId="0" xfId="0" applyNumberFormat="1" applyFont="1" applyFill="1" applyBorder="1" applyAlignment="1" applyProtection="1">
      <alignment vertical="center" shrinkToFit="1"/>
      <protection locked="0"/>
    </xf>
    <xf numFmtId="49" fontId="7" fillId="3" borderId="56" xfId="0" applyNumberFormat="1" applyFont="1" applyFill="1" applyBorder="1" applyAlignment="1" applyProtection="1">
      <alignment horizontal="center" vertical="center" shrinkToFit="1"/>
    </xf>
    <xf numFmtId="49" fontId="12" fillId="3" borderId="57" xfId="0" applyNumberFormat="1" applyFont="1" applyFill="1" applyBorder="1" applyAlignment="1" applyProtection="1">
      <alignment horizontal="center" vertical="center" shrinkToFit="1"/>
    </xf>
    <xf numFmtId="176" fontId="13" fillId="4" borderId="58" xfId="0" applyNumberFormat="1" applyFont="1" applyFill="1" applyBorder="1" applyAlignment="1" applyProtection="1">
      <alignment vertical="center" shrinkToFit="1"/>
      <protection locked="0"/>
    </xf>
    <xf numFmtId="176" fontId="13" fillId="0" borderId="59" xfId="0" applyNumberFormat="1" applyFont="1" applyFill="1" applyBorder="1" applyAlignment="1" applyProtection="1">
      <alignment vertical="center" shrinkToFit="1"/>
      <protection locked="0"/>
    </xf>
    <xf numFmtId="176" fontId="13" fillId="0" borderId="58" xfId="0" applyNumberFormat="1" applyFont="1" applyFill="1" applyBorder="1" applyAlignment="1" applyProtection="1">
      <alignment vertical="center" shrinkToFit="1"/>
      <protection locked="0"/>
    </xf>
    <xf numFmtId="176" fontId="13" fillId="0" borderId="49" xfId="0" applyNumberFormat="1" applyFont="1" applyFill="1" applyBorder="1" applyAlignment="1" applyProtection="1">
      <alignment vertical="center" shrinkToFit="1"/>
      <protection locked="0"/>
    </xf>
    <xf numFmtId="49" fontId="4" fillId="0" borderId="0" xfId="0" applyNumberFormat="1" applyFont="1" applyBorder="1" applyAlignment="1" applyProtection="1">
      <alignment horizontal="center" vertical="center" shrinkToFit="1"/>
    </xf>
    <xf numFmtId="0" fontId="5" fillId="0" borderId="54" xfId="0" applyFont="1" applyBorder="1"/>
    <xf numFmtId="0" fontId="14" fillId="0" borderId="55" xfId="0" applyFont="1" applyFill="1" applyBorder="1" applyAlignment="1" applyProtection="1">
      <alignment vertical="center" shrinkToFit="1"/>
      <protection locked="0"/>
    </xf>
    <xf numFmtId="176" fontId="13" fillId="4" borderId="52" xfId="0" applyNumberFormat="1" applyFont="1" applyFill="1" applyBorder="1" applyAlignment="1" applyProtection="1">
      <alignment vertical="center" shrinkToFit="1"/>
      <protection locked="0"/>
    </xf>
    <xf numFmtId="49" fontId="7" fillId="3" borderId="60" xfId="0" applyNumberFormat="1" applyFont="1" applyFill="1" applyBorder="1" applyAlignment="1" applyProtection="1">
      <alignment horizontal="center" vertical="center" shrinkToFit="1"/>
    </xf>
    <xf numFmtId="176" fontId="13" fillId="4" borderId="59" xfId="0" applyNumberFormat="1" applyFont="1" applyFill="1" applyBorder="1" applyAlignment="1" applyProtection="1">
      <alignment vertical="center" shrinkToFit="1"/>
      <protection locked="0"/>
    </xf>
    <xf numFmtId="49" fontId="13" fillId="0" borderId="0" xfId="0" applyNumberFormat="1" applyFont="1" applyFill="1" applyBorder="1" applyAlignment="1" applyProtection="1">
      <alignment horizontal="center" vertical="center"/>
      <protection locked="0"/>
    </xf>
    <xf numFmtId="49" fontId="10" fillId="3" borderId="61" xfId="0" applyNumberFormat="1" applyFont="1" applyFill="1" applyBorder="1" applyAlignment="1" applyProtection="1">
      <alignment horizontal="center" vertical="center" wrapText="1" shrinkToFit="1"/>
    </xf>
    <xf numFmtId="49" fontId="10" fillId="3" borderId="62" xfId="0" applyNumberFormat="1" applyFont="1" applyFill="1" applyBorder="1" applyAlignment="1" applyProtection="1">
      <alignment horizontal="center" vertical="center" wrapText="1" shrinkToFit="1"/>
    </xf>
    <xf numFmtId="176" fontId="13" fillId="0" borderId="63" xfId="0" applyNumberFormat="1" applyFont="1" applyFill="1" applyBorder="1" applyAlignment="1" applyProtection="1">
      <alignment vertical="center" shrinkToFit="1"/>
      <protection locked="0"/>
    </xf>
    <xf numFmtId="176" fontId="13" fillId="4" borderId="63" xfId="0" applyNumberFormat="1" applyFont="1" applyFill="1" applyBorder="1" applyAlignment="1" applyProtection="1">
      <alignment vertical="center" shrinkToFit="1"/>
      <protection locked="0"/>
    </xf>
    <xf numFmtId="176" fontId="13" fillId="0" borderId="62" xfId="0" applyNumberFormat="1" applyFont="1" applyFill="1" applyBorder="1" applyAlignment="1" applyProtection="1">
      <alignment vertical="center" shrinkToFit="1"/>
      <protection locked="0"/>
    </xf>
    <xf numFmtId="0" fontId="7" fillId="0" borderId="0" xfId="0" applyFont="1" applyBorder="1" applyAlignment="1" applyProtection="1">
      <alignment horizontal="right" vertical="center"/>
    </xf>
    <xf numFmtId="49" fontId="10" fillId="0" borderId="0" xfId="0" applyNumberFormat="1" applyFont="1" applyFill="1" applyBorder="1" applyAlignment="1" applyProtection="1">
      <alignment vertical="center" shrinkToFit="1"/>
    </xf>
    <xf numFmtId="49" fontId="12" fillId="3" borderId="61" xfId="0" applyNumberFormat="1" applyFont="1" applyFill="1" applyBorder="1" applyAlignment="1" applyProtection="1">
      <alignment horizontal="center" vertical="center" wrapText="1" shrinkToFit="1"/>
    </xf>
    <xf numFmtId="49" fontId="12" fillId="3" borderId="62" xfId="0" applyNumberFormat="1" applyFont="1" applyFill="1" applyBorder="1" applyAlignment="1" applyProtection="1">
      <alignment horizontal="center" vertical="center" wrapText="1" shrinkToFit="1"/>
    </xf>
    <xf numFmtId="176" fontId="15" fillId="5" borderId="64" xfId="0" applyNumberFormat="1" applyFont="1" applyFill="1" applyBorder="1" applyAlignment="1" applyProtection="1">
      <alignment horizontal="right" vertical="center" shrinkToFit="1"/>
    </xf>
    <xf numFmtId="176" fontId="15" fillId="5" borderId="62" xfId="0" applyNumberFormat="1" applyFont="1" applyFill="1" applyBorder="1" applyAlignment="1" applyProtection="1">
      <alignment horizontal="right" vertical="center" shrinkToFit="1"/>
    </xf>
    <xf numFmtId="176" fontId="16" fillId="5" borderId="4" xfId="0" applyNumberFormat="1" applyFont="1" applyFill="1" applyBorder="1" applyAlignment="1" applyProtection="1">
      <alignment horizontal="right" vertical="center" shrinkToFit="1"/>
    </xf>
    <xf numFmtId="49" fontId="10" fillId="0" borderId="55" xfId="0" applyNumberFormat="1" applyFont="1" applyFill="1" applyBorder="1" applyAlignment="1" applyProtection="1">
      <alignment horizontal="right" vertical="center" shrinkToFit="1"/>
    </xf>
    <xf numFmtId="49" fontId="7" fillId="3" borderId="25" xfId="0" applyNumberFormat="1" applyFont="1" applyFill="1" applyBorder="1" applyAlignment="1" applyProtection="1">
      <alignment horizontal="center" vertical="center" wrapText="1" shrinkToFit="1"/>
    </xf>
    <xf numFmtId="0" fontId="17" fillId="0" borderId="65" xfId="0" applyFont="1" applyBorder="1" applyAlignment="1">
      <alignment horizontal="center" vertical="center" wrapText="1" shrinkToFit="1"/>
    </xf>
    <xf numFmtId="49" fontId="18" fillId="4" borderId="66" xfId="0" applyNumberFormat="1" applyFont="1" applyFill="1" applyBorder="1" applyAlignment="1" applyProtection="1">
      <alignment vertical="center" wrapText="1" shrinkToFit="1"/>
      <protection locked="0"/>
    </xf>
    <xf numFmtId="49" fontId="18" fillId="0" borderId="67" xfId="0" applyNumberFormat="1" applyFont="1" applyFill="1" applyBorder="1" applyAlignment="1" applyProtection="1">
      <alignment vertical="center" wrapText="1" shrinkToFit="1"/>
      <protection locked="0"/>
    </xf>
    <xf numFmtId="49" fontId="18" fillId="0" borderId="44" xfId="0" applyNumberFormat="1" applyFont="1" applyFill="1" applyBorder="1" applyAlignment="1" applyProtection="1">
      <alignment vertical="center" wrapText="1" shrinkToFit="1"/>
      <protection locked="0"/>
    </xf>
    <xf numFmtId="49" fontId="12" fillId="0" borderId="5" xfId="0" applyNumberFormat="1" applyFont="1" applyFill="1" applyBorder="1" applyAlignment="1" applyProtection="1">
      <alignment horizontal="center" vertical="center" wrapText="1" shrinkToFit="1"/>
    </xf>
    <xf numFmtId="49" fontId="19" fillId="0" borderId="55" xfId="0" applyNumberFormat="1" applyFont="1" applyFill="1" applyBorder="1" applyAlignment="1" applyProtection="1">
      <alignment vertical="center" shrinkToFit="1"/>
      <protection locked="0"/>
    </xf>
    <xf numFmtId="0" fontId="17" fillId="0" borderId="45" xfId="0" applyFont="1" applyBorder="1" applyAlignment="1">
      <alignment horizontal="center" vertical="center" wrapText="1" shrinkToFit="1"/>
    </xf>
    <xf numFmtId="0" fontId="17" fillId="0" borderId="68" xfId="0" applyFont="1" applyBorder="1" applyAlignment="1">
      <alignment horizontal="center" vertical="center" wrapText="1" shrinkToFit="1"/>
    </xf>
    <xf numFmtId="0" fontId="0" fillId="0" borderId="69" xfId="0" applyBorder="1" applyAlignment="1">
      <alignment vertical="center" wrapText="1"/>
    </xf>
    <xf numFmtId="0" fontId="0" fillId="0" borderId="55" xfId="0" applyBorder="1" applyAlignment="1">
      <alignment vertical="center" wrapText="1"/>
    </xf>
    <xf numFmtId="0" fontId="0" fillId="0" borderId="70" xfId="0" applyBorder="1" applyAlignment="1">
      <alignment vertical="center" wrapText="1"/>
    </xf>
    <xf numFmtId="49" fontId="12" fillId="0" borderId="11" xfId="0" applyNumberFormat="1" applyFont="1" applyFill="1" applyBorder="1" applyAlignment="1" applyProtection="1">
      <alignment horizontal="center" vertical="center"/>
    </xf>
    <xf numFmtId="49" fontId="6" fillId="0" borderId="28" xfId="0" applyNumberFormat="1" applyFont="1" applyBorder="1" applyAlignment="1" applyProtection="1">
      <alignment horizontal="center" shrinkToFit="1"/>
    </xf>
    <xf numFmtId="49" fontId="4" fillId="0" borderId="22" xfId="0" applyNumberFormat="1" applyFont="1" applyBorder="1" applyAlignment="1" applyProtection="1">
      <alignment horizontal="center" vertical="center" shrinkToFit="1"/>
    </xf>
    <xf numFmtId="0" fontId="13" fillId="0" borderId="22" xfId="0" applyFont="1" applyBorder="1" applyAlignment="1" applyProtection="1">
      <alignment horizontal="center" vertical="center"/>
      <protection locked="0"/>
    </xf>
    <xf numFmtId="0" fontId="5" fillId="0" borderId="71" xfId="0" applyFont="1" applyBorder="1"/>
    <xf numFmtId="0" fontId="5" fillId="0" borderId="72" xfId="0" applyFont="1" applyFill="1" applyBorder="1" applyAlignment="1" applyProtection="1">
      <alignment vertical="center" shrinkToFit="1"/>
      <protection locked="0"/>
    </xf>
    <xf numFmtId="49" fontId="19" fillId="0" borderId="72" xfId="0" applyNumberFormat="1" applyFont="1" applyFill="1" applyBorder="1" applyAlignment="1" applyProtection="1">
      <alignment vertical="center" shrinkToFit="1"/>
      <protection locked="0"/>
    </xf>
    <xf numFmtId="49" fontId="10" fillId="0" borderId="22" xfId="0" applyNumberFormat="1" applyFont="1" applyFill="1" applyBorder="1" applyAlignment="1" applyProtection="1">
      <alignment vertical="center" shrinkToFit="1"/>
    </xf>
    <xf numFmtId="49" fontId="7" fillId="3" borderId="30" xfId="0" applyNumberFormat="1" applyFont="1" applyFill="1" applyBorder="1" applyAlignment="1" applyProtection="1">
      <alignment horizontal="center" vertical="center" wrapText="1" shrinkToFit="1"/>
    </xf>
    <xf numFmtId="0" fontId="17" fillId="0" borderId="73" xfId="0" applyFont="1" applyBorder="1" applyAlignment="1">
      <alignment horizontal="center" vertical="center" wrapText="1" shrinkToFit="1"/>
    </xf>
    <xf numFmtId="49" fontId="18" fillId="4" borderId="64" xfId="0" applyNumberFormat="1" applyFont="1" applyFill="1" applyBorder="1" applyAlignment="1" applyProtection="1">
      <alignment vertical="center" wrapText="1"/>
      <protection locked="0"/>
    </xf>
    <xf numFmtId="49" fontId="18" fillId="0" borderId="64" xfId="0" applyNumberFormat="1" applyFont="1" applyFill="1" applyBorder="1" applyAlignment="1" applyProtection="1">
      <alignment vertical="center" wrapText="1"/>
      <protection locked="0"/>
    </xf>
    <xf numFmtId="49" fontId="18" fillId="0" borderId="62" xfId="0" applyNumberFormat="1" applyFont="1" applyFill="1" applyBorder="1" applyAlignment="1" applyProtection="1">
      <alignment vertical="center" wrapText="1"/>
      <protection locked="0"/>
    </xf>
    <xf numFmtId="178" fontId="16" fillId="6" borderId="16" xfId="0" applyNumberFormat="1" applyFont="1" applyFill="1" applyBorder="1" applyAlignment="1" applyProtection="1">
      <alignment vertical="center"/>
    </xf>
    <xf numFmtId="0" fontId="10" fillId="0" borderId="0" xfId="0" applyNumberFormat="1" applyFont="1" applyFill="1" applyBorder="1" applyAlignment="1">
      <alignment vertical="center" shrinkToFit="1"/>
    </xf>
    <xf numFmtId="49" fontId="10" fillId="0" borderId="40" xfId="0" applyNumberFormat="1" applyFont="1" applyFill="1" applyBorder="1" applyAlignment="1">
      <alignment horizontal="center" vertical="center" shrinkToFit="1"/>
    </xf>
    <xf numFmtId="49" fontId="10" fillId="0" borderId="8" xfId="16" applyNumberFormat="1" applyFont="1" applyFill="1" applyBorder="1" applyAlignment="1">
      <alignment horizontal="left" vertical="center"/>
    </xf>
    <xf numFmtId="49" fontId="12" fillId="3" borderId="41" xfId="16" applyNumberFormat="1" applyFont="1" applyFill="1" applyBorder="1" applyAlignment="1" applyProtection="1">
      <alignment horizontal="center" vertical="center" wrapText="1" shrinkToFit="1"/>
    </xf>
    <xf numFmtId="49" fontId="12" fillId="3" borderId="42" xfId="16" applyNumberFormat="1" applyFont="1" applyFill="1" applyBorder="1" applyAlignment="1" applyProtection="1">
      <alignment horizontal="center" vertical="center" wrapText="1" shrinkToFit="1"/>
    </xf>
    <xf numFmtId="177" fontId="10" fillId="4" borderId="67" xfId="16" applyNumberFormat="1" applyFont="1" applyFill="1" applyBorder="1" applyAlignment="1">
      <alignment horizontal="center" vertical="center"/>
    </xf>
    <xf numFmtId="0" fontId="2" fillId="0" borderId="8" xfId="16" applyBorder="1" applyAlignment="1">
      <alignment horizontal="left" vertical="center"/>
    </xf>
    <xf numFmtId="49" fontId="12" fillId="3" borderId="46" xfId="16" applyNumberFormat="1" applyFont="1" applyFill="1" applyBorder="1" applyAlignment="1" applyProtection="1">
      <alignment horizontal="center" vertical="center" wrapText="1" shrinkToFit="1"/>
    </xf>
    <xf numFmtId="49" fontId="12" fillId="3" borderId="47" xfId="16" applyNumberFormat="1" applyFont="1" applyFill="1" applyBorder="1" applyAlignment="1" applyProtection="1">
      <alignment horizontal="center" vertical="center" wrapText="1" shrinkToFit="1"/>
    </xf>
    <xf numFmtId="0" fontId="10" fillId="4" borderId="74" xfId="16" applyFont="1" applyFill="1" applyBorder="1" applyAlignment="1">
      <alignment horizontal="center" vertical="center"/>
    </xf>
    <xf numFmtId="49" fontId="12" fillId="3" borderId="41" xfId="16" applyNumberFormat="1" applyFont="1" applyFill="1" applyBorder="1" applyAlignment="1" applyProtection="1">
      <alignment horizontal="center" vertical="center" shrinkToFit="1"/>
    </xf>
    <xf numFmtId="49" fontId="13" fillId="0" borderId="54" xfId="16" applyNumberFormat="1" applyFont="1" applyFill="1" applyBorder="1" applyAlignment="1" applyProtection="1">
      <alignment vertical="center" shrinkToFit="1"/>
      <protection locked="0"/>
    </xf>
    <xf numFmtId="49" fontId="13" fillId="0" borderId="0" xfId="16" applyNumberFormat="1" applyFont="1" applyFill="1" applyBorder="1" applyAlignment="1" applyProtection="1">
      <alignment vertical="center" shrinkToFit="1"/>
      <protection locked="0"/>
    </xf>
    <xf numFmtId="49" fontId="12" fillId="3" borderId="56" xfId="16" applyNumberFormat="1" applyFont="1" applyFill="1" applyBorder="1" applyAlignment="1" applyProtection="1">
      <alignment horizontal="center" vertical="center" shrinkToFit="1"/>
    </xf>
    <xf numFmtId="49" fontId="12" fillId="3" borderId="60" xfId="16" applyNumberFormat="1" applyFont="1" applyFill="1" applyBorder="1" applyAlignment="1" applyProtection="1">
      <alignment horizontal="center" vertical="center" shrinkToFit="1"/>
    </xf>
    <xf numFmtId="49" fontId="12" fillId="3" borderId="25" xfId="16" applyNumberFormat="1" applyFont="1" applyFill="1" applyBorder="1" applyAlignment="1" applyProtection="1">
      <alignment horizontal="center" vertical="center" wrapText="1" shrinkToFit="1"/>
    </xf>
    <xf numFmtId="0" fontId="2" fillId="0" borderId="65" xfId="16" applyBorder="1" applyAlignment="1">
      <alignment horizontal="center" vertical="center" wrapText="1" shrinkToFit="1"/>
    </xf>
    <xf numFmtId="49" fontId="12" fillId="0" borderId="5" xfId="16" applyNumberFormat="1" applyFont="1" applyFill="1" applyBorder="1" applyAlignment="1" applyProtection="1">
      <alignment horizontal="center" vertical="center" shrinkToFit="1"/>
    </xf>
    <xf numFmtId="0" fontId="2" fillId="0" borderId="45" xfId="16" applyBorder="1" applyAlignment="1">
      <alignment horizontal="center" vertical="center" wrapText="1" shrinkToFit="1"/>
    </xf>
    <xf numFmtId="0" fontId="2" fillId="0" borderId="68" xfId="16" applyBorder="1" applyAlignment="1">
      <alignment horizontal="center" vertical="center" wrapText="1" shrinkToFit="1"/>
    </xf>
    <xf numFmtId="0" fontId="2" fillId="0" borderId="69" xfId="16" applyBorder="1" applyAlignment="1">
      <alignment vertical="center" wrapText="1"/>
    </xf>
    <xf numFmtId="0" fontId="2" fillId="0" borderId="55" xfId="16" applyBorder="1" applyAlignment="1">
      <alignment vertical="center" wrapText="1"/>
    </xf>
    <xf numFmtId="0" fontId="2" fillId="0" borderId="70" xfId="16" applyBorder="1" applyAlignment="1">
      <alignment vertical="center" wrapText="1"/>
    </xf>
    <xf numFmtId="49" fontId="13" fillId="0" borderId="72" xfId="16" applyNumberFormat="1" applyFont="1" applyFill="1" applyBorder="1" applyAlignment="1" applyProtection="1">
      <alignment vertical="center" shrinkToFit="1"/>
      <protection locked="0"/>
    </xf>
    <xf numFmtId="49" fontId="12" fillId="3" borderId="30" xfId="16" applyNumberFormat="1" applyFont="1" applyFill="1" applyBorder="1" applyAlignment="1" applyProtection="1">
      <alignment horizontal="center" vertical="center" wrapText="1" shrinkToFit="1"/>
    </xf>
    <xf numFmtId="0" fontId="2" fillId="0" borderId="73" xfId="16" applyBorder="1" applyAlignment="1">
      <alignment horizontal="center" vertical="center" wrapText="1" shrinkToFit="1"/>
    </xf>
    <xf numFmtId="178" fontId="16" fillId="0" borderId="16" xfId="16" applyNumberFormat="1" applyFont="1" applyFill="1" applyBorder="1" applyAlignment="1" applyProtection="1">
      <alignment vertical="center"/>
    </xf>
    <xf numFmtId="0" fontId="0" fillId="0" borderId="0" xfId="16" applyFont="1"/>
    <xf numFmtId="14" fontId="20" fillId="7" borderId="75" xfId="0" applyNumberFormat="1" applyFont="1" applyFill="1" applyBorder="1" applyAlignment="1">
      <alignment horizontal="left" vertical="center"/>
    </xf>
    <xf numFmtId="14" fontId="20" fillId="0" borderId="75" xfId="0" applyNumberFormat="1" applyFont="1" applyFill="1" applyBorder="1" applyAlignment="1">
      <alignment horizontal="left" vertical="center"/>
    </xf>
    <xf numFmtId="14" fontId="20" fillId="0" borderId="76" xfId="0" applyNumberFormat="1" applyFont="1" applyFill="1" applyBorder="1" applyAlignment="1">
      <alignment horizontal="left" vertical="center"/>
    </xf>
    <xf numFmtId="0" fontId="21" fillId="7" borderId="77" xfId="0" applyFont="1" applyFill="1" applyBorder="1" applyAlignment="1">
      <alignment horizontal="center" vertical="center"/>
    </xf>
    <xf numFmtId="0" fontId="21" fillId="0" borderId="77" xfId="0" applyFont="1" applyFill="1" applyBorder="1" applyAlignment="1">
      <alignment horizontal="center" vertical="center"/>
    </xf>
    <xf numFmtId="0" fontId="21" fillId="0" borderId="0" xfId="0" applyFont="1" applyFill="1" applyBorder="1" applyAlignment="1">
      <alignment horizontal="center" vertical="center"/>
    </xf>
  </cellXfs>
  <cellStyles count="17">
    <cellStyle name="桁区切り_（修正なし）人件費細則_人件費届出書（様式１関係）" xfId="1"/>
    <cellStyle name="桁区切り_（修正なし）人件費細則_人件費届出書（様式１関係）_1" xfId="2"/>
    <cellStyle name="桁区切り_（修正なし）人件費細則_人件費届出書（様式１関係）_2" xfId="3"/>
    <cellStyle name="桁区切り_（修正なし）人件費細則_人件費届出書（様式１関係）_3" xfId="4"/>
    <cellStyle name="桁区切り_（修正なし）人件費細則_人件費届出書（様式１関係）_4" xfId="5"/>
    <cellStyle name="桁区切り_（修正なし）人件費細則_人件費届出書（様式１関係）_5" xfId="6"/>
    <cellStyle name="桁区切り_（修正なし）人件費細則_人件費届出書（様式１関係）_6" xfId="7"/>
    <cellStyle name="標準" xfId="0" builtinId="0"/>
    <cellStyle name="標準_（修正なし）人件費細則_人件費届出書（様式１関係）" xfId="8"/>
    <cellStyle name="標準_（修正なし）人件費細則_人件費届出書（様式１関係）_1" xfId="9"/>
    <cellStyle name="標準_（修正なし）人件費細則_人件費届出書（様式１関係）_2" xfId="10"/>
    <cellStyle name="標準_（修正なし）人件費細則_人件費届出書（様式１関係）_3" xfId="11"/>
    <cellStyle name="標準_（修正なし）人件費細則_人件費届出書（様式１関係）_4" xfId="12"/>
    <cellStyle name="標準_（修正なし）人件費細則_人件費届出書（様式１関係）_5" xfId="13"/>
    <cellStyle name="標準_（修正なし）人件費細則_人件費届出書（様式１関係）_6" xfId="14"/>
    <cellStyle name="標準_（修正なし）人件費細則_人件費届出書（様式１関係）_7" xfId="15"/>
    <cellStyle name="標準_（修正なし）研究従事日誌（人件費細則様式３）" xfId="16"/>
  </cellStyles>
  <dxfs count="41">
    <dxf>
      <font>
        <name val="メイリオ"/>
        <b val="0"/>
        <i val="0"/>
        <strike val="0"/>
        <color auto="1"/>
        <sz val="12"/>
        <u val="none"/>
        <vertAlign val="baseline"/>
      </font>
      <fill>
        <patternFill patternType="none">
          <fgColor indexed="64"/>
          <bgColor auto="1"/>
        </patternFill>
      </fill>
      <alignment horizontal="center" vertical="center" readingOrder="0"/>
      <border>
        <left/>
        <right/>
        <top/>
        <bottom style="thin">
          <color rgb="FF000000"/>
        </bottom>
        <diagonal/>
      </border>
    </dxf>
    <dxf>
      <font>
        <name val="メイリオ"/>
        <b val="0"/>
        <i val="0"/>
        <strike val="0"/>
        <color rgb="FF222222"/>
        <sz val="10"/>
        <u val="none"/>
        <vertAlign val="baseline"/>
      </font>
      <numFmt numFmtId="19" formatCode="yyyy/m/d"/>
      <fill>
        <patternFill patternType="none">
          <fgColor indexed="64"/>
          <bgColor auto="1"/>
        </patternFill>
      </fill>
      <alignment horizontal="left" vertical="center" readingOrder="0"/>
      <border>
        <left/>
        <right style="thin">
          <color rgb="FF000000"/>
        </right>
        <top/>
        <bottom style="thin">
          <color rgb="FF000000"/>
        </bottom>
      </border>
    </dxf>
    <dxf>
      <border>
        <left style="thin">
          <color rgb="FF000000"/>
        </left>
        <right style="thin">
          <color rgb="FF000000"/>
        </right>
        <bottom style="thin">
          <color rgb="FF000000"/>
        </bottom>
      </border>
    </dxf>
    <dxf>
      <border>
        <bottom style="thin">
          <color rgb="FF000000"/>
        </bottom>
      </border>
    </dxf>
    <dxf>
      <fill>
        <patternFill patternType="none">
          <fgColor indexed="64"/>
          <bgColor auto="1"/>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
      <fill>
        <patternFill>
          <bgColor indexed="47"/>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ables/table1.xml><?xml version="1.0" encoding="utf-8"?>
<table xmlns="http://schemas.openxmlformats.org/spreadsheetml/2006/main" id="1" name="テーブル1" displayName="テーブル1" ref="A1:B13" totalsRowShown="0" dataDxfId="4" headerRowBorderDxfId="3" tableBorderDxfId="2">
  <autoFilter ref="A1:B13"/>
  <tableColumns count="2">
    <tableColumn id="1" name="日付" dataDxfId="1"/>
    <tableColumn id="2" name="名称"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table" Target="../tables/table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19"/>
  <sheetViews>
    <sheetView tabSelected="1" workbookViewId="0">
      <selection activeCell="B1" sqref="B1"/>
    </sheetView>
  </sheetViews>
  <sheetFormatPr defaultColWidth="9" defaultRowHeight="14"/>
  <cols>
    <col min="1" max="1" width="0.796875" style="1" customWidth="1"/>
    <col min="2" max="2" width="3.69921875" style="1" customWidth="1"/>
    <col min="3" max="3" width="29.796875" style="1" customWidth="1"/>
    <col min="4" max="7" width="15.19921875" style="1" customWidth="1"/>
    <col min="8" max="8" width="0.796875" style="1" customWidth="1"/>
    <col min="9" max="16384" width="9" style="1"/>
  </cols>
  <sheetData>
    <row r="1" spans="1:8" ht="22.5" customHeight="1">
      <c r="A1" s="5"/>
      <c r="B1" s="7" t="s">
        <v>141</v>
      </c>
      <c r="C1" s="7"/>
      <c r="D1" s="7"/>
      <c r="E1" s="7"/>
      <c r="F1" s="7"/>
      <c r="G1" s="7"/>
      <c r="H1" s="5"/>
    </row>
    <row r="2" spans="1:8" ht="22.5" customHeight="1">
      <c r="A2" s="5"/>
      <c r="B2" s="7"/>
      <c r="C2" s="7"/>
      <c r="D2" s="7"/>
      <c r="E2" s="7"/>
      <c r="F2" s="7"/>
      <c r="G2" s="7"/>
      <c r="H2" s="5"/>
    </row>
    <row r="3" spans="1:8" s="2" customFormat="1" ht="39.299999999999997" customHeight="1">
      <c r="A3" s="4"/>
      <c r="B3" s="8" t="s">
        <v>142</v>
      </c>
      <c r="C3" s="17"/>
      <c r="D3" s="17"/>
      <c r="E3" s="17"/>
      <c r="F3" s="17"/>
      <c r="G3" s="17"/>
      <c r="H3" s="4"/>
    </row>
    <row r="4" spans="1:8" ht="22.5" customHeight="1">
      <c r="A4" s="5"/>
      <c r="B4" s="9"/>
      <c r="C4" s="9"/>
      <c r="D4" s="25"/>
      <c r="E4" s="25"/>
      <c r="F4" s="25"/>
      <c r="G4" s="9" t="s">
        <v>117</v>
      </c>
      <c r="H4" s="5"/>
    </row>
    <row r="5" spans="1:8" ht="52.05" customHeight="1">
      <c r="A5" s="5"/>
      <c r="B5" s="10"/>
      <c r="C5" s="18" t="s">
        <v>120</v>
      </c>
      <c r="D5" s="26" t="s">
        <v>114</v>
      </c>
      <c r="E5" s="26" t="s">
        <v>140</v>
      </c>
      <c r="F5" s="18" t="s">
        <v>146</v>
      </c>
      <c r="G5" s="26" t="s">
        <v>16</v>
      </c>
      <c r="H5" s="5"/>
    </row>
    <row r="6" spans="1:8" ht="39.299999999999997" customHeight="1">
      <c r="A6" s="5"/>
      <c r="B6" s="11">
        <v>1</v>
      </c>
      <c r="C6" s="19"/>
      <c r="D6" s="11"/>
      <c r="E6" s="28"/>
      <c r="F6" s="11"/>
      <c r="G6" s="31">
        <f>E6*F6</f>
        <v>0</v>
      </c>
      <c r="H6" s="5"/>
    </row>
    <row r="7" spans="1:8" ht="39.299999999999997" customHeight="1">
      <c r="A7" s="5"/>
      <c r="B7" s="12">
        <v>2</v>
      </c>
      <c r="C7" s="20"/>
      <c r="D7" s="12"/>
      <c r="E7" s="29"/>
      <c r="F7" s="12"/>
      <c r="G7" s="31">
        <f>E7*F7</f>
        <v>0</v>
      </c>
      <c r="H7" s="5"/>
    </row>
    <row r="8" spans="1:8" ht="39.299999999999997" customHeight="1">
      <c r="A8" s="5"/>
      <c r="B8" s="12">
        <v>3</v>
      </c>
      <c r="C8" s="20"/>
      <c r="D8" s="12"/>
      <c r="E8" s="29"/>
      <c r="F8" s="12"/>
      <c r="G8" s="31">
        <f>E8*F8</f>
        <v>0</v>
      </c>
      <c r="H8" s="5"/>
    </row>
    <row r="9" spans="1:8" ht="39.299999999999997" customHeight="1">
      <c r="A9" s="5"/>
      <c r="B9" s="13"/>
      <c r="C9" s="21" t="s">
        <v>125</v>
      </c>
      <c r="D9" s="21"/>
      <c r="E9" s="21"/>
      <c r="F9" s="30"/>
      <c r="G9" s="32">
        <f>SUM(G6:G8)</f>
        <v>0</v>
      </c>
      <c r="H9" s="5"/>
    </row>
    <row r="10" spans="1:8" ht="17.25" customHeight="1">
      <c r="A10" s="5"/>
      <c r="B10" s="14"/>
      <c r="C10" s="22"/>
      <c r="D10" s="14"/>
      <c r="E10" s="22"/>
      <c r="F10" s="14"/>
      <c r="G10" s="33"/>
      <c r="H10" s="5"/>
    </row>
    <row r="11" spans="1:8" s="3" customFormat="1" ht="20.7" customHeight="1">
      <c r="A11" s="6"/>
      <c r="B11" s="15" t="s">
        <v>111</v>
      </c>
      <c r="C11" s="23" t="s">
        <v>9</v>
      </c>
      <c r="D11" s="27"/>
      <c r="E11" s="27"/>
      <c r="F11" s="27"/>
      <c r="G11" s="27"/>
      <c r="H11" s="6"/>
    </row>
    <row r="12" spans="1:8" s="3" customFormat="1" ht="20.7" customHeight="1">
      <c r="A12" s="6"/>
      <c r="B12" s="15" t="s">
        <v>111</v>
      </c>
      <c r="C12" s="23" t="s">
        <v>83</v>
      </c>
      <c r="D12" s="27"/>
      <c r="E12" s="27"/>
      <c r="F12" s="27"/>
      <c r="G12" s="27"/>
      <c r="H12" s="6"/>
    </row>
    <row r="13" spans="1:8" s="3" customFormat="1" ht="20.7" customHeight="1">
      <c r="A13" s="6"/>
      <c r="B13" s="15" t="s">
        <v>111</v>
      </c>
      <c r="C13" s="23" t="s">
        <v>143</v>
      </c>
      <c r="D13" s="27"/>
      <c r="E13" s="27"/>
      <c r="F13" s="27"/>
      <c r="G13" s="27"/>
      <c r="H13" s="6"/>
    </row>
    <row r="14" spans="1:8" s="3" customFormat="1" ht="20.7" customHeight="1">
      <c r="A14" s="6"/>
      <c r="B14" s="15" t="s">
        <v>111</v>
      </c>
      <c r="C14" s="23" t="s">
        <v>144</v>
      </c>
      <c r="D14" s="27"/>
      <c r="E14" s="27"/>
      <c r="F14" s="27"/>
      <c r="G14" s="27"/>
      <c r="H14" s="6"/>
    </row>
    <row r="15" spans="1:8" s="3" customFormat="1" ht="20.7" customHeight="1">
      <c r="A15" s="6"/>
      <c r="B15" s="15" t="s">
        <v>111</v>
      </c>
      <c r="C15" s="23" t="s">
        <v>145</v>
      </c>
      <c r="D15" s="27"/>
      <c r="E15" s="27"/>
      <c r="F15" s="27"/>
      <c r="G15" s="27"/>
      <c r="H15" s="6"/>
    </row>
    <row r="16" spans="1:8" s="3" customFormat="1" ht="20.7" customHeight="1">
      <c r="B16" s="16"/>
      <c r="C16" s="24"/>
      <c r="D16" s="24"/>
      <c r="E16" s="24"/>
      <c r="F16" s="24"/>
    </row>
    <row r="17" s="3" customFormat="1" ht="13"/>
    <row r="18" s="3" customFormat="1" ht="13"/>
    <row r="19" s="3" customFormat="1" ht="13"/>
  </sheetData>
  <mergeCells count="2">
    <mergeCell ref="B3:G3"/>
    <mergeCell ref="C9:F9"/>
  </mergeCells>
  <phoneticPr fontId="3"/>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B13"/>
  <sheetViews>
    <sheetView workbookViewId="0">
      <selection activeCell="J16" sqref="J16"/>
    </sheetView>
  </sheetViews>
  <sheetFormatPr defaultRowHeight="13"/>
  <cols>
    <col min="1" max="1" width="11.90625" bestFit="1" customWidth="1"/>
    <col min="2" max="2" width="14.90625" bestFit="1" customWidth="1"/>
  </cols>
  <sheetData>
    <row r="1" spans="1:2" ht="19">
      <c r="A1" s="260" t="s">
        <v>15</v>
      </c>
      <c r="B1" s="263" t="s">
        <v>54</v>
      </c>
    </row>
    <row r="2" spans="1:2" ht="19">
      <c r="A2" s="261">
        <v>44399</v>
      </c>
      <c r="B2" s="264" t="s">
        <v>43</v>
      </c>
    </row>
    <row r="3" spans="1:2" ht="19">
      <c r="A3" s="261">
        <v>44416</v>
      </c>
      <c r="B3" s="264" t="s">
        <v>19</v>
      </c>
    </row>
    <row r="4" spans="1:2" ht="19">
      <c r="A4" s="261">
        <v>44459</v>
      </c>
      <c r="B4" s="264" t="s">
        <v>45</v>
      </c>
    </row>
    <row r="5" spans="1:2" ht="19">
      <c r="A5" s="261">
        <v>44462</v>
      </c>
      <c r="B5" s="264" t="s">
        <v>46</v>
      </c>
    </row>
    <row r="6" spans="1:2" ht="19">
      <c r="A6" s="261">
        <v>44400</v>
      </c>
      <c r="B6" s="264" t="s">
        <v>48</v>
      </c>
    </row>
    <row r="7" spans="1:2" ht="19">
      <c r="A7" s="261">
        <v>44503</v>
      </c>
      <c r="B7" s="264" t="s">
        <v>49</v>
      </c>
    </row>
    <row r="8" spans="1:2" ht="19">
      <c r="A8" s="261">
        <v>44523</v>
      </c>
      <c r="B8" s="264" t="s">
        <v>1</v>
      </c>
    </row>
    <row r="9" spans="1:2" ht="19">
      <c r="A9" s="261">
        <v>44562</v>
      </c>
      <c r="B9" s="264" t="s">
        <v>47</v>
      </c>
    </row>
    <row r="10" spans="1:2" ht="19">
      <c r="A10" s="261">
        <v>44571</v>
      </c>
      <c r="B10" s="264" t="s">
        <v>50</v>
      </c>
    </row>
    <row r="11" spans="1:2" ht="19">
      <c r="A11" s="261">
        <v>44603</v>
      </c>
      <c r="B11" s="264" t="s">
        <v>20</v>
      </c>
    </row>
    <row r="12" spans="1:2" ht="19">
      <c r="A12" s="261">
        <v>44615</v>
      </c>
      <c r="B12" s="264" t="s">
        <v>51</v>
      </c>
    </row>
    <row r="13" spans="1:2" ht="19">
      <c r="A13" s="262">
        <v>44641</v>
      </c>
      <c r="B13" s="265" t="s">
        <v>52</v>
      </c>
    </row>
  </sheetData>
  <phoneticPr fontId="3"/>
  <pageMargins left="0.7" right="0.7" top="0.75" bottom="0.75" header="0.3" footer="0.3"/>
  <pageSetup paperSize="9" fitToWidth="1" fitToHeight="1" orientation="portrait" usePrinterDefaults="1"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dimension ref="A1:L16"/>
  <sheetViews>
    <sheetView topLeftCell="A4" zoomScale="90" zoomScaleNormal="90" workbookViewId="0">
      <selection activeCell="Q24" sqref="Q24"/>
    </sheetView>
  </sheetViews>
  <sheetFormatPr defaultColWidth="9" defaultRowHeight="14"/>
  <cols>
    <col min="1" max="1" width="0.796875" style="1" customWidth="1"/>
    <col min="2" max="2" width="3.69921875" style="1" customWidth="1"/>
    <col min="3" max="3" width="26.5" style="1" customWidth="1"/>
    <col min="4" max="5" width="6.5" style="1" customWidth="1"/>
    <col min="6" max="11" width="12.69921875" style="1" customWidth="1"/>
    <col min="12" max="12" width="0.69921875" style="1" customWidth="1"/>
    <col min="13" max="16384" width="9" style="1"/>
  </cols>
  <sheetData>
    <row r="1" spans="1:12" ht="22.5" customHeight="1">
      <c r="A1" s="5"/>
      <c r="B1" s="7" t="s">
        <v>134</v>
      </c>
      <c r="C1" s="7"/>
      <c r="D1" s="7"/>
      <c r="E1" s="7"/>
      <c r="F1" s="7"/>
      <c r="G1" s="7"/>
      <c r="H1" s="7"/>
      <c r="I1" s="7"/>
      <c r="J1" s="7"/>
      <c r="K1" s="7"/>
      <c r="L1" s="5"/>
    </row>
    <row r="2" spans="1:12" ht="22.5" customHeight="1">
      <c r="A2" s="5"/>
      <c r="B2" s="7"/>
      <c r="C2" s="7"/>
      <c r="D2" s="7"/>
      <c r="E2" s="7"/>
      <c r="F2" s="7"/>
      <c r="G2" s="7"/>
      <c r="H2" s="7"/>
      <c r="I2" s="7"/>
      <c r="J2" s="7"/>
      <c r="K2" s="7"/>
      <c r="L2" s="5"/>
    </row>
    <row r="3" spans="1:12" s="2" customFormat="1" ht="39.299999999999997" customHeight="1">
      <c r="A3" s="4"/>
      <c r="B3" s="8" t="s">
        <v>113</v>
      </c>
      <c r="C3" s="17"/>
      <c r="D3" s="17"/>
      <c r="E3" s="17"/>
      <c r="F3" s="17"/>
      <c r="G3" s="17"/>
      <c r="H3" s="17"/>
      <c r="I3" s="17"/>
      <c r="J3" s="17"/>
      <c r="K3" s="17"/>
      <c r="L3" s="4"/>
    </row>
    <row r="4" spans="1:12" ht="22.5" customHeight="1">
      <c r="A4" s="5"/>
      <c r="B4" s="9"/>
      <c r="C4" s="9"/>
      <c r="D4" s="25"/>
      <c r="E4" s="25"/>
      <c r="F4" s="25"/>
      <c r="G4" s="25"/>
      <c r="H4" s="25"/>
      <c r="I4" s="25"/>
      <c r="J4" s="25"/>
      <c r="K4" s="25"/>
      <c r="L4" s="5"/>
    </row>
    <row r="5" spans="1:12" ht="52.05" customHeight="1">
      <c r="A5" s="5"/>
      <c r="B5" s="34"/>
      <c r="C5" s="35" t="s">
        <v>120</v>
      </c>
      <c r="D5" s="37" t="s">
        <v>87</v>
      </c>
      <c r="E5" s="42" t="s">
        <v>139</v>
      </c>
      <c r="F5" s="45" t="s">
        <v>129</v>
      </c>
      <c r="G5" s="46" t="s">
        <v>130</v>
      </c>
      <c r="H5" s="35" t="s">
        <v>131</v>
      </c>
      <c r="I5" s="37" t="s">
        <v>140</v>
      </c>
      <c r="J5" s="35" t="s">
        <v>133</v>
      </c>
      <c r="K5" s="37" t="s">
        <v>16</v>
      </c>
      <c r="L5" s="5"/>
    </row>
    <row r="6" spans="1:12" ht="39.299999999999997" customHeight="1">
      <c r="A6" s="5"/>
      <c r="B6" s="11">
        <v>1</v>
      </c>
      <c r="C6" s="19"/>
      <c r="D6" s="38"/>
      <c r="E6" s="43"/>
      <c r="F6" s="43"/>
      <c r="G6" s="47"/>
      <c r="H6" s="47"/>
      <c r="I6" s="50"/>
      <c r="J6" s="11"/>
      <c r="K6" s="31">
        <f>I6*J6</f>
        <v>0</v>
      </c>
      <c r="L6" s="5"/>
    </row>
    <row r="7" spans="1:12" ht="39.299999999999997" customHeight="1">
      <c r="A7" s="5"/>
      <c r="B7" s="12">
        <v>2</v>
      </c>
      <c r="C7" s="20"/>
      <c r="D7" s="39"/>
      <c r="E7" s="44"/>
      <c r="F7" s="44"/>
      <c r="G7" s="48"/>
      <c r="H7" s="48"/>
      <c r="I7" s="51"/>
      <c r="J7" s="12"/>
      <c r="K7" s="31">
        <f>I7*J7</f>
        <v>0</v>
      </c>
      <c r="L7" s="5"/>
    </row>
    <row r="8" spans="1:12" ht="39.299999999999997" customHeight="1">
      <c r="A8" s="5"/>
      <c r="B8" s="12">
        <v>3</v>
      </c>
      <c r="C8" s="20"/>
      <c r="D8" s="39"/>
      <c r="E8" s="44"/>
      <c r="F8" s="44"/>
      <c r="G8" s="48"/>
      <c r="H8" s="48"/>
      <c r="I8" s="51"/>
      <c r="J8" s="12"/>
      <c r="K8" s="31">
        <f>I8*J8</f>
        <v>0</v>
      </c>
      <c r="L8" s="5"/>
    </row>
    <row r="9" spans="1:12" ht="39.299999999999997" customHeight="1">
      <c r="A9" s="5"/>
      <c r="B9" s="13"/>
      <c r="C9" s="36"/>
      <c r="D9" s="40" t="s">
        <v>138</v>
      </c>
      <c r="E9" s="40"/>
      <c r="F9" s="40"/>
      <c r="G9" s="40"/>
      <c r="H9" s="40"/>
      <c r="I9" s="40"/>
      <c r="J9" s="30"/>
      <c r="K9" s="32">
        <f>SUM(K6:K8)</f>
        <v>0</v>
      </c>
      <c r="L9" s="5"/>
    </row>
    <row r="10" spans="1:12" ht="17.25" customHeight="1">
      <c r="A10" s="5"/>
      <c r="B10" s="14"/>
      <c r="C10" s="22"/>
      <c r="D10" s="14"/>
      <c r="E10" s="22"/>
      <c r="F10" s="14"/>
      <c r="G10" s="49"/>
      <c r="H10" s="49"/>
      <c r="I10" s="49"/>
      <c r="J10" s="14"/>
      <c r="K10" s="33"/>
      <c r="L10" s="5"/>
    </row>
    <row r="11" spans="1:12" s="3" customFormat="1" ht="17.25" customHeight="1">
      <c r="A11" s="6"/>
      <c r="B11" s="15" t="s">
        <v>111</v>
      </c>
      <c r="C11" s="23" t="s">
        <v>9</v>
      </c>
      <c r="D11" s="27"/>
      <c r="E11" s="27"/>
      <c r="F11" s="27"/>
      <c r="G11" s="27"/>
      <c r="H11" s="27"/>
      <c r="I11" s="27"/>
      <c r="J11" s="27"/>
      <c r="K11" s="27"/>
      <c r="L11" s="6"/>
    </row>
    <row r="12" spans="1:12" s="3" customFormat="1" ht="17.25" customHeight="1">
      <c r="A12" s="6"/>
      <c r="B12" s="15" t="s">
        <v>111</v>
      </c>
      <c r="C12" s="23" t="s">
        <v>135</v>
      </c>
      <c r="D12" s="27"/>
      <c r="E12" s="27"/>
      <c r="F12" s="27"/>
      <c r="G12" s="27"/>
      <c r="H12" s="27"/>
      <c r="I12" s="27"/>
      <c r="J12" s="27"/>
      <c r="K12" s="27"/>
      <c r="L12" s="6"/>
    </row>
    <row r="13" spans="1:12" s="3" customFormat="1" ht="17.25" customHeight="1">
      <c r="A13" s="6"/>
      <c r="B13" s="15" t="s">
        <v>111</v>
      </c>
      <c r="C13" s="23" t="s">
        <v>136</v>
      </c>
      <c r="D13" s="27"/>
      <c r="E13" s="27"/>
      <c r="F13" s="27"/>
      <c r="G13" s="27"/>
      <c r="H13" s="27"/>
      <c r="I13" s="27"/>
      <c r="J13" s="27"/>
      <c r="K13" s="27"/>
      <c r="L13" s="6"/>
    </row>
    <row r="14" spans="1:12" s="3" customFormat="1" ht="17.25" customHeight="1">
      <c r="A14" s="6"/>
      <c r="B14" s="15" t="s">
        <v>111</v>
      </c>
      <c r="C14" s="23" t="s">
        <v>74</v>
      </c>
      <c r="D14" s="41"/>
      <c r="E14" s="41"/>
      <c r="F14" s="41"/>
      <c r="G14" s="41"/>
      <c r="H14" s="41"/>
      <c r="I14" s="41"/>
      <c r="J14" s="27"/>
      <c r="K14" s="27"/>
      <c r="L14" s="6"/>
    </row>
    <row r="15" spans="1:12" s="3" customFormat="1" ht="17.25" customHeight="1">
      <c r="A15" s="6"/>
      <c r="B15" s="15" t="s">
        <v>111</v>
      </c>
      <c r="C15" s="23" t="s">
        <v>137</v>
      </c>
      <c r="D15" s="27"/>
      <c r="E15" s="27"/>
      <c r="F15" s="27"/>
      <c r="G15" s="27"/>
      <c r="H15" s="27"/>
      <c r="I15" s="27"/>
      <c r="J15" s="27"/>
      <c r="K15" s="27"/>
      <c r="L15" s="6"/>
    </row>
    <row r="16" spans="1:12" s="3" customFormat="1" ht="17.25" customHeight="1">
      <c r="A16" s="6"/>
      <c r="B16" s="15" t="s">
        <v>111</v>
      </c>
      <c r="C16" s="23" t="s">
        <v>128</v>
      </c>
      <c r="D16" s="27"/>
      <c r="E16" s="27"/>
      <c r="F16" s="27"/>
      <c r="G16" s="27"/>
      <c r="H16" s="27"/>
      <c r="I16" s="27"/>
      <c r="J16" s="27"/>
      <c r="K16" s="27"/>
      <c r="L16" s="6"/>
    </row>
  </sheetData>
  <mergeCells count="2">
    <mergeCell ref="B3:K3"/>
    <mergeCell ref="D9:I9"/>
  </mergeCells>
  <phoneticPr fontId="3"/>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K16"/>
  <sheetViews>
    <sheetView workbookViewId="0">
      <selection activeCell="C15" sqref="C15"/>
    </sheetView>
  </sheetViews>
  <sheetFormatPr defaultColWidth="9" defaultRowHeight="14"/>
  <cols>
    <col min="1" max="1" width="0.796875" style="1" customWidth="1"/>
    <col min="2" max="2" width="3.69921875" style="1" customWidth="1"/>
    <col min="3" max="3" width="26.5" style="1" customWidth="1"/>
    <col min="4" max="4" width="6.5" style="1" customWidth="1"/>
    <col min="5" max="6" width="11.796875" style="1" customWidth="1"/>
    <col min="7" max="7" width="12.69921875" style="1" customWidth="1"/>
    <col min="8" max="10" width="12.59765625" style="1" customWidth="1"/>
    <col min="11" max="11" width="0.796875" style="1" customWidth="1"/>
    <col min="12" max="16384" width="9" style="1"/>
  </cols>
  <sheetData>
    <row r="1" spans="1:11" ht="22.5" customHeight="1">
      <c r="A1" s="5"/>
      <c r="B1" s="7" t="s">
        <v>123</v>
      </c>
      <c r="C1" s="7"/>
      <c r="D1" s="7"/>
      <c r="E1" s="7"/>
      <c r="F1" s="7"/>
      <c r="G1" s="7"/>
      <c r="H1" s="7"/>
      <c r="I1" s="7"/>
      <c r="J1" s="7"/>
      <c r="K1" s="5"/>
    </row>
    <row r="2" spans="1:11" ht="22.5" customHeight="1">
      <c r="A2" s="5"/>
      <c r="B2" s="7"/>
      <c r="C2" s="7"/>
      <c r="D2" s="7"/>
      <c r="E2" s="7"/>
      <c r="F2" s="7"/>
      <c r="G2" s="7"/>
      <c r="H2" s="7"/>
      <c r="I2" s="7"/>
      <c r="J2" s="7"/>
      <c r="K2" s="5"/>
    </row>
    <row r="3" spans="1:11" s="2" customFormat="1" ht="39.299999999999997" customHeight="1">
      <c r="A3" s="4"/>
      <c r="B3" s="8" t="s">
        <v>124</v>
      </c>
      <c r="C3" s="17"/>
      <c r="D3" s="17"/>
      <c r="E3" s="17"/>
      <c r="F3" s="17"/>
      <c r="G3" s="17"/>
      <c r="H3" s="17"/>
      <c r="I3" s="17"/>
      <c r="J3" s="17"/>
      <c r="K3" s="4"/>
    </row>
    <row r="4" spans="1:11" ht="22.5" customHeight="1">
      <c r="A4" s="5"/>
      <c r="B4" s="9"/>
      <c r="C4" s="9"/>
      <c r="D4" s="25"/>
      <c r="E4" s="25"/>
      <c r="F4" s="25"/>
      <c r="G4" s="25"/>
      <c r="H4" s="25"/>
      <c r="I4" s="25"/>
      <c r="J4" s="25"/>
      <c r="K4" s="5"/>
    </row>
    <row r="5" spans="1:11" ht="52.05" customHeight="1">
      <c r="A5" s="5"/>
      <c r="B5" s="34"/>
      <c r="C5" s="35" t="s">
        <v>120</v>
      </c>
      <c r="D5" s="37" t="s">
        <v>87</v>
      </c>
      <c r="E5" s="45" t="s">
        <v>129</v>
      </c>
      <c r="F5" s="46" t="s">
        <v>130</v>
      </c>
      <c r="G5" s="35" t="s">
        <v>131</v>
      </c>
      <c r="H5" s="37" t="s">
        <v>132</v>
      </c>
      <c r="I5" s="35" t="s">
        <v>133</v>
      </c>
      <c r="J5" s="37" t="s">
        <v>16</v>
      </c>
      <c r="K5" s="5"/>
    </row>
    <row r="6" spans="1:11" ht="39.299999999999997" customHeight="1">
      <c r="A6" s="5"/>
      <c r="B6" s="11">
        <v>1</v>
      </c>
      <c r="C6" s="19"/>
      <c r="D6" s="38"/>
      <c r="E6" s="43"/>
      <c r="F6" s="47"/>
      <c r="G6" s="47"/>
      <c r="H6" s="50"/>
      <c r="I6" s="11"/>
      <c r="J6" s="31">
        <f>H6*I6</f>
        <v>0</v>
      </c>
      <c r="K6" s="5"/>
    </row>
    <row r="7" spans="1:11" ht="39.299999999999997" customHeight="1">
      <c r="A7" s="5"/>
      <c r="B7" s="12">
        <v>2</v>
      </c>
      <c r="C7" s="20"/>
      <c r="D7" s="39"/>
      <c r="E7" s="44"/>
      <c r="F7" s="48"/>
      <c r="G7" s="48"/>
      <c r="H7" s="51"/>
      <c r="I7" s="12"/>
      <c r="J7" s="31">
        <f>H7*I7</f>
        <v>0</v>
      </c>
      <c r="K7" s="5"/>
    </row>
    <row r="8" spans="1:11" ht="39.299999999999997" customHeight="1">
      <c r="A8" s="5"/>
      <c r="B8" s="12">
        <v>3</v>
      </c>
      <c r="C8" s="20"/>
      <c r="D8" s="39"/>
      <c r="E8" s="44"/>
      <c r="F8" s="48"/>
      <c r="G8" s="48"/>
      <c r="H8" s="51"/>
      <c r="I8" s="12"/>
      <c r="J8" s="31">
        <f>H8*I8</f>
        <v>0</v>
      </c>
      <c r="K8" s="5"/>
    </row>
    <row r="9" spans="1:11" ht="39.299999999999997" customHeight="1">
      <c r="A9" s="5"/>
      <c r="B9" s="52"/>
      <c r="C9" s="21" t="s">
        <v>125</v>
      </c>
      <c r="D9" s="21"/>
      <c r="E9" s="21"/>
      <c r="F9" s="21"/>
      <c r="G9" s="21"/>
      <c r="H9" s="21"/>
      <c r="I9" s="30"/>
      <c r="J9" s="32">
        <f>SUM(J6:J8)</f>
        <v>0</v>
      </c>
      <c r="K9" s="5"/>
    </row>
    <row r="10" spans="1:11" ht="17.25" customHeight="1">
      <c r="A10" s="5"/>
      <c r="B10" s="14"/>
      <c r="C10" s="22"/>
      <c r="D10" s="14"/>
      <c r="E10" s="53"/>
      <c r="F10" s="49"/>
      <c r="G10" s="49"/>
      <c r="H10" s="49"/>
      <c r="I10" s="14"/>
      <c r="J10" s="33"/>
      <c r="K10" s="5"/>
    </row>
    <row r="11" spans="1:11" s="3" customFormat="1" ht="17.25" customHeight="1">
      <c r="A11" s="6"/>
      <c r="B11" s="15" t="s">
        <v>111</v>
      </c>
      <c r="C11" s="23" t="s">
        <v>9</v>
      </c>
      <c r="D11" s="27"/>
      <c r="E11" s="27"/>
      <c r="F11" s="27"/>
      <c r="G11" s="27"/>
      <c r="H11" s="27"/>
      <c r="I11" s="27"/>
      <c r="J11" s="27"/>
      <c r="K11" s="6"/>
    </row>
    <row r="12" spans="1:11" s="3" customFormat="1" ht="17.25" customHeight="1">
      <c r="A12" s="6"/>
      <c r="B12" s="15" t="s">
        <v>111</v>
      </c>
      <c r="C12" s="23" t="s">
        <v>126</v>
      </c>
      <c r="D12" s="27"/>
      <c r="E12" s="27"/>
      <c r="F12" s="27"/>
      <c r="G12" s="27"/>
      <c r="H12" s="27"/>
      <c r="I12" s="27"/>
      <c r="J12" s="27"/>
      <c r="K12" s="6"/>
    </row>
    <row r="13" spans="1:11" s="3" customFormat="1" ht="17.25" customHeight="1">
      <c r="A13" s="6"/>
      <c r="B13" s="15" t="s">
        <v>111</v>
      </c>
      <c r="C13" s="23" t="s">
        <v>127</v>
      </c>
      <c r="D13" s="27"/>
      <c r="E13" s="27"/>
      <c r="F13" s="27"/>
      <c r="G13" s="27"/>
      <c r="H13" s="27"/>
      <c r="I13" s="27"/>
      <c r="J13" s="27"/>
      <c r="K13" s="6"/>
    </row>
    <row r="14" spans="1:11" s="3" customFormat="1" ht="17.25" customHeight="1">
      <c r="A14" s="6"/>
      <c r="B14" s="15" t="s">
        <v>111</v>
      </c>
      <c r="C14" s="23" t="s">
        <v>128</v>
      </c>
      <c r="D14" s="27"/>
      <c r="E14" s="27"/>
      <c r="F14" s="27"/>
      <c r="G14" s="41"/>
      <c r="H14" s="27"/>
      <c r="I14" s="27"/>
      <c r="J14" s="27"/>
      <c r="K14" s="6"/>
    </row>
    <row r="15" spans="1:11" s="3" customFormat="1" ht="17.25" customHeight="1"/>
    <row r="16" spans="1:11" s="3" customFormat="1" ht="17.25" customHeight="1">
      <c r="G16" s="24"/>
    </row>
  </sheetData>
  <mergeCells count="2">
    <mergeCell ref="B3:J3"/>
    <mergeCell ref="C9:I9"/>
  </mergeCells>
  <phoneticPr fontId="3"/>
  <printOptions horizontalCentered="1"/>
  <pageMargins left="0.70866141732283472" right="0.70866141732283472" top="0.98425196850393704" bottom="0.74803149606299213" header="0.31496062992125984" footer="0.31496062992125984"/>
  <pageSetup paperSize="9" fitToWidth="1" fitToHeight="1" orientation="landscape" usePrinterDefaults="1"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F20"/>
  <sheetViews>
    <sheetView zoomScaleSheetLayoutView="85" workbookViewId="0">
      <selection activeCell="C1" sqref="C1"/>
    </sheetView>
  </sheetViews>
  <sheetFormatPr defaultColWidth="9" defaultRowHeight="14"/>
  <cols>
    <col min="1" max="1" width="0.75" style="1" customWidth="1"/>
    <col min="2" max="2" width="3.75" style="1" customWidth="1"/>
    <col min="3" max="3" width="29.25" style="1" customWidth="1"/>
    <col min="4" max="4" width="16.125" style="1" customWidth="1"/>
    <col min="5" max="5" width="24.625" style="1" customWidth="1"/>
    <col min="6" max="6" width="0.75" style="1" customWidth="1"/>
    <col min="7" max="7" width="26.75" style="1" customWidth="1"/>
    <col min="8" max="16384" width="9" style="1"/>
  </cols>
  <sheetData>
    <row r="1" spans="1:6" ht="22.5" customHeight="1">
      <c r="A1" s="5"/>
      <c r="B1" s="5" t="s">
        <v>56</v>
      </c>
      <c r="C1" s="5"/>
      <c r="D1" s="5"/>
      <c r="E1" s="5"/>
      <c r="F1" s="5"/>
    </row>
    <row r="2" spans="1:6" ht="22.5" customHeight="1">
      <c r="A2" s="5"/>
      <c r="B2" s="5"/>
      <c r="C2" s="5"/>
      <c r="D2" s="5"/>
      <c r="E2" s="5"/>
      <c r="F2" s="5"/>
    </row>
    <row r="3" spans="1:6" s="2" customFormat="1" ht="39.4" customHeight="1">
      <c r="A3" s="4"/>
      <c r="B3" s="54" t="s">
        <v>119</v>
      </c>
      <c r="C3" s="54"/>
      <c r="D3" s="54"/>
      <c r="E3" s="54"/>
      <c r="F3" s="4"/>
    </row>
    <row r="4" spans="1:6" ht="22.5" customHeight="1">
      <c r="A4" s="5"/>
      <c r="B4" s="5"/>
      <c r="C4" s="5"/>
      <c r="D4" s="5"/>
      <c r="E4" s="63" t="s">
        <v>117</v>
      </c>
      <c r="F4" s="5"/>
    </row>
    <row r="5" spans="1:6" ht="52.15" customHeight="1">
      <c r="A5" s="5"/>
      <c r="B5" s="10"/>
      <c r="C5" s="18" t="s">
        <v>120</v>
      </c>
      <c r="D5" s="18" t="s">
        <v>122</v>
      </c>
      <c r="E5" s="26" t="s">
        <v>53</v>
      </c>
      <c r="F5" s="5"/>
    </row>
    <row r="6" spans="1:6" ht="39.4" customHeight="1">
      <c r="A6" s="5"/>
      <c r="B6" s="11">
        <v>1</v>
      </c>
      <c r="C6" s="19"/>
      <c r="D6" s="61"/>
      <c r="E6" s="31"/>
      <c r="F6" s="5"/>
    </row>
    <row r="7" spans="1:6" ht="39.4" customHeight="1">
      <c r="A7" s="5"/>
      <c r="B7" s="12">
        <v>2</v>
      </c>
      <c r="C7" s="20"/>
      <c r="D7" s="61"/>
      <c r="E7" s="31"/>
      <c r="F7" s="5"/>
    </row>
    <row r="8" spans="1:6" ht="39.4" customHeight="1">
      <c r="A8" s="5"/>
      <c r="B8" s="12">
        <v>3</v>
      </c>
      <c r="C8" s="20"/>
      <c r="D8" s="61"/>
      <c r="E8" s="31"/>
      <c r="F8" s="5"/>
    </row>
    <row r="9" spans="1:6" ht="39.4" customHeight="1">
      <c r="A9" s="5"/>
      <c r="B9" s="12">
        <v>4</v>
      </c>
      <c r="C9" s="20"/>
      <c r="D9" s="62"/>
      <c r="E9" s="31"/>
      <c r="F9" s="5"/>
    </row>
    <row r="10" spans="1:6" ht="39.4" customHeight="1">
      <c r="A10" s="5"/>
      <c r="B10" s="13"/>
      <c r="C10" s="21" t="s">
        <v>77</v>
      </c>
      <c r="D10" s="30"/>
      <c r="E10" s="32">
        <f>SUM(E6:E9)</f>
        <v>0</v>
      </c>
      <c r="F10" s="5"/>
    </row>
    <row r="11" spans="1:6" ht="13.9" customHeight="1">
      <c r="A11" s="5"/>
      <c r="B11" s="55"/>
      <c r="C11" s="4"/>
      <c r="D11" s="4"/>
      <c r="E11" s="64"/>
      <c r="F11" s="5"/>
    </row>
    <row r="12" spans="1:6" s="3" customFormat="1" ht="20.65" customHeight="1">
      <c r="A12" s="6"/>
      <c r="B12" s="56" t="s">
        <v>111</v>
      </c>
      <c r="C12" s="59" t="s">
        <v>121</v>
      </c>
      <c r="D12" s="59"/>
      <c r="E12" s="59"/>
      <c r="F12" s="6"/>
    </row>
    <row r="13" spans="1:6" s="3" customFormat="1" ht="20.65" customHeight="1">
      <c r="A13" s="6"/>
      <c r="B13" s="56"/>
      <c r="C13" s="59"/>
      <c r="D13" s="59"/>
      <c r="E13" s="59"/>
      <c r="F13" s="6"/>
    </row>
    <row r="14" spans="1:6" s="3" customFormat="1" ht="20.65" customHeight="1">
      <c r="A14" s="6"/>
      <c r="B14" s="57"/>
      <c r="C14" s="6"/>
      <c r="D14" s="6"/>
      <c r="E14" s="6"/>
      <c r="F14" s="6"/>
    </row>
    <row r="15" spans="1:6" s="3" customFormat="1" ht="20.65" customHeight="1">
      <c r="A15" s="6"/>
      <c r="B15" s="57"/>
      <c r="C15" s="6"/>
      <c r="D15" s="6"/>
      <c r="E15" s="6"/>
      <c r="F15" s="6"/>
    </row>
    <row r="16" spans="1:6" s="3" customFormat="1" ht="20.65" customHeight="1">
      <c r="A16" s="6"/>
      <c r="B16" s="57"/>
      <c r="C16" s="6"/>
      <c r="D16" s="6"/>
      <c r="E16" s="6"/>
      <c r="F16" s="6"/>
    </row>
    <row r="17" spans="1:6" s="3" customFormat="1" ht="20.65" customHeight="1">
      <c r="A17" s="6"/>
      <c r="B17" s="58"/>
      <c r="C17" s="60"/>
      <c r="D17" s="60"/>
      <c r="E17" s="6"/>
      <c r="F17" s="6"/>
    </row>
    <row r="18" spans="1:6" s="3" customFormat="1" ht="13"/>
    <row r="19" spans="1:6" s="3" customFormat="1" ht="13"/>
    <row r="20" spans="1:6" s="3" customFormat="1" ht="13"/>
  </sheetData>
  <mergeCells count="3">
    <mergeCell ref="B3:E3"/>
    <mergeCell ref="C10:D10"/>
    <mergeCell ref="C12:E13"/>
  </mergeCells>
  <phoneticPr fontId="3"/>
  <pageMargins left="0.98425196850393704" right="0.98425196850393704" top="0.78740157480314965" bottom="0.78740157480314965"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0"/>
  <sheetViews>
    <sheetView showGridLines="0" zoomScaleSheetLayoutView="100" workbookViewId="0">
      <selection activeCell="C25" sqref="C25"/>
    </sheetView>
  </sheetViews>
  <sheetFormatPr defaultColWidth="9" defaultRowHeight="14"/>
  <cols>
    <col min="1" max="1" width="0.75" style="1" customWidth="1"/>
    <col min="2" max="2" width="3.75" style="1" customWidth="1"/>
    <col min="3" max="3" width="6.25" style="1" customWidth="1"/>
    <col min="4" max="4" width="13.75" style="1" customWidth="1"/>
    <col min="5" max="6" width="13.625" style="1" customWidth="1"/>
    <col min="7" max="7" width="22.625" style="1" customWidth="1"/>
    <col min="8" max="8" width="0.75" style="1" customWidth="1"/>
    <col min="9" max="9" width="26.75" style="1" customWidth="1"/>
    <col min="10" max="16384" width="9" style="1"/>
  </cols>
  <sheetData>
    <row r="1" spans="1:8" ht="22.5" customHeight="1">
      <c r="A1" s="5"/>
      <c r="B1" s="5" t="s">
        <v>108</v>
      </c>
      <c r="C1" s="5"/>
      <c r="D1" s="5"/>
      <c r="E1" s="5"/>
      <c r="F1" s="5"/>
      <c r="G1" s="5"/>
      <c r="H1" s="5"/>
    </row>
    <row r="2" spans="1:8">
      <c r="A2" s="5"/>
      <c r="B2" s="5"/>
      <c r="C2" s="5"/>
      <c r="D2" s="5"/>
      <c r="E2" s="5"/>
      <c r="F2" s="5"/>
      <c r="G2" s="5"/>
      <c r="H2" s="5"/>
    </row>
    <row r="3" spans="1:8" s="2" customFormat="1" ht="39.4" customHeight="1">
      <c r="A3" s="65"/>
      <c r="B3" s="54" t="s">
        <v>109</v>
      </c>
      <c r="C3" s="54"/>
      <c r="D3" s="54"/>
      <c r="E3" s="54"/>
      <c r="F3" s="54"/>
      <c r="G3" s="54"/>
      <c r="H3" s="4"/>
    </row>
    <row r="4" spans="1:8" ht="22.5" customHeight="1">
      <c r="A4" s="5"/>
      <c r="B4" s="5"/>
      <c r="C4" s="5"/>
      <c r="D4" s="5"/>
      <c r="E4" s="5"/>
      <c r="F4" s="5"/>
      <c r="G4" s="5"/>
      <c r="H4" s="5"/>
    </row>
    <row r="5" spans="1:8" ht="22.5" customHeight="1">
      <c r="A5" s="5"/>
      <c r="B5" s="5" t="s">
        <v>110</v>
      </c>
      <c r="C5" s="5"/>
      <c r="D5" s="19"/>
      <c r="E5" s="19"/>
      <c r="F5" s="79"/>
      <c r="G5" s="63"/>
      <c r="H5" s="5"/>
    </row>
    <row r="6" spans="1:8" ht="22.5" customHeight="1">
      <c r="A6" s="5"/>
      <c r="B6" s="69" t="s">
        <v>75</v>
      </c>
      <c r="C6" s="69"/>
      <c r="D6" s="77"/>
      <c r="E6" s="77"/>
      <c r="F6" s="77"/>
      <c r="G6" s="63"/>
      <c r="H6" s="5"/>
    </row>
    <row r="7" spans="1:8">
      <c r="A7" s="5"/>
      <c r="B7" s="5"/>
      <c r="C7" s="5"/>
      <c r="D7" s="5"/>
      <c r="E7" s="5"/>
      <c r="F7" s="5"/>
      <c r="G7" s="63" t="s">
        <v>117</v>
      </c>
      <c r="H7" s="5"/>
    </row>
    <row r="8" spans="1:8" ht="52.15" customHeight="1">
      <c r="A8" s="66"/>
      <c r="B8" s="18" t="s">
        <v>104</v>
      </c>
      <c r="C8" s="73"/>
      <c r="D8" s="26" t="s">
        <v>114</v>
      </c>
      <c r="E8" s="18" t="s">
        <v>115</v>
      </c>
      <c r="F8" s="18" t="s">
        <v>116</v>
      </c>
      <c r="G8" s="26" t="s">
        <v>118</v>
      </c>
      <c r="H8" s="5"/>
    </row>
    <row r="9" spans="1:8" ht="31.9" customHeight="1">
      <c r="A9" s="67"/>
      <c r="B9" s="70"/>
      <c r="C9" s="74"/>
      <c r="D9" s="61"/>
      <c r="E9" s="61"/>
      <c r="F9" s="61"/>
      <c r="G9" s="31">
        <f t="shared" ref="G9:G20" si="0">E9*F9</f>
        <v>0</v>
      </c>
      <c r="H9" s="5"/>
    </row>
    <row r="10" spans="1:8" ht="31.9" customHeight="1">
      <c r="A10" s="67"/>
      <c r="B10" s="70"/>
      <c r="C10" s="74"/>
      <c r="D10" s="61"/>
      <c r="E10" s="61"/>
      <c r="F10" s="61"/>
      <c r="G10" s="31">
        <f t="shared" si="0"/>
        <v>0</v>
      </c>
      <c r="H10" s="5"/>
    </row>
    <row r="11" spans="1:8" ht="31.9" customHeight="1">
      <c r="A11" s="67"/>
      <c r="B11" s="70"/>
      <c r="C11" s="74"/>
      <c r="D11" s="61"/>
      <c r="E11" s="61"/>
      <c r="F11" s="61"/>
      <c r="G11" s="31">
        <f t="shared" si="0"/>
        <v>0</v>
      </c>
      <c r="H11" s="5"/>
    </row>
    <row r="12" spans="1:8" ht="31.9" customHeight="1">
      <c r="A12" s="67"/>
      <c r="B12" s="70"/>
      <c r="C12" s="74"/>
      <c r="D12" s="61"/>
      <c r="E12" s="61"/>
      <c r="F12" s="61"/>
      <c r="G12" s="31">
        <f t="shared" si="0"/>
        <v>0</v>
      </c>
      <c r="H12" s="5"/>
    </row>
    <row r="13" spans="1:8" ht="31.9" customHeight="1">
      <c r="A13" s="67"/>
      <c r="B13" s="70"/>
      <c r="C13" s="74"/>
      <c r="D13" s="61"/>
      <c r="E13" s="61"/>
      <c r="F13" s="61"/>
      <c r="G13" s="31">
        <f t="shared" si="0"/>
        <v>0</v>
      </c>
      <c r="H13" s="5"/>
    </row>
    <row r="14" spans="1:8" ht="31.9" customHeight="1">
      <c r="A14" s="67"/>
      <c r="B14" s="70"/>
      <c r="C14" s="74"/>
      <c r="D14" s="61"/>
      <c r="E14" s="61"/>
      <c r="F14" s="61"/>
      <c r="G14" s="31">
        <f t="shared" si="0"/>
        <v>0</v>
      </c>
      <c r="H14" s="5"/>
    </row>
    <row r="15" spans="1:8" ht="31.9" customHeight="1">
      <c r="A15" s="67"/>
      <c r="B15" s="70"/>
      <c r="C15" s="74"/>
      <c r="D15" s="61"/>
      <c r="E15" s="61"/>
      <c r="F15" s="61"/>
      <c r="G15" s="31">
        <f t="shared" si="0"/>
        <v>0</v>
      </c>
      <c r="H15" s="5"/>
    </row>
    <row r="16" spans="1:8" ht="31.9" customHeight="1">
      <c r="A16" s="67"/>
      <c r="B16" s="70"/>
      <c r="C16" s="74"/>
      <c r="D16" s="61"/>
      <c r="E16" s="61"/>
      <c r="F16" s="61"/>
      <c r="G16" s="31">
        <f t="shared" si="0"/>
        <v>0</v>
      </c>
      <c r="H16" s="5"/>
    </row>
    <row r="17" spans="1:8" ht="31.9" customHeight="1">
      <c r="A17" s="67"/>
      <c r="B17" s="70"/>
      <c r="C17" s="74"/>
      <c r="D17" s="61"/>
      <c r="E17" s="61"/>
      <c r="F17" s="61"/>
      <c r="G17" s="31">
        <f t="shared" si="0"/>
        <v>0</v>
      </c>
      <c r="H17" s="5"/>
    </row>
    <row r="18" spans="1:8" ht="31.9" customHeight="1">
      <c r="A18" s="67"/>
      <c r="B18" s="70"/>
      <c r="C18" s="74"/>
      <c r="D18" s="61"/>
      <c r="E18" s="61"/>
      <c r="F18" s="61"/>
      <c r="G18" s="31">
        <f t="shared" si="0"/>
        <v>0</v>
      </c>
      <c r="H18" s="5"/>
    </row>
    <row r="19" spans="1:8" ht="31.9" customHeight="1">
      <c r="A19" s="67"/>
      <c r="B19" s="70"/>
      <c r="C19" s="74"/>
      <c r="D19" s="61"/>
      <c r="E19" s="61"/>
      <c r="F19" s="61"/>
      <c r="G19" s="31">
        <f t="shared" si="0"/>
        <v>0</v>
      </c>
      <c r="H19" s="5"/>
    </row>
    <row r="20" spans="1:8" ht="31.9" customHeight="1">
      <c r="A20" s="67"/>
      <c r="B20" s="46"/>
      <c r="C20" s="75"/>
      <c r="D20" s="78"/>
      <c r="E20" s="78"/>
      <c r="F20" s="78"/>
      <c r="G20" s="81">
        <f t="shared" si="0"/>
        <v>0</v>
      </c>
      <c r="H20" s="5"/>
    </row>
    <row r="21" spans="1:8" ht="39.4" customHeight="1">
      <c r="A21" s="55"/>
      <c r="B21" s="71" t="s">
        <v>77</v>
      </c>
      <c r="C21" s="76"/>
      <c r="D21" s="76"/>
      <c r="E21" s="76"/>
      <c r="F21" s="80"/>
      <c r="G21" s="31">
        <f>SUM(G9:G20)</f>
        <v>0</v>
      </c>
      <c r="H21" s="5"/>
    </row>
    <row r="22" spans="1:8">
      <c r="A22" s="55"/>
      <c r="B22" s="4"/>
      <c r="C22" s="4"/>
      <c r="D22" s="4"/>
      <c r="E22" s="4"/>
      <c r="F22" s="4"/>
      <c r="G22" s="64"/>
      <c r="H22" s="5"/>
    </row>
    <row r="23" spans="1:8" s="3" customFormat="1" ht="28.15" customHeight="1">
      <c r="A23" s="57"/>
      <c r="B23" s="72" t="s">
        <v>111</v>
      </c>
      <c r="C23" s="59" t="s">
        <v>112</v>
      </c>
      <c r="D23" s="59"/>
      <c r="E23" s="59"/>
      <c r="F23" s="59"/>
      <c r="G23" s="59"/>
      <c r="H23" s="6"/>
    </row>
    <row r="24" spans="1:8" s="3" customFormat="1" ht="28.15" customHeight="1">
      <c r="A24" s="57"/>
      <c r="B24" s="72" t="s">
        <v>111</v>
      </c>
      <c r="C24" s="59" t="s">
        <v>85</v>
      </c>
      <c r="D24" s="59"/>
      <c r="E24" s="59"/>
      <c r="F24" s="59"/>
      <c r="G24" s="59"/>
      <c r="H24" s="6"/>
    </row>
    <row r="25" spans="1:8" s="3" customFormat="1" ht="20.65" customHeight="1">
      <c r="A25" s="57"/>
      <c r="B25" s="6"/>
      <c r="C25" s="6"/>
      <c r="D25" s="6"/>
      <c r="E25" s="6"/>
      <c r="F25" s="6"/>
      <c r="G25" s="6"/>
      <c r="H25" s="6"/>
    </row>
    <row r="26" spans="1:8" s="3" customFormat="1" ht="20.65" customHeight="1">
      <c r="A26" s="68"/>
    </row>
    <row r="27" spans="1:8" s="3" customFormat="1" ht="20.65" customHeight="1">
      <c r="A27" s="16"/>
      <c r="B27" s="24"/>
      <c r="C27" s="24"/>
      <c r="D27" s="24"/>
      <c r="E27" s="24"/>
      <c r="F27" s="24"/>
    </row>
    <row r="28" spans="1:8" s="3" customFormat="1" ht="13"/>
    <row r="29" spans="1:8" s="3" customFormat="1" ht="13"/>
    <row r="30" spans="1:8" s="3" customFormat="1" ht="13"/>
  </sheetData>
  <mergeCells count="17">
    <mergeCell ref="B3:G3"/>
    <mergeCell ref="B8:C8"/>
    <mergeCell ref="B9:C9"/>
    <mergeCell ref="B10:C10"/>
    <mergeCell ref="B11:C11"/>
    <mergeCell ref="B12:C12"/>
    <mergeCell ref="B13:C13"/>
    <mergeCell ref="B14:C14"/>
    <mergeCell ref="B15:C15"/>
    <mergeCell ref="B16:C16"/>
    <mergeCell ref="B17:C17"/>
    <mergeCell ref="B18:C18"/>
    <mergeCell ref="B19:C19"/>
    <mergeCell ref="B20:C20"/>
    <mergeCell ref="B21:F21"/>
    <mergeCell ref="C23:G23"/>
    <mergeCell ref="C24:G24"/>
  </mergeCells>
  <phoneticPr fontId="3"/>
  <pageMargins left="0.98425196850393704" right="0.98425196850393704" top="0.78740157480314965" bottom="0.78740157480314965"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R31"/>
  <sheetViews>
    <sheetView zoomScale="90" zoomScaleNormal="90" zoomScaleSheetLayoutView="100" workbookViewId="0">
      <selection activeCell="C26" sqref="C26"/>
    </sheetView>
  </sheetViews>
  <sheetFormatPr defaultColWidth="9" defaultRowHeight="14"/>
  <cols>
    <col min="1" max="1" width="0.75" style="1" customWidth="1"/>
    <col min="2" max="2" width="3.75" style="1" customWidth="1"/>
    <col min="3" max="3" width="2.625" style="1" customWidth="1"/>
    <col min="4" max="4" width="6.125" style="1" customWidth="1"/>
    <col min="5" max="6" width="8.25" style="1" customWidth="1"/>
    <col min="7" max="10" width="7.75" style="1" customWidth="1"/>
    <col min="11" max="12" width="8.25" style="1" customWidth="1"/>
    <col min="13" max="13" width="9.5" style="1" bestFit="1" customWidth="1"/>
    <col min="14" max="14" width="6.75" style="1" customWidth="1"/>
    <col min="15" max="15" width="10.125" style="1" customWidth="1"/>
    <col min="16" max="16" width="6.75" style="1" customWidth="1"/>
    <col min="17" max="17" width="14.75" style="1" customWidth="1"/>
    <col min="18" max="18" width="0.75" style="1" customWidth="1"/>
    <col min="19" max="19" width="26.75" style="1" customWidth="1"/>
    <col min="20" max="16384" width="9" style="1"/>
  </cols>
  <sheetData>
    <row r="1" spans="1:18">
      <c r="A1" s="5"/>
      <c r="B1" s="84" t="s">
        <v>91</v>
      </c>
      <c r="C1" s="91"/>
      <c r="D1" s="91"/>
      <c r="E1" s="95"/>
      <c r="F1" s="7"/>
      <c r="G1" s="7"/>
      <c r="H1" s="7"/>
      <c r="I1" s="7"/>
      <c r="J1" s="7"/>
      <c r="K1" s="7"/>
      <c r="L1" s="7"/>
      <c r="M1" s="7"/>
      <c r="N1" s="7"/>
      <c r="O1" s="7"/>
      <c r="P1" s="7"/>
      <c r="Q1" s="7"/>
      <c r="R1" s="5"/>
    </row>
    <row r="2" spans="1:18" ht="6.4" customHeight="1">
      <c r="A2" s="5"/>
      <c r="B2" s="7"/>
      <c r="C2" s="7"/>
      <c r="D2" s="7"/>
      <c r="E2" s="7"/>
      <c r="F2" s="7"/>
      <c r="G2" s="7"/>
      <c r="H2" s="7"/>
      <c r="I2" s="7"/>
      <c r="J2" s="7"/>
      <c r="K2" s="7"/>
      <c r="L2" s="7"/>
      <c r="M2" s="7"/>
      <c r="N2" s="7"/>
      <c r="O2" s="7"/>
      <c r="P2" s="7"/>
      <c r="Q2" s="7"/>
      <c r="R2" s="5"/>
    </row>
    <row r="3" spans="1:18" s="2" customFormat="1" ht="16.5">
      <c r="A3" s="65"/>
      <c r="B3" s="8" t="s">
        <v>92</v>
      </c>
      <c r="C3" s="8"/>
      <c r="D3" s="8"/>
      <c r="E3" s="8"/>
      <c r="F3" s="8"/>
      <c r="G3" s="8"/>
      <c r="H3" s="8"/>
      <c r="I3" s="8"/>
      <c r="J3" s="8"/>
      <c r="K3" s="8"/>
      <c r="L3" s="8"/>
      <c r="M3" s="8"/>
      <c r="N3" s="8"/>
      <c r="O3" s="8"/>
      <c r="P3" s="8"/>
      <c r="Q3" s="8"/>
      <c r="R3" s="4"/>
    </row>
    <row r="4" spans="1:18" ht="22.5" customHeight="1">
      <c r="A4" s="5"/>
      <c r="B4" s="7"/>
      <c r="C4" s="7"/>
      <c r="D4" s="7"/>
      <c r="E4" s="7"/>
      <c r="F4" s="7"/>
      <c r="G4" s="7"/>
      <c r="H4" s="7"/>
      <c r="I4" s="7"/>
      <c r="J4" s="7"/>
      <c r="K4" s="7"/>
      <c r="L4" s="7"/>
      <c r="M4" s="7"/>
      <c r="N4" s="7"/>
      <c r="O4" s="7"/>
      <c r="P4" s="7"/>
      <c r="Q4" s="7"/>
      <c r="R4" s="5"/>
    </row>
    <row r="5" spans="1:18" ht="22.5" customHeight="1">
      <c r="A5" s="5"/>
      <c r="B5" s="84" t="s">
        <v>72</v>
      </c>
      <c r="C5" s="91"/>
      <c r="D5" s="95"/>
      <c r="E5" s="7"/>
      <c r="F5" s="7"/>
      <c r="G5" s="103"/>
      <c r="H5" s="103"/>
      <c r="I5" s="103"/>
      <c r="J5" s="103"/>
      <c r="K5" s="103"/>
      <c r="L5" s="103"/>
      <c r="M5" s="103"/>
      <c r="N5" s="7"/>
      <c r="O5" s="7"/>
      <c r="P5" s="103"/>
      <c r="Q5" s="117"/>
      <c r="R5" s="5"/>
    </row>
    <row r="6" spans="1:18" ht="22.5" customHeight="1">
      <c r="A6" s="5"/>
      <c r="B6" s="85" t="s">
        <v>75</v>
      </c>
      <c r="C6" s="92"/>
      <c r="D6" s="96"/>
      <c r="E6" s="101"/>
      <c r="F6" s="101"/>
      <c r="G6" s="103"/>
      <c r="H6" s="103"/>
      <c r="I6" s="103"/>
      <c r="J6" s="103"/>
      <c r="K6" s="103"/>
      <c r="L6" s="103"/>
      <c r="M6" s="103"/>
      <c r="N6" s="103"/>
      <c r="O6" s="103"/>
      <c r="P6" s="103"/>
      <c r="Q6" s="117"/>
      <c r="R6" s="5"/>
    </row>
    <row r="7" spans="1:18">
      <c r="A7" s="5"/>
      <c r="B7" s="86"/>
      <c r="C7" s="86"/>
      <c r="D7" s="86"/>
      <c r="E7" s="102"/>
      <c r="F7" s="102"/>
      <c r="G7" s="102"/>
      <c r="H7" s="102"/>
      <c r="I7" s="102"/>
      <c r="J7" s="102"/>
      <c r="K7" s="102"/>
      <c r="L7" s="102"/>
      <c r="M7" s="102"/>
      <c r="N7" s="102"/>
      <c r="O7" s="102"/>
      <c r="P7" s="114"/>
      <c r="Q7" s="118"/>
      <c r="R7" s="5"/>
    </row>
    <row r="8" spans="1:18" ht="22.15" customHeight="1">
      <c r="A8" s="66"/>
      <c r="B8" s="87" t="s">
        <v>76</v>
      </c>
      <c r="C8" s="93"/>
      <c r="D8" s="97" t="s">
        <v>87</v>
      </c>
      <c r="E8" s="87" t="s">
        <v>88</v>
      </c>
      <c r="F8" s="97" t="s">
        <v>65</v>
      </c>
      <c r="G8" s="104" t="s">
        <v>97</v>
      </c>
      <c r="H8" s="104"/>
      <c r="I8" s="104"/>
      <c r="J8" s="104"/>
      <c r="K8" s="104"/>
      <c r="L8" s="104"/>
      <c r="M8" s="109"/>
      <c r="N8" s="97" t="s">
        <v>106</v>
      </c>
      <c r="O8" s="87" t="s">
        <v>96</v>
      </c>
      <c r="P8" s="115" t="s">
        <v>107</v>
      </c>
      <c r="Q8" s="119" t="s">
        <v>24</v>
      </c>
      <c r="R8" s="5"/>
    </row>
    <row r="9" spans="1:18" ht="55.9" customHeight="1">
      <c r="A9" s="66"/>
      <c r="B9" s="88"/>
      <c r="C9" s="94"/>
      <c r="D9" s="98"/>
      <c r="E9" s="98"/>
      <c r="F9" s="98"/>
      <c r="G9" s="104" t="s">
        <v>98</v>
      </c>
      <c r="H9" s="107" t="s">
        <v>99</v>
      </c>
      <c r="I9" s="107" t="s">
        <v>100</v>
      </c>
      <c r="J9" s="107" t="s">
        <v>101</v>
      </c>
      <c r="K9" s="109" t="s">
        <v>102</v>
      </c>
      <c r="L9" s="109" t="s">
        <v>103</v>
      </c>
      <c r="M9" s="104" t="s">
        <v>105</v>
      </c>
      <c r="N9" s="98"/>
      <c r="O9" s="88"/>
      <c r="P9" s="116"/>
      <c r="Q9" s="120"/>
      <c r="R9" s="5"/>
    </row>
    <row r="10" spans="1:18" ht="22.15" customHeight="1">
      <c r="A10" s="66"/>
      <c r="B10" s="18"/>
      <c r="C10" s="73"/>
      <c r="D10" s="99"/>
      <c r="E10" s="99"/>
      <c r="F10" s="99"/>
      <c r="G10" s="105"/>
      <c r="H10" s="26"/>
      <c r="I10" s="26"/>
      <c r="J10" s="26"/>
      <c r="K10" s="73"/>
      <c r="L10" s="73"/>
      <c r="M10" s="112"/>
      <c r="N10" s="99"/>
      <c r="O10" s="113"/>
      <c r="P10" s="113"/>
      <c r="Q10" s="121">
        <f t="shared" ref="Q10:Q19" si="0">O10*P10</f>
        <v>0</v>
      </c>
      <c r="R10" s="5"/>
    </row>
    <row r="11" spans="1:18" ht="22.15" customHeight="1">
      <c r="A11" s="66"/>
      <c r="B11" s="18"/>
      <c r="C11" s="73"/>
      <c r="D11" s="99"/>
      <c r="E11" s="99"/>
      <c r="F11" s="99"/>
      <c r="G11" s="105"/>
      <c r="H11" s="26"/>
      <c r="I11" s="26"/>
      <c r="J11" s="26"/>
      <c r="K11" s="73"/>
      <c r="L11" s="73"/>
      <c r="M11" s="112"/>
      <c r="N11" s="99"/>
      <c r="O11" s="113"/>
      <c r="P11" s="113"/>
      <c r="Q11" s="121">
        <f t="shared" si="0"/>
        <v>0</v>
      </c>
      <c r="R11" s="5"/>
    </row>
    <row r="12" spans="1:18" ht="22.15" customHeight="1">
      <c r="A12" s="67"/>
      <c r="B12" s="18"/>
      <c r="C12" s="73"/>
      <c r="D12" s="11"/>
      <c r="E12" s="11"/>
      <c r="F12" s="11"/>
      <c r="G12" s="20"/>
      <c r="H12" s="108"/>
      <c r="I12" s="108"/>
      <c r="J12" s="108"/>
      <c r="K12" s="110"/>
      <c r="L12" s="110"/>
      <c r="M12" s="19"/>
      <c r="N12" s="61"/>
      <c r="O12" s="61"/>
      <c r="P12" s="61"/>
      <c r="Q12" s="121">
        <f t="shared" si="0"/>
        <v>0</v>
      </c>
      <c r="R12" s="5"/>
    </row>
    <row r="13" spans="1:18" ht="22.15" customHeight="1">
      <c r="A13" s="67"/>
      <c r="B13" s="18"/>
      <c r="C13" s="73"/>
      <c r="D13" s="11"/>
      <c r="E13" s="11"/>
      <c r="F13" s="11"/>
      <c r="G13" s="20"/>
      <c r="H13" s="108"/>
      <c r="I13" s="108"/>
      <c r="J13" s="108"/>
      <c r="K13" s="110"/>
      <c r="L13" s="110"/>
      <c r="M13" s="19"/>
      <c r="N13" s="61"/>
      <c r="O13" s="61"/>
      <c r="P13" s="61"/>
      <c r="Q13" s="121">
        <f t="shared" si="0"/>
        <v>0</v>
      </c>
      <c r="R13" s="5"/>
    </row>
    <row r="14" spans="1:18" ht="22.15" customHeight="1">
      <c r="A14" s="67"/>
      <c r="B14" s="18"/>
      <c r="C14" s="73"/>
      <c r="D14" s="11"/>
      <c r="E14" s="11"/>
      <c r="F14" s="11"/>
      <c r="G14" s="20"/>
      <c r="H14" s="108"/>
      <c r="I14" s="108"/>
      <c r="J14" s="108"/>
      <c r="K14" s="110"/>
      <c r="L14" s="110"/>
      <c r="M14" s="19"/>
      <c r="N14" s="61"/>
      <c r="O14" s="61"/>
      <c r="P14" s="61"/>
      <c r="Q14" s="121">
        <f t="shared" si="0"/>
        <v>0</v>
      </c>
      <c r="R14" s="5"/>
    </row>
    <row r="15" spans="1:18" ht="22.15" customHeight="1">
      <c r="A15" s="67"/>
      <c r="B15" s="18"/>
      <c r="C15" s="73"/>
      <c r="D15" s="11"/>
      <c r="E15" s="11"/>
      <c r="F15" s="11"/>
      <c r="G15" s="20"/>
      <c r="H15" s="108"/>
      <c r="I15" s="108"/>
      <c r="J15" s="108"/>
      <c r="K15" s="110"/>
      <c r="L15" s="110"/>
      <c r="M15" s="19"/>
      <c r="N15" s="61"/>
      <c r="O15" s="61"/>
      <c r="P15" s="61"/>
      <c r="Q15" s="121">
        <f t="shared" si="0"/>
        <v>0</v>
      </c>
      <c r="R15" s="5"/>
    </row>
    <row r="16" spans="1:18" ht="22.15" customHeight="1">
      <c r="A16" s="67"/>
      <c r="B16" s="18"/>
      <c r="C16" s="73"/>
      <c r="D16" s="11"/>
      <c r="E16" s="11"/>
      <c r="F16" s="11"/>
      <c r="G16" s="20"/>
      <c r="H16" s="108"/>
      <c r="I16" s="108"/>
      <c r="J16" s="108"/>
      <c r="K16" s="110"/>
      <c r="L16" s="110"/>
      <c r="M16" s="19"/>
      <c r="N16" s="61"/>
      <c r="O16" s="61"/>
      <c r="P16" s="61"/>
      <c r="Q16" s="121">
        <f t="shared" si="0"/>
        <v>0</v>
      </c>
      <c r="R16" s="5"/>
    </row>
    <row r="17" spans="1:18" ht="22.15" customHeight="1">
      <c r="A17" s="67"/>
      <c r="B17" s="18"/>
      <c r="C17" s="73"/>
      <c r="D17" s="11"/>
      <c r="E17" s="11"/>
      <c r="F17" s="11"/>
      <c r="G17" s="20"/>
      <c r="H17" s="108"/>
      <c r="I17" s="108"/>
      <c r="J17" s="108"/>
      <c r="K17" s="110"/>
      <c r="L17" s="110"/>
      <c r="M17" s="19"/>
      <c r="N17" s="61"/>
      <c r="O17" s="61"/>
      <c r="P17" s="61"/>
      <c r="Q17" s="121">
        <f t="shared" si="0"/>
        <v>0</v>
      </c>
      <c r="R17" s="5"/>
    </row>
    <row r="18" spans="1:18" ht="22.15" customHeight="1">
      <c r="A18" s="67"/>
      <c r="B18" s="18"/>
      <c r="C18" s="73"/>
      <c r="D18" s="11"/>
      <c r="E18" s="11"/>
      <c r="F18" s="11"/>
      <c r="G18" s="20"/>
      <c r="H18" s="108"/>
      <c r="I18" s="108"/>
      <c r="J18" s="108"/>
      <c r="K18" s="110"/>
      <c r="L18" s="110"/>
      <c r="M18" s="19"/>
      <c r="N18" s="61"/>
      <c r="O18" s="61"/>
      <c r="P18" s="61"/>
      <c r="Q18" s="121">
        <f t="shared" si="0"/>
        <v>0</v>
      </c>
      <c r="R18" s="5"/>
    </row>
    <row r="19" spans="1:18" ht="22.15" customHeight="1">
      <c r="A19" s="67"/>
      <c r="B19" s="18"/>
      <c r="C19" s="73"/>
      <c r="D19" s="100"/>
      <c r="E19" s="100"/>
      <c r="F19" s="100"/>
      <c r="G19" s="106"/>
      <c r="H19" s="78"/>
      <c r="I19" s="78"/>
      <c r="J19" s="78"/>
      <c r="K19" s="111"/>
      <c r="L19" s="111"/>
      <c r="M19" s="106"/>
      <c r="N19" s="78"/>
      <c r="O19" s="78"/>
      <c r="P19" s="78"/>
      <c r="Q19" s="122">
        <f t="shared" si="0"/>
        <v>0</v>
      </c>
      <c r="R19" s="5"/>
    </row>
    <row r="20" spans="1:18" ht="22.15" customHeight="1">
      <c r="A20" s="55"/>
      <c r="B20" s="13" t="s">
        <v>77</v>
      </c>
      <c r="C20" s="21"/>
      <c r="D20" s="21"/>
      <c r="E20" s="21"/>
      <c r="F20" s="21"/>
      <c r="G20" s="21"/>
      <c r="H20" s="21"/>
      <c r="I20" s="21"/>
      <c r="J20" s="21"/>
      <c r="K20" s="21"/>
      <c r="L20" s="21"/>
      <c r="M20" s="21"/>
      <c r="N20" s="21"/>
      <c r="O20" s="21"/>
      <c r="P20" s="21"/>
      <c r="Q20" s="123">
        <f>SUM(Q12:Q19)</f>
        <v>0</v>
      </c>
      <c r="R20" s="5"/>
    </row>
    <row r="21" spans="1:18" ht="13.9" customHeight="1">
      <c r="A21" s="55"/>
      <c r="B21" s="89"/>
      <c r="C21" s="89"/>
      <c r="D21" s="89"/>
      <c r="E21" s="89"/>
      <c r="F21" s="89"/>
      <c r="G21" s="89"/>
      <c r="H21" s="89"/>
      <c r="I21" s="89"/>
      <c r="J21" s="89"/>
      <c r="K21" s="89"/>
      <c r="L21" s="89"/>
      <c r="M21" s="89"/>
      <c r="N21" s="89"/>
      <c r="O21" s="89"/>
      <c r="P21" s="89"/>
      <c r="Q21" s="124"/>
      <c r="R21" s="5"/>
    </row>
    <row r="22" spans="1:18" s="82" customFormat="1" ht="13.9" customHeight="1">
      <c r="A22" s="83"/>
      <c r="B22" s="90" t="s">
        <v>78</v>
      </c>
      <c r="C22" s="90" t="s">
        <v>93</v>
      </c>
      <c r="D22" s="90"/>
      <c r="E22" s="90"/>
      <c r="F22" s="90"/>
      <c r="G22" s="90"/>
      <c r="H22" s="90"/>
      <c r="I22" s="90"/>
      <c r="J22" s="90"/>
      <c r="K22" s="90"/>
      <c r="L22" s="90"/>
      <c r="M22" s="90"/>
      <c r="N22" s="90"/>
      <c r="O22" s="90"/>
      <c r="P22" s="90"/>
      <c r="Q22" s="90"/>
      <c r="R22" s="125"/>
    </row>
    <row r="23" spans="1:18" s="82" customFormat="1" ht="13.9" customHeight="1">
      <c r="A23" s="83"/>
      <c r="B23" s="90" t="s">
        <v>79</v>
      </c>
      <c r="C23" s="90" t="s">
        <v>85</v>
      </c>
      <c r="D23" s="90"/>
      <c r="E23" s="90"/>
      <c r="F23" s="90"/>
      <c r="G23" s="90"/>
      <c r="H23" s="90"/>
      <c r="I23" s="90"/>
      <c r="J23" s="90"/>
      <c r="K23" s="90"/>
      <c r="L23" s="90"/>
      <c r="M23" s="90"/>
      <c r="N23" s="90"/>
      <c r="O23" s="90"/>
      <c r="P23" s="90"/>
      <c r="Q23" s="90"/>
      <c r="R23" s="125"/>
    </row>
    <row r="24" spans="1:18" s="82" customFormat="1" ht="13.9" customHeight="1">
      <c r="A24" s="83"/>
      <c r="B24" s="90" t="s">
        <v>80</v>
      </c>
      <c r="C24" s="90" t="s">
        <v>94</v>
      </c>
      <c r="D24" s="90"/>
      <c r="E24" s="90"/>
      <c r="F24" s="90"/>
      <c r="G24" s="90"/>
      <c r="H24" s="90"/>
      <c r="I24" s="90"/>
      <c r="J24" s="90"/>
      <c r="K24" s="90"/>
      <c r="L24" s="90"/>
      <c r="M24" s="90"/>
      <c r="N24" s="90"/>
      <c r="O24" s="90"/>
      <c r="P24" s="90"/>
      <c r="Q24" s="90"/>
      <c r="R24" s="125"/>
    </row>
    <row r="25" spans="1:18" s="82" customFormat="1" ht="13.9" customHeight="1">
      <c r="A25" s="83"/>
      <c r="B25" s="90" t="s">
        <v>81</v>
      </c>
      <c r="C25" s="90" t="s">
        <v>95</v>
      </c>
      <c r="D25" s="90"/>
      <c r="E25" s="90"/>
      <c r="F25" s="90"/>
      <c r="G25" s="90"/>
      <c r="H25" s="90"/>
      <c r="I25" s="90"/>
      <c r="J25" s="90"/>
      <c r="K25" s="90"/>
      <c r="L25" s="90"/>
      <c r="M25" s="90"/>
      <c r="N25" s="90"/>
      <c r="O25" s="90"/>
      <c r="P25" s="90"/>
      <c r="Q25" s="90"/>
      <c r="R25" s="125"/>
    </row>
    <row r="26" spans="1:18" s="3" customFormat="1" ht="20.65" customHeight="1">
      <c r="A26" s="68"/>
      <c r="B26" s="3" t="s">
        <v>82</v>
      </c>
    </row>
    <row r="27" spans="1:18" s="3" customFormat="1" ht="20.65" customHeight="1">
      <c r="A27" s="16"/>
      <c r="E27" s="24"/>
      <c r="F27" s="24"/>
      <c r="G27" s="24"/>
      <c r="H27" s="24"/>
      <c r="I27" s="24"/>
      <c r="J27" s="24"/>
      <c r="K27" s="24"/>
      <c r="L27" s="24"/>
      <c r="M27" s="24"/>
      <c r="N27" s="24"/>
      <c r="O27" s="24"/>
      <c r="P27" s="24"/>
    </row>
    <row r="28" spans="1:18" s="3" customFormat="1" ht="13">
      <c r="B28" s="24"/>
      <c r="C28" s="24"/>
      <c r="D28" s="24"/>
    </row>
    <row r="29" spans="1:18" s="3" customFormat="1" ht="13"/>
    <row r="30" spans="1:18" s="3" customFormat="1" ht="13"/>
    <row r="31" spans="1:18">
      <c r="B31" s="3"/>
      <c r="C31" s="3"/>
      <c r="D31" s="3"/>
    </row>
  </sheetData>
  <mergeCells count="25">
    <mergeCell ref="B1:E1"/>
    <mergeCell ref="B3:Q3"/>
    <mergeCell ref="B5:D5"/>
    <mergeCell ref="B6:D6"/>
    <mergeCell ref="E7:O7"/>
    <mergeCell ref="G8:M8"/>
    <mergeCell ref="B10:C10"/>
    <mergeCell ref="B11:C11"/>
    <mergeCell ref="B12:C12"/>
    <mergeCell ref="B13:C13"/>
    <mergeCell ref="B14:C14"/>
    <mergeCell ref="B15:C15"/>
    <mergeCell ref="B16:C16"/>
    <mergeCell ref="B17:C17"/>
    <mergeCell ref="B18:C18"/>
    <mergeCell ref="B19:C19"/>
    <mergeCell ref="B20:P20"/>
    <mergeCell ref="B8:C9"/>
    <mergeCell ref="D8:D9"/>
    <mergeCell ref="E8:E9"/>
    <mergeCell ref="F8:F9"/>
    <mergeCell ref="N8:N9"/>
    <mergeCell ref="O8:O9"/>
    <mergeCell ref="P8:P9"/>
    <mergeCell ref="Q8:Q9"/>
  </mergeCells>
  <phoneticPr fontId="3"/>
  <printOptions horizontalCentered="1"/>
  <pageMargins left="0.39370078740157483" right="0.39370078740157483" top="0.98425196850393704" bottom="0.39370078740157483" header="0.31496062992125984" footer="0.31496062992125984"/>
  <pageSetup paperSize="9" fitToWidth="1" fitToHeight="1" orientation="landscape"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K34"/>
  <sheetViews>
    <sheetView zoomScaleSheetLayoutView="100" workbookViewId="0">
      <selection activeCell="C28" sqref="C28"/>
    </sheetView>
  </sheetViews>
  <sheetFormatPr defaultColWidth="9" defaultRowHeight="14"/>
  <cols>
    <col min="1" max="1" width="0.75" style="1" customWidth="1"/>
    <col min="2" max="2" width="3.75" style="1" customWidth="1"/>
    <col min="3" max="3" width="3.5" style="1" customWidth="1"/>
    <col min="4" max="4" width="5.625" style="1" customWidth="1"/>
    <col min="5" max="8" width="8.625" style="1" customWidth="1"/>
    <col min="9" max="9" width="11.25" style="1" customWidth="1"/>
    <col min="10" max="10" width="15.125" style="1" customWidth="1"/>
    <col min="11" max="11" width="0.75" style="1" customWidth="1"/>
    <col min="12" max="16384" width="9" style="1"/>
  </cols>
  <sheetData>
    <row r="1" spans="1:11">
      <c r="A1" s="5"/>
      <c r="B1" s="84" t="s">
        <v>66</v>
      </c>
      <c r="C1" s="91"/>
      <c r="D1" s="95"/>
      <c r="E1" s="134"/>
      <c r="F1" s="7"/>
      <c r="G1" s="7"/>
      <c r="H1" s="7"/>
      <c r="I1" s="7"/>
      <c r="J1" s="7"/>
      <c r="K1" s="5"/>
    </row>
    <row r="2" spans="1:11">
      <c r="A2" s="5"/>
      <c r="B2" s="7"/>
      <c r="C2" s="7"/>
      <c r="D2" s="7"/>
      <c r="E2" s="7"/>
      <c r="F2" s="7"/>
      <c r="G2" s="7"/>
      <c r="H2" s="7"/>
      <c r="I2" s="7"/>
      <c r="J2" s="7"/>
      <c r="K2" s="5"/>
    </row>
    <row r="3" spans="1:11" s="2" customFormat="1" ht="38.65" customHeight="1">
      <c r="A3" s="65"/>
      <c r="B3" s="127" t="s">
        <v>38</v>
      </c>
      <c r="C3" s="127"/>
      <c r="D3" s="127"/>
      <c r="E3" s="8"/>
      <c r="F3" s="8"/>
      <c r="G3" s="8"/>
      <c r="H3" s="8"/>
      <c r="I3" s="8"/>
      <c r="J3" s="8"/>
      <c r="K3" s="4"/>
    </row>
    <row r="4" spans="1:11" ht="22.5" customHeight="1">
      <c r="A4" s="5"/>
      <c r="B4" s="7"/>
      <c r="C4" s="7"/>
      <c r="D4" s="7"/>
      <c r="E4" s="7"/>
      <c r="F4" s="7"/>
      <c r="G4" s="7"/>
      <c r="H4" s="7"/>
      <c r="I4" s="7"/>
      <c r="J4" s="7"/>
      <c r="K4" s="5"/>
    </row>
    <row r="5" spans="1:11" ht="22.5" customHeight="1">
      <c r="A5" s="5"/>
      <c r="B5" s="84" t="s">
        <v>72</v>
      </c>
      <c r="C5" s="95"/>
      <c r="D5" s="7"/>
      <c r="E5" s="7"/>
      <c r="F5" s="103"/>
      <c r="G5" s="103"/>
      <c r="H5" s="7"/>
      <c r="I5" s="103"/>
      <c r="J5" s="117"/>
      <c r="K5" s="5"/>
    </row>
    <row r="6" spans="1:11" ht="22.5" customHeight="1">
      <c r="A6" s="5"/>
      <c r="B6" s="85" t="s">
        <v>75</v>
      </c>
      <c r="C6" s="96"/>
      <c r="D6" s="101"/>
      <c r="E6" s="101"/>
      <c r="F6" s="103"/>
      <c r="G6" s="103"/>
      <c r="H6" s="103"/>
      <c r="I6" s="103"/>
      <c r="J6" s="117"/>
      <c r="K6" s="5"/>
    </row>
    <row r="7" spans="1:11">
      <c r="A7" s="5"/>
      <c r="B7" s="86"/>
      <c r="C7" s="86"/>
      <c r="D7" s="86"/>
      <c r="E7" s="102"/>
      <c r="F7" s="102"/>
      <c r="G7" s="102"/>
      <c r="H7" s="102"/>
      <c r="I7" s="114"/>
      <c r="J7" s="118"/>
      <c r="K7" s="5"/>
    </row>
    <row r="8" spans="1:11" ht="28.15" customHeight="1">
      <c r="A8" s="66"/>
      <c r="B8" s="87" t="s">
        <v>76</v>
      </c>
      <c r="C8" s="93"/>
      <c r="D8" s="97" t="s">
        <v>87</v>
      </c>
      <c r="E8" s="97" t="s">
        <v>88</v>
      </c>
      <c r="F8" s="107" t="s">
        <v>65</v>
      </c>
      <c r="G8" s="107" t="s">
        <v>89</v>
      </c>
      <c r="H8" s="87" t="s">
        <v>25</v>
      </c>
      <c r="I8" s="115" t="s">
        <v>22</v>
      </c>
      <c r="J8" s="119" t="s">
        <v>90</v>
      </c>
      <c r="K8" s="5"/>
    </row>
    <row r="9" spans="1:11" ht="28.15" customHeight="1">
      <c r="A9" s="66"/>
      <c r="B9" s="88"/>
      <c r="C9" s="94"/>
      <c r="D9" s="98"/>
      <c r="E9" s="98"/>
      <c r="F9" s="107"/>
      <c r="G9" s="107"/>
      <c r="H9" s="88"/>
      <c r="I9" s="116"/>
      <c r="J9" s="120"/>
      <c r="K9" s="5"/>
    </row>
    <row r="10" spans="1:11" ht="31.35" customHeight="1">
      <c r="A10" s="67"/>
      <c r="B10" s="70"/>
      <c r="C10" s="74"/>
      <c r="D10" s="11"/>
      <c r="E10" s="11"/>
      <c r="F10" s="20"/>
      <c r="G10" s="108"/>
      <c r="H10" s="61"/>
      <c r="I10" s="61"/>
      <c r="J10" s="121">
        <f t="shared" ref="J10:J21" si="0">H10*I10</f>
        <v>0</v>
      </c>
      <c r="K10" s="5"/>
    </row>
    <row r="11" spans="1:11" ht="31.35" customHeight="1">
      <c r="A11" s="67"/>
      <c r="B11" s="70"/>
      <c r="C11" s="74"/>
      <c r="D11" s="11"/>
      <c r="E11" s="11"/>
      <c r="F11" s="20"/>
      <c r="G11" s="108"/>
      <c r="H11" s="61"/>
      <c r="I11" s="61"/>
      <c r="J11" s="121">
        <f t="shared" si="0"/>
        <v>0</v>
      </c>
      <c r="K11" s="5"/>
    </row>
    <row r="12" spans="1:11" ht="31.35" customHeight="1">
      <c r="A12" s="67"/>
      <c r="B12" s="70"/>
      <c r="C12" s="74"/>
      <c r="D12" s="11"/>
      <c r="E12" s="11"/>
      <c r="F12" s="20"/>
      <c r="G12" s="108"/>
      <c r="H12" s="61"/>
      <c r="I12" s="61"/>
      <c r="J12" s="121">
        <f t="shared" si="0"/>
        <v>0</v>
      </c>
      <c r="K12" s="5"/>
    </row>
    <row r="13" spans="1:11" ht="31.35" customHeight="1">
      <c r="A13" s="67"/>
      <c r="B13" s="70"/>
      <c r="C13" s="74"/>
      <c r="D13" s="11"/>
      <c r="E13" s="11"/>
      <c r="F13" s="20"/>
      <c r="G13" s="108"/>
      <c r="H13" s="61"/>
      <c r="I13" s="61"/>
      <c r="J13" s="121">
        <f t="shared" si="0"/>
        <v>0</v>
      </c>
      <c r="K13" s="5"/>
    </row>
    <row r="14" spans="1:11" ht="31.35" customHeight="1">
      <c r="A14" s="67"/>
      <c r="B14" s="70"/>
      <c r="C14" s="74"/>
      <c r="D14" s="11"/>
      <c r="E14" s="11"/>
      <c r="F14" s="20"/>
      <c r="G14" s="108"/>
      <c r="H14" s="61"/>
      <c r="I14" s="61"/>
      <c r="J14" s="121">
        <f t="shared" si="0"/>
        <v>0</v>
      </c>
      <c r="K14" s="5"/>
    </row>
    <row r="15" spans="1:11" ht="31.35" customHeight="1">
      <c r="A15" s="67"/>
      <c r="B15" s="70"/>
      <c r="C15" s="74"/>
      <c r="D15" s="11"/>
      <c r="E15" s="11"/>
      <c r="F15" s="20"/>
      <c r="G15" s="108"/>
      <c r="H15" s="61"/>
      <c r="I15" s="61"/>
      <c r="J15" s="121">
        <f t="shared" si="0"/>
        <v>0</v>
      </c>
      <c r="K15" s="5"/>
    </row>
    <row r="16" spans="1:11" ht="31.35" customHeight="1">
      <c r="A16" s="67"/>
      <c r="B16" s="70"/>
      <c r="C16" s="74"/>
      <c r="D16" s="11"/>
      <c r="E16" s="11"/>
      <c r="F16" s="20"/>
      <c r="G16" s="108"/>
      <c r="H16" s="61"/>
      <c r="I16" s="61"/>
      <c r="J16" s="121">
        <f t="shared" si="0"/>
        <v>0</v>
      </c>
      <c r="K16" s="5"/>
    </row>
    <row r="17" spans="1:11" ht="31.35" customHeight="1">
      <c r="A17" s="67"/>
      <c r="B17" s="70"/>
      <c r="C17" s="74"/>
      <c r="D17" s="11"/>
      <c r="E17" s="11"/>
      <c r="F17" s="20"/>
      <c r="G17" s="108"/>
      <c r="H17" s="61"/>
      <c r="I17" s="61"/>
      <c r="J17" s="121">
        <f t="shared" si="0"/>
        <v>0</v>
      </c>
      <c r="K17" s="5"/>
    </row>
    <row r="18" spans="1:11" ht="31.35" customHeight="1">
      <c r="A18" s="67"/>
      <c r="B18" s="70"/>
      <c r="C18" s="74"/>
      <c r="D18" s="11"/>
      <c r="E18" s="11"/>
      <c r="F18" s="20"/>
      <c r="G18" s="108"/>
      <c r="H18" s="61"/>
      <c r="I18" s="61"/>
      <c r="J18" s="121">
        <f t="shared" si="0"/>
        <v>0</v>
      </c>
      <c r="K18" s="5"/>
    </row>
    <row r="19" spans="1:11" ht="31.35" customHeight="1">
      <c r="A19" s="67"/>
      <c r="B19" s="70"/>
      <c r="C19" s="74"/>
      <c r="D19" s="11"/>
      <c r="E19" s="11"/>
      <c r="F19" s="20"/>
      <c r="G19" s="108"/>
      <c r="H19" s="61"/>
      <c r="I19" s="61"/>
      <c r="J19" s="121">
        <f t="shared" si="0"/>
        <v>0</v>
      </c>
      <c r="K19" s="5"/>
    </row>
    <row r="20" spans="1:11" ht="31.35" customHeight="1">
      <c r="A20" s="67"/>
      <c r="B20" s="70"/>
      <c r="C20" s="74"/>
      <c r="D20" s="11"/>
      <c r="E20" s="11"/>
      <c r="F20" s="20"/>
      <c r="G20" s="108"/>
      <c r="H20" s="61"/>
      <c r="I20" s="61"/>
      <c r="J20" s="121">
        <f t="shared" si="0"/>
        <v>0</v>
      </c>
      <c r="K20" s="5"/>
    </row>
    <row r="21" spans="1:11" ht="31.35" customHeight="1">
      <c r="A21" s="67"/>
      <c r="B21" s="70"/>
      <c r="C21" s="74"/>
      <c r="D21" s="100"/>
      <c r="E21" s="100"/>
      <c r="F21" s="106"/>
      <c r="G21" s="78"/>
      <c r="H21" s="78"/>
      <c r="I21" s="78"/>
      <c r="J21" s="122">
        <f t="shared" si="0"/>
        <v>0</v>
      </c>
      <c r="K21" s="5"/>
    </row>
    <row r="22" spans="1:11" ht="39.4" customHeight="1">
      <c r="A22" s="55"/>
      <c r="B22" s="13" t="s">
        <v>77</v>
      </c>
      <c r="C22" s="21"/>
      <c r="D22" s="21"/>
      <c r="E22" s="21"/>
      <c r="F22" s="21"/>
      <c r="G22" s="21"/>
      <c r="H22" s="21"/>
      <c r="I22" s="21"/>
      <c r="J22" s="123">
        <f>SUM(J10:J21)</f>
        <v>0</v>
      </c>
      <c r="K22" s="5"/>
    </row>
    <row r="23" spans="1:11" ht="13.9" customHeight="1">
      <c r="A23" s="55"/>
      <c r="B23" s="128"/>
      <c r="C23" s="89"/>
      <c r="D23" s="89"/>
      <c r="E23" s="89"/>
      <c r="F23" s="89"/>
      <c r="G23" s="89"/>
      <c r="H23" s="89"/>
      <c r="I23" s="89"/>
      <c r="J23" s="124"/>
      <c r="K23" s="5"/>
    </row>
    <row r="24" spans="1:11" s="82" customFormat="1" ht="24.4" customHeight="1">
      <c r="A24" s="83"/>
      <c r="B24" s="129" t="s">
        <v>78</v>
      </c>
      <c r="C24" s="131" t="s">
        <v>84</v>
      </c>
      <c r="D24" s="133"/>
      <c r="E24" s="133"/>
      <c r="F24" s="133"/>
      <c r="G24" s="133"/>
      <c r="H24" s="133"/>
      <c r="I24" s="133"/>
      <c r="J24" s="135"/>
      <c r="K24" s="90"/>
    </row>
    <row r="25" spans="1:11" s="82" customFormat="1" ht="13.9" customHeight="1">
      <c r="A25" s="83"/>
      <c r="B25" s="129" t="s">
        <v>79</v>
      </c>
      <c r="C25" s="131" t="s">
        <v>85</v>
      </c>
      <c r="D25" s="133"/>
      <c r="E25" s="133"/>
      <c r="F25" s="133"/>
      <c r="G25" s="133"/>
      <c r="H25" s="133"/>
      <c r="I25" s="133"/>
      <c r="J25" s="135"/>
      <c r="K25" s="90"/>
    </row>
    <row r="26" spans="1:11" s="82" customFormat="1" ht="24.4" customHeight="1">
      <c r="A26" s="83"/>
      <c r="B26" s="129" t="s">
        <v>80</v>
      </c>
      <c r="C26" s="131" t="s">
        <v>86</v>
      </c>
      <c r="D26" s="133"/>
      <c r="E26" s="133"/>
      <c r="F26" s="133"/>
      <c r="G26" s="133"/>
      <c r="H26" s="133"/>
      <c r="I26" s="133"/>
      <c r="J26" s="135"/>
      <c r="K26" s="90"/>
    </row>
    <row r="27" spans="1:11" s="82" customFormat="1" ht="24.4" customHeight="1">
      <c r="A27" s="83"/>
      <c r="B27" s="129" t="s">
        <v>81</v>
      </c>
      <c r="C27" s="131" t="s">
        <v>73</v>
      </c>
      <c r="D27" s="133"/>
      <c r="E27" s="133"/>
      <c r="F27" s="133"/>
      <c r="G27" s="133"/>
      <c r="H27" s="133"/>
      <c r="I27" s="133"/>
      <c r="J27" s="135"/>
      <c r="K27" s="90"/>
    </row>
    <row r="28" spans="1:11" s="126" customFormat="1" ht="15.75" customHeight="1">
      <c r="A28" s="56"/>
      <c r="B28" s="130"/>
      <c r="C28" s="132"/>
      <c r="D28" s="132"/>
      <c r="E28" s="132"/>
      <c r="F28" s="132"/>
      <c r="G28" s="132"/>
      <c r="H28" s="132"/>
      <c r="I28" s="132"/>
      <c r="J28" s="136"/>
      <c r="K28" s="137"/>
    </row>
    <row r="29" spans="1:11" s="3" customFormat="1" ht="20.65" customHeight="1">
      <c r="A29" s="68"/>
      <c r="B29" s="3" t="s">
        <v>82</v>
      </c>
    </row>
    <row r="30" spans="1:11" s="3" customFormat="1" ht="20.65" customHeight="1">
      <c r="A30" s="16"/>
      <c r="E30" s="24"/>
      <c r="F30" s="24"/>
      <c r="G30" s="24"/>
      <c r="H30" s="24"/>
      <c r="I30" s="24"/>
    </row>
    <row r="31" spans="1:11" s="3" customFormat="1" ht="13">
      <c r="B31" s="24"/>
      <c r="C31" s="24"/>
      <c r="D31" s="24"/>
    </row>
    <row r="32" spans="1:11" s="3" customFormat="1" ht="13"/>
    <row r="33" spans="2:4" s="3" customFormat="1" ht="13"/>
    <row r="34" spans="2:4">
      <c r="B34" s="3"/>
      <c r="C34" s="3"/>
      <c r="D34" s="3"/>
    </row>
  </sheetData>
  <mergeCells count="28">
    <mergeCell ref="B3:J3"/>
    <mergeCell ref="B5:C5"/>
    <mergeCell ref="E7:H7"/>
    <mergeCell ref="B10:C10"/>
    <mergeCell ref="B11:C11"/>
    <mergeCell ref="B12:C12"/>
    <mergeCell ref="B13:C13"/>
    <mergeCell ref="B14:C14"/>
    <mergeCell ref="B15:C15"/>
    <mergeCell ref="B16:C16"/>
    <mergeCell ref="B17:C17"/>
    <mergeCell ref="B18:C18"/>
    <mergeCell ref="B19:C19"/>
    <mergeCell ref="B20:C20"/>
    <mergeCell ref="B21:C21"/>
    <mergeCell ref="B22:I22"/>
    <mergeCell ref="C24:J24"/>
    <mergeCell ref="C25:J25"/>
    <mergeCell ref="C26:J26"/>
    <mergeCell ref="C27:J27"/>
    <mergeCell ref="B8:C9"/>
    <mergeCell ref="D8:D9"/>
    <mergeCell ref="E8:E9"/>
    <mergeCell ref="F8:F9"/>
    <mergeCell ref="G8:G9"/>
    <mergeCell ref="H8:H9"/>
    <mergeCell ref="I8:I9"/>
    <mergeCell ref="J8:J9"/>
  </mergeCells>
  <phoneticPr fontId="3"/>
  <pageMargins left="0.98425196850393704" right="0.98425196850393704" top="0.78740157480314965" bottom="0.78740157480314965" header="0.31496062992125984" footer="0.31496062992125984"/>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2:L45"/>
  <sheetViews>
    <sheetView view="pageBreakPreview" zoomScaleSheetLayoutView="100" workbookViewId="0">
      <selection activeCell="A25" sqref="A25"/>
    </sheetView>
  </sheetViews>
  <sheetFormatPr defaultColWidth="9" defaultRowHeight="19.399999999999999" customHeight="1"/>
  <cols>
    <col min="1" max="1" width="5.90625" style="138" bestFit="1" customWidth="1"/>
    <col min="2" max="2" width="3.08984375" style="138" customWidth="1"/>
    <col min="3" max="3" width="7.6328125" style="139" customWidth="1"/>
    <col min="4" max="8" width="6.6328125" style="139" customWidth="1"/>
    <col min="9" max="9" width="12.6328125" style="140" customWidth="1"/>
    <col min="10" max="10" width="25.90625" style="140" customWidth="1"/>
    <col min="11" max="11" width="12.1796875" style="140" customWidth="1"/>
    <col min="12" max="12" width="9" style="140"/>
    <col min="13" max="13" width="11.90625" style="140" bestFit="1" customWidth="1"/>
    <col min="14" max="14" width="14.90625" style="140" bestFit="1" customWidth="1"/>
    <col min="15" max="16384" width="9" style="140"/>
  </cols>
  <sheetData>
    <row r="1" spans="1:12" ht="11.5" customHeight="1"/>
    <row r="2" spans="1:12" ht="15.65" customHeight="1">
      <c r="A2" s="142" t="s">
        <v>42</v>
      </c>
      <c r="B2" s="155"/>
    </row>
    <row r="3" spans="1:12" ht="20.5" customHeight="1">
      <c r="A3" s="143" t="s">
        <v>28</v>
      </c>
      <c r="B3" s="156"/>
      <c r="C3" s="156"/>
      <c r="D3" s="156"/>
      <c r="E3" s="156"/>
      <c r="F3" s="156"/>
      <c r="G3" s="156"/>
      <c r="H3" s="156"/>
      <c r="I3" s="156"/>
      <c r="J3" s="156"/>
      <c r="K3" s="219"/>
    </row>
    <row r="4" spans="1:12" ht="20.25" customHeight="1">
      <c r="A4" s="144" t="s">
        <v>29</v>
      </c>
      <c r="B4" s="157"/>
      <c r="C4" s="157"/>
      <c r="D4" s="157"/>
      <c r="E4" s="186"/>
      <c r="F4" s="186"/>
      <c r="G4" s="186"/>
      <c r="H4" s="186"/>
      <c r="I4" s="186"/>
      <c r="J4" s="186"/>
      <c r="K4" s="220"/>
    </row>
    <row r="5" spans="1:12" ht="12" customHeight="1">
      <c r="A5" s="145"/>
      <c r="B5" s="158"/>
      <c r="C5" s="158"/>
      <c r="D5" s="158"/>
      <c r="E5" s="158"/>
      <c r="F5" s="158"/>
      <c r="G5" s="192"/>
      <c r="H5" s="198"/>
      <c r="I5" s="198"/>
      <c r="J5" s="198"/>
      <c r="K5" s="221"/>
    </row>
    <row r="6" spans="1:12" ht="20.25" customHeight="1">
      <c r="A6" s="146" t="s">
        <v>21</v>
      </c>
      <c r="B6" s="159"/>
      <c r="C6" s="159"/>
      <c r="D6" s="176" t="s">
        <v>55</v>
      </c>
      <c r="E6" s="187"/>
      <c r="F6" s="187"/>
      <c r="G6" s="187"/>
      <c r="H6" s="187"/>
      <c r="I6" s="187"/>
      <c r="J6" s="187"/>
      <c r="K6" s="222"/>
    </row>
    <row r="7" spans="1:12" ht="20.25" customHeight="1">
      <c r="A7" s="147" t="s">
        <v>26</v>
      </c>
      <c r="B7" s="160"/>
      <c r="C7" s="160"/>
      <c r="D7" s="177"/>
      <c r="E7" s="188"/>
      <c r="F7" s="188"/>
      <c r="G7" s="188"/>
      <c r="H7" s="188"/>
      <c r="I7" s="188"/>
      <c r="J7" s="188"/>
      <c r="K7" s="223"/>
    </row>
    <row r="8" spans="1:12" ht="15.65" customHeight="1">
      <c r="A8" s="147"/>
      <c r="B8" s="160"/>
      <c r="C8" s="160"/>
      <c r="D8" s="178"/>
      <c r="E8" s="188"/>
      <c r="F8" s="188"/>
      <c r="G8" s="188"/>
      <c r="H8" s="188"/>
      <c r="I8" s="188"/>
      <c r="J8" s="188"/>
      <c r="K8" s="223"/>
      <c r="L8" s="232"/>
    </row>
    <row r="9" spans="1:12" ht="20.25" customHeight="1">
      <c r="A9" s="148" t="s">
        <v>12</v>
      </c>
      <c r="B9" s="161"/>
      <c r="C9" s="161"/>
      <c r="D9" s="177"/>
      <c r="E9" s="177"/>
      <c r="F9" s="177"/>
      <c r="G9" s="177"/>
      <c r="H9" s="177"/>
      <c r="I9" s="205" t="s">
        <v>31</v>
      </c>
      <c r="J9" s="212"/>
      <c r="K9" s="224"/>
    </row>
    <row r="10" spans="1:12" ht="20.25" customHeight="1">
      <c r="A10" s="148"/>
      <c r="B10" s="161"/>
      <c r="C10" s="161" t="s">
        <v>17</v>
      </c>
      <c r="D10" s="179"/>
      <c r="E10" s="179"/>
      <c r="F10" s="179"/>
      <c r="G10" s="179"/>
      <c r="H10" s="199"/>
      <c r="I10" s="161" t="s">
        <v>11</v>
      </c>
      <c r="J10" s="179"/>
      <c r="K10" s="225"/>
    </row>
    <row r="11" spans="1:12" s="141" customFormat="1" ht="20.25" customHeight="1">
      <c r="A11" s="149" t="s">
        <v>2</v>
      </c>
      <c r="B11" s="162" t="s">
        <v>5</v>
      </c>
      <c r="C11" s="168" t="s">
        <v>36</v>
      </c>
      <c r="D11" s="180"/>
      <c r="E11" s="180"/>
      <c r="F11" s="190"/>
      <c r="G11" s="193" t="s">
        <v>18</v>
      </c>
      <c r="H11" s="200" t="s">
        <v>37</v>
      </c>
      <c r="I11" s="206" t="s">
        <v>41</v>
      </c>
      <c r="J11" s="213"/>
      <c r="K11" s="226" t="s">
        <v>34</v>
      </c>
      <c r="L11" s="233"/>
    </row>
    <row r="12" spans="1:12" s="141" customFormat="1" ht="20.25" customHeight="1">
      <c r="A12" s="150"/>
      <c r="B12" s="163"/>
      <c r="C12" s="169" t="s">
        <v>14</v>
      </c>
      <c r="D12" s="181" t="s">
        <v>7</v>
      </c>
      <c r="E12" s="169" t="s">
        <v>14</v>
      </c>
      <c r="F12" s="181" t="s">
        <v>7</v>
      </c>
      <c r="G12" s="194"/>
      <c r="H12" s="201"/>
      <c r="I12" s="207"/>
      <c r="J12" s="214"/>
      <c r="K12" s="227"/>
      <c r="L12" s="233"/>
    </row>
    <row r="13" spans="1:12" ht="20.25" customHeight="1">
      <c r="A13" s="151"/>
      <c r="B13" s="164"/>
      <c r="C13" s="170"/>
      <c r="D13" s="182"/>
      <c r="E13" s="170"/>
      <c r="F13" s="191"/>
      <c r="G13" s="195"/>
      <c r="H13" s="202">
        <f t="shared" ref="H13:H43" si="0">(D13-C13)+(F13-E13)-G13</f>
        <v>0</v>
      </c>
      <c r="I13" s="208"/>
      <c r="J13" s="215"/>
      <c r="K13" s="228"/>
      <c r="L13" s="232" t="str">
        <f t="shared" ref="L13:L43" si="1">IFERROR(VLOOKUP(A13,祝日,2,0),"")</f>
        <v/>
      </c>
    </row>
    <row r="14" spans="1:12" ht="20.25" customHeight="1">
      <c r="A14" s="151"/>
      <c r="B14" s="164"/>
      <c r="C14" s="171"/>
      <c r="D14" s="183"/>
      <c r="E14" s="171"/>
      <c r="F14" s="183"/>
      <c r="G14" s="195"/>
      <c r="H14" s="202">
        <f t="shared" si="0"/>
        <v>0</v>
      </c>
      <c r="I14" s="209"/>
      <c r="J14" s="216"/>
      <c r="K14" s="229"/>
      <c r="L14" s="232" t="str">
        <f t="shared" si="1"/>
        <v/>
      </c>
    </row>
    <row r="15" spans="1:12" ht="20.25" customHeight="1">
      <c r="A15" s="151"/>
      <c r="B15" s="164"/>
      <c r="C15" s="171"/>
      <c r="D15" s="183"/>
      <c r="E15" s="171"/>
      <c r="F15" s="183"/>
      <c r="G15" s="195"/>
      <c r="H15" s="202">
        <f t="shared" si="0"/>
        <v>0</v>
      </c>
      <c r="I15" s="209"/>
      <c r="J15" s="216"/>
      <c r="K15" s="229"/>
      <c r="L15" s="232" t="str">
        <f t="shared" si="1"/>
        <v/>
      </c>
    </row>
    <row r="16" spans="1:12" ht="20.25" customHeight="1">
      <c r="A16" s="151"/>
      <c r="B16" s="164"/>
      <c r="C16" s="172"/>
      <c r="D16" s="184"/>
      <c r="E16" s="171"/>
      <c r="F16" s="183"/>
      <c r="G16" s="195"/>
      <c r="H16" s="202">
        <f t="shared" si="0"/>
        <v>0</v>
      </c>
      <c r="I16" s="209"/>
      <c r="J16" s="216"/>
      <c r="K16" s="229"/>
      <c r="L16" s="232" t="str">
        <f t="shared" si="1"/>
        <v/>
      </c>
    </row>
    <row r="17" spans="1:12" ht="20.25" customHeight="1">
      <c r="A17" s="151"/>
      <c r="B17" s="164"/>
      <c r="C17" s="171"/>
      <c r="D17" s="183"/>
      <c r="E17" s="171"/>
      <c r="F17" s="183"/>
      <c r="G17" s="195"/>
      <c r="H17" s="202">
        <f t="shared" si="0"/>
        <v>0</v>
      </c>
      <c r="I17" s="209"/>
      <c r="J17" s="216"/>
      <c r="K17" s="229"/>
      <c r="L17" s="232" t="str">
        <f t="shared" si="1"/>
        <v/>
      </c>
    </row>
    <row r="18" spans="1:12" ht="20.25" customHeight="1">
      <c r="A18" s="151"/>
      <c r="B18" s="164"/>
      <c r="C18" s="170"/>
      <c r="D18" s="182"/>
      <c r="E18" s="171"/>
      <c r="F18" s="183"/>
      <c r="G18" s="195"/>
      <c r="H18" s="202">
        <f t="shared" si="0"/>
        <v>0</v>
      </c>
      <c r="I18" s="209"/>
      <c r="J18" s="216"/>
      <c r="K18" s="229"/>
      <c r="L18" s="232" t="str">
        <f t="shared" si="1"/>
        <v/>
      </c>
    </row>
    <row r="19" spans="1:12" ht="20.25" customHeight="1">
      <c r="A19" s="151"/>
      <c r="B19" s="164"/>
      <c r="C19" s="170"/>
      <c r="D19" s="182"/>
      <c r="E19" s="189"/>
      <c r="F19" s="191"/>
      <c r="G19" s="196"/>
      <c r="H19" s="202">
        <f t="shared" si="0"/>
        <v>0</v>
      </c>
      <c r="I19" s="209"/>
      <c r="J19" s="216"/>
      <c r="K19" s="229"/>
      <c r="L19" s="232" t="str">
        <f t="shared" si="1"/>
        <v/>
      </c>
    </row>
    <row r="20" spans="1:12" ht="20.25" customHeight="1">
      <c r="A20" s="151"/>
      <c r="B20" s="164"/>
      <c r="C20" s="172"/>
      <c r="D20" s="184"/>
      <c r="E20" s="171"/>
      <c r="F20" s="183"/>
      <c r="G20" s="195"/>
      <c r="H20" s="202">
        <f t="shared" si="0"/>
        <v>0</v>
      </c>
      <c r="I20" s="209"/>
      <c r="J20" s="216"/>
      <c r="K20" s="229"/>
      <c r="L20" s="232" t="str">
        <f t="shared" si="1"/>
        <v/>
      </c>
    </row>
    <row r="21" spans="1:12" ht="20.25" customHeight="1">
      <c r="A21" s="151"/>
      <c r="B21" s="164"/>
      <c r="C21" s="172"/>
      <c r="D21" s="184"/>
      <c r="E21" s="171"/>
      <c r="F21" s="183"/>
      <c r="G21" s="195"/>
      <c r="H21" s="202">
        <f t="shared" si="0"/>
        <v>0</v>
      </c>
      <c r="I21" s="209"/>
      <c r="J21" s="216"/>
      <c r="K21" s="229"/>
      <c r="L21" s="232" t="str">
        <f t="shared" si="1"/>
        <v/>
      </c>
    </row>
    <row r="22" spans="1:12" ht="20.25" customHeight="1">
      <c r="A22" s="151"/>
      <c r="B22" s="164"/>
      <c r="C22" s="172"/>
      <c r="D22" s="184"/>
      <c r="E22" s="171"/>
      <c r="F22" s="183"/>
      <c r="G22" s="195"/>
      <c r="H22" s="202">
        <f t="shared" si="0"/>
        <v>0</v>
      </c>
      <c r="I22" s="209"/>
      <c r="J22" s="216"/>
      <c r="K22" s="229"/>
      <c r="L22" s="232" t="str">
        <f t="shared" si="1"/>
        <v/>
      </c>
    </row>
    <row r="23" spans="1:12" ht="20.25" customHeight="1">
      <c r="A23" s="151"/>
      <c r="B23" s="164"/>
      <c r="C23" s="172"/>
      <c r="D23" s="184"/>
      <c r="E23" s="171"/>
      <c r="F23" s="183"/>
      <c r="G23" s="195"/>
      <c r="H23" s="202">
        <f t="shared" si="0"/>
        <v>0</v>
      </c>
      <c r="I23" s="209"/>
      <c r="J23" s="216"/>
      <c r="K23" s="229"/>
      <c r="L23" s="232" t="str">
        <f t="shared" si="1"/>
        <v/>
      </c>
    </row>
    <row r="24" spans="1:12" ht="20.25" customHeight="1">
      <c r="A24" s="151"/>
      <c r="B24" s="164"/>
      <c r="C24" s="172"/>
      <c r="D24" s="184"/>
      <c r="E24" s="171"/>
      <c r="F24" s="183"/>
      <c r="G24" s="195"/>
      <c r="H24" s="202">
        <f t="shared" si="0"/>
        <v>0</v>
      </c>
      <c r="I24" s="209"/>
      <c r="J24" s="216"/>
      <c r="K24" s="229"/>
      <c r="L24" s="232" t="str">
        <f t="shared" si="1"/>
        <v/>
      </c>
    </row>
    <row r="25" spans="1:12" ht="20.25" customHeight="1">
      <c r="A25" s="151"/>
      <c r="B25" s="164"/>
      <c r="C25" s="172"/>
      <c r="D25" s="184"/>
      <c r="E25" s="171"/>
      <c r="F25" s="183"/>
      <c r="G25" s="195"/>
      <c r="H25" s="202">
        <f t="shared" si="0"/>
        <v>0</v>
      </c>
      <c r="I25" s="209"/>
      <c r="J25" s="216"/>
      <c r="K25" s="229"/>
      <c r="L25" s="232" t="str">
        <f t="shared" si="1"/>
        <v/>
      </c>
    </row>
    <row r="26" spans="1:12" ht="20.25" customHeight="1">
      <c r="A26" s="151"/>
      <c r="B26" s="164"/>
      <c r="C26" s="172"/>
      <c r="D26" s="184"/>
      <c r="E26" s="171"/>
      <c r="F26" s="183"/>
      <c r="G26" s="195"/>
      <c r="H26" s="202">
        <f t="shared" si="0"/>
        <v>0</v>
      </c>
      <c r="I26" s="209"/>
      <c r="J26" s="216"/>
      <c r="K26" s="229"/>
      <c r="L26" s="232" t="str">
        <f t="shared" si="1"/>
        <v/>
      </c>
    </row>
    <row r="27" spans="1:12" ht="20.25" customHeight="1">
      <c r="A27" s="151"/>
      <c r="B27" s="164"/>
      <c r="C27" s="172"/>
      <c r="D27" s="184"/>
      <c r="E27" s="171"/>
      <c r="F27" s="183"/>
      <c r="G27" s="195"/>
      <c r="H27" s="202">
        <f t="shared" si="0"/>
        <v>0</v>
      </c>
      <c r="I27" s="209"/>
      <c r="J27" s="216"/>
      <c r="K27" s="229"/>
      <c r="L27" s="232" t="str">
        <f t="shared" si="1"/>
        <v/>
      </c>
    </row>
    <row r="28" spans="1:12" ht="20.25" customHeight="1">
      <c r="A28" s="151"/>
      <c r="B28" s="164"/>
      <c r="C28" s="172"/>
      <c r="D28" s="184"/>
      <c r="E28" s="171"/>
      <c r="F28" s="183"/>
      <c r="G28" s="195"/>
      <c r="H28" s="202">
        <f t="shared" si="0"/>
        <v>0</v>
      </c>
      <c r="I28" s="209"/>
      <c r="J28" s="216"/>
      <c r="K28" s="229"/>
      <c r="L28" s="232" t="str">
        <f t="shared" si="1"/>
        <v/>
      </c>
    </row>
    <row r="29" spans="1:12" ht="20.25" customHeight="1">
      <c r="A29" s="151"/>
      <c r="B29" s="164"/>
      <c r="C29" s="172"/>
      <c r="D29" s="184"/>
      <c r="E29" s="171"/>
      <c r="F29" s="183"/>
      <c r="G29" s="195"/>
      <c r="H29" s="202">
        <f t="shared" si="0"/>
        <v>0</v>
      </c>
      <c r="I29" s="209"/>
      <c r="J29" s="216"/>
      <c r="K29" s="229"/>
      <c r="L29" s="232" t="str">
        <f t="shared" si="1"/>
        <v/>
      </c>
    </row>
    <row r="30" spans="1:12" ht="20.25" customHeight="1">
      <c r="A30" s="151"/>
      <c r="B30" s="164"/>
      <c r="C30" s="172"/>
      <c r="D30" s="184"/>
      <c r="E30" s="171"/>
      <c r="F30" s="183"/>
      <c r="G30" s="195"/>
      <c r="H30" s="202">
        <f t="shared" si="0"/>
        <v>0</v>
      </c>
      <c r="I30" s="209"/>
      <c r="J30" s="216"/>
      <c r="K30" s="229"/>
      <c r="L30" s="232" t="str">
        <f t="shared" si="1"/>
        <v/>
      </c>
    </row>
    <row r="31" spans="1:12" ht="20.25" customHeight="1">
      <c r="A31" s="151"/>
      <c r="B31" s="165"/>
      <c r="C31" s="172"/>
      <c r="D31" s="184"/>
      <c r="E31" s="171"/>
      <c r="F31" s="183"/>
      <c r="G31" s="195"/>
      <c r="H31" s="202">
        <f t="shared" si="0"/>
        <v>0</v>
      </c>
      <c r="I31" s="209"/>
      <c r="J31" s="216"/>
      <c r="K31" s="229"/>
      <c r="L31" s="232" t="str">
        <f t="shared" si="1"/>
        <v/>
      </c>
    </row>
    <row r="32" spans="1:12" ht="20.25" customHeight="1">
      <c r="A32" s="151"/>
      <c r="B32" s="164"/>
      <c r="C32" s="172"/>
      <c r="D32" s="184"/>
      <c r="E32" s="171"/>
      <c r="F32" s="183"/>
      <c r="G32" s="195"/>
      <c r="H32" s="202">
        <f t="shared" si="0"/>
        <v>0</v>
      </c>
      <c r="I32" s="209"/>
      <c r="J32" s="216"/>
      <c r="K32" s="229"/>
      <c r="L32" s="232" t="str">
        <f t="shared" si="1"/>
        <v/>
      </c>
    </row>
    <row r="33" spans="1:12" ht="20.25" customHeight="1">
      <c r="A33" s="151"/>
      <c r="B33" s="164"/>
      <c r="C33" s="172"/>
      <c r="D33" s="184"/>
      <c r="E33" s="171"/>
      <c r="F33" s="183"/>
      <c r="G33" s="195"/>
      <c r="H33" s="202">
        <f t="shared" si="0"/>
        <v>0</v>
      </c>
      <c r="I33" s="209"/>
      <c r="J33" s="216"/>
      <c r="K33" s="229"/>
      <c r="L33" s="232" t="str">
        <f t="shared" si="1"/>
        <v/>
      </c>
    </row>
    <row r="34" spans="1:12" ht="20.25" customHeight="1">
      <c r="A34" s="151"/>
      <c r="B34" s="165"/>
      <c r="C34" s="172"/>
      <c r="D34" s="184"/>
      <c r="E34" s="171"/>
      <c r="F34" s="183"/>
      <c r="G34" s="195"/>
      <c r="H34" s="202">
        <f t="shared" si="0"/>
        <v>0</v>
      </c>
      <c r="I34" s="209"/>
      <c r="J34" s="216"/>
      <c r="K34" s="229"/>
      <c r="L34" s="232" t="str">
        <f t="shared" si="1"/>
        <v/>
      </c>
    </row>
    <row r="35" spans="1:12" ht="20.25" customHeight="1">
      <c r="A35" s="151"/>
      <c r="B35" s="165"/>
      <c r="C35" s="172"/>
      <c r="D35" s="184"/>
      <c r="E35" s="171"/>
      <c r="F35" s="183"/>
      <c r="G35" s="195"/>
      <c r="H35" s="202">
        <f t="shared" si="0"/>
        <v>0</v>
      </c>
      <c r="I35" s="209"/>
      <c r="J35" s="216"/>
      <c r="K35" s="229"/>
      <c r="L35" s="232" t="str">
        <f t="shared" si="1"/>
        <v/>
      </c>
    </row>
    <row r="36" spans="1:12" ht="20.25" customHeight="1">
      <c r="A36" s="151"/>
      <c r="B36" s="164"/>
      <c r="C36" s="172"/>
      <c r="D36" s="184"/>
      <c r="E36" s="171"/>
      <c r="F36" s="183"/>
      <c r="G36" s="195"/>
      <c r="H36" s="202">
        <f t="shared" si="0"/>
        <v>0</v>
      </c>
      <c r="I36" s="209"/>
      <c r="J36" s="216"/>
      <c r="K36" s="229"/>
      <c r="L36" s="232" t="str">
        <f t="shared" si="1"/>
        <v/>
      </c>
    </row>
    <row r="37" spans="1:12" ht="20.25" customHeight="1">
      <c r="A37" s="151"/>
      <c r="B37" s="164"/>
      <c r="C37" s="172"/>
      <c r="D37" s="184"/>
      <c r="E37" s="171"/>
      <c r="F37" s="183"/>
      <c r="G37" s="195"/>
      <c r="H37" s="202">
        <f t="shared" si="0"/>
        <v>0</v>
      </c>
      <c r="I37" s="209"/>
      <c r="J37" s="216"/>
      <c r="K37" s="229"/>
      <c r="L37" s="232" t="str">
        <f t="shared" si="1"/>
        <v/>
      </c>
    </row>
    <row r="38" spans="1:12" ht="20.25" customHeight="1">
      <c r="A38" s="151"/>
      <c r="B38" s="164"/>
      <c r="C38" s="172"/>
      <c r="D38" s="184"/>
      <c r="E38" s="171"/>
      <c r="F38" s="183"/>
      <c r="G38" s="195"/>
      <c r="H38" s="202">
        <f t="shared" si="0"/>
        <v>0</v>
      </c>
      <c r="I38" s="209"/>
      <c r="J38" s="216"/>
      <c r="K38" s="229"/>
      <c r="L38" s="232" t="str">
        <f t="shared" si="1"/>
        <v/>
      </c>
    </row>
    <row r="39" spans="1:12" ht="20.25" customHeight="1">
      <c r="A39" s="151"/>
      <c r="B39" s="164"/>
      <c r="C39" s="172"/>
      <c r="D39" s="184"/>
      <c r="E39" s="171"/>
      <c r="F39" s="183"/>
      <c r="G39" s="195"/>
      <c r="H39" s="202">
        <f t="shared" si="0"/>
        <v>0</v>
      </c>
      <c r="I39" s="209"/>
      <c r="J39" s="216"/>
      <c r="K39" s="229"/>
      <c r="L39" s="232" t="str">
        <f t="shared" si="1"/>
        <v/>
      </c>
    </row>
    <row r="40" spans="1:12" ht="20.25" customHeight="1">
      <c r="A40" s="151"/>
      <c r="B40" s="164"/>
      <c r="C40" s="172"/>
      <c r="D40" s="184"/>
      <c r="E40" s="171"/>
      <c r="F40" s="183"/>
      <c r="G40" s="195"/>
      <c r="H40" s="202">
        <f t="shared" si="0"/>
        <v>0</v>
      </c>
      <c r="I40" s="209"/>
      <c r="J40" s="216"/>
      <c r="K40" s="229"/>
      <c r="L40" s="232" t="str">
        <f t="shared" si="1"/>
        <v/>
      </c>
    </row>
    <row r="41" spans="1:12" ht="20.25" customHeight="1">
      <c r="A41" s="151"/>
      <c r="B41" s="164"/>
      <c r="C41" s="172"/>
      <c r="D41" s="184"/>
      <c r="E41" s="171"/>
      <c r="F41" s="183"/>
      <c r="G41" s="195"/>
      <c r="H41" s="202">
        <f t="shared" si="0"/>
        <v>0</v>
      </c>
      <c r="I41" s="209"/>
      <c r="J41" s="216"/>
      <c r="K41" s="229"/>
      <c r="L41" s="232" t="str">
        <f t="shared" si="1"/>
        <v/>
      </c>
    </row>
    <row r="42" spans="1:12" ht="20.25" customHeight="1">
      <c r="A42" s="151"/>
      <c r="B42" s="164"/>
      <c r="C42" s="172"/>
      <c r="D42" s="184"/>
      <c r="E42" s="171"/>
      <c r="F42" s="183"/>
      <c r="G42" s="195"/>
      <c r="H42" s="202">
        <f t="shared" si="0"/>
        <v>0</v>
      </c>
      <c r="I42" s="209"/>
      <c r="J42" s="216"/>
      <c r="K42" s="229"/>
      <c r="L42" s="232" t="str">
        <f t="shared" si="1"/>
        <v/>
      </c>
    </row>
    <row r="43" spans="1:12" ht="20.25" customHeight="1">
      <c r="A43" s="152"/>
      <c r="B43" s="166"/>
      <c r="C43" s="173"/>
      <c r="D43" s="185"/>
      <c r="E43" s="173"/>
      <c r="F43" s="185"/>
      <c r="G43" s="197"/>
      <c r="H43" s="203">
        <f t="shared" si="0"/>
        <v>0</v>
      </c>
      <c r="I43" s="210"/>
      <c r="J43" s="217"/>
      <c r="K43" s="230"/>
      <c r="L43" s="232" t="str">
        <f t="shared" si="1"/>
        <v/>
      </c>
    </row>
    <row r="44" spans="1:12" ht="33.65" customHeight="1">
      <c r="A44" s="153" t="s">
        <v>8</v>
      </c>
      <c r="B44" s="167"/>
      <c r="C44" s="174"/>
      <c r="D44" s="174"/>
      <c r="E44" s="174"/>
      <c r="F44" s="174"/>
      <c r="G44" s="174"/>
      <c r="H44" s="204">
        <f>SUM(H13:H43)</f>
        <v>0</v>
      </c>
      <c r="I44" s="211" t="s">
        <v>13</v>
      </c>
      <c r="J44" s="218"/>
      <c r="K44" s="231">
        <f>ROUNDDOWN(ROUND(H44*24*60,1)/60,2)</f>
        <v>0</v>
      </c>
      <c r="L44" s="140" t="s">
        <v>40</v>
      </c>
    </row>
    <row r="45" spans="1:12" ht="19.5" customHeight="1">
      <c r="A45" s="154"/>
      <c r="B45" s="154"/>
      <c r="C45" s="175"/>
      <c r="D45" s="175"/>
      <c r="E45" s="175"/>
      <c r="F45" s="175"/>
      <c r="G45" s="175"/>
      <c r="H45" s="175" t="s">
        <v>39</v>
      </c>
      <c r="I45" s="175"/>
      <c r="J45" s="175"/>
      <c r="K45" s="175"/>
    </row>
  </sheetData>
  <mergeCells count="55">
    <mergeCell ref="A3:K3"/>
    <mergeCell ref="A4:D4"/>
    <mergeCell ref="A5:F5"/>
    <mergeCell ref="H5:J5"/>
    <mergeCell ref="A6:C6"/>
    <mergeCell ref="D6:K6"/>
    <mergeCell ref="A7:C7"/>
    <mergeCell ref="D7:K7"/>
    <mergeCell ref="A8:C8"/>
    <mergeCell ref="D8:K8"/>
    <mergeCell ref="A9:C9"/>
    <mergeCell ref="D9:H9"/>
    <mergeCell ref="J9:K9"/>
    <mergeCell ref="D10:G10"/>
    <mergeCell ref="C11:F11"/>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A44:G44"/>
    <mergeCell ref="I44:J44"/>
    <mergeCell ref="A11:A12"/>
    <mergeCell ref="B11:B12"/>
    <mergeCell ref="G11:G12"/>
    <mergeCell ref="H11:H12"/>
    <mergeCell ref="I11:J12"/>
    <mergeCell ref="K11:K12"/>
    <mergeCell ref="L11:L12"/>
  </mergeCells>
  <phoneticPr fontId="3"/>
  <conditionalFormatting sqref="K13:K43 A13:I13 C19:I42 C18:D18 C16:H16 C14:H14 C15:I15 A43:I43 A14:B42">
    <cfRule type="expression" dxfId="40" priority="16" stopIfTrue="1">
      <formula>$B13="土"</formula>
    </cfRule>
    <cfRule type="expression" dxfId="39" priority="17" stopIfTrue="1">
      <formula>$B13="日"</formula>
    </cfRule>
    <cfRule type="expression" dxfId="38" priority="18" stopIfTrue="1">
      <formula>OR($B13="祝",$B13="振",$I13="休日")</formula>
    </cfRule>
  </conditionalFormatting>
  <conditionalFormatting sqref="I14">
    <cfRule type="expression" dxfId="37" priority="13" stopIfTrue="1">
      <formula>$B14="土"</formula>
    </cfRule>
    <cfRule type="expression" dxfId="36" priority="14" stopIfTrue="1">
      <formula>$B14="日"</formula>
    </cfRule>
    <cfRule type="expression" dxfId="35" priority="15" stopIfTrue="1">
      <formula>OR($B14="祝",$B14="振",$I14="休日")</formula>
    </cfRule>
  </conditionalFormatting>
  <conditionalFormatting sqref="I16">
    <cfRule type="expression" dxfId="34" priority="10" stopIfTrue="1">
      <formula>$B16="土"</formula>
    </cfRule>
    <cfRule type="expression" dxfId="33" priority="11" stopIfTrue="1">
      <formula>$B16="日"</formula>
    </cfRule>
    <cfRule type="expression" dxfId="32" priority="12" stopIfTrue="1">
      <formula>OR($B16="祝",$B16="振",$I16="休日")</formula>
    </cfRule>
  </conditionalFormatting>
  <conditionalFormatting sqref="E18:H18 E24:G24 E30:G30 E36:G36 E42:G42">
    <cfRule type="expression" dxfId="31" priority="7" stopIfTrue="1">
      <formula>$B18="土"</formula>
    </cfRule>
    <cfRule type="expression" dxfId="30" priority="8" stopIfTrue="1">
      <formula>$B18="日"</formula>
    </cfRule>
    <cfRule type="expression" dxfId="29" priority="9" stopIfTrue="1">
      <formula>OR($B18="祝",$B18="振",$I18="休日")</formula>
    </cfRule>
  </conditionalFormatting>
  <conditionalFormatting sqref="I18">
    <cfRule type="expression" dxfId="28" priority="4" stopIfTrue="1">
      <formula>$B18="土"</formula>
    </cfRule>
    <cfRule type="expression" dxfId="27" priority="5" stopIfTrue="1">
      <formula>$B18="日"</formula>
    </cfRule>
    <cfRule type="expression" dxfId="26" priority="6" stopIfTrue="1">
      <formula>OR($B18="祝",$B18="振",$I18="休日")</formula>
    </cfRule>
  </conditionalFormatting>
  <conditionalFormatting sqref="C17:I17 C23:G23 E29:G29 E35:G35 E41:G41">
    <cfRule type="expression" dxfId="25" priority="1" stopIfTrue="1">
      <formula>$B17="土"</formula>
    </cfRule>
    <cfRule type="expression" dxfId="24" priority="2" stopIfTrue="1">
      <formula>$B17="日"</formula>
    </cfRule>
    <cfRule type="expression" dxfId="23" priority="3" stopIfTrue="1">
      <formula>OR($B17="祝",$B17="振",$I17="休日")</formula>
    </cfRule>
  </conditionalFormatting>
  <dataValidations count="2">
    <dataValidation type="time" operator="greaterThan" allowBlank="1" showDropDown="0" showInputMessage="1" showErrorMessage="1" errorTitle="時刻を入力して下さい。" error="0:01以上の時刻を入力して下さい。" sqref="F13:F43 D13:D43">
      <formula1>0</formula1>
    </dataValidation>
    <dataValidation type="time" allowBlank="1" showDropDown="0" showInputMessage="1" showErrorMessage="1" errorTitle="時刻を入力してください。" error="0:00から23:59までの時刻が入力できます。" sqref="E13:E43 G13:G43 C13:C43">
      <formula1>0</formula1>
      <formula2>0.999988425925926</formula2>
    </dataValidation>
  </dataValidations>
  <pageMargins left="0.9055118110236221" right="0.19685039370078741" top="0.39370078740157483" bottom="0.39370078740157483" header="0.39370078740157483" footer="0.39370078740157483"/>
  <pageSetup paperSize="9" scale="92"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2:M45"/>
  <sheetViews>
    <sheetView showGridLines="0" view="pageBreakPreview" zoomScaleSheetLayoutView="100" workbookViewId="0">
      <selection activeCell="A11" sqref="A11:A12"/>
    </sheetView>
  </sheetViews>
  <sheetFormatPr defaultColWidth="9" defaultRowHeight="19.399999999999999" customHeight="1"/>
  <cols>
    <col min="1" max="1" width="6" style="138" customWidth="1"/>
    <col min="2" max="2" width="3.08984375" style="138" customWidth="1"/>
    <col min="3" max="3" width="7.6328125" style="139" customWidth="1"/>
    <col min="4" max="8" width="6.6328125" style="139" customWidth="1"/>
    <col min="9" max="9" width="12.6328125" style="140" customWidth="1"/>
    <col min="10" max="10" width="25.90625" style="140" customWidth="1"/>
    <col min="11" max="11" width="9.6328125" style="140" customWidth="1"/>
    <col min="12" max="16384" width="9" style="140"/>
  </cols>
  <sheetData>
    <row r="2" spans="1:13" ht="19.399999999999999" customHeight="1">
      <c r="A2" s="234" t="s">
        <v>57</v>
      </c>
      <c r="B2" s="238"/>
      <c r="C2" s="238"/>
    </row>
    <row r="3" spans="1:13" ht="28.5" customHeight="1">
      <c r="A3" s="143" t="s">
        <v>28</v>
      </c>
      <c r="B3" s="156"/>
      <c r="C3" s="156"/>
      <c r="D3" s="156"/>
      <c r="E3" s="156"/>
      <c r="F3" s="156"/>
      <c r="G3" s="156"/>
      <c r="H3" s="156"/>
      <c r="I3" s="156"/>
      <c r="J3" s="156"/>
      <c r="K3" s="219"/>
    </row>
    <row r="4" spans="1:13" ht="20.25" customHeight="1">
      <c r="A4" s="144" t="s">
        <v>58</v>
      </c>
      <c r="B4" s="157"/>
      <c r="C4" s="157"/>
      <c r="D4" s="157"/>
      <c r="E4" s="186"/>
      <c r="F4" s="186"/>
      <c r="G4" s="186"/>
      <c r="H4" s="186"/>
      <c r="I4" s="186"/>
      <c r="J4" s="186"/>
      <c r="K4" s="220"/>
    </row>
    <row r="5" spans="1:13" ht="12" customHeight="1">
      <c r="A5" s="145"/>
      <c r="B5" s="158"/>
      <c r="C5" s="158"/>
      <c r="D5" s="158"/>
      <c r="E5" s="158"/>
      <c r="F5" s="158"/>
      <c r="G5" s="192"/>
      <c r="H5" s="198"/>
      <c r="I5" s="198"/>
      <c r="J5" s="198"/>
      <c r="K5" s="221"/>
    </row>
    <row r="6" spans="1:13" ht="20.25" customHeight="1">
      <c r="A6" s="146" t="s">
        <v>21</v>
      </c>
      <c r="B6" s="159"/>
      <c r="C6" s="159"/>
      <c r="D6" s="243" t="s">
        <v>55</v>
      </c>
      <c r="E6" s="187"/>
      <c r="F6" s="187"/>
      <c r="G6" s="187"/>
      <c r="H6" s="187"/>
      <c r="I6" s="187"/>
      <c r="J6" s="187"/>
      <c r="K6" s="222"/>
    </row>
    <row r="7" spans="1:13" ht="20.25" customHeight="1">
      <c r="A7" s="147" t="s">
        <v>26</v>
      </c>
      <c r="B7" s="160"/>
      <c r="C7" s="160"/>
      <c r="D7" s="178" t="s">
        <v>35</v>
      </c>
      <c r="E7" s="188"/>
      <c r="F7" s="188"/>
      <c r="G7" s="188"/>
      <c r="H7" s="188"/>
      <c r="I7" s="188"/>
      <c r="J7" s="188"/>
      <c r="K7" s="223"/>
      <c r="M7" s="259"/>
    </row>
    <row r="8" spans="1:13" ht="15.65" customHeight="1">
      <c r="A8" s="147"/>
      <c r="B8" s="160"/>
      <c r="C8" s="160"/>
      <c r="D8" s="178"/>
      <c r="E8" s="188"/>
      <c r="F8" s="188"/>
      <c r="G8" s="188"/>
      <c r="H8" s="188"/>
      <c r="I8" s="188"/>
      <c r="J8" s="188"/>
      <c r="K8" s="223"/>
      <c r="L8" s="232"/>
    </row>
    <row r="9" spans="1:13" ht="20.25" customHeight="1">
      <c r="A9" s="148" t="s">
        <v>12</v>
      </c>
      <c r="B9" s="161"/>
      <c r="C9" s="161"/>
      <c r="D9" s="178" t="s">
        <v>64</v>
      </c>
      <c r="E9" s="178"/>
      <c r="F9" s="178"/>
      <c r="G9" s="178"/>
      <c r="H9" s="178"/>
      <c r="I9" s="205" t="s">
        <v>31</v>
      </c>
      <c r="J9" s="178" t="s">
        <v>23</v>
      </c>
      <c r="K9" s="255"/>
      <c r="M9" s="232"/>
    </row>
    <row r="10" spans="1:13" ht="20.25" customHeight="1">
      <c r="A10" s="148"/>
      <c r="B10" s="161"/>
      <c r="C10" s="161" t="s">
        <v>17</v>
      </c>
      <c r="D10" s="244" t="s">
        <v>6</v>
      </c>
      <c r="E10" s="244"/>
      <c r="F10" s="244"/>
      <c r="G10" s="244"/>
      <c r="H10" s="199"/>
      <c r="I10" s="161" t="s">
        <v>11</v>
      </c>
      <c r="J10" s="244" t="s">
        <v>6</v>
      </c>
      <c r="K10" s="225"/>
    </row>
    <row r="11" spans="1:13" s="141" customFormat="1" ht="20.25" customHeight="1">
      <c r="A11" s="235" t="s">
        <v>2</v>
      </c>
      <c r="B11" s="239" t="s">
        <v>5</v>
      </c>
      <c r="C11" s="242" t="s">
        <v>36</v>
      </c>
      <c r="D11" s="245"/>
      <c r="E11" s="245"/>
      <c r="F11" s="246"/>
      <c r="G11" s="200" t="s">
        <v>18</v>
      </c>
      <c r="H11" s="200" t="s">
        <v>37</v>
      </c>
      <c r="I11" s="247" t="s">
        <v>68</v>
      </c>
      <c r="J11" s="250"/>
      <c r="K11" s="256" t="s">
        <v>34</v>
      </c>
      <c r="L11" s="233"/>
      <c r="M11" s="141"/>
    </row>
    <row r="12" spans="1:13" s="141" customFormat="1" ht="20.25" customHeight="1">
      <c r="A12" s="236"/>
      <c r="B12" s="240"/>
      <c r="C12" s="169" t="s">
        <v>14</v>
      </c>
      <c r="D12" s="181" t="s">
        <v>7</v>
      </c>
      <c r="E12" s="169" t="s">
        <v>14</v>
      </c>
      <c r="F12" s="181" t="s">
        <v>7</v>
      </c>
      <c r="G12" s="201"/>
      <c r="H12" s="201"/>
      <c r="I12" s="248"/>
      <c r="J12" s="251"/>
      <c r="K12" s="257"/>
      <c r="L12" s="233"/>
      <c r="M12" s="141"/>
    </row>
    <row r="13" spans="1:13" ht="20.25" customHeight="1">
      <c r="A13" s="151">
        <v>44105</v>
      </c>
      <c r="B13" s="164" t="s">
        <v>59</v>
      </c>
      <c r="C13" s="170">
        <v>0.375</v>
      </c>
      <c r="D13" s="182">
        <v>0.5</v>
      </c>
      <c r="E13" s="170">
        <v>0.54166666666666663</v>
      </c>
      <c r="F13" s="191">
        <v>0.71875</v>
      </c>
      <c r="G13" s="195">
        <v>0</v>
      </c>
      <c r="H13" s="202">
        <f>(D13-C13)+(F13-E13)-G13</f>
        <v>0.30208333333333337</v>
      </c>
      <c r="I13" s="208" t="s">
        <v>30</v>
      </c>
      <c r="J13" s="252"/>
      <c r="K13" s="228" t="s">
        <v>70</v>
      </c>
    </row>
    <row r="14" spans="1:13" ht="20.25" customHeight="1">
      <c r="A14" s="237">
        <f t="shared" ref="A14:A42" si="0">A13+1</f>
        <v>44106</v>
      </c>
      <c r="B14" s="241" t="s">
        <v>61</v>
      </c>
      <c r="C14" s="171">
        <v>0.375</v>
      </c>
      <c r="D14" s="183">
        <v>0.45833333333333331</v>
      </c>
      <c r="E14" s="171">
        <v>0.54166666666666663</v>
      </c>
      <c r="F14" s="183">
        <v>0.72916666666666663</v>
      </c>
      <c r="G14" s="195">
        <v>0</v>
      </c>
      <c r="H14" s="202">
        <f>(D14-C14)+(F14-E14)-G14</f>
        <v>0.27083333333333331</v>
      </c>
      <c r="I14" s="209" t="s">
        <v>10</v>
      </c>
      <c r="J14" s="253"/>
      <c r="K14" s="229" t="s">
        <v>44</v>
      </c>
    </row>
    <row r="15" spans="1:13" ht="20.25" customHeight="1">
      <c r="A15" s="151">
        <f t="shared" si="0"/>
        <v>44107</v>
      </c>
      <c r="B15" s="164" t="s">
        <v>0</v>
      </c>
      <c r="C15" s="171"/>
      <c r="D15" s="183"/>
      <c r="E15" s="171"/>
      <c r="F15" s="183"/>
      <c r="G15" s="195"/>
      <c r="H15" s="202"/>
      <c r="I15" s="209"/>
      <c r="J15" s="253"/>
      <c r="K15" s="229"/>
    </row>
    <row r="16" spans="1:13" ht="20.25" customHeight="1">
      <c r="A16" s="237">
        <f t="shared" si="0"/>
        <v>44108</v>
      </c>
      <c r="B16" s="241" t="s">
        <v>4</v>
      </c>
      <c r="C16" s="172"/>
      <c r="D16" s="184"/>
      <c r="E16" s="171"/>
      <c r="F16" s="183"/>
      <c r="G16" s="195"/>
      <c r="H16" s="202"/>
      <c r="I16" s="209"/>
      <c r="J16" s="253"/>
      <c r="K16" s="229"/>
    </row>
    <row r="17" spans="1:11" ht="20.25" customHeight="1">
      <c r="A17" s="151">
        <f t="shared" si="0"/>
        <v>44109</v>
      </c>
      <c r="B17" s="164" t="s">
        <v>60</v>
      </c>
      <c r="C17" s="171">
        <v>0.375</v>
      </c>
      <c r="D17" s="183">
        <v>0.5</v>
      </c>
      <c r="E17" s="171">
        <v>0.54166666666666663</v>
      </c>
      <c r="F17" s="183">
        <v>0.625</v>
      </c>
      <c r="G17" s="195">
        <v>2.0833333333333332e-002</v>
      </c>
      <c r="H17" s="202">
        <f>(D17-C17)+(F17-E17)-G17</f>
        <v>0.18750000000000003</v>
      </c>
      <c r="I17" s="209" t="s">
        <v>27</v>
      </c>
      <c r="J17" s="253"/>
      <c r="K17" s="229" t="s">
        <v>33</v>
      </c>
    </row>
    <row r="18" spans="1:11" ht="20.25" customHeight="1">
      <c r="A18" s="237">
        <f t="shared" si="0"/>
        <v>44110</v>
      </c>
      <c r="B18" s="241" t="s">
        <v>62</v>
      </c>
      <c r="C18" s="170"/>
      <c r="D18" s="182"/>
      <c r="E18" s="171">
        <v>0.54166666666666663</v>
      </c>
      <c r="F18" s="183">
        <v>0.70833333333333337</v>
      </c>
      <c r="G18" s="195">
        <v>6.25e-002</v>
      </c>
      <c r="H18" s="202">
        <f>(D18-C18)+(F18-E18)-G18</f>
        <v>0.10416666666666674</v>
      </c>
      <c r="I18" s="209" t="s">
        <v>67</v>
      </c>
      <c r="J18" s="253"/>
      <c r="K18" s="229" t="s">
        <v>44</v>
      </c>
    </row>
    <row r="19" spans="1:11" ht="20.25" customHeight="1">
      <c r="A19" s="151">
        <f t="shared" si="0"/>
        <v>44111</v>
      </c>
      <c r="B19" s="164" t="s">
        <v>3</v>
      </c>
      <c r="C19" s="170"/>
      <c r="D19" s="182"/>
      <c r="E19" s="189"/>
      <c r="F19" s="191"/>
      <c r="G19" s="196"/>
      <c r="H19" s="202"/>
      <c r="I19" s="209"/>
      <c r="J19" s="253"/>
      <c r="K19" s="229"/>
    </row>
    <row r="20" spans="1:11" ht="20.25" customHeight="1">
      <c r="A20" s="237">
        <f t="shared" si="0"/>
        <v>44112</v>
      </c>
      <c r="B20" s="241" t="s">
        <v>59</v>
      </c>
      <c r="C20" s="172"/>
      <c r="D20" s="184"/>
      <c r="E20" s="171"/>
      <c r="F20" s="183"/>
      <c r="G20" s="195"/>
      <c r="H20" s="202"/>
      <c r="I20" s="209"/>
      <c r="J20" s="253"/>
      <c r="K20" s="229"/>
    </row>
    <row r="21" spans="1:11" ht="20.25" customHeight="1">
      <c r="A21" s="151">
        <f t="shared" si="0"/>
        <v>44113</v>
      </c>
      <c r="B21" s="164" t="s">
        <v>63</v>
      </c>
      <c r="C21" s="172"/>
      <c r="D21" s="184"/>
      <c r="E21" s="171"/>
      <c r="F21" s="183"/>
      <c r="G21" s="195"/>
      <c r="H21" s="202"/>
      <c r="I21" s="209"/>
      <c r="J21" s="253"/>
      <c r="K21" s="229"/>
    </row>
    <row r="22" spans="1:11" ht="20.25" customHeight="1">
      <c r="A22" s="237">
        <f t="shared" si="0"/>
        <v>44114</v>
      </c>
      <c r="B22" s="241" t="s">
        <v>0</v>
      </c>
      <c r="C22" s="172"/>
      <c r="D22" s="184"/>
      <c r="E22" s="171"/>
      <c r="F22" s="183"/>
      <c r="G22" s="195"/>
      <c r="H22" s="202" t="str">
        <f t="shared" ref="H22:H43" si="1">IF((D22-C22)+(F22-E22)-G22=0,"",(D22-C22)+(F22-E22)-G22)</f>
        <v/>
      </c>
      <c r="I22" s="209"/>
      <c r="J22" s="253"/>
      <c r="K22" s="229"/>
    </row>
    <row r="23" spans="1:11" ht="20.25" customHeight="1">
      <c r="A23" s="151">
        <f t="shared" si="0"/>
        <v>44115</v>
      </c>
      <c r="B23" s="164" t="s">
        <v>4</v>
      </c>
      <c r="C23" s="172"/>
      <c r="D23" s="184"/>
      <c r="E23" s="171"/>
      <c r="F23" s="183"/>
      <c r="G23" s="195"/>
      <c r="H23" s="202" t="str">
        <f t="shared" si="1"/>
        <v/>
      </c>
      <c r="I23" s="209"/>
      <c r="J23" s="253"/>
      <c r="K23" s="229"/>
    </row>
    <row r="24" spans="1:11" ht="20.25" customHeight="1">
      <c r="A24" s="237">
        <f t="shared" si="0"/>
        <v>44116</v>
      </c>
      <c r="B24" s="241" t="s">
        <v>60</v>
      </c>
      <c r="C24" s="172"/>
      <c r="D24" s="184"/>
      <c r="E24" s="171"/>
      <c r="F24" s="183"/>
      <c r="G24" s="195"/>
      <c r="H24" s="202" t="str">
        <f t="shared" si="1"/>
        <v/>
      </c>
      <c r="I24" s="209"/>
      <c r="J24" s="253"/>
      <c r="K24" s="229"/>
    </row>
    <row r="25" spans="1:11" ht="20.25" customHeight="1">
      <c r="A25" s="151">
        <f t="shared" si="0"/>
        <v>44117</v>
      </c>
      <c r="B25" s="164" t="s">
        <v>62</v>
      </c>
      <c r="C25" s="172"/>
      <c r="D25" s="184"/>
      <c r="E25" s="171"/>
      <c r="F25" s="183"/>
      <c r="G25" s="195"/>
      <c r="H25" s="202" t="str">
        <f t="shared" si="1"/>
        <v/>
      </c>
      <c r="I25" s="209"/>
      <c r="J25" s="253"/>
      <c r="K25" s="229"/>
    </row>
    <row r="26" spans="1:11" ht="20.25" customHeight="1">
      <c r="A26" s="237">
        <f t="shared" si="0"/>
        <v>44118</v>
      </c>
      <c r="B26" s="241" t="s">
        <v>3</v>
      </c>
      <c r="C26" s="172"/>
      <c r="D26" s="184"/>
      <c r="E26" s="171"/>
      <c r="F26" s="183"/>
      <c r="G26" s="195"/>
      <c r="H26" s="202" t="str">
        <f t="shared" si="1"/>
        <v/>
      </c>
      <c r="I26" s="209"/>
      <c r="J26" s="253"/>
      <c r="K26" s="229"/>
    </row>
    <row r="27" spans="1:11" ht="20.25" customHeight="1">
      <c r="A27" s="151">
        <f t="shared" si="0"/>
        <v>44119</v>
      </c>
      <c r="B27" s="164" t="s">
        <v>59</v>
      </c>
      <c r="C27" s="172"/>
      <c r="D27" s="184"/>
      <c r="E27" s="171"/>
      <c r="F27" s="183"/>
      <c r="G27" s="195"/>
      <c r="H27" s="202" t="str">
        <f t="shared" si="1"/>
        <v/>
      </c>
      <c r="I27" s="209"/>
      <c r="J27" s="253"/>
      <c r="K27" s="229"/>
    </row>
    <row r="28" spans="1:11" ht="20.25" customHeight="1">
      <c r="A28" s="237">
        <f t="shared" si="0"/>
        <v>44120</v>
      </c>
      <c r="B28" s="241" t="s">
        <v>63</v>
      </c>
      <c r="C28" s="172"/>
      <c r="D28" s="184"/>
      <c r="E28" s="171"/>
      <c r="F28" s="183"/>
      <c r="G28" s="195"/>
      <c r="H28" s="202" t="str">
        <f t="shared" si="1"/>
        <v/>
      </c>
      <c r="I28" s="209"/>
      <c r="J28" s="253"/>
      <c r="K28" s="229"/>
    </row>
    <row r="29" spans="1:11" ht="20.25" customHeight="1">
      <c r="A29" s="151">
        <f t="shared" si="0"/>
        <v>44121</v>
      </c>
      <c r="B29" s="164" t="s">
        <v>0</v>
      </c>
      <c r="C29" s="172"/>
      <c r="D29" s="184"/>
      <c r="E29" s="171"/>
      <c r="F29" s="183"/>
      <c r="G29" s="195"/>
      <c r="H29" s="202" t="str">
        <f t="shared" si="1"/>
        <v/>
      </c>
      <c r="I29" s="209"/>
      <c r="J29" s="253"/>
      <c r="K29" s="229"/>
    </row>
    <row r="30" spans="1:11" ht="20.25" customHeight="1">
      <c r="A30" s="237">
        <f t="shared" si="0"/>
        <v>44122</v>
      </c>
      <c r="B30" s="241" t="s">
        <v>4</v>
      </c>
      <c r="C30" s="172"/>
      <c r="D30" s="184"/>
      <c r="E30" s="171"/>
      <c r="F30" s="183"/>
      <c r="G30" s="195"/>
      <c r="H30" s="202" t="str">
        <f t="shared" si="1"/>
        <v/>
      </c>
      <c r="I30" s="209"/>
      <c r="J30" s="253"/>
      <c r="K30" s="229"/>
    </row>
    <row r="31" spans="1:11" ht="20.25" customHeight="1">
      <c r="A31" s="151">
        <f t="shared" si="0"/>
        <v>44123</v>
      </c>
      <c r="B31" s="164" t="s">
        <v>60</v>
      </c>
      <c r="C31" s="172"/>
      <c r="D31" s="184"/>
      <c r="E31" s="171"/>
      <c r="F31" s="183"/>
      <c r="G31" s="195"/>
      <c r="H31" s="202" t="str">
        <f t="shared" si="1"/>
        <v/>
      </c>
      <c r="I31" s="209" t="s">
        <v>69</v>
      </c>
      <c r="J31" s="253"/>
      <c r="K31" s="229"/>
    </row>
    <row r="32" spans="1:11" ht="20.25" customHeight="1">
      <c r="A32" s="237">
        <f t="shared" si="0"/>
        <v>44124</v>
      </c>
      <c r="B32" s="241" t="s">
        <v>62</v>
      </c>
      <c r="C32" s="172"/>
      <c r="D32" s="184"/>
      <c r="E32" s="171"/>
      <c r="F32" s="183"/>
      <c r="G32" s="195"/>
      <c r="H32" s="202" t="str">
        <f t="shared" si="1"/>
        <v/>
      </c>
      <c r="I32" s="209"/>
      <c r="J32" s="253"/>
      <c r="K32" s="229"/>
    </row>
    <row r="33" spans="1:11" ht="20.25" customHeight="1">
      <c r="A33" s="151">
        <f t="shared" si="0"/>
        <v>44125</v>
      </c>
      <c r="B33" s="164" t="s">
        <v>3</v>
      </c>
      <c r="C33" s="172"/>
      <c r="D33" s="184"/>
      <c r="E33" s="171"/>
      <c r="F33" s="183"/>
      <c r="G33" s="195"/>
      <c r="H33" s="202" t="str">
        <f t="shared" si="1"/>
        <v/>
      </c>
      <c r="I33" s="209"/>
      <c r="J33" s="253"/>
      <c r="K33" s="229"/>
    </row>
    <row r="34" spans="1:11" ht="20.25" customHeight="1">
      <c r="A34" s="237">
        <f t="shared" si="0"/>
        <v>44126</v>
      </c>
      <c r="B34" s="241" t="s">
        <v>59</v>
      </c>
      <c r="C34" s="172"/>
      <c r="D34" s="184"/>
      <c r="E34" s="171"/>
      <c r="F34" s="183"/>
      <c r="G34" s="195"/>
      <c r="H34" s="202" t="str">
        <f t="shared" si="1"/>
        <v/>
      </c>
      <c r="I34" s="209"/>
      <c r="J34" s="253"/>
      <c r="K34" s="229"/>
    </row>
    <row r="35" spans="1:11" ht="20.25" customHeight="1">
      <c r="A35" s="151">
        <f t="shared" si="0"/>
        <v>44127</v>
      </c>
      <c r="B35" s="164" t="s">
        <v>63</v>
      </c>
      <c r="C35" s="172"/>
      <c r="D35" s="184"/>
      <c r="E35" s="171"/>
      <c r="F35" s="183"/>
      <c r="G35" s="195"/>
      <c r="H35" s="202" t="str">
        <f t="shared" si="1"/>
        <v/>
      </c>
      <c r="I35" s="209"/>
      <c r="J35" s="253"/>
      <c r="K35" s="229"/>
    </row>
    <row r="36" spans="1:11" ht="20.25" customHeight="1">
      <c r="A36" s="237">
        <f t="shared" si="0"/>
        <v>44128</v>
      </c>
      <c r="B36" s="241" t="s">
        <v>0</v>
      </c>
      <c r="C36" s="172"/>
      <c r="D36" s="184"/>
      <c r="E36" s="171"/>
      <c r="F36" s="183"/>
      <c r="G36" s="195"/>
      <c r="H36" s="202" t="str">
        <f t="shared" si="1"/>
        <v/>
      </c>
      <c r="I36" s="209"/>
      <c r="J36" s="253"/>
      <c r="K36" s="229"/>
    </row>
    <row r="37" spans="1:11" ht="20.25" customHeight="1">
      <c r="A37" s="151">
        <f t="shared" si="0"/>
        <v>44129</v>
      </c>
      <c r="B37" s="164" t="s">
        <v>4</v>
      </c>
      <c r="C37" s="172"/>
      <c r="D37" s="184"/>
      <c r="E37" s="171"/>
      <c r="F37" s="183"/>
      <c r="G37" s="195"/>
      <c r="H37" s="202" t="str">
        <f t="shared" si="1"/>
        <v/>
      </c>
      <c r="I37" s="209"/>
      <c r="J37" s="253"/>
      <c r="K37" s="229"/>
    </row>
    <row r="38" spans="1:11" ht="20.25" customHeight="1">
      <c r="A38" s="237">
        <f t="shared" si="0"/>
        <v>44130</v>
      </c>
      <c r="B38" s="241" t="s">
        <v>60</v>
      </c>
      <c r="C38" s="172"/>
      <c r="D38" s="184"/>
      <c r="E38" s="171"/>
      <c r="F38" s="183"/>
      <c r="G38" s="195"/>
      <c r="H38" s="202" t="str">
        <f t="shared" si="1"/>
        <v/>
      </c>
      <c r="I38" s="209"/>
      <c r="J38" s="253"/>
      <c r="K38" s="229"/>
    </row>
    <row r="39" spans="1:11" ht="20.25" customHeight="1">
      <c r="A39" s="151">
        <f t="shared" si="0"/>
        <v>44131</v>
      </c>
      <c r="B39" s="164" t="s">
        <v>62</v>
      </c>
      <c r="C39" s="172"/>
      <c r="D39" s="184"/>
      <c r="E39" s="171"/>
      <c r="F39" s="183"/>
      <c r="G39" s="195"/>
      <c r="H39" s="202" t="str">
        <f t="shared" si="1"/>
        <v/>
      </c>
      <c r="I39" s="209"/>
      <c r="J39" s="253"/>
      <c r="K39" s="229"/>
    </row>
    <row r="40" spans="1:11" ht="20.25" customHeight="1">
      <c r="A40" s="237">
        <f t="shared" si="0"/>
        <v>44132</v>
      </c>
      <c r="B40" s="241" t="s">
        <v>3</v>
      </c>
      <c r="C40" s="172"/>
      <c r="D40" s="184"/>
      <c r="E40" s="171"/>
      <c r="F40" s="183"/>
      <c r="G40" s="195"/>
      <c r="H40" s="202" t="str">
        <f t="shared" si="1"/>
        <v/>
      </c>
      <c r="I40" s="209"/>
      <c r="J40" s="253"/>
      <c r="K40" s="229"/>
    </row>
    <row r="41" spans="1:11" ht="20.25" customHeight="1">
      <c r="A41" s="151">
        <f t="shared" si="0"/>
        <v>44133</v>
      </c>
      <c r="B41" s="164" t="s">
        <v>59</v>
      </c>
      <c r="C41" s="172"/>
      <c r="D41" s="184"/>
      <c r="E41" s="171"/>
      <c r="F41" s="183"/>
      <c r="G41" s="195"/>
      <c r="H41" s="202" t="str">
        <f t="shared" si="1"/>
        <v/>
      </c>
      <c r="I41" s="209"/>
      <c r="J41" s="253"/>
      <c r="K41" s="229"/>
    </row>
    <row r="42" spans="1:11" ht="20.25" customHeight="1">
      <c r="A42" s="237">
        <f t="shared" si="0"/>
        <v>44134</v>
      </c>
      <c r="B42" s="164" t="s">
        <v>63</v>
      </c>
      <c r="C42" s="172"/>
      <c r="D42" s="184"/>
      <c r="E42" s="171"/>
      <c r="F42" s="183"/>
      <c r="G42" s="195"/>
      <c r="H42" s="202" t="str">
        <f t="shared" si="1"/>
        <v/>
      </c>
      <c r="I42" s="209"/>
      <c r="J42" s="253"/>
      <c r="K42" s="229"/>
    </row>
    <row r="43" spans="1:11" ht="20.25" customHeight="1">
      <c r="A43" s="152">
        <v>44500</v>
      </c>
      <c r="B43" s="166" t="s">
        <v>32</v>
      </c>
      <c r="C43" s="173"/>
      <c r="D43" s="185"/>
      <c r="E43" s="173"/>
      <c r="F43" s="185"/>
      <c r="G43" s="197"/>
      <c r="H43" s="203" t="str">
        <f t="shared" si="1"/>
        <v/>
      </c>
      <c r="I43" s="210"/>
      <c r="J43" s="254"/>
      <c r="K43" s="230"/>
    </row>
    <row r="44" spans="1:11" ht="20.25" customHeight="1">
      <c r="A44" s="153" t="s">
        <v>8</v>
      </c>
      <c r="B44" s="167"/>
      <c r="C44" s="174"/>
      <c r="D44" s="174"/>
      <c r="E44" s="174"/>
      <c r="F44" s="174"/>
      <c r="G44" s="174"/>
      <c r="H44" s="204">
        <f>SUM(H13:H43)</f>
        <v>0.86458333333333348</v>
      </c>
      <c r="I44" s="249" t="s">
        <v>71</v>
      </c>
      <c r="J44" s="218"/>
      <c r="K44" s="258">
        <f>ROUNDDOWN(ROUND(H44*24*60,1)/60,2)</f>
        <v>20.75</v>
      </c>
    </row>
    <row r="45" spans="1:11" ht="19.5" customHeight="1">
      <c r="A45" s="154"/>
      <c r="B45" s="154"/>
      <c r="C45" s="175"/>
      <c r="D45" s="175"/>
      <c r="E45" s="175"/>
      <c r="F45" s="175"/>
      <c r="G45" s="175"/>
      <c r="H45" s="175"/>
      <c r="I45" s="175"/>
      <c r="J45" s="175"/>
      <c r="K45" s="175"/>
    </row>
  </sheetData>
  <mergeCells count="56">
    <mergeCell ref="A2:C2"/>
    <mergeCell ref="A3:K3"/>
    <mergeCell ref="A4:D4"/>
    <mergeCell ref="A5:F5"/>
    <mergeCell ref="H5:J5"/>
    <mergeCell ref="A6:C6"/>
    <mergeCell ref="D6:K6"/>
    <mergeCell ref="A7:C7"/>
    <mergeCell ref="D7:K7"/>
    <mergeCell ref="A8:C8"/>
    <mergeCell ref="D8:K8"/>
    <mergeCell ref="A9:C9"/>
    <mergeCell ref="D9:H9"/>
    <mergeCell ref="J9:K9"/>
    <mergeCell ref="D10:G10"/>
    <mergeCell ref="C11:F11"/>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A44:G44"/>
    <mergeCell ref="I44:J44"/>
    <mergeCell ref="A11:A12"/>
    <mergeCell ref="B11:B12"/>
    <mergeCell ref="G11:G12"/>
    <mergeCell ref="H11:H12"/>
    <mergeCell ref="I11:J12"/>
    <mergeCell ref="K11:K12"/>
    <mergeCell ref="L11:L12"/>
  </mergeCells>
  <phoneticPr fontId="3"/>
  <conditionalFormatting sqref="A13:I13 A15:I15 A14:H14 A16:H16 A18:D18 A19:I43 A17:B17 K13:K43">
    <cfRule type="expression" dxfId="22" priority="16" stopIfTrue="1">
      <formula>$B13="土"</formula>
    </cfRule>
    <cfRule type="expression" dxfId="21" priority="17" stopIfTrue="1">
      <formula>$B13="日"</formula>
    </cfRule>
    <cfRule type="expression" dxfId="20" priority="18" stopIfTrue="1">
      <formula>OR($B13="祝",$B13="振",$I13="休日")</formula>
    </cfRule>
  </conditionalFormatting>
  <conditionalFormatting sqref="I14">
    <cfRule type="expression" dxfId="19" priority="13" stopIfTrue="1">
      <formula>$B14="土"</formula>
    </cfRule>
    <cfRule type="expression" dxfId="18" priority="14" stopIfTrue="1">
      <formula>$B14="日"</formula>
    </cfRule>
    <cfRule type="expression" dxfId="17" priority="15" stopIfTrue="1">
      <formula>OR($B14="祝",$B14="振",$I14="休日")</formula>
    </cfRule>
  </conditionalFormatting>
  <conditionalFormatting sqref="I16">
    <cfRule type="expression" dxfId="16" priority="10" stopIfTrue="1">
      <formula>$B16="土"</formula>
    </cfRule>
    <cfRule type="expression" dxfId="15" priority="11" stopIfTrue="1">
      <formula>$B16="日"</formula>
    </cfRule>
    <cfRule type="expression" dxfId="14" priority="12" stopIfTrue="1">
      <formula>OR($B16="祝",$B16="振",$I16="休日")</formula>
    </cfRule>
  </conditionalFormatting>
  <conditionalFormatting sqref="E18:H18">
    <cfRule type="expression" dxfId="13" priority="7" stopIfTrue="1">
      <formula>$B18="土"</formula>
    </cfRule>
    <cfRule type="expression" dxfId="12" priority="8" stopIfTrue="1">
      <formula>$B18="日"</formula>
    </cfRule>
    <cfRule type="expression" dxfId="11" priority="9" stopIfTrue="1">
      <formula>OR($B18="祝",$B18="振",$I18="休日")</formula>
    </cfRule>
  </conditionalFormatting>
  <conditionalFormatting sqref="I18">
    <cfRule type="expression" dxfId="10" priority="4" stopIfTrue="1">
      <formula>$B18="土"</formula>
    </cfRule>
    <cfRule type="expression" dxfId="9" priority="5" stopIfTrue="1">
      <formula>$B18="日"</formula>
    </cfRule>
    <cfRule type="expression" dxfId="8" priority="6" stopIfTrue="1">
      <formula>OR($B18="祝",$B18="振",$I18="休日")</formula>
    </cfRule>
  </conditionalFormatting>
  <conditionalFormatting sqref="C17:I17">
    <cfRule type="expression" dxfId="7" priority="1" stopIfTrue="1">
      <formula>$B17="土"</formula>
    </cfRule>
    <cfRule type="expression" dxfId="6" priority="2" stopIfTrue="1">
      <formula>$B17="日"</formula>
    </cfRule>
    <cfRule type="expression" dxfId="5" priority="3" stopIfTrue="1">
      <formula>OR($B17="祝",$B17="振",$I17="休日")</formula>
    </cfRule>
  </conditionalFormatting>
  <dataValidations count="2">
    <dataValidation type="time" operator="greaterThan" allowBlank="1" showDropDown="0" showInputMessage="1" showErrorMessage="1" errorTitle="時刻を入力して下さい。" error="0:01以上の時刻を入力して下さい。" sqref="F13:F43 D13:D43">
      <formula1>0</formula1>
    </dataValidation>
    <dataValidation type="time" allowBlank="1" showDropDown="0" showInputMessage="1" showErrorMessage="1" errorTitle="時刻を入力してください。" error="0:00から23:59までの時刻が入力できます。" sqref="E13:E43 G13:G43 C13:C43">
      <formula1>0</formula1>
      <formula2>0.999988425925926</formula2>
    </dataValidation>
  </dataValidations>
  <pageMargins left="0.9055118110236221" right="0.19685039370078741" top="0.39370078740157483" bottom="0.39370078740157483" header="0.39370078740157483" footer="0.39370078740157483"/>
  <pageSetup paperSize="9" scale="86"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様式第１－１</vt:lpstr>
      <vt:lpstr>様式第１ー２ー１</vt:lpstr>
      <vt:lpstr>様式第１－２－２</vt:lpstr>
      <vt:lpstr>様式第２－１</vt:lpstr>
      <vt:lpstr>様式第２－２－１</vt:lpstr>
      <vt:lpstr>様式第２－２－２</vt:lpstr>
      <vt:lpstr>様式第２－２－３</vt:lpstr>
      <vt:lpstr>様式第３</vt:lpstr>
      <vt:lpstr>様式第３（記載例）</vt:lpstr>
      <vt:lpstr>祝日</vt:lpstr>
    </vt:vector>
  </TitlesOfParts>
  <Company>新ｴﾈﾙｷﾞｰ産業技術総合開発機構</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田中 かおり</dc:creator>
  <cp:lastModifiedBy>藏本 美由紀</cp:lastModifiedBy>
  <cp:lastPrinted>2022-06-03T10:35:43Z</cp:lastPrinted>
  <dcterms:created xsi:type="dcterms:W3CDTF">2001-08-10T04:40:44Z</dcterms:created>
  <dcterms:modified xsi:type="dcterms:W3CDTF">2025-01-16T05:12:53Z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2025-01-16T05:12:53Z</vt:filetime>
  </property>
</Properties>
</file>