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
    </mc:Choice>
  </mc:AlternateContent>
  <xr:revisionPtr revIDLastSave="355" documentId="13_ncr:20001_{9AF933AC-803C-4EAE-B706-7F802A2B1EEE}" xr6:coauthVersionLast="47" xr6:coauthVersionMax="47" xr10:uidLastSave="{11FB4C41-45DF-480A-BC0E-2AECCF69602E}"/>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<sst xmlns="http://schemas.openxmlformats.org/spreadsheetml/2006/main" count="3744" uniqueCount="1933">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</sst>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V19" sqref="V19"/>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2"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58" sqref="A58:AJ58"/>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
      </c>
      <c r="L13" s="379"/>
      <c r="M13" s="379"/>
      <c r="N13" s="379"/>
      <c r="O13" s="379"/>
      <c r="P13" s="379"/>
      <c r="Q13" s="379"/>
      <c r="R13" s="379"/>
      <c r="S13" s="379"/>
      <c r="T13" s="379"/>
      <c r="U13" s="376" t="s">
        <v>14</v>
      </c>
      <c r="V13" s="376"/>
      <c r="W13" s="376"/>
      <c r="X13" s="376"/>
      <c r="Y13" s="379" t="str">
        <f>IF(基本情報入力シート!M33="","",基本情報入力シート!M33)</f>
        <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0</v>
      </c>
      <c r="AA16" s="354"/>
      <c r="AB16" s="354"/>
      <c r="AC16" s="354"/>
      <c r="AD16" s="354"/>
      <c r="AE16" s="354"/>
      <c r="AF16" s="354"/>
      <c r="AG16" s="355" t="s">
        <v>4</v>
      </c>
      <c r="AH16" s="356"/>
      <c r="AI16" s="46" t="str">
        <f>IF(G7="", "", IF(SUM(Z17:AF18)&gt;=Z16, "〇", "×"))</f>
        <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1930</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0.950000000000003" customHeight="1" thickBot="1">
      <c r="A34" s="181"/>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c r="H40" s="393"/>
      <c r="I40" s="56" t="s">
        <v>3</v>
      </c>
      <c r="J40" s="392"/>
      <c r="K40" s="393"/>
      <c r="L40" s="56" t="s">
        <v>5</v>
      </c>
      <c r="M40" s="57"/>
      <c r="N40" s="390" t="s">
        <v>15</v>
      </c>
      <c r="O40" s="390"/>
      <c r="P40" s="390"/>
      <c r="Q40" s="406" t="str">
        <f>IF(基本情報入力シート!M23="","", 基本情報入力シート!M23)</f>
        <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
      </c>
      <c r="T41" s="304"/>
      <c r="U41" s="304"/>
      <c r="V41" s="304"/>
      <c r="W41" s="304"/>
      <c r="X41" s="338" t="s">
        <v>24</v>
      </c>
      <c r="Y41" s="338"/>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1931</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1932</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2" sqref="C2"/>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1"/>
      <c r="J11" s="45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9"/>
      <c r="J12" s="45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9"/>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1858</v>
      </c>
      <c r="B3" s="194" t="s">
        <v>1859</v>
      </c>
      <c r="D3" s="9" t="s">
        <v>40</v>
      </c>
      <c r="F3" s="15" t="s">
        <v>40</v>
      </c>
      <c r="G3" s="16" t="s">
        <v>97</v>
      </c>
      <c r="I3" s="159" t="s">
        <v>1904</v>
      </c>
      <c r="K3" s="20" t="s">
        <v>1818</v>
      </c>
    </row>
    <row r="4" spans="1:11" ht="27" thickBot="1">
      <c r="A4" s="184" t="s">
        <v>1860</v>
      </c>
      <c r="B4" s="195" t="s">
        <v>1864</v>
      </c>
      <c r="D4" s="10" t="s">
        <v>41</v>
      </c>
      <c r="F4" s="10" t="s">
        <v>40</v>
      </c>
      <c r="G4" s="17" t="s">
        <v>98</v>
      </c>
      <c r="I4" s="160" t="s">
        <v>1903</v>
      </c>
      <c r="K4" s="21"/>
    </row>
    <row r="5" spans="1:11" ht="27"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8"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佐野 翔一(sano-shouichi.c17)</cp:lastModifiedBy>
  <cp:lastPrinted>2025-03-05T08:43:24Z</cp:lastPrinted>
  <dcterms:created xsi:type="dcterms:W3CDTF">2023-01-10T13:53:21Z</dcterms:created>
  <dcterms:modified xsi:type="dcterms:W3CDTF">2025-03-05T15:07:16Z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