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235" yWindow="-165" windowWidth="29130" windowHeight="15810" tabRatio="879" firstSheet="1" activeTab="1"/>
  </bookViews>
  <sheets>
    <sheet name="転記シート" sheetId="12" state="hidden" r:id="rId1"/>
    <sheet name="■交付申請提出書類一覧表" sheetId="13" r:id="rId2"/>
    <sheet name="01 交付申請書" sheetId="2" r:id="rId3"/>
    <sheet name="02 機器等整備計画書 " sheetId="6" r:id="rId4"/>
    <sheet name="02-2 別紙_資金調達計画書" sheetId="5" r:id="rId5"/>
    <sheet name="03 公害防止施設説明書" sheetId="10" r:id="rId6"/>
    <sheet name="04 事業説明書" sheetId="7" r:id="rId7"/>
    <sheet name="04-2　別紙_創エネ関連設備の概要" sheetId="8" r:id="rId8"/>
    <sheet name="11 共同事業者に関する説明書" sheetId="11" r:id="rId9"/>
    <sheet name="※入力用リスト（削除しないでください）※" sheetId="1" r:id="rId10"/>
  </sheets>
  <definedNames>
    <definedName name="_xlnm.Print_Area" localSheetId="2">'01 交付申請書'!$A$1:$I$57</definedName>
    <definedName name="_xlnm.Print_Area" localSheetId="4">'02-2 別紙_資金調達計画書'!$A$1:$C$18</definedName>
    <definedName name="_xlnm.Print_Area" localSheetId="3">'02 機器等整備計画書 '!$A$1:$G$36</definedName>
    <definedName name="_xlnm.Print_Area" localSheetId="6">'04 事業説明書'!$A$1:$G$32</definedName>
    <definedName name="_xlnm.Print_Titles" localSheetId="6">'04 事業説明書'!$1:$3</definedName>
    <definedName name="_xlnm.Print_Area" localSheetId="7">'04-2　別紙_創エネ関連設備の概要'!$A$1:$B$22</definedName>
    <definedName name="_xlnm.Print_Area" localSheetId="5">'03 公害防止施設説明書'!$A$1:$N$44</definedName>
    <definedName name="_xlnm.Print_Area" localSheetId="8">'11 共同事業者に関する説明書'!$A$1:$C$20</definedName>
    <definedName name="_xlnm.Print_Area" localSheetId="1">'■交付申請提出書類一覧表'!$A$1:$D$36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満永 直子</author>
  </authors>
  <commentList>
    <comment ref="B30" authorId="0">
      <text>
        <r>
          <rPr>
            <sz val="9"/>
            <color theme="1"/>
            <rFont val="ＭＳ Ｐゴシック"/>
          </rPr>
          <t>広島県の納税証明に関する手続
https://www.pref.hiroshima.lg.jp/site/zei/1176862855636.html
※西部県税事務所は、広島市東区光町（旧中区基町）に移転していますのでご注意ください。</t>
        </r>
      </text>
    </comment>
  </commentList>
</comments>
</file>

<file path=xl/comments2.xml><?xml version="1.0" encoding="utf-8"?>
<comments xmlns="http://schemas.openxmlformats.org/spreadsheetml/2006/main">
  <authors>
    <author>広島県</author>
    <author>道路 睦子</author>
    <author>満永 直子</author>
  </authors>
  <commentList>
    <comment ref="F10" authorId="0">
      <text>
        <r>
          <rPr>
            <sz val="9"/>
            <color indexed="81"/>
            <rFont val="ＭＳ Ｐゴシック"/>
          </rPr>
          <t>「代表取締役」などの役職も必ず入力してください</t>
        </r>
      </text>
    </comment>
    <comment ref="A22" authorId="0">
      <text>
        <r>
          <rPr>
            <sz val="9"/>
            <color indexed="81"/>
            <rFont val="ＭＳ Ｐゴシック"/>
          </rPr>
          <t>着工（契約日等）から、完了（設備導入及び支払い完了）までの期間を記入してください</t>
        </r>
      </text>
    </comment>
    <comment ref="G21" authorId="1">
      <text>
        <r>
          <rPr>
            <sz val="9"/>
            <color indexed="81"/>
            <rFont val="ＭＳ Ｐゴシック"/>
          </rPr>
          <t>プルダウンから選択してください
※業種の区分が不明な場合は、次のリンク先にアクセスし、検索してください。</t>
        </r>
        <r>
          <rPr>
            <sz val="9"/>
            <color theme="0"/>
            <rFont val="ＭＳ Ｐゴシック"/>
          </rPr>
          <t xml:space="preserve">
</t>
        </r>
        <r>
          <rPr>
            <sz val="9"/>
            <color theme="1"/>
            <rFont val="ＭＳ Ｐゴシック"/>
          </rPr>
          <t>日本標準産業分類(令和５年７月改定)</t>
        </r>
        <r>
          <rPr>
            <sz val="9"/>
            <color rgb="FF2A00C0"/>
            <rFont val="ＭＳ Ｐゴシック"/>
          </rPr>
          <t xml:space="preserve">
https://www.e-stat.go.jp/classifications/terms/10</t>
        </r>
      </text>
    </comment>
    <comment ref="F18" authorId="1">
      <text>
        <r>
          <rPr>
            <sz val="9"/>
            <color indexed="81"/>
            <rFont val="ＭＳ ゴシック"/>
          </rPr>
          <t>プルダウンから選択してください</t>
        </r>
      </text>
    </comment>
    <comment ref="G28" authorId="1">
      <text>
        <r>
          <rPr>
            <sz val="9"/>
            <color indexed="81"/>
            <rFont val="ＭＳ Ｐゴシック"/>
          </rPr>
          <t>中山間地域に該当する場合は、創エネ関連設備に付随する設備の助成率を20％に変更してください
（セルの計算式を15％⇒20％に修正してください）</t>
        </r>
      </text>
    </comment>
    <comment ref="E15" authorId="2">
      <text>
        <r>
          <rPr>
            <sz val="9"/>
            <color theme="1"/>
            <rFont val="ＭＳ Ｐゴシック"/>
          </rPr>
          <t>自動反映されます</t>
        </r>
      </text>
    </comment>
    <comment ref="H5" authorId="0">
      <text>
        <r>
          <rPr>
            <sz val="9"/>
            <color indexed="81"/>
            <rFont val="ＭＳ Ｐゴシック"/>
          </rPr>
          <t>　月/日　で入力してください
（自動的に令和●年●月●日に表示）</t>
        </r>
      </text>
    </comment>
    <comment ref="B27" authorId="1">
      <text>
        <r>
          <rPr>
            <sz val="9"/>
            <color indexed="81"/>
            <rFont val="ＭＳ ゴシック"/>
          </rPr>
          <t>自動反映されます</t>
        </r>
      </text>
    </comment>
    <comment ref="B28" authorId="1">
      <text>
        <r>
          <rPr>
            <sz val="9"/>
            <color indexed="81"/>
            <rFont val="ＭＳ ゴシック"/>
          </rPr>
          <t>自動反映されます</t>
        </r>
      </text>
    </comment>
    <comment ref="G27" authorId="1">
      <text>
        <r>
          <rPr>
            <sz val="9"/>
            <color indexed="81"/>
            <rFont val="MS P ゴシック"/>
          </rPr>
          <t>自動反映されます</t>
        </r>
      </text>
    </comment>
    <comment ref="A29" authorId="1">
      <text>
        <r>
          <rPr>
            <sz val="9"/>
            <color indexed="81"/>
            <rFont val="ＭＳ ゴシック"/>
          </rPr>
          <t>自動反映されます</t>
        </r>
      </text>
    </comment>
    <comment ref="D26" authorId="1">
      <text>
        <r>
          <rPr>
            <sz val="9"/>
            <color indexed="81"/>
            <rFont val="MS P ゴシック"/>
          </rPr>
          <t>助成金対象外の経費がある場合、「投資に要する費用」からそれらを除いた金額を記入してください。</t>
        </r>
      </text>
    </comment>
  </commentList>
</comments>
</file>

<file path=xl/comments3.xml><?xml version="1.0" encoding="utf-8"?>
<comments xmlns="http://schemas.openxmlformats.org/spreadsheetml/2006/main">
  <authors>
    <author>満永 直子</author>
    <author>道路 睦子</author>
  </authors>
  <commentList>
    <comment ref="A8" authorId="0">
      <text>
        <r>
          <rPr>
            <sz val="10"/>
            <color theme="1"/>
            <rFont val="ＭＳ Ｐゴシック"/>
          </rPr>
          <t>プルダウンリストから選択してください</t>
        </r>
      </text>
    </comment>
    <comment ref="A31" authorId="0">
      <text>
        <r>
          <rPr>
            <sz val="10"/>
            <color theme="1"/>
            <rFont val="ＭＳ Ｐゴシック"/>
          </rPr>
          <t xml:space="preserve">こちらも忘れずにご確認の上、チェック（☑）をお願いします
</t>
        </r>
      </text>
    </comment>
    <comment ref="G6" authorId="1">
      <text>
        <r>
          <rPr>
            <sz val="9"/>
            <color indexed="81"/>
            <rFont val="ＭＳ Ｐゴシック"/>
          </rPr>
          <t>該当がない場合は「0」と入力ください</t>
        </r>
      </text>
    </comment>
  </commentList>
</comments>
</file>

<file path=xl/comments4.xml><?xml version="1.0" encoding="utf-8"?>
<comments xmlns="http://schemas.openxmlformats.org/spreadsheetml/2006/main">
  <authors>
    <author>満永 直子</author>
    <author>道路 睦子</author>
  </authors>
  <commentList>
    <comment ref="D18" authorId="0">
      <text>
        <r>
          <rPr>
            <sz val="9"/>
            <color theme="1"/>
            <rFont val="ＭＳ Ｐゴシック"/>
          </rPr>
          <t>事業説明に記載していただいた内容に基づいて、以下の項目で審査いたします
【基礎評価】
投資内容、経済的効果、環境負荷軽減効果、投資規模、県内経済への波及効果（県内調達率など）
【加点評価】
・投資内容の先進性、独自性、特殊性
・県企業立地促進助成制度の活用状況
・県が行う事業への参加状況
・中山間地域への設備投資</t>
        </r>
      </text>
    </comment>
    <comment ref="D20" authorId="0">
      <text>
        <r>
          <rPr>
            <sz val="9"/>
            <color theme="1"/>
            <rFont val="ＭＳ Ｐゴシック"/>
          </rPr>
          <t>根拠を示す計算式を記載してください</t>
        </r>
      </text>
    </comment>
    <comment ref="D23" authorId="0">
      <text>
        <r>
          <rPr>
            <sz val="9"/>
            <color theme="1"/>
            <rFont val="ＭＳ Ｐゴシック"/>
          </rPr>
          <t>■広島県企業立地促進助成制度
https://kurukuru.hiroshima.jp/system/</t>
        </r>
        <r>
          <rPr>
            <sz val="10"/>
            <color theme="1"/>
            <rFont val="ＭＳ Ｐゴシック"/>
          </rPr>
          <t xml:space="preserve">
</t>
        </r>
      </text>
    </comment>
    <comment ref="C26" authorId="0">
      <text>
        <r>
          <rPr>
            <sz val="9"/>
            <color theme="1"/>
            <rFont val="ＭＳ Ｐゴシック"/>
          </rPr>
          <t xml:space="preserve">■ひろしまユニコーン10
（広島県 イノベーション推進チーム　イノベーション環境整備支援担当）
スタートアップアクセラレーションプログラム
https://hiroshima-unicorn10.jp/startup-acceleration-2024
アジア　コ・クリエーションプログラム
https://hiroshima-unicorn10.jp/asia-co-creation
■経営革新計画の承認（広島県 経営革新課）
https://www.pref.hiroshima.lg.jp/soshiki/75/
■パートナップ構築宣言
（広島県 イノベーション推進チーム　中小・ベンチャー企業支援担当）
https://www.pref.hiroshima.lg.jp/soshiki/70/hiroshima-partnership2.html
■リスキリング宣言
（広島県 人的資本経営促進課）
https://www.pref.hiroshima.lg.jp/site/hcm-reskilling/sengen-seido.html
■人的資本経営研究会参加
（広島県 人的資本経営促進課）
https://www.pref.hiroshima.lg.jp/site/hcm-human-capital/06jinteki-workshop.html
</t>
        </r>
      </text>
    </comment>
    <comment ref="E23" authorId="1">
      <text>
        <r>
          <rPr>
            <sz val="9"/>
            <color indexed="81"/>
            <rFont val="MS P ゴシック"/>
          </rPr>
          <t>プルダウンリストから選択してください</t>
        </r>
      </text>
    </comment>
    <comment ref="E24" authorId="0">
      <text>
        <r>
          <rPr>
            <sz val="9"/>
            <color theme="1"/>
            <rFont val="ＭＳ Ｐゴシック"/>
          </rPr>
          <t>プルダウンリストから選択してください
※複数ある場合は、お手数ですが、H24の行をコピー＆ペーストして追加してください。</t>
        </r>
      </text>
    </comment>
    <comment ref="C28" authorId="0">
      <text>
        <r>
          <rPr>
            <sz val="9"/>
            <color theme="1"/>
            <rFont val="ＭＳ Ｐゴシック"/>
          </rPr>
          <t>プルダウンから選択してください</t>
        </r>
      </text>
    </comment>
  </commentList>
</comments>
</file>

<file path=xl/comments5.xml><?xml version="1.0" encoding="utf-8"?>
<comments xmlns="http://schemas.openxmlformats.org/spreadsheetml/2006/main">
  <authors>
    <author>道路 睦子</author>
    <author>満永 直子</author>
  </authors>
  <commentList>
    <comment ref="B9" authorId="0">
      <text>
        <r>
          <rPr>
            <sz val="9"/>
            <color indexed="81"/>
            <rFont val="MS P ゴシック"/>
          </rPr>
          <t>プルダウンから選択してください</t>
        </r>
      </text>
    </comment>
    <comment ref="B13" authorId="1">
      <text>
        <r>
          <rPr>
            <sz val="9"/>
            <color theme="1"/>
            <rFont val="ＭＳ Ｐゴシック"/>
          </rPr>
          <t>プルダウンから選択してください</t>
        </r>
      </text>
    </comment>
  </commentList>
</comments>
</file>

<file path=xl/sharedStrings.xml><?xml version="1.0" encoding="utf-8"?>
<sst xmlns="http://schemas.openxmlformats.org/spreadsheetml/2006/main" xmlns:r="http://schemas.openxmlformats.org/officeDocument/2006/relationships" count="310" uniqueCount="310">
  <si>
    <t>円</t>
    <rPh sb="0" eb="1">
      <t>エン</t>
    </rPh>
    <phoneticPr fontId="19"/>
  </si>
  <si>
    <t>様式第１号（第４条関係）</t>
  </si>
  <si>
    <t>24 金属製品製造業</t>
  </si>
  <si>
    <t>73 広告業</t>
  </si>
  <si>
    <t>代表者名</t>
  </si>
  <si>
    <t>量</t>
  </si>
  <si>
    <t>月間発生量</t>
  </si>
  <si>
    <t>所 在 地</t>
    <rPh sb="0" eb="1">
      <t>ショ</t>
    </rPh>
    <rPh sb="2" eb="3">
      <t>ザイ</t>
    </rPh>
    <rPh sb="4" eb="5">
      <t>チ</t>
    </rPh>
    <phoneticPr fontId="19"/>
  </si>
  <si>
    <t>72 専門サービス業</t>
  </si>
  <si>
    <t>延床面積</t>
    <rPh sb="0" eb="2">
      <t>ノベユカ</t>
    </rPh>
    <rPh sb="2" eb="4">
      <t>メンセキ</t>
    </rPh>
    <phoneticPr fontId="19"/>
  </si>
  <si>
    <t>52 飲食料品卸売業</t>
  </si>
  <si>
    <t>助成金交付申請額　金</t>
  </si>
  <si>
    <t>業種</t>
    <rPh sb="0" eb="2">
      <t>ギョウシュ</t>
    </rPh>
    <phoneticPr fontId="19"/>
  </si>
  <si>
    <t>19 ゴム製品製造業</t>
  </si>
  <si>
    <t>投資する
事業場の
名　　称</t>
    <rPh sb="10" eb="11">
      <t>メイ</t>
    </rPh>
    <rPh sb="13" eb="14">
      <t>ショウ</t>
    </rPh>
    <phoneticPr fontId="19"/>
  </si>
  <si>
    <r>
      <t xml:space="preserve">発生施設
</t>
    </r>
    <r>
      <rPr>
        <sz val="9"/>
        <color theme="1"/>
        <rFont val="ＭＳ 明朝"/>
      </rPr>
      <t>（騒音規制法の特定施設）</t>
    </r>
  </si>
  <si>
    <t>31 輸送用機械器具製造業</t>
  </si>
  <si>
    <t>（様式第１号関係）</t>
  </si>
  <si>
    <t>投資する
事業場の
所 在 地</t>
    <rPh sb="10" eb="11">
      <t>ショ</t>
    </rPh>
    <rPh sb="12" eb="13">
      <t>ザイ</t>
    </rPh>
    <rPh sb="14" eb="15">
      <t>チ</t>
    </rPh>
    <phoneticPr fontId="19"/>
  </si>
  <si>
    <t>　　⑼　共同事業者に関する証明書及び共同事業者の以下の書類（第３条第２項の規定を適用する場合に限る。）</t>
    <rPh sb="30" eb="31">
      <t>ダイ</t>
    </rPh>
    <rPh sb="32" eb="33">
      <t>ジョウ</t>
    </rPh>
    <rPh sb="33" eb="34">
      <t>ダイ</t>
    </rPh>
    <rPh sb="35" eb="36">
      <t>コウ</t>
    </rPh>
    <rPh sb="37" eb="39">
      <t>キテイ</t>
    </rPh>
    <rPh sb="40" eb="42">
      <t>テキヨウ</t>
    </rPh>
    <rPh sb="44" eb="46">
      <t>バアイ</t>
    </rPh>
    <rPh sb="47" eb="48">
      <t>カギ</t>
    </rPh>
    <phoneticPr fontId="19"/>
  </si>
  <si>
    <r>
      <t>２　</t>
    </r>
    <r>
      <rPr>
        <sz val="11"/>
        <color rgb="FF000000"/>
        <rFont val="ＭＳ ゴシック"/>
      </rPr>
      <t>機器等整備計画書</t>
    </r>
  </si>
  <si>
    <t>12 木材・木製品製造業</t>
  </si>
  <si>
    <t>設置場所</t>
  </si>
  <si>
    <t>39 情報サービス業</t>
  </si>
  <si>
    <r>
      <t>９　広島県の</t>
    </r>
    <r>
      <rPr>
        <sz val="11"/>
        <color rgb="FF000000"/>
        <rFont val="ＭＳ ゴシック"/>
      </rPr>
      <t>県税に滞納がないことを証明する納税証明書（納税者義務者に限る。）</t>
    </r>
    <rPh sb="2" eb="5">
      <t>ヒロシマケン</t>
    </rPh>
    <rPh sb="34" eb="35">
      <t>カギ</t>
    </rPh>
    <phoneticPr fontId="19"/>
  </si>
  <si>
    <t>添付書類</t>
  </si>
  <si>
    <r>
      <t>６　</t>
    </r>
    <r>
      <rPr>
        <sz val="11"/>
        <color rgb="FF000000"/>
        <rFont val="ＭＳ ゴシック"/>
      </rPr>
      <t>定款及び会社の概要等</t>
    </r>
    <rPh sb="4" eb="5">
      <t>オヨ</t>
    </rPh>
    <rPh sb="6" eb="8">
      <t>カイシャ</t>
    </rPh>
    <rPh sb="9" eb="12">
      <t>ガイヨウトウ</t>
    </rPh>
    <phoneticPr fontId="19"/>
  </si>
  <si>
    <t>１‐１</t>
  </si>
  <si>
    <t>１‐２</t>
  </si>
  <si>
    <t>　　⑷　市町補助金等の交付の対象となる旨の指定等の通知書の写し</t>
  </si>
  <si>
    <t>23 非鉄金属製造業</t>
  </si>
  <si>
    <t>２</t>
  </si>
  <si>
    <t>例：太陽光発電、バイオマス発電など</t>
    <rPh sb="0" eb="1">
      <t>レイ</t>
    </rPh>
    <rPh sb="2" eb="5">
      <t>タイヨウコウ</t>
    </rPh>
    <rPh sb="5" eb="7">
      <t>ハツデン</t>
    </rPh>
    <rPh sb="13" eb="15">
      <t>ハツデン</t>
    </rPh>
    <phoneticPr fontId="19"/>
  </si>
  <si>
    <t>煙突の有効高（実高）</t>
  </si>
  <si>
    <t>　広　島　県　知　事　　様</t>
  </si>
  <si>
    <t>投資に要する費用</t>
    <rPh sb="0" eb="2">
      <t>トウシ</t>
    </rPh>
    <rPh sb="3" eb="4">
      <t>ヨウ</t>
    </rPh>
    <rPh sb="6" eb="8">
      <t>ヒヨウ</t>
    </rPh>
    <phoneticPr fontId="19"/>
  </si>
  <si>
    <t>14 パルプ・紙・紙加工品製造業</t>
  </si>
  <si>
    <t>　　リスキリング宣言企業</t>
    <rPh sb="8" eb="10">
      <t>センゲン</t>
    </rPh>
    <rPh sb="10" eb="12">
      <t>キギョウ</t>
    </rPh>
    <phoneticPr fontId="19"/>
  </si>
  <si>
    <t>PH</t>
  </si>
  <si>
    <t>騒音関係</t>
  </si>
  <si>
    <t>処理施設</t>
  </si>
  <si>
    <t>自己資金</t>
    <rPh sb="0" eb="2">
      <t>ジコ</t>
    </rPh>
    <rPh sb="2" eb="4">
      <t>シキン</t>
    </rPh>
    <phoneticPr fontId="19"/>
  </si>
  <si>
    <t>【記載例】
別紙「創エネ関連設備の概要」のとおり</t>
    <rPh sb="6" eb="8">
      <t>ベッシ</t>
    </rPh>
    <rPh sb="9" eb="10">
      <t>ソウ</t>
    </rPh>
    <rPh sb="12" eb="14">
      <t>カンレン</t>
    </rPh>
    <rPh sb="14" eb="16">
      <t>セツビ</t>
    </rPh>
    <rPh sb="17" eb="19">
      <t>ガイヨウ</t>
    </rPh>
    <phoneticPr fontId="19"/>
  </si>
  <si>
    <t>（事業説明書 別紙）</t>
    <rPh sb="1" eb="3">
      <t>ジギョウ</t>
    </rPh>
    <rPh sb="3" eb="6">
      <t>セツメイショ</t>
    </rPh>
    <rPh sb="7" eb="9">
      <t>ベッシ</t>
    </rPh>
    <phoneticPr fontId="19"/>
  </si>
  <si>
    <t>原因施設と発生程度</t>
  </si>
  <si>
    <t>利用施設の名称</t>
    <rPh sb="0" eb="4">
      <t>リヨウシセツ</t>
    </rPh>
    <rPh sb="5" eb="7">
      <t>メイショウ</t>
    </rPh>
    <phoneticPr fontId="19"/>
  </si>
  <si>
    <t>借入金</t>
    <rPh sb="0" eb="3">
      <t>カリイレキン</t>
    </rPh>
    <phoneticPr fontId="19"/>
  </si>
  <si>
    <t>25 はん用機械器具製造業</t>
  </si>
  <si>
    <t>創エネ付随</t>
    <rPh sb="0" eb="1">
      <t>ソウ</t>
    </rPh>
    <rPh sb="3" eb="5">
      <t>フズイ</t>
    </rPh>
    <phoneticPr fontId="19"/>
  </si>
  <si>
    <t>小計
（創エネ）</t>
    <rPh sb="0" eb="2">
      <t>ショウケイ</t>
    </rPh>
    <rPh sb="4" eb="5">
      <t>ソウ</t>
    </rPh>
    <phoneticPr fontId="19"/>
  </si>
  <si>
    <t>最大発電出力 (kW)</t>
    <rPh sb="0" eb="2">
      <t>サイダイ</t>
    </rPh>
    <rPh sb="2" eb="4">
      <t>ハツデン</t>
    </rPh>
    <rPh sb="4" eb="6">
      <t>シュツリョク</t>
    </rPh>
    <phoneticPr fontId="19"/>
  </si>
  <si>
    <t>所在地</t>
  </si>
  <si>
    <t>小計
（創エネ付随）</t>
    <rPh sb="0" eb="2">
      <t>ショウケイ</t>
    </rPh>
    <rPh sb="4" eb="5">
      <t>ソウ</t>
    </rPh>
    <rPh sb="7" eb="9">
      <t>フズイ</t>
    </rPh>
    <phoneticPr fontId="19"/>
  </si>
  <si>
    <t>電話番号</t>
    <rPh sb="0" eb="4">
      <t>デンワバンゴウ</t>
    </rPh>
    <phoneticPr fontId="19"/>
  </si>
  <si>
    <t>　添付書類</t>
    <rPh sb="1" eb="3">
      <t>テンプ</t>
    </rPh>
    <rPh sb="3" eb="5">
      <t>ショルイ</t>
    </rPh>
    <phoneticPr fontId="19"/>
  </si>
  <si>
    <t>創エネ関連設備
に付随する設備</t>
    <rPh sb="0" eb="1">
      <t>ソウ</t>
    </rPh>
    <rPh sb="3" eb="7">
      <t>カンレンセツビ</t>
    </rPh>
    <rPh sb="9" eb="11">
      <t>フズイ</t>
    </rPh>
    <rPh sb="13" eb="15">
      <t>セツビ</t>
    </rPh>
    <phoneticPr fontId="19"/>
  </si>
  <si>
    <t>創エネ</t>
    <rPh sb="0" eb="1">
      <t>ソウ</t>
    </rPh>
    <phoneticPr fontId="19"/>
  </si>
  <si>
    <t>事　業　説　明　書</t>
    <rPh sb="4" eb="5">
      <t>セツ</t>
    </rPh>
    <rPh sb="6" eb="7">
      <t>アキラ</t>
    </rPh>
    <phoneticPr fontId="19"/>
  </si>
  <si>
    <t>名  称</t>
  </si>
  <si>
    <t>業  種</t>
  </si>
  <si>
    <t>E-mail</t>
  </si>
  <si>
    <t>名称</t>
    <rPh sb="0" eb="2">
      <t>メイショウ</t>
    </rPh>
    <phoneticPr fontId="19"/>
  </si>
  <si>
    <t>交付申請書提出書類一覧表</t>
  </si>
  <si>
    <t>再生可能エネルギーの種類</t>
    <rPh sb="0" eb="4">
      <t>サイセイカノウ</t>
    </rPh>
    <rPh sb="10" eb="12">
      <t>シュルイ</t>
    </rPh>
    <phoneticPr fontId="19"/>
  </si>
  <si>
    <t>発電電力の用途</t>
    <rPh sb="0" eb="4">
      <t>ハツデンデンリョク</t>
    </rPh>
    <rPh sb="5" eb="7">
      <t>ヨウト</t>
    </rPh>
    <phoneticPr fontId="19"/>
  </si>
  <si>
    <t>30 情報通信機械器具製造業</t>
  </si>
  <si>
    <t>50 各種商品卸売業</t>
  </si>
  <si>
    <t>排出量</t>
  </si>
  <si>
    <t>フリガナ</t>
  </si>
  <si>
    <r>
      <t>資 本 金</t>
    </r>
    <r>
      <rPr>
        <sz val="9"/>
        <color rgb="FF000000"/>
        <rFont val="ＭＳ 明朝"/>
      </rPr>
      <t>（円）</t>
    </r>
    <rPh sb="0" eb="1">
      <t>シ</t>
    </rPh>
    <rPh sb="2" eb="3">
      <t>ホン</t>
    </rPh>
    <rPh sb="4" eb="5">
      <t>キン</t>
    </rPh>
    <rPh sb="6" eb="7">
      <t>エン</t>
    </rPh>
    <phoneticPr fontId="19"/>
  </si>
  <si>
    <t>氏　名</t>
    <rPh sb="0" eb="1">
      <t>シ</t>
    </rPh>
    <rPh sb="2" eb="3">
      <t>ナ</t>
    </rPh>
    <phoneticPr fontId="19"/>
  </si>
  <si>
    <t>種別</t>
  </si>
  <si>
    <t>施設名称</t>
  </si>
  <si>
    <t>使用燃料</t>
  </si>
  <si>
    <t>Ｋ値</t>
  </si>
  <si>
    <t>処理方法</t>
  </si>
  <si>
    <t>処理効果（処理後濃度等）</t>
  </si>
  <si>
    <t>防止施設</t>
  </si>
  <si>
    <t>　　⑵　公害防止施設説明書</t>
  </si>
  <si>
    <t>処理効果</t>
  </si>
  <si>
    <t>処理前の水質</t>
  </si>
  <si>
    <t>助成金交付申請額</t>
    <rPh sb="0" eb="3">
      <t>ジョセイキン</t>
    </rPh>
    <rPh sb="3" eb="5">
      <t>コウフ</t>
    </rPh>
    <rPh sb="5" eb="8">
      <t>シンセイガク</t>
    </rPh>
    <phoneticPr fontId="19"/>
  </si>
  <si>
    <t>処理後の水質（排水口ごとに記載）</t>
  </si>
  <si>
    <t>5311 木材・竹材卸売業</t>
  </si>
  <si>
    <t>その他</t>
  </si>
  <si>
    <t>申告事項</t>
    <rPh sb="0" eb="2">
      <t>シンコク</t>
    </rPh>
    <rPh sb="2" eb="4">
      <t>ジコウ</t>
    </rPh>
    <phoneticPr fontId="19"/>
  </si>
  <si>
    <t>その他の事項</t>
  </si>
  <si>
    <t>発生騒音</t>
  </si>
  <si>
    <t>防止施設及び処理効果</t>
  </si>
  <si>
    <t>（担当者）</t>
    <rPh sb="1" eb="4">
      <t>タントウシャ</t>
    </rPh>
    <phoneticPr fontId="19"/>
  </si>
  <si>
    <t>工場外排水量</t>
  </si>
  <si>
    <t>産業廃棄物</t>
  </si>
  <si>
    <t>09 食料品製造業</t>
  </si>
  <si>
    <t>　　人的資本経営研究会の参加企業</t>
    <rPh sb="2" eb="4">
      <t>ジンテキ</t>
    </rPh>
    <rPh sb="4" eb="6">
      <t>シホン</t>
    </rPh>
    <rPh sb="6" eb="8">
      <t>ケイエイ</t>
    </rPh>
    <rPh sb="8" eb="11">
      <t>ケンキュウカイ</t>
    </rPh>
    <rPh sb="12" eb="14">
      <t>サンカ</t>
    </rPh>
    <rPh sb="14" eb="16">
      <t>キギョウ</t>
    </rPh>
    <phoneticPr fontId="19"/>
  </si>
  <si>
    <t>10 飲料・たばこ・飼料製造業（たばこを除く。）</t>
  </si>
  <si>
    <t>11 繊維工業</t>
  </si>
  <si>
    <t>13 家具・装備品製造業</t>
  </si>
  <si>
    <t>15 印刷・同関連業</t>
  </si>
  <si>
    <t>16 化学工業</t>
  </si>
  <si>
    <t>１ 創エネ関連設備の概要</t>
    <rPh sb="2" eb="3">
      <t>キズ</t>
    </rPh>
    <rPh sb="5" eb="7">
      <t>カンレン</t>
    </rPh>
    <rPh sb="7" eb="9">
      <t>セツビ</t>
    </rPh>
    <rPh sb="10" eb="12">
      <t>ガイヨウ</t>
    </rPh>
    <phoneticPr fontId="19"/>
  </si>
  <si>
    <t>17 石油製品・石炭製品製造業</t>
  </si>
  <si>
    <t>18 プラスチック製品製造業</t>
  </si>
  <si>
    <t>20 なめし革・同製品・毛皮製造業</t>
  </si>
  <si>
    <t>所　属</t>
    <rPh sb="0" eb="1">
      <t>ショ</t>
    </rPh>
    <rPh sb="2" eb="3">
      <t>ゾク</t>
    </rPh>
    <phoneticPr fontId="19"/>
  </si>
  <si>
    <t>22 鉄鋼業</t>
  </si>
  <si>
    <t>26 生産用機械器具製造業</t>
  </si>
  <si>
    <t>27 業務用機械器具製造業</t>
  </si>
  <si>
    <t>【例えば、太陽光発電システムの導入とは異なる手法を採用した場合等に記入してください。（任意）】</t>
    <rPh sb="1" eb="2">
      <t>タト</t>
    </rPh>
    <rPh sb="5" eb="8">
      <t>タイヨウコウ</t>
    </rPh>
    <rPh sb="8" eb="10">
      <t>ハツデン</t>
    </rPh>
    <rPh sb="15" eb="17">
      <t>ドウニュウ</t>
    </rPh>
    <rPh sb="19" eb="20">
      <t>コト</t>
    </rPh>
    <rPh sb="22" eb="24">
      <t>シュホウ</t>
    </rPh>
    <rPh sb="25" eb="27">
      <t>サイヨウ</t>
    </rPh>
    <rPh sb="29" eb="31">
      <t>バアイ</t>
    </rPh>
    <rPh sb="31" eb="32">
      <t>トウ</t>
    </rPh>
    <rPh sb="33" eb="35">
      <t>キニュウ</t>
    </rPh>
    <rPh sb="43" eb="45">
      <t>ニンイ</t>
    </rPh>
    <phoneticPr fontId="19"/>
  </si>
  <si>
    <t>28 電子部品・デバイス・電子回路製造業</t>
  </si>
  <si>
    <t>要処理排水総量</t>
  </si>
  <si>
    <t>29 電気機械器具製造業</t>
  </si>
  <si>
    <t>32 その他の製造業</t>
  </si>
  <si>
    <t>41 映像・音声・文字情報制作業</t>
  </si>
  <si>
    <t>44 道路貨物運送業</t>
  </si>
  <si>
    <t>45 水運業</t>
  </si>
  <si>
    <t>　　　　（別表１に掲げる業種以外の業種に属する事業の用に供するための設備投資を行う場合に限る。）</t>
  </si>
  <si>
    <t>令和　年　月　日</t>
    <rPh sb="0" eb="2">
      <t>レイワ</t>
    </rPh>
    <rPh sb="3" eb="4">
      <t>ネン</t>
    </rPh>
    <rPh sb="5" eb="6">
      <t>ツキ</t>
    </rPh>
    <rPh sb="7" eb="8">
      <t>ニチ</t>
    </rPh>
    <phoneticPr fontId="19"/>
  </si>
  <si>
    <t>48 運輸に附帯するサービス業</t>
  </si>
  <si>
    <t>公 害 防 止 施 設 説 明 書</t>
    <rPh sb="0" eb="1">
      <t>オオヤケ</t>
    </rPh>
    <rPh sb="2" eb="3">
      <t>ガイ</t>
    </rPh>
    <rPh sb="4" eb="5">
      <t>ボウ</t>
    </rPh>
    <rPh sb="6" eb="7">
      <t>ドメ</t>
    </rPh>
    <rPh sb="8" eb="9">
      <t>シ</t>
    </rPh>
    <rPh sb="10" eb="11">
      <t>セツ</t>
    </rPh>
    <rPh sb="12" eb="13">
      <t>セツ</t>
    </rPh>
    <rPh sb="14" eb="15">
      <t>メイ</t>
    </rPh>
    <rPh sb="16" eb="17">
      <t>ショ</t>
    </rPh>
    <phoneticPr fontId="19"/>
  </si>
  <si>
    <t>51 繊維・衣服等卸売業</t>
  </si>
  <si>
    <t>有</t>
  </si>
  <si>
    <t>5411 農業用機械器具卸売業</t>
  </si>
  <si>
    <t>機 器 等 整 備 計 画 書</t>
    <rPh sb="0" eb="1">
      <t>キ</t>
    </rPh>
    <rPh sb="2" eb="3">
      <t>ウツワ</t>
    </rPh>
    <rPh sb="4" eb="5">
      <t>トウ</t>
    </rPh>
    <rPh sb="6" eb="7">
      <t>セイ</t>
    </rPh>
    <rPh sb="8" eb="9">
      <t>ビ</t>
    </rPh>
    <rPh sb="10" eb="11">
      <t>ケイ</t>
    </rPh>
    <rPh sb="12" eb="13">
      <t>カク</t>
    </rPh>
    <rPh sb="14" eb="15">
      <t>ショ</t>
    </rPh>
    <phoneticPr fontId="19"/>
  </si>
  <si>
    <t>水質関係</t>
  </si>
  <si>
    <t>5511 家具・建具卸売業</t>
  </si>
  <si>
    <t>74 技術サービス業</t>
  </si>
  <si>
    <t>92 その他の事業サービス業</t>
  </si>
  <si>
    <t>　※２　助成金交付申請額の計は千円未満を切り捨てた金額を記入すること。</t>
    <rPh sb="4" eb="7">
      <t>ジョセイキン</t>
    </rPh>
    <rPh sb="7" eb="9">
      <t>コウフ</t>
    </rPh>
    <rPh sb="9" eb="11">
      <t>シンセイ</t>
    </rPh>
    <rPh sb="11" eb="12">
      <t>ガク</t>
    </rPh>
    <rPh sb="13" eb="14">
      <t>ケイ</t>
    </rPh>
    <rPh sb="15" eb="17">
      <t>センエン</t>
    </rPh>
    <rPh sb="17" eb="19">
      <t>ミマン</t>
    </rPh>
    <rPh sb="20" eb="21">
      <t>キ</t>
    </rPh>
    <rPh sb="22" eb="23">
      <t>ス</t>
    </rPh>
    <rPh sb="25" eb="27">
      <t>キンガク</t>
    </rPh>
    <rPh sb="28" eb="30">
      <t>キニュウ</t>
    </rPh>
    <phoneticPr fontId="19"/>
  </si>
  <si>
    <t>大気関係</t>
  </si>
  <si>
    <t>業務開始
予 定 日</t>
    <rPh sb="0" eb="2">
      <t>ギョウム</t>
    </rPh>
    <rPh sb="2" eb="4">
      <t>カイシ</t>
    </rPh>
    <rPh sb="5" eb="6">
      <t>ヨ</t>
    </rPh>
    <rPh sb="7" eb="8">
      <t>サダム</t>
    </rPh>
    <rPh sb="9" eb="10">
      <t>ヒ</t>
    </rPh>
    <phoneticPr fontId="19"/>
  </si>
  <si>
    <t>共同事業者に関する説明書</t>
  </si>
  <si>
    <t>４　その他</t>
  </si>
  <si>
    <t>１　共同事業者の所在地及び名称</t>
  </si>
  <si>
    <t>創エネ関連設備</t>
    <rPh sb="0" eb="1">
      <t>ソウ</t>
    </rPh>
    <rPh sb="3" eb="7">
      <t>カンレンセツビ</t>
    </rPh>
    <phoneticPr fontId="19"/>
  </si>
  <si>
    <t>　（別表１に掲げる業種以外の業種に属する事業の用に供するための設備投資を行う場合に限る。）</t>
  </si>
  <si>
    <t>２　共同事業者間の株式の所有状況</t>
  </si>
  <si>
    <t>会社名</t>
    <rPh sb="0" eb="3">
      <t>カイシャメイ</t>
    </rPh>
    <phoneticPr fontId="19"/>
  </si>
  <si>
    <t>３　交付指定申請事業に係る共同事業者間の役割分担</t>
  </si>
  <si>
    <t>項目</t>
  </si>
  <si>
    <t>内容</t>
  </si>
  <si>
    <t>工程</t>
  </si>
  <si>
    <t>防止施設、防止方法および処理効果</t>
  </si>
  <si>
    <t>能力</t>
  </si>
  <si>
    <t>名称</t>
  </si>
  <si>
    <t>Kg/h</t>
  </si>
  <si>
    <t>組成</t>
  </si>
  <si>
    <t>％</t>
  </si>
  <si>
    <t>様式</t>
  </si>
  <si>
    <t>排水公共用水域名</t>
  </si>
  <si>
    <t>種類</t>
  </si>
  <si>
    <t xml:space="preserve">【記載例】
再生可能エネルギーを利用した発電システムの導入によるCO2の削減や、蓄電池導入による非常用電源の確保及び節電などが期待できる。
</t>
    <rPh sb="16" eb="18">
      <t>リヨウ</t>
    </rPh>
    <rPh sb="20" eb="22">
      <t>ハツデン</t>
    </rPh>
    <rPh sb="27" eb="29">
      <t>ドウニュウ</t>
    </rPh>
    <rPh sb="56" eb="57">
      <t>オヨ</t>
    </rPh>
    <phoneticPr fontId="19"/>
  </si>
  <si>
    <t>処理の方法</t>
  </si>
  <si>
    <r>
      <t xml:space="preserve">県の企業立地促進助成制度の活用状況
</t>
    </r>
    <r>
      <rPr>
        <sz val="10"/>
        <color auto="1"/>
        <rFont val="ＭＳ 明朝"/>
      </rPr>
      <t>（令和３年度以降）</t>
    </r>
    <rPh sb="0" eb="1">
      <t>ケン</t>
    </rPh>
    <rPh sb="2" eb="4">
      <t>キギョウ</t>
    </rPh>
    <rPh sb="4" eb="6">
      <t>リッチ</t>
    </rPh>
    <rPh sb="6" eb="8">
      <t>ソクシン</t>
    </rPh>
    <rPh sb="8" eb="10">
      <t>ジョセイ</t>
    </rPh>
    <rPh sb="10" eb="12">
      <t>セイド</t>
    </rPh>
    <rPh sb="13" eb="15">
      <t>カツヨウ</t>
    </rPh>
    <rPh sb="15" eb="17">
      <t>ジョウキョウ</t>
    </rPh>
    <rPh sb="19" eb="21">
      <t>レイワ</t>
    </rPh>
    <rPh sb="22" eb="24">
      <t>ネンド</t>
    </rPh>
    <rPh sb="24" eb="26">
      <t>イコウ</t>
    </rPh>
    <phoneticPr fontId="19"/>
  </si>
  <si>
    <t>Kg/月</t>
  </si>
  <si>
    <t>計</t>
    <rPh sb="0" eb="1">
      <t>ケイ</t>
    </rPh>
    <phoneticPr fontId="19"/>
  </si>
  <si>
    <t>排ガス量</t>
  </si>
  <si>
    <t>排出ＳＯＸ量</t>
  </si>
  <si>
    <t>ｍ</t>
  </si>
  <si>
    <t>㎥/日</t>
  </si>
  <si>
    <t>　　　　・定款及び会社の概要等</t>
    <rPh sb="5" eb="7">
      <t>テイカン</t>
    </rPh>
    <phoneticPr fontId="19"/>
  </si>
  <si>
    <t>Ｎ㎥/ｈ</t>
  </si>
  <si>
    <t>　　　本設備投資に関して、国から補助金等の交付を受けていません。</t>
    <rPh sb="4" eb="6">
      <t>セツビ</t>
    </rPh>
    <rPh sb="6" eb="8">
      <t>トウシ</t>
    </rPh>
    <phoneticPr fontId="19"/>
  </si>
  <si>
    <t>ｇ/Ｎ㎥</t>
  </si>
  <si>
    <t>油分</t>
  </si>
  <si>
    <t>　　ひろしまユニコーン10　アジア
　　コ・クリエーションプログラム採択企業</t>
  </si>
  <si>
    <t>PPM</t>
  </si>
  <si>
    <t>COD</t>
  </si>
  <si>
    <t>排出ばいじん量</t>
  </si>
  <si>
    <t>　　　　・広島県の県税に滞納がないことを証明する書面（納税義務者に限る。）</t>
  </si>
  <si>
    <t>中山間地域の該当</t>
    <rPh sb="0" eb="5">
      <t>チュウサンカンチイキ</t>
    </rPh>
    <rPh sb="6" eb="8">
      <t>ガイトウ</t>
    </rPh>
    <phoneticPr fontId="19"/>
  </si>
  <si>
    <t>資本金（円）</t>
    <rPh sb="0" eb="3">
      <t>シホンキン</t>
    </rPh>
    <rPh sb="4" eb="5">
      <t>エン</t>
    </rPh>
    <phoneticPr fontId="19"/>
  </si>
  <si>
    <t>定款及び会社の概要等</t>
  </si>
  <si>
    <t>資本金</t>
    <rPh sb="0" eb="3">
      <t>シホンキン</t>
    </rPh>
    <phoneticPr fontId="19"/>
  </si>
  <si>
    <r>
      <t>円</t>
    </r>
    <r>
      <rPr>
        <vertAlign val="superscript"/>
        <sz val="11"/>
        <color rgb="FF000000"/>
        <rFont val="ＭＳ 明朝"/>
      </rPr>
      <t>※２</t>
    </r>
    <rPh sb="0" eb="1">
      <t>エン</t>
    </rPh>
    <phoneticPr fontId="19"/>
  </si>
  <si>
    <t>県内発注率</t>
    <rPh sb="0" eb="2">
      <t>ケンナイ</t>
    </rPh>
    <rPh sb="2" eb="5">
      <t>ハッチュウリツ</t>
    </rPh>
    <phoneticPr fontId="19"/>
  </si>
  <si>
    <t>申請時前３年分の営業報告書</t>
  </si>
  <si>
    <t>広島県の県税に滞納がないことを証明する納税証明書
（納税者義務者に限る。）</t>
    <rPh sb="0" eb="3">
      <t>ヒロシマケン</t>
    </rPh>
    <rPh sb="19" eb="24">
      <t>ノウゼイショウメイショ</t>
    </rPh>
    <phoneticPr fontId="19"/>
  </si>
  <si>
    <t>所在地</t>
    <rPh sb="0" eb="3">
      <t>ショザイチ</t>
    </rPh>
    <phoneticPr fontId="19"/>
  </si>
  <si>
    <t>申請者</t>
    <rPh sb="0" eb="3">
      <t>シンセイシャ</t>
    </rPh>
    <phoneticPr fontId="19"/>
  </si>
  <si>
    <t>新増設に要する投資額</t>
    <rPh sb="0" eb="3">
      <t>シンゾウセツ</t>
    </rPh>
    <rPh sb="4" eb="5">
      <t>ヨウ</t>
    </rPh>
    <rPh sb="7" eb="10">
      <t>トウシガク</t>
    </rPh>
    <phoneticPr fontId="19"/>
  </si>
  <si>
    <t>助成対象設備投資額</t>
    <rPh sb="0" eb="4">
      <t>ジョセイタイショウ</t>
    </rPh>
    <rPh sb="4" eb="6">
      <t>セツビ</t>
    </rPh>
    <rPh sb="6" eb="9">
      <t>トウシガク</t>
    </rPh>
    <phoneticPr fontId="19"/>
  </si>
  <si>
    <t>投資する事業場</t>
  </si>
  <si>
    <t>代表者</t>
    <rPh sb="0" eb="3">
      <t>ダイヒョウシャ</t>
    </rPh>
    <phoneticPr fontId="19"/>
  </si>
  <si>
    <t>設立年月日</t>
    <rPh sb="0" eb="5">
      <t>セツリツネンガッピ</t>
    </rPh>
    <phoneticPr fontId="19"/>
  </si>
  <si>
    <t>事業内容</t>
    <rPh sb="0" eb="4">
      <t>ジギョウナイヨウ</t>
    </rPh>
    <phoneticPr fontId="19"/>
  </si>
  <si>
    <t>※２　県内発注予定額は、発注予定先（見積の相手方）が県内の企業・支店等の場合にその金額を記入してください。</t>
    <rPh sb="3" eb="5">
      <t>ケンナイ</t>
    </rPh>
    <rPh sb="5" eb="7">
      <t>ハッチュウ</t>
    </rPh>
    <rPh sb="7" eb="9">
      <t>ヨテイ</t>
    </rPh>
    <rPh sb="9" eb="10">
      <t>ガク</t>
    </rPh>
    <rPh sb="12" eb="14">
      <t>ハッチュウ</t>
    </rPh>
    <rPh sb="14" eb="16">
      <t>ヨテイ</t>
    </rPh>
    <rPh sb="16" eb="17">
      <t>サキ</t>
    </rPh>
    <rPh sb="18" eb="20">
      <t>ミツ</t>
    </rPh>
    <rPh sb="21" eb="24">
      <t>アイテガタ</t>
    </rPh>
    <rPh sb="26" eb="28">
      <t>ケンナイ</t>
    </rPh>
    <rPh sb="29" eb="31">
      <t>キギョウ</t>
    </rPh>
    <rPh sb="32" eb="34">
      <t>シテン</t>
    </rPh>
    <rPh sb="34" eb="35">
      <t>トウ</t>
    </rPh>
    <rPh sb="36" eb="38">
      <t>バアイ</t>
    </rPh>
    <rPh sb="40" eb="42">
      <t>キンガク</t>
    </rPh>
    <rPh sb="43" eb="45">
      <t>キニュウ</t>
    </rPh>
    <phoneticPr fontId="19"/>
  </si>
  <si>
    <t>事業着手予定日</t>
    <rPh sb="0" eb="4">
      <t>ジギョウチャクシュ</t>
    </rPh>
    <rPh sb="4" eb="7">
      <t>ヨテイビ</t>
    </rPh>
    <phoneticPr fontId="19"/>
  </si>
  <si>
    <t>完成予定日</t>
    <rPh sb="0" eb="2">
      <t>カンセイ</t>
    </rPh>
    <rPh sb="2" eb="5">
      <t>ヨテイビ</t>
    </rPh>
    <phoneticPr fontId="19"/>
  </si>
  <si>
    <t>操業開始予定日</t>
    <rPh sb="0" eb="4">
      <t>ソウギョウカイシ</t>
    </rPh>
    <rPh sb="4" eb="7">
      <t>ヨテイビ</t>
    </rPh>
    <phoneticPr fontId="19"/>
  </si>
  <si>
    <t>申請日</t>
    <rPh sb="0" eb="3">
      <t>シンセイビ</t>
    </rPh>
    <phoneticPr fontId="19"/>
  </si>
  <si>
    <t>広島県●●市●●町●丁目●番●号</t>
    <rPh sb="0" eb="3">
      <t>ヒロシマケン</t>
    </rPh>
    <rPh sb="3" eb="6">
      <t>マルマルシ</t>
    </rPh>
    <rPh sb="8" eb="9">
      <t>チョウ</t>
    </rPh>
    <rPh sb="10" eb="12">
      <t>チョウメ</t>
    </rPh>
    <rPh sb="13" eb="14">
      <t>バン</t>
    </rPh>
    <rPh sb="15" eb="16">
      <t>ゴウ</t>
    </rPh>
    <phoneticPr fontId="19"/>
  </si>
  <si>
    <t>株式会社●●</t>
    <rPh sb="0" eb="4">
      <t>カブシキガイシャ</t>
    </rPh>
    <phoneticPr fontId="19"/>
  </si>
  <si>
    <t>代表取締役　●●●●</t>
    <rPh sb="0" eb="5">
      <t>ダイヒョウトリシマリヤク</t>
    </rPh>
    <phoneticPr fontId="19"/>
  </si>
  <si>
    <t>カブシキガイシャ●●</t>
  </si>
  <si>
    <r>
      <t>設備・機器</t>
    </r>
    <r>
      <rPr>
        <sz val="10"/>
        <color theme="1"/>
        <rFont val="ＭＳ 明朝"/>
      </rPr>
      <t>等の見積書</t>
    </r>
    <rPh sb="3" eb="5">
      <t>キキ</t>
    </rPh>
    <rPh sb="5" eb="6">
      <t>トウ</t>
    </rPh>
    <phoneticPr fontId="19"/>
  </si>
  <si>
    <t>〒●●●-●●●●</t>
  </si>
  <si>
    <r>
      <t>５　</t>
    </r>
    <r>
      <rPr>
        <sz val="11"/>
        <color rgb="FF000000"/>
        <rFont val="ＭＳ ゴシック"/>
      </rPr>
      <t>市町補助金等の交付の対象となる旨の指定等の通知書の写し</t>
    </r>
  </si>
  <si>
    <t>常時使用する
従業員の数</t>
    <rPh sb="0" eb="2">
      <t>ジョウジ</t>
    </rPh>
    <rPh sb="2" eb="4">
      <t>シヨウ</t>
    </rPh>
    <rPh sb="7" eb="10">
      <t>ジュウギョウイン</t>
    </rPh>
    <rPh sb="11" eb="12">
      <t>カズ</t>
    </rPh>
    <phoneticPr fontId="19"/>
  </si>
  <si>
    <r>
      <t>　企業立地促進対策事業＜</t>
    </r>
    <r>
      <rPr>
        <sz val="11"/>
        <color auto="1"/>
        <rFont val="ＭＳ 明朝"/>
      </rPr>
      <t>エネルギー価格高騰対策＞助成金交付要綱第４条の規定により、次のとおり関係書類を添えて助成金の交付を申請します。なお、申請した事項については事実と相違ありません。</t>
    </r>
    <rPh sb="17" eb="19">
      <t>カカク</t>
    </rPh>
    <phoneticPr fontId="19"/>
  </si>
  <si>
    <t>主たる事業</t>
  </si>
  <si>
    <t>21 窯業・土石製品製造業　</t>
  </si>
  <si>
    <t>　※１　業種は別表１のうち、該当する業種名を記入すること。</t>
  </si>
  <si>
    <t>40 インターネット附随サービス業</t>
  </si>
  <si>
    <t>47 庫業</t>
  </si>
  <si>
    <t>～</t>
  </si>
  <si>
    <t>法人登記事項証明書（履歴事項証明書に限る。）</t>
  </si>
  <si>
    <t>令和　年　月　日</t>
    <rPh sb="0" eb="2">
      <t>レイワ</t>
    </rPh>
    <rPh sb="3" eb="4">
      <t>ネン</t>
    </rPh>
    <rPh sb="5" eb="6">
      <t>ガツ</t>
    </rPh>
    <rPh sb="7" eb="8">
      <t>ニチ</t>
    </rPh>
    <phoneticPr fontId="19"/>
  </si>
  <si>
    <t>投資区分</t>
    <rPh sb="0" eb="4">
      <t>トウシクブン</t>
    </rPh>
    <phoneticPr fontId="19"/>
  </si>
  <si>
    <t>助成金対象の
投資に要する費用</t>
    <rPh sb="0" eb="3">
      <t>ジョセイキン</t>
    </rPh>
    <rPh sb="3" eb="5">
      <t>タイショウ</t>
    </rPh>
    <rPh sb="7" eb="9">
      <t>トウシ</t>
    </rPh>
    <rPh sb="10" eb="11">
      <t>ヨウ</t>
    </rPh>
    <rPh sb="13" eb="15">
      <t>ヒヨウ</t>
    </rPh>
    <phoneticPr fontId="19"/>
  </si>
  <si>
    <t>　　⑶　事業説明書</t>
    <rPh sb="4" eb="6">
      <t>ジギョウ</t>
    </rPh>
    <phoneticPr fontId="19"/>
  </si>
  <si>
    <t>　　⑸　定款及び会社の概要等</t>
  </si>
  <si>
    <t>有</t>
    <rPh sb="0" eb="1">
      <t>あ</t>
    </rPh>
    <phoneticPr fontId="52" type="Hiragana"/>
  </si>
  <si>
    <t>　　⑹　法人登記事項証明書（履歴事項証明書に限る。）</t>
  </si>
  <si>
    <t>交　　付　　申　　請　　書</t>
  </si>
  <si>
    <t>　　⑽　その他知事が必要と認める書類</t>
    <rPh sb="6" eb="7">
      <t>タ</t>
    </rPh>
    <rPh sb="7" eb="9">
      <t>チジ</t>
    </rPh>
    <rPh sb="10" eb="12">
      <t>ヒツヨウ</t>
    </rPh>
    <rPh sb="13" eb="14">
      <t>ミト</t>
    </rPh>
    <rPh sb="16" eb="18">
      <t>ショルイ</t>
    </rPh>
    <phoneticPr fontId="19"/>
  </si>
  <si>
    <r>
      <t>10　</t>
    </r>
    <r>
      <rPr>
        <sz val="11"/>
        <color rgb="FF000000"/>
        <rFont val="ＭＳ ゴシック"/>
      </rPr>
      <t>共同事業者に関する証明書（第３条第２項の規定を適用する場合に限る。）</t>
    </r>
  </si>
  <si>
    <t>　　　　・法人登記事項証明書</t>
    <rPh sb="5" eb="7">
      <t>ホウジン</t>
    </rPh>
    <rPh sb="7" eb="9">
      <t>トウキ</t>
    </rPh>
    <rPh sb="9" eb="11">
      <t>ジコウ</t>
    </rPh>
    <rPh sb="11" eb="14">
      <t>ショウメイショ</t>
    </rPh>
    <phoneticPr fontId="19"/>
  </si>
  <si>
    <t>　　⑴　機器等整備計画書</t>
  </si>
  <si>
    <t>投資に要する費用（円）</t>
    <rPh sb="0" eb="2">
      <t>トウシ</t>
    </rPh>
    <rPh sb="3" eb="4">
      <t>ヨウ</t>
    </rPh>
    <rPh sb="6" eb="8">
      <t>ヒヨウ</t>
    </rPh>
    <rPh sb="9" eb="10">
      <t>エン</t>
    </rPh>
    <phoneticPr fontId="19"/>
  </si>
  <si>
    <t>申請者　名称及び</t>
  </si>
  <si>
    <t>１　申請事業者の概要 </t>
    <rPh sb="4" eb="7">
      <t>ジギョウシャ</t>
    </rPh>
    <phoneticPr fontId="19"/>
  </si>
  <si>
    <r>
      <t xml:space="preserve"> （業種）</t>
    </r>
    <r>
      <rPr>
        <vertAlign val="superscript"/>
        <sz val="10"/>
        <color rgb="FF000000"/>
        <rFont val="ＭＳ 明朝"/>
      </rPr>
      <t>※１</t>
    </r>
  </si>
  <si>
    <t>（</t>
  </si>
  <si>
    <t>区分</t>
    <rPh sb="0" eb="2">
      <t>クブン</t>
    </rPh>
    <phoneticPr fontId="19"/>
  </si>
  <si>
    <r>
      <t xml:space="preserve">発生施設
</t>
    </r>
    <r>
      <rPr>
        <sz val="8"/>
        <color theme="1"/>
        <rFont val="ＭＳ 明朝"/>
      </rPr>
      <t>（大気汚染防止法の特定施設）</t>
    </r>
  </si>
  <si>
    <t>BOD</t>
  </si>
  <si>
    <t>SS</t>
  </si>
  <si>
    <t>）</t>
  </si>
  <si>
    <t>（公害防止施設の設置がない場合はチェックしてください。）</t>
  </si>
  <si>
    <t>書類送付先住所</t>
    <rPh sb="0" eb="2">
      <t>ショルイ</t>
    </rPh>
    <rPh sb="2" eb="5">
      <t>ソウフサキ</t>
    </rPh>
    <rPh sb="5" eb="6">
      <t>ジュウ</t>
    </rPh>
    <rPh sb="6" eb="7">
      <t>ショ</t>
    </rPh>
    <phoneticPr fontId="19"/>
  </si>
  <si>
    <t>中山間地域の
該当</t>
    <rPh sb="0" eb="1">
      <t>チュウ</t>
    </rPh>
    <rPh sb="1" eb="3">
      <t>サンカン</t>
    </rPh>
    <rPh sb="3" eb="5">
      <t>チイキ</t>
    </rPh>
    <rPh sb="7" eb="9">
      <t>ガイトウ</t>
    </rPh>
    <phoneticPr fontId="19"/>
  </si>
  <si>
    <t xml:space="preserve">【記載例】
当社は広島県〇〇市に本社（支社）を構え、〇〇などを製造する〇〇業である。
昨今の原材料費の高騰に加え、電気料金の値上がりなど固定費の圧迫が経営計画に大きな影響を及ぼしている。また、ライフラインとしての電気の重要性を強く認識しており、操業停止による顧客への影響などを可能な限り排除するためにも、このたび自家消費型の太陽光発電システム及び蓄電池を導入する。
</t>
    <rPh sb="1" eb="4">
      <t>キサイレイ</t>
    </rPh>
    <phoneticPr fontId="19"/>
  </si>
  <si>
    <t>助成金交付申請額
（円）</t>
    <rPh sb="0" eb="3">
      <t>ジョセイキン</t>
    </rPh>
    <rPh sb="3" eb="8">
      <t>コウフシンセイガク</t>
    </rPh>
    <rPh sb="10" eb="11">
      <t>エン</t>
    </rPh>
    <phoneticPr fontId="19"/>
  </si>
  <si>
    <r>
      <t>設備機器名</t>
    </r>
    <r>
      <rPr>
        <vertAlign val="superscript"/>
        <sz val="11"/>
        <color auto="1"/>
        <rFont val="ＭＳ 明朝"/>
      </rPr>
      <t>※１</t>
    </r>
    <rPh sb="0" eb="2">
      <t>セツビ</t>
    </rPh>
    <rPh sb="2" eb="4">
      <t>キキ</t>
    </rPh>
    <rPh sb="4" eb="5">
      <t>メイ</t>
    </rPh>
    <phoneticPr fontId="19"/>
  </si>
  <si>
    <r>
      <t xml:space="preserve">従業員数
</t>
    </r>
    <r>
      <rPr>
        <sz val="9"/>
        <color auto="1"/>
        <rFont val="ＭＳ 明朝"/>
      </rPr>
      <t>※県内の事業所全体</t>
    </r>
    <rPh sb="6" eb="8">
      <t>ケンナイ</t>
    </rPh>
    <rPh sb="9" eb="12">
      <t>ジギョウショ</t>
    </rPh>
    <rPh sb="12" eb="14">
      <t>ゼンタイ</t>
    </rPh>
    <phoneticPr fontId="19"/>
  </si>
  <si>
    <t>合計（円）</t>
    <rPh sb="3" eb="4">
      <t>エン</t>
    </rPh>
    <phoneticPr fontId="19"/>
  </si>
  <si>
    <t>金　　額　　（円）</t>
    <rPh sb="0" eb="1">
      <t>キン</t>
    </rPh>
    <rPh sb="3" eb="4">
      <t>ガク</t>
    </rPh>
    <rPh sb="7" eb="8">
      <t>エン</t>
    </rPh>
    <phoneticPr fontId="19"/>
  </si>
  <si>
    <t>備　　考</t>
    <rPh sb="0" eb="1">
      <t>ビ</t>
    </rPh>
    <rPh sb="3" eb="4">
      <t>コウ</t>
    </rPh>
    <phoneticPr fontId="19"/>
  </si>
  <si>
    <t>区　　分</t>
    <rPh sb="0" eb="1">
      <t>ク</t>
    </rPh>
    <rPh sb="3" eb="4">
      <t>ブン</t>
    </rPh>
    <phoneticPr fontId="19"/>
  </si>
  <si>
    <t>合　　計　（円）</t>
    <rPh sb="0" eb="1">
      <t>ゴウ</t>
    </rPh>
    <rPh sb="3" eb="4">
      <t>ケイ</t>
    </rPh>
    <rPh sb="6" eb="7">
      <t>エン</t>
    </rPh>
    <phoneticPr fontId="19"/>
  </si>
  <si>
    <r>
      <t>企業立地促進対策事業＜</t>
    </r>
    <r>
      <rPr>
        <sz val="12"/>
        <color auto="1"/>
        <rFont val="ＭＳ ゴシック"/>
      </rPr>
      <t>エネルギー価格高騰対策＞　</t>
    </r>
    <rPh sb="16" eb="18">
      <t>カカク</t>
    </rPh>
    <phoneticPr fontId="19"/>
  </si>
  <si>
    <t>※１　同一の経費に対して、国の設備投資に関する補助金を活用していないことを確認の上、問題なければ以下にチェックをお願いします。</t>
    <rPh sb="3" eb="5">
      <t>ドウイツ</t>
    </rPh>
    <rPh sb="6" eb="8">
      <t>ケイヒ</t>
    </rPh>
    <rPh sb="9" eb="10">
      <t>タイ</t>
    </rPh>
    <rPh sb="37" eb="39">
      <t>カクニン</t>
    </rPh>
    <rPh sb="40" eb="41">
      <t>ウエ</t>
    </rPh>
    <rPh sb="42" eb="44">
      <t>モンダイ</t>
    </rPh>
    <rPh sb="48" eb="50">
      <t>イカ</t>
    </rPh>
    <rPh sb="57" eb="58">
      <t>ネガ</t>
    </rPh>
    <phoneticPr fontId="19"/>
  </si>
  <si>
    <t>　　⑻　広島県の県税に滞納がないことを証明する書面（納税義務者に限る。）</t>
    <rPh sb="4" eb="7">
      <t>ヒロシマケン</t>
    </rPh>
    <rPh sb="26" eb="28">
      <t>ノウゼイ</t>
    </rPh>
    <rPh sb="28" eb="31">
      <t>ギムシャ</t>
    </rPh>
    <rPh sb="32" eb="33">
      <t>カギ</t>
    </rPh>
    <phoneticPr fontId="19"/>
  </si>
  <si>
    <t>利用施設の年間電力消費量（kWh）……(B)</t>
    <rPh sb="0" eb="4">
      <t>リヨウシセツ</t>
    </rPh>
    <rPh sb="5" eb="7">
      <t>ネンカン</t>
    </rPh>
    <rPh sb="7" eb="12">
      <t>デンリョクショウヒリョウ</t>
    </rPh>
    <phoneticPr fontId="19"/>
  </si>
  <si>
    <r>
      <t>１　</t>
    </r>
    <r>
      <rPr>
        <sz val="11"/>
        <color rgb="FF000000"/>
        <rFont val="ＭＳ ゴシック"/>
      </rPr>
      <t>交付申請書（様式第１号）</t>
    </r>
  </si>
  <si>
    <r>
      <t>４　</t>
    </r>
    <r>
      <rPr>
        <sz val="11"/>
        <color theme="1"/>
        <rFont val="ＭＳ ゴシック"/>
      </rPr>
      <t>事業説明書（様式は任意）</t>
    </r>
    <rPh sb="8" eb="10">
      <t>ヨウシキ</t>
    </rPh>
    <rPh sb="11" eb="13">
      <t>ニンイ</t>
    </rPh>
    <phoneticPr fontId="19"/>
  </si>
  <si>
    <r>
      <t>７　</t>
    </r>
    <r>
      <rPr>
        <sz val="11"/>
        <color rgb="FF000000"/>
        <rFont val="ＭＳ ゴシック"/>
      </rPr>
      <t>法人登記事項証明書（履歴事項証明書に限る。）</t>
    </r>
  </si>
  <si>
    <t>□</t>
  </si>
  <si>
    <t>　法人設立３年未満の会社は、提出できる年分のみを提出してください。</t>
    <rPh sb="1" eb="3">
      <t>ホウジン</t>
    </rPh>
    <rPh sb="3" eb="5">
      <t>セツリツ</t>
    </rPh>
    <rPh sb="6" eb="7">
      <t>ネン</t>
    </rPh>
    <rPh sb="7" eb="9">
      <t>ミマン</t>
    </rPh>
    <rPh sb="10" eb="12">
      <t>カイシャ</t>
    </rPh>
    <rPh sb="14" eb="16">
      <t>テイシュツ</t>
    </rPh>
    <rPh sb="19" eb="21">
      <t>ネンブン</t>
    </rPh>
    <rPh sb="24" eb="26">
      <t>テイシュツ</t>
    </rPh>
    <phoneticPr fontId="19"/>
  </si>
  <si>
    <t>事業期間</t>
    <rPh sb="0" eb="4">
      <t>ジギョウキカン</t>
    </rPh>
    <phoneticPr fontId="19"/>
  </si>
  <si>
    <r>
      <t xml:space="preserve">発生施設
</t>
    </r>
    <r>
      <rPr>
        <sz val="9"/>
        <color theme="1"/>
        <rFont val="ＭＳ 明朝"/>
      </rPr>
      <t>（水質汚濁防止法の特定施設）</t>
    </r>
  </si>
  <si>
    <t>【記載例】
太陽光発電システムを使用して年間の電気使用量の○％を賄うことができる。
その結果、電気料金の○％削減が見込まれる。
《根拠》
　導入前の1年間消費電力量（①）：31,500ｋWh
　　　（1日の稼働時間7ｈ×年間稼働日数300日×1ｈ当たり消費電力15kW）
　導入後の年間消費電力量（②）：26,250ｋWh
　　　（1日の稼働時間7ｈ×年間稼働日数300日×1ｈ当たり消費電力12.5kW）
　電力削減量：①－②＝▲5,250ｋWh
　電力削減率：16.7％（5,250／31,500×100＝16.666）</t>
    <rPh sb="6" eb="9">
      <t>タイヨウコウ</t>
    </rPh>
    <rPh sb="9" eb="11">
      <t>ハツデン</t>
    </rPh>
    <rPh sb="16" eb="18">
      <t>シヨウ</t>
    </rPh>
    <rPh sb="44" eb="46">
      <t>ケッカ</t>
    </rPh>
    <rPh sb="66" eb="68">
      <t>コンキョ</t>
    </rPh>
    <rPh sb="206" eb="208">
      <t>デンリョク</t>
    </rPh>
    <rPh sb="208" eb="211">
      <t>サクゲンリョウ</t>
    </rPh>
    <rPh sb="227" eb="229">
      <t>デンリョク</t>
    </rPh>
    <phoneticPr fontId="19"/>
  </si>
  <si>
    <t>創業・設立年月日</t>
    <rPh sb="5" eb="8">
      <t>ネンガッピ</t>
    </rPh>
    <phoneticPr fontId="19"/>
  </si>
  <si>
    <t>業種</t>
    <rPh sb="0" eb="2">
      <t>ぎょうしゅ</t>
    </rPh>
    <phoneticPr fontId="52" type="Hiragana"/>
  </si>
  <si>
    <t>　　⑺　申請時前３年分の営業報告書</t>
  </si>
  <si>
    <t>　　　　・申請時前３年分の営業報告書</t>
    <rPh sb="5" eb="8">
      <t>シンセイジ</t>
    </rPh>
    <rPh sb="8" eb="9">
      <t>ゼン</t>
    </rPh>
    <rPh sb="10" eb="12">
      <t>ネンブン</t>
    </rPh>
    <rPh sb="13" eb="15">
      <t>エイギョウ</t>
    </rPh>
    <rPh sb="15" eb="18">
      <t>ホウコクショ</t>
    </rPh>
    <phoneticPr fontId="19"/>
  </si>
  <si>
    <t>無</t>
    <rPh sb="0" eb="1">
      <t>な</t>
    </rPh>
    <phoneticPr fontId="52" type="Hiragana"/>
  </si>
  <si>
    <t>中山間地域</t>
    <rPh sb="0" eb="1">
      <t>ちゅう</t>
    </rPh>
    <rPh sb="1" eb="3">
      <t>さんかん</t>
    </rPh>
    <rPh sb="3" eb="5">
      <t>ちいき</t>
    </rPh>
    <phoneticPr fontId="52" type="Hiragana"/>
  </si>
  <si>
    <r>
      <t>投資する事業場の所在地と異なる場合：</t>
    </r>
    <r>
      <rPr>
        <sz val="11"/>
        <color theme="1"/>
        <rFont val="ＭＳ 明朝"/>
      </rPr>
      <t xml:space="preserve">
</t>
    </r>
    <rPh sb="0" eb="2">
      <t>トウシ</t>
    </rPh>
    <rPh sb="4" eb="6">
      <t>ジギョウ</t>
    </rPh>
    <rPh sb="6" eb="7">
      <t>バ</t>
    </rPh>
    <rPh sb="8" eb="11">
      <t>ショザイチ</t>
    </rPh>
    <rPh sb="12" eb="13">
      <t>コト</t>
    </rPh>
    <rPh sb="15" eb="17">
      <t>バアイ</t>
    </rPh>
    <phoneticPr fontId="19"/>
  </si>
  <si>
    <t>２ 発電電力の利用施設及び用途</t>
    <rPh sb="2" eb="6">
      <t>ハツデンデンリョク</t>
    </rPh>
    <rPh sb="7" eb="11">
      <t>リヨウシセツ</t>
    </rPh>
    <rPh sb="11" eb="12">
      <t>オヨ</t>
    </rPh>
    <rPh sb="13" eb="15">
      <t>ヨウト</t>
    </rPh>
    <phoneticPr fontId="19"/>
  </si>
  <si>
    <t>３ 蓄電設備の概要</t>
    <rPh sb="2" eb="6">
      <t>チクデンセツビ</t>
    </rPh>
    <rPh sb="7" eb="9">
      <t>ガイヨウ</t>
    </rPh>
    <phoneticPr fontId="19"/>
  </si>
  <si>
    <t>年間想定発電電力量 (kWh）……(A)</t>
    <rPh sb="0" eb="4">
      <t>ネンカンソウテイ</t>
    </rPh>
    <rPh sb="4" eb="6">
      <t>ハツデン</t>
    </rPh>
    <rPh sb="6" eb="8">
      <t>デンリョク</t>
    </rPh>
    <rPh sb="8" eb="9">
      <t>リョウ</t>
    </rPh>
    <phoneticPr fontId="19"/>
  </si>
  <si>
    <t>蓄電容量（kWh）</t>
    <rPh sb="0" eb="2">
      <t>チクデン</t>
    </rPh>
    <rPh sb="2" eb="4">
      <t>ヨウリョウ</t>
    </rPh>
    <phoneticPr fontId="19"/>
  </si>
  <si>
    <r>
      <t>うち
県内発注予定額</t>
    </r>
    <r>
      <rPr>
        <vertAlign val="superscript"/>
        <sz val="11"/>
        <color auto="1"/>
        <rFont val="ＭＳ 明朝"/>
      </rPr>
      <t xml:space="preserve">※２
</t>
    </r>
    <r>
      <rPr>
        <sz val="11"/>
        <color auto="1"/>
        <rFont val="ＭＳ 明朝"/>
      </rPr>
      <t>（円）</t>
    </r>
    <rPh sb="3" eb="5">
      <t>ケンナイ</t>
    </rPh>
    <rPh sb="5" eb="7">
      <t>ハッチュウ</t>
    </rPh>
    <rPh sb="7" eb="9">
      <t>ヨテイ</t>
    </rPh>
    <rPh sb="9" eb="10">
      <t>ガク</t>
    </rPh>
    <rPh sb="14" eb="15">
      <t>エン</t>
    </rPh>
    <phoneticPr fontId="19"/>
  </si>
  <si>
    <r>
      <t>　添付書類</t>
    </r>
    <r>
      <rPr>
        <b/>
        <sz val="9"/>
        <color rgb="FFC00000"/>
        <rFont val="ＭＳ 明朝"/>
      </rPr>
      <t>【必須】</t>
    </r>
    <rPh sb="1" eb="3">
      <t>テンプ</t>
    </rPh>
    <rPh sb="3" eb="5">
      <t>ショルイ</t>
    </rPh>
    <rPh sb="6" eb="8">
      <t>ヒッス</t>
    </rPh>
    <phoneticPr fontId="19"/>
  </si>
  <si>
    <t>例：自家消費など</t>
    <rPh sb="0" eb="1">
      <t>レイ</t>
    </rPh>
    <rPh sb="2" eb="6">
      <t>ジカショウヒ</t>
    </rPh>
    <phoneticPr fontId="19"/>
  </si>
  <si>
    <t>投資費用のうち
県内発注分（円）</t>
    <rPh sb="0" eb="4">
      <t>トウシヒヨウ</t>
    </rPh>
    <rPh sb="8" eb="10">
      <t>ケンナイ</t>
    </rPh>
    <rPh sb="10" eb="13">
      <t>ハッチュウブン</t>
    </rPh>
    <rPh sb="14" eb="15">
      <t>エン</t>
    </rPh>
    <phoneticPr fontId="19"/>
  </si>
  <si>
    <t>計（円）</t>
    <rPh sb="0" eb="1">
      <t>ケイ</t>
    </rPh>
    <rPh sb="2" eb="3">
      <t>エン</t>
    </rPh>
    <phoneticPr fontId="19"/>
  </si>
  <si>
    <t>資 金 調 達 計 画 書</t>
    <rPh sb="0" eb="1">
      <t>シ</t>
    </rPh>
    <rPh sb="2" eb="3">
      <t>カネ</t>
    </rPh>
    <rPh sb="4" eb="5">
      <t>ツキ</t>
    </rPh>
    <rPh sb="6" eb="7">
      <t>タツ</t>
    </rPh>
    <rPh sb="8" eb="9">
      <t>ケイ</t>
    </rPh>
    <rPh sb="10" eb="11">
      <t>カク</t>
    </rPh>
    <rPh sb="12" eb="13">
      <t>ショ</t>
    </rPh>
    <phoneticPr fontId="19"/>
  </si>
  <si>
    <t>その他必要な説明資料、設備・機器のカタログなど</t>
    <rPh sb="2" eb="3">
      <t>タ</t>
    </rPh>
    <rPh sb="3" eb="5">
      <t>ヒツヨウ</t>
    </rPh>
    <rPh sb="6" eb="10">
      <t>セツメイシリョウ</t>
    </rPh>
    <rPh sb="11" eb="13">
      <t>セツビ</t>
    </rPh>
    <rPh sb="14" eb="16">
      <t>キキ</t>
    </rPh>
    <phoneticPr fontId="19"/>
  </si>
  <si>
    <r>
      <t>上</t>
    </r>
    <r>
      <rPr>
        <u/>
        <sz val="11"/>
        <color auto="1"/>
        <rFont val="ＭＳ 明朝"/>
      </rPr>
      <t xml:space="preserve">記の回答が「有」の場合
</t>
    </r>
    <r>
      <rPr>
        <sz val="11"/>
        <color auto="1"/>
        <rFont val="ＭＳ 明朝"/>
      </rPr>
      <t>活用した助成金メニューを選択してください</t>
    </r>
    <rPh sb="0" eb="2">
      <t>ジョウキ</t>
    </rPh>
    <rPh sb="3" eb="5">
      <t>カイトウ</t>
    </rPh>
    <rPh sb="7" eb="8">
      <t>ア</t>
    </rPh>
    <rPh sb="13" eb="15">
      <t>カツヨウ</t>
    </rPh>
    <rPh sb="17" eb="20">
      <t>ジョセイキン</t>
    </rPh>
    <rPh sb="25" eb="27">
      <t>センタク</t>
    </rPh>
    <phoneticPr fontId="19"/>
  </si>
  <si>
    <r>
      <t>対象事業場の名称・所在地</t>
    </r>
    <r>
      <rPr>
        <b/>
        <sz val="9"/>
        <color rgb="FFC00000"/>
        <rFont val="ＭＳ ゴシック"/>
      </rPr>
      <t>【必須】</t>
    </r>
    <rPh sb="4" eb="5">
      <t>バ</t>
    </rPh>
    <rPh sb="9" eb="12">
      <t>ショザイチ</t>
    </rPh>
    <rPh sb="13" eb="15">
      <t>ヒッス</t>
    </rPh>
    <phoneticPr fontId="19"/>
  </si>
  <si>
    <t>（機器等整備計画書　別紙）</t>
    <rPh sb="1" eb="3">
      <t>キキ</t>
    </rPh>
    <rPh sb="3" eb="4">
      <t>トウ</t>
    </rPh>
    <rPh sb="4" eb="6">
      <t>セイビ</t>
    </rPh>
    <rPh sb="6" eb="9">
      <t>ケイカクショ</t>
    </rPh>
    <rPh sb="10" eb="12">
      <t>ベッシ</t>
    </rPh>
    <phoneticPr fontId="19"/>
  </si>
  <si>
    <t>チェック→</t>
  </si>
  <si>
    <r>
      <t>投資の概要</t>
    </r>
    <r>
      <rPr>
        <b/>
        <sz val="9"/>
        <color rgb="FFC00000"/>
        <rFont val="ＭＳ ゴシック"/>
      </rPr>
      <t>【必須】</t>
    </r>
    <rPh sb="0" eb="2">
      <t>トウシ</t>
    </rPh>
    <rPh sb="3" eb="5">
      <t>ガイヨウ</t>
    </rPh>
    <rPh sb="6" eb="8">
      <t>ヒッス</t>
    </rPh>
    <phoneticPr fontId="19"/>
  </si>
  <si>
    <t>２　事業説明</t>
    <rPh sb="2" eb="4">
      <t>ジギョウ</t>
    </rPh>
    <rPh sb="4" eb="6">
      <t>セツメイ</t>
    </rPh>
    <phoneticPr fontId="19"/>
  </si>
  <si>
    <t>名称</t>
    <rPh sb="0" eb="1">
      <t>ナ</t>
    </rPh>
    <rPh sb="1" eb="2">
      <t>ショウ</t>
    </rPh>
    <phoneticPr fontId="19"/>
  </si>
  <si>
    <t>県内発注予定率</t>
    <rPh sb="0" eb="2">
      <t>ケンナイ</t>
    </rPh>
    <rPh sb="2" eb="4">
      <t>ハッチュウ</t>
    </rPh>
    <rPh sb="4" eb="6">
      <t>ヨテイ</t>
    </rPh>
    <rPh sb="6" eb="7">
      <t>リツ</t>
    </rPh>
    <phoneticPr fontId="19"/>
  </si>
  <si>
    <t>経済的
効果</t>
    <rPh sb="0" eb="3">
      <t>ケイザイテキ</t>
    </rPh>
    <rPh sb="4" eb="6">
      <t>コウカ</t>
    </rPh>
    <phoneticPr fontId="19"/>
  </si>
  <si>
    <t>環境負荷
軽減効果</t>
    <rPh sb="0" eb="2">
      <t>カンキョウ</t>
    </rPh>
    <rPh sb="2" eb="4">
      <t>フカ</t>
    </rPh>
    <rPh sb="5" eb="7">
      <t>ケイゲン</t>
    </rPh>
    <rPh sb="7" eb="9">
      <t>コウカ</t>
    </rPh>
    <phoneticPr fontId="19"/>
  </si>
  <si>
    <t>共同事業者の次の書類
・定款及び会社の概要等
・法人登記事項証明書　
・申請時前３年分の営業報告書
・広島県の県税に滞納がないことを証する納税証明書</t>
    <rPh sb="6" eb="7">
      <t>ツギ</t>
    </rPh>
    <rPh sb="8" eb="10">
      <t>ショルイ</t>
    </rPh>
    <rPh sb="14" eb="15">
      <t>オヨ</t>
    </rPh>
    <rPh sb="16" eb="18">
      <t>カイシャ</t>
    </rPh>
    <rPh sb="19" eb="22">
      <t>ガイヨウトウ</t>
    </rPh>
    <rPh sb="51" eb="54">
      <t>ヒロシマケン</t>
    </rPh>
    <rPh sb="69" eb="74">
      <t>ノウゼイショウメイショ</t>
    </rPh>
    <phoneticPr fontId="19"/>
  </si>
  <si>
    <t>投資内容</t>
    <rPh sb="0" eb="2">
      <t>トウシ</t>
    </rPh>
    <rPh sb="2" eb="4">
      <t>ナイヨウ</t>
    </rPh>
    <phoneticPr fontId="19"/>
  </si>
  <si>
    <t>職　名</t>
    <rPh sb="0" eb="1">
      <t>ショク</t>
    </rPh>
    <rPh sb="2" eb="3">
      <t>ナ</t>
    </rPh>
    <phoneticPr fontId="19"/>
  </si>
  <si>
    <r>
      <t>３　</t>
    </r>
    <r>
      <rPr>
        <sz val="11"/>
        <color rgb="FF000000"/>
        <rFont val="ＭＳ ゴシック"/>
      </rPr>
      <t>公害防止施設説明書（該当がある場合のみ）</t>
    </r>
    <rPh sb="12" eb="14">
      <t>ガイトウ</t>
    </rPh>
    <rPh sb="17" eb="19">
      <t>バアイ</t>
    </rPh>
    <phoneticPr fontId="19"/>
  </si>
  <si>
    <r>
      <t xml:space="preserve">従業員数
</t>
    </r>
    <r>
      <rPr>
        <sz val="9"/>
        <color auto="1"/>
        <rFont val="ＭＳ 明朝"/>
      </rPr>
      <t>※助成対象事業場のみ</t>
    </r>
    <rPh sb="0" eb="4">
      <t>ジュウギョウインスウ</t>
    </rPh>
    <rPh sb="6" eb="10">
      <t>ジョセイタイショウ</t>
    </rPh>
    <rPh sb="10" eb="12">
      <t>ジギョウ</t>
    </rPh>
    <rPh sb="12" eb="13">
      <t>バ</t>
    </rPh>
    <phoneticPr fontId="19"/>
  </si>
  <si>
    <t>数量</t>
    <rPh sb="0" eb="2">
      <t>スウリョウ</t>
    </rPh>
    <phoneticPr fontId="19"/>
  </si>
  <si>
    <r>
      <t xml:space="preserve">単価（円）
</t>
    </r>
    <r>
      <rPr>
        <sz val="9"/>
        <color auto="1"/>
        <rFont val="ＭＳ 明朝"/>
      </rPr>
      <t>(税抜)</t>
    </r>
    <rPh sb="0" eb="2">
      <t>タンカ</t>
    </rPh>
    <rPh sb="3" eb="4">
      <t>エン</t>
    </rPh>
    <rPh sb="7" eb="9">
      <t>ゼイヌ</t>
    </rPh>
    <phoneticPr fontId="19"/>
  </si>
  <si>
    <t>　　・別紙「資金調達計画書」</t>
    <rPh sb="6" eb="8">
      <t>シキン</t>
    </rPh>
    <rPh sb="8" eb="10">
      <t>チョウタツ</t>
    </rPh>
    <rPh sb="10" eb="13">
      <t>ケイカクショ</t>
    </rPh>
    <phoneticPr fontId="19"/>
  </si>
  <si>
    <t>　　・各設備等の見積書</t>
    <rPh sb="3" eb="4">
      <t>カク</t>
    </rPh>
    <rPh sb="4" eb="6">
      <t>セツビ</t>
    </rPh>
    <rPh sb="6" eb="7">
      <t>トウ</t>
    </rPh>
    <rPh sb="8" eb="11">
      <t>ミツモリショ</t>
    </rPh>
    <phoneticPr fontId="19"/>
  </si>
  <si>
    <t>　　・その他必要な説明資料、設備・機器のカタログなど</t>
  </si>
  <si>
    <t>投資内容の先進性・独自性・特殊性、その他のPR事項</t>
  </si>
  <si>
    <t>創 エ ネ 関 連 設 備 の 概 要</t>
    <rPh sb="0" eb="1">
      <t>そう</t>
    </rPh>
    <rPh sb="6" eb="7">
      <t>せき</t>
    </rPh>
    <rPh sb="8" eb="9">
      <t>れん</t>
    </rPh>
    <rPh sb="10" eb="11">
      <t>せつ</t>
    </rPh>
    <rPh sb="12" eb="13">
      <t>び</t>
    </rPh>
    <rPh sb="16" eb="17">
      <t>がい</t>
    </rPh>
    <rPh sb="18" eb="19">
      <t>よう</t>
    </rPh>
    <phoneticPr fontId="52" type="Hiragana"/>
  </si>
  <si>
    <t>別紙「創エネ関連設備の概要」</t>
    <rPh sb="0" eb="2">
      <t>ベッシ</t>
    </rPh>
    <rPh sb="3" eb="4">
      <t>ソウ</t>
    </rPh>
    <rPh sb="6" eb="8">
      <t>カンレン</t>
    </rPh>
    <rPh sb="8" eb="10">
      <t>セツビ</t>
    </rPh>
    <rPh sb="11" eb="13">
      <t>ガイヨウ</t>
    </rPh>
    <phoneticPr fontId="19"/>
  </si>
  <si>
    <t>※その他の場合は記入（　　　　　　　　　　　　　　　　　　）</t>
    <rPh sb="3" eb="4">
      <t>タ</t>
    </rPh>
    <rPh sb="5" eb="7">
      <t>バアイ</t>
    </rPh>
    <rPh sb="8" eb="10">
      <t>キニュウ</t>
    </rPh>
    <phoneticPr fontId="19"/>
  </si>
  <si>
    <t>最大発電力の設備利用率 （％）……(A)/(B)</t>
    <rPh sb="0" eb="2">
      <t>サイダイ</t>
    </rPh>
    <rPh sb="2" eb="5">
      <t>ハツデンリョク</t>
    </rPh>
    <rPh sb="6" eb="8">
      <t>セツビ</t>
    </rPh>
    <rPh sb="8" eb="11">
      <t>リヨウリツ</t>
    </rPh>
    <phoneticPr fontId="19"/>
  </si>
  <si>
    <t>蓄電設備設置の有無</t>
    <rPh sb="0" eb="2">
      <t>チクデン</t>
    </rPh>
    <rPh sb="2" eb="4">
      <t>セツビ</t>
    </rPh>
    <rPh sb="4" eb="6">
      <t>セッチ</t>
    </rPh>
    <rPh sb="7" eb="9">
      <t>ウム</t>
    </rPh>
    <phoneticPr fontId="19"/>
  </si>
  <si>
    <t>　　・別紙「創エネ関連設備の概要」</t>
    <rPh sb="9" eb="11">
      <t>カンレン</t>
    </rPh>
    <rPh sb="11" eb="13">
      <t>セツビ</t>
    </rPh>
    <rPh sb="14" eb="16">
      <t>ガイヨウ</t>
    </rPh>
    <phoneticPr fontId="19"/>
  </si>
  <si>
    <t>別紙「資金調達計画書」</t>
    <rPh sb="0" eb="2">
      <t>ベッシ</t>
    </rPh>
    <phoneticPr fontId="19"/>
  </si>
  <si>
    <r>
      <t>創エネ関連設備投資に係る投資概要（目的、内容）や見込まれる投資効果（経済的効果、環境負荷軽減効果）等</t>
    </r>
    <r>
      <rPr>
        <sz val="10"/>
        <color auto="1"/>
        <rFont val="ＭＳ 明朝"/>
      </rPr>
      <t>について記載してください。
また、これ以外に、次の内容について該当がある場合は記載してください。（評価加点要素）
　・創エネ事業の先進性・独自性・特殊性、その他PR事項
　・広島県の「企業立地促進助成制度」を活用した過去の設備投資との関連性
　・県が実施する事業への参加状況（概ね過去５年間）</t>
    </r>
    <rPh sb="0" eb="1">
      <t>ソウ</t>
    </rPh>
    <rPh sb="3" eb="5">
      <t>カンレン</t>
    </rPh>
    <rPh sb="7" eb="9">
      <t>トウシ</t>
    </rPh>
    <rPh sb="10" eb="11">
      <t>カカ</t>
    </rPh>
    <rPh sb="12" eb="14">
      <t>トウシ</t>
    </rPh>
    <rPh sb="14" eb="16">
      <t>ガイヨウ</t>
    </rPh>
    <rPh sb="17" eb="19">
      <t>モクテキ</t>
    </rPh>
    <rPh sb="20" eb="22">
      <t>ナイヨウ</t>
    </rPh>
    <rPh sb="24" eb="26">
      <t>ミコ</t>
    </rPh>
    <rPh sb="29" eb="31">
      <t>トウシ</t>
    </rPh>
    <rPh sb="31" eb="33">
      <t>コウカ</t>
    </rPh>
    <rPh sb="34" eb="37">
      <t>ケイザイテキ</t>
    </rPh>
    <rPh sb="37" eb="39">
      <t>コウカ</t>
    </rPh>
    <rPh sb="40" eb="42">
      <t>カンキョウ</t>
    </rPh>
    <rPh sb="42" eb="44">
      <t>フカ</t>
    </rPh>
    <rPh sb="44" eb="46">
      <t>ケイゲン</t>
    </rPh>
    <rPh sb="46" eb="48">
      <t>コウカ</t>
    </rPh>
    <rPh sb="49" eb="50">
      <t>トウ</t>
    </rPh>
    <rPh sb="54" eb="56">
      <t>キサイ</t>
    </rPh>
    <rPh sb="69" eb="71">
      <t>イガイ</t>
    </rPh>
    <rPh sb="73" eb="74">
      <t>ツギ</t>
    </rPh>
    <rPh sb="75" eb="77">
      <t>ナイヨウ</t>
    </rPh>
    <rPh sb="81" eb="83">
      <t>ガイトウ</t>
    </rPh>
    <rPh sb="86" eb="88">
      <t>バアイ</t>
    </rPh>
    <rPh sb="89" eb="91">
      <t>キサイ</t>
    </rPh>
    <rPh sb="103" eb="105">
      <t>ヨウソ</t>
    </rPh>
    <rPh sb="109" eb="110">
      <t>キズ</t>
    </rPh>
    <rPh sb="129" eb="130">
      <t>タ</t>
    </rPh>
    <rPh sb="132" eb="134">
      <t>ジコウ</t>
    </rPh>
    <rPh sb="150" eb="152">
      <t>セイド</t>
    </rPh>
    <rPh sb="154" eb="156">
      <t>カツヨウ</t>
    </rPh>
    <rPh sb="161" eb="163">
      <t>セツビ</t>
    </rPh>
    <rPh sb="175" eb="177">
      <t>ジッシ</t>
    </rPh>
    <phoneticPr fontId="19"/>
  </si>
  <si>
    <t>（いずれも共同事業者のもの）</t>
  </si>
  <si>
    <t>投資目的</t>
    <rPh sb="0" eb="2">
      <t>トウシ</t>
    </rPh>
    <rPh sb="2" eb="4">
      <t>モクテキ</t>
    </rPh>
    <phoneticPr fontId="19"/>
  </si>
  <si>
    <r>
      <t>投資効果</t>
    </r>
    <r>
      <rPr>
        <b/>
        <sz val="9"/>
        <color rgb="FFC00000"/>
        <rFont val="ＭＳ ゴシック"/>
      </rPr>
      <t>【必須】</t>
    </r>
    <rPh sb="0" eb="2">
      <t>トウシ</t>
    </rPh>
    <rPh sb="2" eb="4">
      <t>コウカ</t>
    </rPh>
    <rPh sb="5" eb="7">
      <t>ヒッス</t>
    </rPh>
    <phoneticPr fontId="19"/>
  </si>
  <si>
    <t>過去に「広島県企業立地促進助成制度」を活用して設備投資を行ったことがある</t>
    <rPh sb="0" eb="2">
      <t>カコ</t>
    </rPh>
    <rPh sb="19" eb="21">
      <t>カツヨウ</t>
    </rPh>
    <rPh sb="23" eb="25">
      <t>セツビ</t>
    </rPh>
    <rPh sb="25" eb="27">
      <t>トウシ</t>
    </rPh>
    <rPh sb="28" eb="29">
      <t>オコナ</t>
    </rPh>
    <phoneticPr fontId="19"/>
  </si>
  <si>
    <t>利用施設の所在地</t>
    <rPh sb="0" eb="2">
      <t>リヨウ</t>
    </rPh>
    <rPh sb="2" eb="4">
      <t>シセツ</t>
    </rPh>
    <rPh sb="5" eb="8">
      <t>ショザイチ</t>
    </rPh>
    <phoneticPr fontId="19"/>
  </si>
  <si>
    <t xml:space="preserve">    以下、該当なし</t>
    <rPh sb="4" eb="6">
      <t>イカ</t>
    </rPh>
    <rPh sb="7" eb="9">
      <t>ガイトウ</t>
    </rPh>
    <phoneticPr fontId="19"/>
  </si>
  <si>
    <r>
      <t xml:space="preserve">県事業への
参加状況
</t>
    </r>
    <r>
      <rPr>
        <sz val="10"/>
        <color theme="1"/>
        <rFont val="ＭＳ 明朝"/>
      </rPr>
      <t>（概ね過去
５年間）</t>
    </r>
    <rPh sb="0" eb="1">
      <t>ケン</t>
    </rPh>
    <rPh sb="1" eb="3">
      <t>ジギョウ</t>
    </rPh>
    <rPh sb="6" eb="8">
      <t>サンカ</t>
    </rPh>
    <rPh sb="8" eb="10">
      <t>ジョウキョウ</t>
    </rPh>
    <rPh sb="12" eb="13">
      <t>オオム</t>
    </rPh>
    <rPh sb="14" eb="16">
      <t>カコ</t>
    </rPh>
    <rPh sb="18" eb="20">
      <t>ネンカン</t>
    </rPh>
    <phoneticPr fontId="19"/>
  </si>
  <si>
    <t>　　パートナーシップ構築宣言企業</t>
  </si>
  <si>
    <t>　　経営革新計画の承認企業</t>
  </si>
  <si>
    <r>
      <t>　　</t>
    </r>
    <r>
      <rPr>
        <sz val="10"/>
        <color auto="1"/>
        <rFont val="ＭＳ 明朝"/>
      </rPr>
      <t>ひろしまユニコーン10　スタートアップ
　　アクセラレーションプログラム採択企業</t>
    </r>
    <rPh sb="38" eb="40">
      <t>サイタク</t>
    </rPh>
    <rPh sb="40" eb="42">
      <t>キギョウ</t>
    </rPh>
    <phoneticPr fontId="19"/>
  </si>
  <si>
    <r>
      <t>８　</t>
    </r>
    <r>
      <rPr>
        <sz val="11"/>
        <color rgb="FF000000"/>
        <rFont val="ＭＳ ゴシック"/>
      </rPr>
      <t>申請時前３年分の営業報告書</t>
    </r>
  </si>
</sst>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411]ggge&quot;年&quot;m&quot;月&quot;d&quot;日&quot;;@"/>
    <numFmt numFmtId="177" formatCode="#,##0;&quot;△ &quot;#,##0"/>
    <numFmt numFmtId="178" formatCode="#,##0.00&quot;㎡&quot;"/>
    <numFmt numFmtId="179" formatCode="#,##0&quot;　円&quot;"/>
    <numFmt numFmtId="180" formatCode="#,##0&quot;　人&quot;"/>
    <numFmt numFmtId="181" formatCode="#,##0_ "/>
    <numFmt numFmtId="182" formatCode="#,##0&quot;円&quot;"/>
    <numFmt numFmtId="183" formatCode="0.0%"/>
    <numFmt numFmtId="184" formatCode="###0.0&quot;　％&quot;"/>
    <numFmt numFmtId="185" formatCode="#,##0&quot;（kWh）&quot;"/>
    <numFmt numFmtId="186" formatCode="###0.0&quot;（％）&quot;"/>
  </numFmts>
  <fonts count="54">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color auto="1"/>
      <name val="ＭＳ Ｐゴシック"/>
      <family val="3"/>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3"/>
      <scheme val="minor"/>
    </font>
    <font>
      <sz val="6"/>
      <color auto="1"/>
      <name val="ＭＳ Ｐゴシック"/>
      <family val="3"/>
      <scheme val="minor"/>
    </font>
    <font>
      <sz val="12"/>
      <color theme="1"/>
      <name val="ＭＳ ゴシック"/>
      <family val="3"/>
    </font>
    <font>
      <sz val="11"/>
      <color theme="1"/>
      <name val="ＭＳ ゴシック"/>
      <family val="3"/>
    </font>
    <font>
      <sz val="10"/>
      <color theme="1"/>
      <name val="ＭＳ Ｐゴシック"/>
      <family val="3"/>
      <scheme val="minor"/>
    </font>
    <font>
      <sz val="10"/>
      <color theme="1"/>
      <name val="ＭＳ ゴシック"/>
      <family val="3"/>
    </font>
    <font>
      <sz val="14"/>
      <color rgb="FF000000"/>
      <name val="ＭＳ ゴシック"/>
      <family val="3"/>
    </font>
    <font>
      <sz val="12"/>
      <color auto="1"/>
      <name val="ＭＳ ゴシック"/>
      <family val="3"/>
    </font>
    <font>
      <sz val="11"/>
      <color rgb="FF000000"/>
      <name val="ＭＳ ゴシック"/>
      <family val="3"/>
    </font>
    <font>
      <sz val="10"/>
      <color rgb="FF000000"/>
      <name val="ＭＳ ゴシック"/>
      <family val="3"/>
    </font>
    <font>
      <sz val="12"/>
      <color rgb="FF000000"/>
      <name val="ＭＳ ゴシック"/>
      <family val="3"/>
    </font>
    <font>
      <sz val="10"/>
      <color rgb="FF000000"/>
      <name val="ＭＳ 明朝"/>
      <family val="1"/>
    </font>
    <font>
      <sz val="11"/>
      <color rgb="FF000000"/>
      <name val="ＭＳ 明朝"/>
      <family val="1"/>
    </font>
    <font>
      <sz val="11"/>
      <color rgb="FFFF0000"/>
      <name val="ＭＳ ゴシック"/>
      <family val="3"/>
    </font>
    <font>
      <sz val="10"/>
      <color auto="1"/>
      <name val="ＭＳ 明朝"/>
      <family val="1"/>
    </font>
    <font>
      <sz val="10"/>
      <color theme="1"/>
      <name val="ＭＳ Ｐ明朝"/>
      <family val="1"/>
    </font>
    <font>
      <sz val="9"/>
      <color rgb="FF000000"/>
      <name val="ＭＳ 明朝"/>
      <family val="1"/>
    </font>
    <font>
      <sz val="11"/>
      <color rgb="FF000000"/>
      <name val="Century"/>
      <family val="1"/>
    </font>
    <font>
      <sz val="10"/>
      <color theme="1"/>
      <name val="ＭＳ 明朝"/>
      <family val="1"/>
    </font>
    <font>
      <sz val="11"/>
      <color theme="1"/>
      <name val="ＭＳ 明朝"/>
      <family val="1"/>
    </font>
    <font>
      <sz val="12"/>
      <color rgb="FF000000"/>
      <name val="ＭＳ 明朝"/>
      <family val="1"/>
    </font>
    <font>
      <sz val="11"/>
      <color auto="1"/>
      <name val="ＭＳ 明朝"/>
      <family val="1"/>
    </font>
    <font>
      <sz val="11"/>
      <color theme="1"/>
      <name val="游ゴシック"/>
      <family val="3"/>
    </font>
    <font>
      <sz val="9"/>
      <color auto="1"/>
      <name val="ＭＳ 明朝"/>
      <family val="1"/>
    </font>
    <font>
      <sz val="10.5"/>
      <color theme="1"/>
      <name val="ＭＳ 明朝"/>
      <family val="1"/>
    </font>
    <font>
      <sz val="14"/>
      <color auto="1"/>
      <name val="ＭＳ 明朝"/>
      <family val="1"/>
    </font>
    <font>
      <b/>
      <sz val="11"/>
      <color rgb="FFFF0000"/>
      <name val="ＭＳ Ｐゴシック"/>
      <family val="3"/>
    </font>
    <font>
      <b/>
      <sz val="11"/>
      <color auto="1"/>
      <name val="ＭＳ Ｐゴシック"/>
      <family val="3"/>
    </font>
    <font>
      <sz val="10"/>
      <color auto="1"/>
      <name val="ＭＳ Ｐゴシック"/>
      <family val="3"/>
    </font>
    <font>
      <b/>
      <sz val="10"/>
      <color auto="1"/>
      <name val="ＭＳ Ｐゴシック"/>
      <family val="3"/>
    </font>
    <font>
      <b/>
      <sz val="10"/>
      <color rgb="FFFF0000"/>
      <name val="ＭＳ Ｐゴシック"/>
      <family val="3"/>
    </font>
    <font>
      <sz val="12"/>
      <color theme="1"/>
      <name val="ＭＳ 明朝"/>
      <family val="1"/>
    </font>
    <font>
      <sz val="14"/>
      <color theme="1"/>
      <name val="ＭＳ 明朝"/>
      <family val="1"/>
    </font>
    <font>
      <sz val="9"/>
      <color theme="1"/>
      <name val="ＭＳ 明朝"/>
      <family val="1"/>
    </font>
    <font>
      <sz val="6"/>
      <color auto="1"/>
      <name val="游ゴシック"/>
    </font>
    <font>
      <sz val="9"/>
      <color theme="1"/>
      <name val="ＭＳ Ｐゴシック"/>
      <family val="3"/>
      <scheme val="minor"/>
    </font>
  </fonts>
  <fills count="38">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FFCC"/>
        <bgColor indexed="64"/>
      </patternFill>
    </fill>
    <fill>
      <patternFill patternType="solid">
        <fgColor rgb="FFFFCCCC"/>
        <bgColor indexed="64"/>
      </patternFill>
    </fill>
    <fill>
      <patternFill patternType="solid">
        <fgColor rgb="FFE7E6E6"/>
        <bgColor indexed="64"/>
      </patternFill>
    </fill>
    <fill>
      <patternFill patternType="solid">
        <fgColor theme="0"/>
        <bgColor indexed="64"/>
      </patternFill>
    </fill>
    <fill>
      <patternFill patternType="solid">
        <fgColor theme="0" tint="-5.e-002"/>
        <bgColor indexed="64"/>
      </patternFill>
    </fill>
  </fills>
  <borders count="4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40" fontId="10" fillId="0" borderId="0" applyFont="0" applyFill="0" applyBorder="0" applyAlignment="0" applyProtection="0">
      <alignment vertical="center"/>
    </xf>
    <xf numFmtId="0" fontId="10" fillId="0" borderId="0"/>
    <xf numFmtId="0" fontId="1" fillId="0" borderId="0">
      <alignment vertical="center"/>
    </xf>
    <xf numFmtId="0" fontId="1"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40" fillId="0" borderId="0" applyFont="0" applyFill="0" applyBorder="0" applyAlignment="0" applyProtection="0">
      <alignment vertical="center"/>
    </xf>
    <xf numFmtId="9" fontId="40" fillId="0" borderId="0" applyFont="0" applyFill="0" applyBorder="0" applyAlignment="0" applyProtection="0">
      <alignment vertical="center"/>
    </xf>
  </cellStyleXfs>
  <cellXfs count="392">
    <xf numFmtId="0" fontId="0" fillId="0" borderId="0" xfId="0">
      <alignment vertical="center"/>
    </xf>
    <xf numFmtId="176" fontId="0" fillId="33" borderId="0" xfId="0" applyNumberFormat="1" applyFill="1" applyAlignment="1">
      <alignment vertical="center" shrinkToFit="1"/>
    </xf>
    <xf numFmtId="0" fontId="0" fillId="0" borderId="0" xfId="0" applyAlignment="1">
      <alignment vertical="center" shrinkToFit="1"/>
    </xf>
    <xf numFmtId="0" fontId="0" fillId="33" borderId="0" xfId="0" applyFill="1" applyAlignment="1">
      <alignment vertical="center" shrinkToFit="1"/>
    </xf>
    <xf numFmtId="177" fontId="0" fillId="33" borderId="0" xfId="0" applyNumberFormat="1" applyFill="1" applyAlignment="1">
      <alignment vertical="center" shrinkToFit="1"/>
    </xf>
    <xf numFmtId="177" fontId="0" fillId="0" borderId="0" xfId="0" applyNumberFormat="1" applyAlignment="1">
      <alignment vertical="center" shrinkToFit="1"/>
    </xf>
    <xf numFmtId="176" fontId="0" fillId="33" borderId="0" xfId="0" applyNumberFormat="1" applyFill="1" applyAlignment="1">
      <alignment horizontal="left" vertical="center" shrinkToFit="1"/>
    </xf>
    <xf numFmtId="178" fontId="0" fillId="33" borderId="0" xfId="0" applyNumberFormat="1" applyFill="1" applyAlignment="1">
      <alignment vertical="center" shrinkToFit="1"/>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26" fillId="0" borderId="0" xfId="0" applyFont="1" applyAlignment="1">
      <alignment horizontal="justify" vertical="center"/>
    </xf>
    <xf numFmtId="0" fontId="27" fillId="0" borderId="0" xfId="0" applyFont="1" applyAlignment="1">
      <alignment horizontal="justify" vertical="center"/>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justify" vertical="center"/>
    </xf>
    <xf numFmtId="0" fontId="29" fillId="0" borderId="10" xfId="0" applyFont="1" applyBorder="1" applyAlignment="1">
      <alignment horizontal="center" vertical="center"/>
    </xf>
    <xf numFmtId="0" fontId="29" fillId="0" borderId="11" xfId="0" applyFont="1" applyBorder="1">
      <alignment vertical="center"/>
    </xf>
    <xf numFmtId="0" fontId="30" fillId="0" borderId="0" xfId="0" applyFont="1" applyAlignment="1">
      <alignment horizontal="justify" vertical="center"/>
    </xf>
    <xf numFmtId="0" fontId="31" fillId="0" borderId="0" xfId="0" applyFont="1">
      <alignment vertical="center"/>
    </xf>
    <xf numFmtId="0" fontId="32" fillId="0" borderId="0" xfId="0" applyFont="1" applyAlignment="1">
      <alignment vertical="top" wrapText="1"/>
    </xf>
    <xf numFmtId="0" fontId="29" fillId="0" borderId="12" xfId="0" applyFont="1" applyBorder="1" applyAlignment="1">
      <alignment horizontal="center" vertical="top"/>
    </xf>
    <xf numFmtId="0" fontId="29" fillId="0" borderId="13" xfId="0" applyFont="1" applyBorder="1" applyAlignment="1">
      <alignment horizontal="center" vertical="top"/>
    </xf>
    <xf numFmtId="0" fontId="23" fillId="0" borderId="0" xfId="0" applyFont="1" applyAlignment="1">
      <alignment horizontal="left" vertical="center" shrinkToFit="1"/>
    </xf>
    <xf numFmtId="0" fontId="33" fillId="0" borderId="0" xfId="0" applyFont="1">
      <alignment vertical="center"/>
    </xf>
    <xf numFmtId="0" fontId="34" fillId="0" borderId="14" xfId="0" applyFont="1" applyBorder="1" applyAlignment="1">
      <alignment vertical="top" wrapText="1"/>
    </xf>
    <xf numFmtId="0" fontId="34" fillId="0" borderId="11" xfId="0" applyFont="1" applyBorder="1" applyAlignment="1">
      <alignment vertical="top" wrapText="1"/>
    </xf>
    <xf numFmtId="0" fontId="35" fillId="0" borderId="0" xfId="0" applyFont="1" applyAlignment="1">
      <alignment horizontal="justify" vertical="center"/>
    </xf>
    <xf numFmtId="0" fontId="29" fillId="0" borderId="15" xfId="0" applyFont="1" applyBorder="1" applyAlignment="1">
      <alignment horizontal="justify" vertical="center"/>
    </xf>
    <xf numFmtId="0" fontId="36" fillId="0" borderId="15" xfId="0" applyFont="1" applyBorder="1" applyAlignment="1">
      <alignment horizontal="justify" vertical="center"/>
    </xf>
    <xf numFmtId="0" fontId="29" fillId="0" borderId="15" xfId="0" applyFont="1" applyBorder="1" applyAlignment="1">
      <alignment horizontal="justify" vertical="center" wrapText="1"/>
    </xf>
    <xf numFmtId="0" fontId="37" fillId="0" borderId="0" xfId="0" applyFont="1">
      <alignment vertical="center"/>
    </xf>
    <xf numFmtId="0" fontId="37" fillId="0" borderId="0" xfId="0" applyFont="1" applyAlignment="1">
      <alignment horizontal="left" vertical="center"/>
    </xf>
    <xf numFmtId="0" fontId="30" fillId="0" borderId="0" xfId="0" applyFont="1" applyAlignment="1">
      <alignment horizontal="left" vertical="center"/>
    </xf>
    <xf numFmtId="0" fontId="38" fillId="0" borderId="0" xfId="0" applyFont="1" applyAlignment="1">
      <alignment horizontal="center" vertical="center"/>
    </xf>
    <xf numFmtId="0" fontId="30" fillId="0" borderId="0" xfId="0" applyFont="1" applyAlignment="1">
      <alignment horizontal="center" vertical="center"/>
    </xf>
    <xf numFmtId="0" fontId="30" fillId="0" borderId="0" xfId="0" applyFont="1">
      <alignment vertical="center"/>
    </xf>
    <xf numFmtId="0" fontId="39" fillId="0" borderId="0" xfId="0" applyFont="1" applyAlignment="1">
      <alignment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5"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0" xfId="0" applyFont="1" applyAlignment="1">
      <alignment vertical="center" wrapText="1"/>
    </xf>
    <xf numFmtId="0" fontId="29" fillId="0" borderId="15" xfId="0" applyFont="1" applyBorder="1" applyAlignment="1">
      <alignment horizontal="center" vertical="center" wrapText="1"/>
    </xf>
    <xf numFmtId="0" fontId="30" fillId="0" borderId="15" xfId="0" applyFont="1" applyBorder="1" applyAlignment="1">
      <alignment horizontal="center" vertical="center"/>
    </xf>
    <xf numFmtId="0" fontId="29" fillId="0" borderId="0" xfId="0" applyFont="1">
      <alignment vertical="center"/>
    </xf>
    <xf numFmtId="0" fontId="39" fillId="0" borderId="15" xfId="36" applyFont="1" applyBorder="1" applyAlignment="1">
      <alignment horizontal="center" vertical="center" wrapText="1"/>
    </xf>
    <xf numFmtId="0" fontId="39" fillId="0" borderId="12" xfId="36" applyFont="1" applyBorder="1" applyAlignment="1">
      <alignment horizontal="center" vertical="center" wrapText="1"/>
    </xf>
    <xf numFmtId="0" fontId="39" fillId="0" borderId="13" xfId="36" applyFont="1" applyBorder="1" applyAlignment="1">
      <alignment horizontal="center" vertical="center" wrapText="1"/>
    </xf>
    <xf numFmtId="0" fontId="29" fillId="0" borderId="0" xfId="0" applyFont="1" applyAlignment="1">
      <alignment horizontal="left" vertical="center"/>
    </xf>
    <xf numFmtId="0" fontId="36" fillId="0" borderId="0" xfId="0" applyFont="1">
      <alignment vertical="center"/>
    </xf>
    <xf numFmtId="0" fontId="30" fillId="0" borderId="11" xfId="0" applyFont="1" applyBorder="1" applyAlignment="1">
      <alignment horizontal="center" vertical="center"/>
    </xf>
    <xf numFmtId="179" fontId="30" fillId="0" borderId="17" xfId="48" applyNumberFormat="1" applyFont="1" applyFill="1" applyBorder="1" applyAlignment="1">
      <alignment horizontal="center" vertical="center"/>
    </xf>
    <xf numFmtId="180" fontId="30" fillId="0" borderId="14" xfId="0" applyNumberFormat="1" applyFont="1" applyBorder="1" applyAlignment="1">
      <alignment horizontal="center" vertical="center"/>
    </xf>
    <xf numFmtId="180" fontId="30" fillId="0" borderId="11" xfId="0" applyNumberFormat="1" applyFont="1" applyBorder="1" applyAlignment="1">
      <alignment horizontal="center" vertical="center"/>
    </xf>
    <xf numFmtId="176" fontId="37" fillId="0" borderId="10" xfId="0" applyNumberFormat="1" applyFont="1" applyBorder="1" applyAlignment="1">
      <alignment horizontal="center" vertical="center"/>
    </xf>
    <xf numFmtId="0" fontId="30" fillId="0" borderId="14" xfId="0" applyFont="1" applyBorder="1" applyAlignment="1">
      <alignment horizontal="center" vertical="center"/>
    </xf>
    <xf numFmtId="176" fontId="37" fillId="0" borderId="11" xfId="0" applyNumberFormat="1" applyFont="1" applyBorder="1" applyAlignment="1">
      <alignment horizontal="center" vertical="center"/>
    </xf>
    <xf numFmtId="176" fontId="37" fillId="0" borderId="0" xfId="0" applyNumberFormat="1" applyFont="1">
      <alignment vertical="center"/>
    </xf>
    <xf numFmtId="176" fontId="37" fillId="0" borderId="15" xfId="0" applyNumberFormat="1" applyFont="1" applyBorder="1" applyAlignment="1">
      <alignment horizontal="center" vertical="center"/>
    </xf>
    <xf numFmtId="181" fontId="37" fillId="0" borderId="17" xfId="0" applyNumberFormat="1" applyFont="1" applyBorder="1">
      <alignment vertical="center"/>
    </xf>
    <xf numFmtId="181" fontId="30" fillId="0" borderId="17" xfId="0" applyNumberFormat="1" applyFont="1" applyBorder="1">
      <alignment vertical="center"/>
    </xf>
    <xf numFmtId="181" fontId="30" fillId="0" borderId="17" xfId="0" applyNumberFormat="1" applyFont="1" applyBorder="1" applyAlignment="1">
      <alignment horizontal="right" vertical="center"/>
    </xf>
    <xf numFmtId="49" fontId="30" fillId="0" borderId="0" xfId="0" applyNumberFormat="1" applyFont="1">
      <alignment vertical="center"/>
    </xf>
    <xf numFmtId="0" fontId="39" fillId="0" borderId="15" xfId="37" applyFont="1" applyBorder="1" applyAlignment="1">
      <alignment horizontal="left" vertical="center" wrapText="1"/>
    </xf>
    <xf numFmtId="0" fontId="41" fillId="0" borderId="10" xfId="37" applyFont="1" applyBorder="1" applyAlignment="1">
      <alignment horizontal="left" vertical="center" wrapText="1"/>
    </xf>
    <xf numFmtId="0" fontId="39" fillId="0" borderId="11" xfId="37" applyFont="1" applyBorder="1" applyAlignment="1">
      <alignment horizontal="left" vertical="center" wrapText="1"/>
    </xf>
    <xf numFmtId="0" fontId="30" fillId="0" borderId="0" xfId="0" applyFont="1" applyAlignment="1">
      <alignment vertical="top"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xf>
    <xf numFmtId="179" fontId="30" fillId="0" borderId="20" xfId="48" applyNumberFormat="1" applyFont="1" applyFill="1" applyBorder="1" applyAlignment="1">
      <alignment horizontal="center" vertical="center"/>
    </xf>
    <xf numFmtId="180" fontId="30" fillId="0" borderId="19" xfId="0" applyNumberFormat="1" applyFont="1" applyBorder="1" applyAlignment="1">
      <alignment horizontal="center" vertical="center"/>
    </xf>
    <xf numFmtId="180" fontId="30" fillId="0" borderId="0" xfId="0" applyNumberFormat="1" applyFont="1" applyAlignment="1">
      <alignment horizontal="center" vertical="center"/>
    </xf>
    <xf numFmtId="176" fontId="37" fillId="0" borderId="18" xfId="0" applyNumberFormat="1" applyFont="1" applyBorder="1" applyAlignment="1">
      <alignment horizontal="center" vertical="center"/>
    </xf>
    <xf numFmtId="176" fontId="37" fillId="0" borderId="19" xfId="0" applyNumberFormat="1" applyFont="1" applyBorder="1" applyAlignment="1">
      <alignment horizontal="center" vertical="center"/>
    </xf>
    <xf numFmtId="182" fontId="37" fillId="0" borderId="21" xfId="0" applyNumberFormat="1" applyFont="1" applyBorder="1" applyAlignment="1">
      <alignment horizontal="left" vertical="center"/>
    </xf>
    <xf numFmtId="182" fontId="30" fillId="0" borderId="21" xfId="0" applyNumberFormat="1" applyFont="1" applyBorder="1" applyAlignment="1">
      <alignment horizontal="left" vertical="center"/>
    </xf>
    <xf numFmtId="0" fontId="41" fillId="0" borderId="18" xfId="37" applyFont="1" applyBorder="1" applyAlignment="1">
      <alignment horizontal="left" vertical="center" wrapText="1"/>
    </xf>
    <xf numFmtId="0" fontId="39" fillId="0" borderId="19" xfId="37" applyFont="1" applyBorder="1" applyAlignment="1">
      <alignment horizontal="left" vertical="center" wrapText="1"/>
    </xf>
    <xf numFmtId="0" fontId="30" fillId="0" borderId="0" xfId="0" applyFont="1" applyAlignment="1">
      <alignment horizontal="right" vertical="center" indent="1"/>
    </xf>
    <xf numFmtId="0" fontId="30" fillId="0" borderId="0" xfId="0" applyFont="1" applyAlignment="1">
      <alignment horizontal="right"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179" fontId="30" fillId="0" borderId="21" xfId="48" applyNumberFormat="1" applyFont="1" applyFill="1" applyBorder="1" applyAlignment="1">
      <alignment horizontal="center" vertical="center"/>
    </xf>
    <xf numFmtId="180" fontId="30" fillId="0" borderId="24" xfId="0" applyNumberFormat="1" applyFont="1" applyBorder="1" applyAlignment="1">
      <alignment horizontal="center" vertical="center"/>
    </xf>
    <xf numFmtId="180" fontId="30" fillId="0" borderId="23" xfId="0" applyNumberFormat="1" applyFont="1" applyBorder="1" applyAlignment="1">
      <alignment horizontal="center" vertical="center"/>
    </xf>
    <xf numFmtId="176" fontId="37" fillId="0" borderId="22" xfId="0" applyNumberFormat="1" applyFont="1" applyBorder="1" applyAlignment="1">
      <alignment horizontal="center" vertical="center"/>
    </xf>
    <xf numFmtId="0" fontId="30" fillId="0" borderId="24" xfId="0" applyFont="1" applyBorder="1" applyAlignment="1">
      <alignment horizontal="center" vertical="center"/>
    </xf>
    <xf numFmtId="176" fontId="37" fillId="0" borderId="23" xfId="0" applyNumberFormat="1" applyFont="1" applyBorder="1" applyAlignment="1">
      <alignment horizontal="center" vertical="center"/>
    </xf>
    <xf numFmtId="176" fontId="37" fillId="0" borderId="15" xfId="0" applyNumberFormat="1" applyFont="1" applyBorder="1" applyAlignment="1">
      <alignment horizontal="center" vertical="center" wrapText="1"/>
    </xf>
    <xf numFmtId="181" fontId="37" fillId="0" borderId="17" xfId="0" applyNumberFormat="1" applyFont="1" applyBorder="1" applyAlignment="1">
      <alignment horizontal="right" vertical="center"/>
    </xf>
    <xf numFmtId="182" fontId="30" fillId="0" borderId="0" xfId="0" applyNumberFormat="1" applyFont="1" applyAlignment="1">
      <alignment horizontal="right" vertical="center" indent="1"/>
    </xf>
    <xf numFmtId="177" fontId="37" fillId="0" borderId="0" xfId="0" applyNumberFormat="1" applyFont="1">
      <alignment vertical="center"/>
    </xf>
    <xf numFmtId="0" fontId="29" fillId="0" borderId="13" xfId="0" applyFont="1" applyBorder="1" applyAlignment="1">
      <alignment horizontal="left" vertical="center"/>
    </xf>
    <xf numFmtId="181" fontId="37" fillId="0" borderId="20" xfId="0" applyNumberFormat="1" applyFont="1" applyBorder="1" applyAlignment="1">
      <alignment horizontal="right" vertical="center"/>
    </xf>
    <xf numFmtId="181" fontId="30" fillId="0" borderId="20" xfId="0" applyNumberFormat="1" applyFont="1" applyBorder="1" applyAlignment="1">
      <alignment horizontal="right" vertical="center"/>
    </xf>
    <xf numFmtId="0" fontId="37" fillId="0" borderId="0" xfId="0" applyFont="1" applyAlignment="1">
      <alignment horizontal="left" vertical="center" shrinkToFit="1"/>
    </xf>
    <xf numFmtId="177" fontId="37" fillId="0" borderId="0" xfId="0" applyNumberFormat="1" applyFont="1" applyAlignment="1">
      <alignment horizontal="left" vertical="center"/>
    </xf>
    <xf numFmtId="0" fontId="30" fillId="0" borderId="17" xfId="0" applyFont="1" applyBorder="1" applyAlignment="1">
      <alignment horizontal="center" vertical="center" wrapText="1"/>
    </xf>
    <xf numFmtId="0" fontId="30" fillId="33" borderId="11" xfId="0" applyFont="1" applyFill="1" applyBorder="1" applyAlignment="1">
      <alignment horizontal="center" vertical="center"/>
    </xf>
    <xf numFmtId="0" fontId="30" fillId="0" borderId="14" xfId="0" applyFont="1" applyBorder="1" applyAlignment="1">
      <alignment horizontal="center" vertical="center" wrapText="1"/>
    </xf>
    <xf numFmtId="0" fontId="30" fillId="0" borderId="11" xfId="0" applyFont="1" applyBorder="1" applyAlignment="1">
      <alignment horizontal="left" vertical="center"/>
    </xf>
    <xf numFmtId="0" fontId="30" fillId="0" borderId="10" xfId="0" applyFont="1" applyBorder="1" applyAlignment="1">
      <alignment horizontal="center" vertical="center"/>
    </xf>
    <xf numFmtId="176" fontId="37" fillId="0" borderId="17" xfId="0" applyNumberFormat="1" applyFont="1" applyBorder="1" applyAlignment="1">
      <alignment horizontal="center" vertical="center" wrapText="1"/>
    </xf>
    <xf numFmtId="182" fontId="37" fillId="0" borderId="20" xfId="0" applyNumberFormat="1" applyFont="1" applyBorder="1" applyAlignment="1">
      <alignment horizontal="left" vertical="center"/>
    </xf>
    <xf numFmtId="182" fontId="30" fillId="0" borderId="20" xfId="0" applyNumberFormat="1" applyFont="1" applyBorder="1" applyAlignment="1">
      <alignment horizontal="left" vertical="center"/>
    </xf>
    <xf numFmtId="0" fontId="37" fillId="0" borderId="0" xfId="0" applyFont="1" applyAlignment="1">
      <alignment horizontal="left" vertical="center" indent="1" shrinkToFit="1"/>
    </xf>
    <xf numFmtId="0" fontId="30" fillId="0" borderId="20" xfId="0" applyFont="1" applyBorder="1" applyAlignment="1">
      <alignment horizontal="center" vertical="center" wrapText="1"/>
    </xf>
    <xf numFmtId="0" fontId="30" fillId="33" borderId="19" xfId="0" applyFont="1" applyFill="1" applyBorder="1" applyAlignment="1">
      <alignment horizontal="center" vertical="center"/>
    </xf>
    <xf numFmtId="0" fontId="30" fillId="0" borderId="0" xfId="0" applyFont="1" applyAlignment="1">
      <alignment horizontal="center" vertical="center" wrapText="1"/>
    </xf>
    <xf numFmtId="0" fontId="30" fillId="0" borderId="19" xfId="0" applyFont="1" applyBorder="1" applyAlignment="1">
      <alignment horizontal="center" vertical="center" shrinkToFit="1"/>
    </xf>
    <xf numFmtId="0" fontId="30" fillId="0" borderId="18" xfId="0" applyFont="1" applyBorder="1" applyAlignment="1">
      <alignment horizontal="center" vertical="center"/>
    </xf>
    <xf numFmtId="181" fontId="30" fillId="0" borderId="10" xfId="0" applyNumberFormat="1" applyFont="1" applyBorder="1" applyAlignment="1">
      <alignment horizontal="right" vertical="center"/>
    </xf>
    <xf numFmtId="181" fontId="30" fillId="0" borderId="25" xfId="0" applyNumberFormat="1" applyFont="1" applyBorder="1" applyAlignment="1">
      <alignment horizontal="right" vertical="center"/>
    </xf>
    <xf numFmtId="0" fontId="41" fillId="0" borderId="22" xfId="37" applyFont="1" applyBorder="1" applyAlignment="1">
      <alignment horizontal="left" vertical="center" wrapText="1"/>
    </xf>
    <xf numFmtId="0" fontId="39" fillId="0" borderId="23" xfId="37" applyFont="1" applyBorder="1" applyAlignment="1">
      <alignment horizontal="left" vertical="center" wrapText="1"/>
    </xf>
    <xf numFmtId="176" fontId="37" fillId="0" borderId="0" xfId="38" applyNumberFormat="1" applyFont="1" applyAlignment="1">
      <alignment horizontal="right" vertical="center" indent="1"/>
    </xf>
    <xf numFmtId="181" fontId="30" fillId="0" borderId="18" xfId="0" applyNumberFormat="1" applyFont="1" applyBorder="1" applyAlignment="1">
      <alignment horizontal="right" vertical="center"/>
    </xf>
    <xf numFmtId="181" fontId="30" fillId="0" borderId="26" xfId="0" applyNumberFormat="1" applyFont="1" applyBorder="1" applyAlignment="1">
      <alignment horizontal="right" vertical="center"/>
    </xf>
    <xf numFmtId="182" fontId="30" fillId="0" borderId="0" xfId="0" applyNumberFormat="1" applyFont="1" applyAlignment="1">
      <alignment horizontal="right" vertical="center"/>
    </xf>
    <xf numFmtId="0" fontId="30" fillId="0" borderId="21" xfId="0" applyFont="1" applyBorder="1" applyAlignment="1">
      <alignment horizontal="center" vertical="center" wrapText="1"/>
    </xf>
    <xf numFmtId="0" fontId="30" fillId="33" borderId="23" xfId="0" applyFont="1" applyFill="1" applyBorder="1" applyAlignment="1">
      <alignment horizontal="center" vertical="center"/>
    </xf>
    <xf numFmtId="0" fontId="30" fillId="0" borderId="22" xfId="0" applyFont="1" applyBorder="1" applyAlignment="1">
      <alignment horizontal="center" vertical="center" wrapText="1"/>
    </xf>
    <xf numFmtId="0" fontId="30" fillId="0" borderId="24" xfId="0" applyFont="1" applyBorder="1" applyAlignment="1">
      <alignment horizontal="center" vertical="center" wrapText="1"/>
    </xf>
    <xf numFmtId="0" fontId="37" fillId="0" borderId="23" xfId="0" applyFont="1" applyBorder="1" applyAlignment="1">
      <alignment horizontal="center" vertical="center"/>
    </xf>
    <xf numFmtId="182" fontId="30" fillId="0" borderId="21" xfId="0" applyNumberFormat="1" applyFont="1" applyBorder="1">
      <alignment vertical="center"/>
    </xf>
    <xf numFmtId="182" fontId="30" fillId="0" borderId="22" xfId="0" applyNumberFormat="1" applyFont="1" applyBorder="1">
      <alignment vertical="center"/>
    </xf>
    <xf numFmtId="182" fontId="30" fillId="0" borderId="27" xfId="0" applyNumberFormat="1" applyFont="1" applyBorder="1">
      <alignment vertical="center"/>
    </xf>
    <xf numFmtId="0" fontId="42" fillId="0" borderId="0" xfId="0" applyFont="1" applyAlignment="1">
      <alignment horizontal="justify" vertical="center"/>
    </xf>
    <xf numFmtId="0" fontId="42" fillId="0" borderId="0" xfId="0" applyFont="1" applyAlignment="1">
      <alignment horizontal="left" vertical="center"/>
    </xf>
    <xf numFmtId="0" fontId="42" fillId="0" borderId="0" xfId="0" applyFont="1">
      <alignment vertical="center"/>
    </xf>
    <xf numFmtId="0" fontId="39" fillId="0" borderId="0" xfId="36" applyFont="1"/>
    <xf numFmtId="38" fontId="39" fillId="0" borderId="0" xfId="35" applyNumberFormat="1" applyFont="1">
      <alignment vertical="center"/>
    </xf>
    <xf numFmtId="0" fontId="39" fillId="0" borderId="0" xfId="36" applyFont="1" applyAlignment="1">
      <alignment horizontal="center"/>
    </xf>
    <xf numFmtId="0" fontId="39" fillId="0" borderId="0" xfId="0" applyFont="1" applyAlignment="1"/>
    <xf numFmtId="0" fontId="36" fillId="0" borderId="0" xfId="0" applyFont="1" applyAlignment="1"/>
    <xf numFmtId="0" fontId="37" fillId="0" borderId="0" xfId="0" applyFont="1" applyAlignment="1"/>
    <xf numFmtId="0" fontId="32" fillId="0" borderId="0" xfId="0" applyFont="1" applyAlignment="1"/>
    <xf numFmtId="0" fontId="39" fillId="0" borderId="0" xfId="36" applyFont="1" applyAlignment="1">
      <alignment vertical="center"/>
    </xf>
    <xf numFmtId="0" fontId="43" fillId="0" borderId="0" xfId="36" applyFont="1" applyAlignment="1">
      <alignment horizontal="center" vertical="center"/>
    </xf>
    <xf numFmtId="0" fontId="39" fillId="0" borderId="15" xfId="36" applyFont="1" applyBorder="1" applyAlignment="1">
      <alignment horizontal="center" vertical="center" shrinkToFit="1"/>
    </xf>
    <xf numFmtId="0" fontId="39" fillId="0" borderId="28" xfId="36" applyFont="1" applyBorder="1" applyAlignment="1">
      <alignment horizontal="center" vertical="center" shrinkToFit="1"/>
    </xf>
    <xf numFmtId="0" fontId="39" fillId="0" borderId="29" xfId="36" applyFont="1" applyBorder="1" applyAlignment="1">
      <alignment horizontal="center" vertical="center" wrapText="1" shrinkToFit="1"/>
    </xf>
    <xf numFmtId="38" fontId="39" fillId="0" borderId="13" xfId="35" applyNumberFormat="1" applyFont="1" applyFill="1" applyBorder="1" applyAlignment="1">
      <alignment horizontal="center" vertical="center" shrinkToFit="1"/>
    </xf>
    <xf numFmtId="38" fontId="39" fillId="0" borderId="0" xfId="35" applyNumberFormat="1" applyFont="1" applyFill="1" applyBorder="1" applyAlignment="1">
      <alignment horizontal="center" vertical="center" shrinkToFit="1"/>
    </xf>
    <xf numFmtId="38" fontId="39" fillId="0" borderId="0" xfId="35" applyNumberFormat="1" applyFont="1" applyFill="1" applyAlignment="1">
      <alignment horizontal="center" vertical="center" shrinkToFit="1"/>
    </xf>
    <xf numFmtId="0" fontId="36" fillId="0" borderId="0" xfId="36" applyFont="1" applyAlignment="1">
      <alignment horizontal="left" vertical="center" wrapText="1"/>
    </xf>
    <xf numFmtId="0" fontId="36" fillId="0" borderId="0" xfId="36" applyFont="1" applyAlignment="1">
      <alignment horizontal="left" vertical="center"/>
    </xf>
    <xf numFmtId="0" fontId="39" fillId="0" borderId="0" xfId="36" applyFont="1" applyAlignment="1">
      <alignment horizontal="left"/>
    </xf>
    <xf numFmtId="0" fontId="39" fillId="0" borderId="15" xfId="36" applyFont="1" applyBorder="1" applyAlignment="1">
      <alignment horizontal="center" vertical="center"/>
    </xf>
    <xf numFmtId="0" fontId="39" fillId="0" borderId="30" xfId="36" applyFont="1" applyBorder="1" applyAlignment="1">
      <alignment horizontal="center" shrinkToFit="1"/>
    </xf>
    <xf numFmtId="0" fontId="39" fillId="0" borderId="31" xfId="36" applyFont="1" applyBorder="1" applyAlignment="1">
      <alignment horizontal="center" shrinkToFit="1"/>
    </xf>
    <xf numFmtId="0" fontId="39" fillId="0" borderId="0" xfId="36" applyFont="1" applyAlignment="1">
      <alignment horizontal="center" shrinkToFit="1"/>
    </xf>
    <xf numFmtId="0" fontId="32" fillId="0" borderId="0" xfId="36" applyFont="1" applyAlignment="1">
      <alignment horizontal="center" shrinkToFit="1"/>
    </xf>
    <xf numFmtId="0" fontId="39" fillId="0" borderId="23" xfId="36" applyFont="1" applyBorder="1" applyAlignment="1">
      <alignment horizontal="left" vertical="center" shrinkToFit="1"/>
    </xf>
    <xf numFmtId="0" fontId="39" fillId="0" borderId="21" xfId="36" applyFont="1" applyBorder="1" applyAlignment="1">
      <alignment horizontal="left" vertical="center" shrinkToFit="1"/>
    </xf>
    <xf numFmtId="0" fontId="39" fillId="0" borderId="28" xfId="36" applyFont="1" applyBorder="1" applyAlignment="1">
      <alignment horizontal="left" vertical="center" shrinkToFit="1"/>
    </xf>
    <xf numFmtId="0" fontId="39" fillId="0" borderId="32" xfId="36" applyFont="1" applyBorder="1" applyAlignment="1">
      <alignment horizontal="center" shrinkToFit="1"/>
    </xf>
    <xf numFmtId="38" fontId="39" fillId="0" borderId="15" xfId="35" applyNumberFormat="1" applyFont="1" applyBorder="1" applyAlignment="1">
      <alignment horizontal="center" vertical="center" wrapText="1"/>
    </xf>
    <xf numFmtId="177" fontId="39" fillId="0" borderId="15" xfId="35" applyNumberFormat="1" applyFont="1" applyFill="1" applyBorder="1" applyAlignment="1">
      <alignment horizontal="right" vertical="center" shrinkToFit="1"/>
    </xf>
    <xf numFmtId="177" fontId="39" fillId="0" borderId="28" xfId="35" applyNumberFormat="1" applyFont="1" applyFill="1" applyBorder="1" applyAlignment="1">
      <alignment horizontal="right" vertical="center" shrinkToFit="1"/>
    </xf>
    <xf numFmtId="177" fontId="39" fillId="0" borderId="33" xfId="35" applyNumberFormat="1" applyFont="1" applyFill="1" applyBorder="1" applyAlignment="1">
      <alignment horizontal="right" vertical="center" shrinkToFit="1"/>
    </xf>
    <xf numFmtId="177" fontId="39" fillId="0" borderId="34" xfId="35" applyNumberFormat="1" applyFont="1" applyFill="1" applyBorder="1" applyAlignment="1">
      <alignment horizontal="right" vertical="center" shrinkToFit="1"/>
    </xf>
    <xf numFmtId="177" fontId="39" fillId="0" borderId="0" xfId="35" applyNumberFormat="1" applyFont="1" applyFill="1" applyBorder="1" applyAlignment="1">
      <alignment horizontal="right" vertical="center" shrinkToFit="1"/>
    </xf>
    <xf numFmtId="177" fontId="39" fillId="0" borderId="0" xfId="35" applyNumberFormat="1" applyFont="1" applyFill="1" applyAlignment="1">
      <alignment horizontal="right" vertical="center" shrinkToFit="1"/>
    </xf>
    <xf numFmtId="177" fontId="32" fillId="0" borderId="0" xfId="35" applyNumberFormat="1" applyFont="1" applyFill="1" applyAlignment="1">
      <alignment horizontal="right" vertical="center" shrinkToFit="1"/>
    </xf>
    <xf numFmtId="38" fontId="39" fillId="0" borderId="0" xfId="35" applyNumberFormat="1" applyFont="1" applyAlignment="1">
      <alignment vertical="top"/>
    </xf>
    <xf numFmtId="38" fontId="39" fillId="0" borderId="15" xfId="35" applyNumberFormat="1" applyFont="1" applyBorder="1" applyAlignment="1">
      <alignment horizontal="center" vertical="center"/>
    </xf>
    <xf numFmtId="177" fontId="39" fillId="0" borderId="15" xfId="35" applyNumberFormat="1" applyFont="1" applyFill="1" applyBorder="1" applyAlignment="1">
      <alignment horizontal="center" vertical="center" shrinkToFit="1"/>
    </xf>
    <xf numFmtId="177" fontId="39" fillId="0" borderId="28" xfId="35" applyNumberFormat="1" applyFont="1" applyFill="1" applyBorder="1" applyAlignment="1">
      <alignment horizontal="center" vertical="center" shrinkToFit="1"/>
    </xf>
    <xf numFmtId="177" fontId="39" fillId="0" borderId="33" xfId="35" applyNumberFormat="1" applyFont="1" applyFill="1" applyBorder="1" applyAlignment="1">
      <alignment vertical="center" shrinkToFit="1"/>
    </xf>
    <xf numFmtId="177" fontId="39" fillId="0" borderId="34" xfId="35" applyNumberFormat="1" applyFont="1" applyFill="1" applyBorder="1" applyAlignment="1">
      <alignment vertical="center" shrinkToFit="1"/>
    </xf>
    <xf numFmtId="177" fontId="39" fillId="0" borderId="0" xfId="35" applyNumberFormat="1" applyFont="1" applyFill="1" applyBorder="1" applyAlignment="1">
      <alignment vertical="center" shrinkToFit="1"/>
    </xf>
    <xf numFmtId="177" fontId="39" fillId="0" borderId="0" xfId="35" applyNumberFormat="1" applyFont="1" applyFill="1" applyAlignment="1">
      <alignment vertical="center" shrinkToFit="1"/>
    </xf>
    <xf numFmtId="177" fontId="32" fillId="0" borderId="0" xfId="35" applyNumberFormat="1" applyFont="1" applyFill="1" applyAlignment="1">
      <alignment vertical="center" shrinkToFit="1"/>
    </xf>
    <xf numFmtId="38" fontId="39" fillId="0" borderId="17" xfId="35" applyNumberFormat="1" applyFont="1" applyBorder="1" applyAlignment="1">
      <alignment horizontal="center" vertical="center" wrapText="1"/>
    </xf>
    <xf numFmtId="177" fontId="39" fillId="0" borderId="29" xfId="35" applyNumberFormat="1" applyFont="1" applyFill="1" applyBorder="1" applyAlignment="1">
      <alignment vertical="center" shrinkToFit="1"/>
    </xf>
    <xf numFmtId="177" fontId="39" fillId="0" borderId="13" xfId="35" applyNumberFormat="1" applyFont="1" applyFill="1" applyBorder="1" applyAlignment="1">
      <alignment vertical="center" shrinkToFit="1"/>
    </xf>
    <xf numFmtId="177" fontId="10" fillId="0" borderId="0" xfId="36" applyNumberFormat="1" applyAlignment="1">
      <alignment vertical="center"/>
    </xf>
    <xf numFmtId="38" fontId="44" fillId="0" borderId="0" xfId="35" applyNumberFormat="1" applyFont="1" applyAlignment="1">
      <alignment vertical="center"/>
    </xf>
    <xf numFmtId="0" fontId="39" fillId="0" borderId="21" xfId="36" applyFont="1" applyBorder="1"/>
    <xf numFmtId="177" fontId="39" fillId="33" borderId="15" xfId="35" applyNumberFormat="1" applyFont="1" applyFill="1" applyBorder="1" applyAlignment="1">
      <alignment horizontal="right" vertical="center" shrinkToFit="1"/>
    </xf>
    <xf numFmtId="177" fontId="39" fillId="0" borderId="19" xfId="35" applyNumberFormat="1" applyFont="1" applyFill="1" applyBorder="1" applyAlignment="1">
      <alignment vertical="center" shrinkToFit="1"/>
    </xf>
    <xf numFmtId="183" fontId="39" fillId="0" borderId="15" xfId="49" applyNumberFormat="1" applyFont="1" applyFill="1" applyBorder="1" applyAlignment="1">
      <alignment horizontal="center" vertical="center" shrinkToFit="1"/>
    </xf>
    <xf numFmtId="177" fontId="45" fillId="0" borderId="0" xfId="35" applyNumberFormat="1" applyFont="1" applyAlignment="1">
      <alignment horizontal="center" vertical="center"/>
    </xf>
    <xf numFmtId="0" fontId="32" fillId="0" borderId="0" xfId="36" applyFont="1" applyAlignment="1">
      <alignment vertical="center"/>
    </xf>
    <xf numFmtId="38" fontId="32" fillId="0" borderId="0" xfId="35" applyNumberFormat="1" applyFont="1" applyAlignment="1">
      <alignment vertical="center"/>
    </xf>
    <xf numFmtId="0" fontId="39" fillId="0" borderId="0" xfId="0" applyFont="1">
      <alignment vertical="center"/>
    </xf>
    <xf numFmtId="0" fontId="32" fillId="0" borderId="0" xfId="36" applyFont="1" applyAlignment="1">
      <alignment horizontal="center" vertical="center"/>
    </xf>
    <xf numFmtId="0" fontId="32" fillId="0" borderId="0" xfId="36" applyFont="1"/>
    <xf numFmtId="0" fontId="46" fillId="0" borderId="0" xfId="0" applyFont="1">
      <alignment vertical="center"/>
    </xf>
    <xf numFmtId="0" fontId="32" fillId="0" borderId="0" xfId="36" applyFont="1" applyAlignment="1">
      <alignment horizontal="left" vertical="center"/>
    </xf>
    <xf numFmtId="0" fontId="39" fillId="0" borderId="0" xfId="36" applyFont="1" applyAlignment="1">
      <alignment horizontal="center" vertical="center"/>
    </xf>
    <xf numFmtId="0" fontId="32" fillId="0" borderId="15" xfId="36" applyFont="1" applyBorder="1" applyAlignment="1">
      <alignment horizontal="center" vertical="center"/>
    </xf>
    <xf numFmtId="0" fontId="32" fillId="0" borderId="15" xfId="36" applyFont="1" applyBorder="1" applyAlignment="1">
      <alignment horizontal="left" vertical="center"/>
    </xf>
    <xf numFmtId="0" fontId="46" fillId="0" borderId="0" xfId="0" applyFont="1" applyAlignment="1">
      <alignment horizontal="right" vertical="center"/>
    </xf>
    <xf numFmtId="0" fontId="32" fillId="0" borderId="21" xfId="36" applyFont="1" applyBorder="1" applyAlignment="1">
      <alignment horizontal="center" vertical="center"/>
    </xf>
    <xf numFmtId="177" fontId="32" fillId="34" borderId="21" xfId="35" applyNumberFormat="1" applyFont="1" applyFill="1" applyBorder="1" applyAlignment="1">
      <alignment horizontal="right" vertical="center"/>
    </xf>
    <xf numFmtId="177" fontId="32" fillId="0" borderId="21" xfId="35" applyNumberFormat="1" applyFont="1" applyFill="1" applyBorder="1" applyAlignment="1">
      <alignment horizontal="right" vertical="center"/>
    </xf>
    <xf numFmtId="177" fontId="32" fillId="0" borderId="15" xfId="36" applyNumberFormat="1" applyFont="1" applyBorder="1" applyAlignment="1">
      <alignment horizontal="right" vertical="center"/>
    </xf>
    <xf numFmtId="177" fontId="32" fillId="0" borderId="0" xfId="36" applyNumberFormat="1" applyFont="1" applyAlignment="1">
      <alignment horizontal="right" vertical="center"/>
    </xf>
    <xf numFmtId="177" fontId="46" fillId="0" borderId="0" xfId="36" applyNumberFormat="1" applyFont="1" applyAlignment="1">
      <alignment vertical="center"/>
    </xf>
    <xf numFmtId="38" fontId="39" fillId="0" borderId="0" xfId="35" applyNumberFormat="1" applyFont="1" applyAlignment="1">
      <alignment vertical="center"/>
    </xf>
    <xf numFmtId="38" fontId="32" fillId="0" borderId="15" xfId="35" applyNumberFormat="1" applyFont="1" applyBorder="1" applyAlignment="1">
      <alignment horizontal="center" vertical="center"/>
    </xf>
    <xf numFmtId="38" fontId="32" fillId="0" borderId="15" xfId="35" applyNumberFormat="1" applyFont="1" applyFill="1" applyBorder="1" applyAlignment="1"/>
    <xf numFmtId="177" fontId="32" fillId="0" borderId="15" xfId="35" applyNumberFormat="1" applyFont="1" applyBorder="1" applyAlignment="1">
      <alignment vertical="center"/>
    </xf>
    <xf numFmtId="177" fontId="32" fillId="0" borderId="0" xfId="35" applyNumberFormat="1" applyFont="1" applyAlignment="1">
      <alignment vertical="center"/>
    </xf>
    <xf numFmtId="177" fontId="47" fillId="0" borderId="0" xfId="35" applyNumberFormat="1" applyFont="1" applyAlignment="1">
      <alignment horizontal="right" vertical="center"/>
    </xf>
    <xf numFmtId="38" fontId="48" fillId="0" borderId="0" xfId="35" applyNumberFormat="1" applyFont="1" applyAlignment="1">
      <alignment vertical="center"/>
    </xf>
    <xf numFmtId="0" fontId="47" fillId="0" borderId="0" xfId="36" applyFont="1" applyAlignment="1">
      <alignment horizontal="center" vertical="center"/>
    </xf>
    <xf numFmtId="38" fontId="32" fillId="0" borderId="0" xfId="35" applyNumberFormat="1" applyFont="1" applyAlignment="1">
      <alignment horizontal="center" vertical="center"/>
    </xf>
    <xf numFmtId="38" fontId="32" fillId="0" borderId="0" xfId="35" applyNumberFormat="1" applyFont="1" applyAlignment="1"/>
    <xf numFmtId="38" fontId="46" fillId="0" borderId="0" xfId="35" applyNumberFormat="1" applyFont="1" applyAlignment="1">
      <alignment vertical="center"/>
    </xf>
    <xf numFmtId="0" fontId="49" fillId="0" borderId="0" xfId="0" applyFont="1" applyAlignment="1">
      <alignment horizontal="center" vertical="center"/>
    </xf>
    <xf numFmtId="0" fontId="37" fillId="0" borderId="15" xfId="0" applyFont="1" applyBorder="1" applyAlignment="1">
      <alignment horizontal="center" vertical="center"/>
    </xf>
    <xf numFmtId="0" fontId="37" fillId="0" borderId="0" xfId="0" applyFont="1" applyAlignment="1">
      <alignment horizontal="center" vertical="center"/>
    </xf>
    <xf numFmtId="0" fontId="37" fillId="0" borderId="15" xfId="0" applyFont="1" applyBorder="1" applyAlignment="1">
      <alignment horizontal="center" vertical="center" textRotation="255"/>
    </xf>
    <xf numFmtId="0" fontId="37" fillId="0" borderId="15" xfId="0" applyFont="1" applyBorder="1" applyAlignment="1">
      <alignment horizontal="center" vertical="center" textRotation="255" shrinkToFit="1"/>
    </xf>
    <xf numFmtId="0" fontId="37" fillId="0" borderId="0" xfId="0" applyFont="1" applyAlignment="1">
      <alignment horizontal="justify" vertical="center"/>
    </xf>
    <xf numFmtId="0" fontId="49" fillId="0" borderId="0" xfId="0" applyFont="1">
      <alignment vertical="center"/>
    </xf>
    <xf numFmtId="0" fontId="37" fillId="0" borderId="10" xfId="0" applyFont="1" applyBorder="1" applyAlignment="1">
      <alignment horizontal="left" vertical="top" wrapText="1"/>
    </xf>
    <xf numFmtId="0" fontId="37" fillId="0" borderId="14" xfId="0" applyFont="1" applyBorder="1" applyAlignment="1">
      <alignment horizontal="left" vertical="top" wrapText="1"/>
    </xf>
    <xf numFmtId="0" fontId="37" fillId="0" borderId="11" xfId="0" applyFont="1" applyBorder="1" applyAlignment="1">
      <alignment horizontal="left" vertical="top" wrapText="1"/>
    </xf>
    <xf numFmtId="0" fontId="37" fillId="0" borderId="10" xfId="0" applyFont="1" applyBorder="1">
      <alignment vertical="center"/>
    </xf>
    <xf numFmtId="0" fontId="37" fillId="0" borderId="14" xfId="0" applyFont="1" applyBorder="1" applyAlignment="1">
      <alignment horizontal="center" vertical="center"/>
    </xf>
    <xf numFmtId="0" fontId="37" fillId="0" borderId="11" xfId="0" applyFont="1" applyBorder="1" applyAlignment="1">
      <alignment horizontal="center" vertical="center"/>
    </xf>
    <xf numFmtId="0" fontId="37" fillId="33" borderId="11" xfId="0" applyFont="1" applyFill="1" applyBorder="1">
      <alignment vertical="center"/>
    </xf>
    <xf numFmtId="0" fontId="37" fillId="0" borderId="17" xfId="0" applyFont="1" applyBorder="1" applyAlignment="1">
      <alignment horizontal="left" vertical="center"/>
    </xf>
    <xf numFmtId="0" fontId="37" fillId="0" borderId="17" xfId="0" applyFont="1" applyBorder="1">
      <alignment vertical="center"/>
    </xf>
    <xf numFmtId="0" fontId="37" fillId="33" borderId="15" xfId="0" applyFont="1" applyFill="1" applyBorder="1">
      <alignment vertical="center"/>
    </xf>
    <xf numFmtId="0" fontId="37" fillId="33" borderId="17" xfId="0" applyFont="1" applyFill="1" applyBorder="1" applyAlignment="1">
      <alignment horizontal="center" vertical="center"/>
    </xf>
    <xf numFmtId="0" fontId="37" fillId="0" borderId="22" xfId="0" applyFont="1" applyBorder="1" applyAlignment="1">
      <alignment horizontal="left" vertical="top" wrapText="1"/>
    </xf>
    <xf numFmtId="0" fontId="37" fillId="0" borderId="24" xfId="0" applyFont="1" applyBorder="1" applyAlignment="1">
      <alignment horizontal="left" vertical="top" wrapText="1"/>
    </xf>
    <xf numFmtId="0" fontId="37" fillId="0" borderId="23" xfId="0" applyFont="1" applyBorder="1" applyAlignment="1">
      <alignment horizontal="left" vertical="top" wrapText="1"/>
    </xf>
    <xf numFmtId="0" fontId="37" fillId="0" borderId="18" xfId="0" applyFont="1" applyBorder="1">
      <alignment vertical="center"/>
    </xf>
    <xf numFmtId="0" fontId="37" fillId="0" borderId="19" xfId="0" applyFont="1" applyBorder="1" applyAlignment="1">
      <alignment horizontal="center" vertical="center"/>
    </xf>
    <xf numFmtId="0" fontId="37" fillId="33" borderId="19" xfId="0" applyFont="1" applyFill="1" applyBorder="1">
      <alignment vertical="center"/>
    </xf>
    <xf numFmtId="0" fontId="37" fillId="0" borderId="35" xfId="0" applyFont="1" applyBorder="1">
      <alignment vertical="center"/>
    </xf>
    <xf numFmtId="0" fontId="37" fillId="0" borderId="36" xfId="0" applyFont="1" applyBorder="1">
      <alignment vertical="center"/>
    </xf>
    <xf numFmtId="0" fontId="37" fillId="0" borderId="14" xfId="0" applyFont="1" applyBorder="1">
      <alignment vertical="center"/>
    </xf>
    <xf numFmtId="0" fontId="37" fillId="0" borderId="20" xfId="0" applyFont="1" applyBorder="1" applyAlignment="1">
      <alignment horizontal="left" vertical="center"/>
    </xf>
    <xf numFmtId="0" fontId="37" fillId="0" borderId="20" xfId="0" applyFont="1" applyBorder="1">
      <alignment vertical="center"/>
    </xf>
    <xf numFmtId="0" fontId="37" fillId="33" borderId="20" xfId="0" applyFont="1" applyFill="1" applyBorder="1" applyAlignment="1">
      <alignment horizontal="center" vertical="center"/>
    </xf>
    <xf numFmtId="0" fontId="37" fillId="0" borderId="37" xfId="0" applyFont="1" applyBorder="1" applyAlignment="1">
      <alignment horizontal="center" vertical="center"/>
    </xf>
    <xf numFmtId="0" fontId="37" fillId="0" borderId="38" xfId="0" applyFont="1" applyBorder="1" applyAlignment="1">
      <alignment horizontal="center" vertical="center"/>
    </xf>
    <xf numFmtId="0" fontId="37" fillId="0" borderId="16" xfId="0" applyFont="1" applyBorder="1" applyAlignment="1">
      <alignment horizontal="center" vertical="center"/>
    </xf>
    <xf numFmtId="0" fontId="37" fillId="0" borderId="39" xfId="0" applyFont="1" applyBorder="1" applyAlignment="1">
      <alignment horizontal="center" vertical="center"/>
    </xf>
    <xf numFmtId="0" fontId="37" fillId="0" borderId="13" xfId="0" applyFont="1" applyBorder="1" applyAlignment="1">
      <alignment horizontal="center" vertical="center"/>
    </xf>
    <xf numFmtId="0" fontId="37" fillId="0" borderId="16" xfId="0" applyFont="1" applyBorder="1" applyAlignment="1">
      <alignment horizontal="center" vertical="center" wrapText="1"/>
    </xf>
    <xf numFmtId="177" fontId="37" fillId="33" borderId="40" xfId="0" applyNumberFormat="1" applyFont="1" applyFill="1" applyBorder="1">
      <alignment vertical="center"/>
    </xf>
    <xf numFmtId="177" fontId="37" fillId="33" borderId="41" xfId="0" applyNumberFormat="1" applyFont="1" applyFill="1" applyBorder="1">
      <alignment vertical="center"/>
    </xf>
    <xf numFmtId="177" fontId="37" fillId="33" borderId="0" xfId="0" applyNumberFormat="1" applyFont="1" applyFill="1">
      <alignment vertical="center"/>
    </xf>
    <xf numFmtId="177" fontId="37" fillId="33" borderId="20" xfId="0" applyNumberFormat="1" applyFont="1" applyFill="1" applyBorder="1" applyAlignment="1">
      <alignment horizontal="center" vertical="center"/>
    </xf>
    <xf numFmtId="0" fontId="37" fillId="33" borderId="20" xfId="0" applyFont="1" applyFill="1" applyBorder="1">
      <alignment vertical="center"/>
    </xf>
    <xf numFmtId="0" fontId="37" fillId="0" borderId="17" xfId="0" applyFont="1" applyBorder="1" applyAlignment="1">
      <alignment horizontal="center" vertical="center"/>
    </xf>
    <xf numFmtId="177" fontId="37" fillId="33" borderId="17" xfId="0" applyNumberFormat="1" applyFont="1" applyFill="1" applyBorder="1" applyAlignment="1">
      <alignment horizontal="center" vertical="center"/>
    </xf>
    <xf numFmtId="0" fontId="37" fillId="33" borderId="40" xfId="0" applyFont="1" applyFill="1" applyBorder="1">
      <alignment vertical="center"/>
    </xf>
    <xf numFmtId="0" fontId="37" fillId="33" borderId="41" xfId="0" applyFont="1" applyFill="1" applyBorder="1">
      <alignment vertical="center"/>
    </xf>
    <xf numFmtId="0" fontId="37" fillId="33" borderId="0" xfId="0" applyFont="1" applyFill="1">
      <alignment vertical="center"/>
    </xf>
    <xf numFmtId="0" fontId="37" fillId="33" borderId="40" xfId="0" applyFont="1" applyFill="1" applyBorder="1" applyAlignment="1">
      <alignment horizontal="center" vertical="center"/>
    </xf>
    <xf numFmtId="177" fontId="37" fillId="33" borderId="42" xfId="0" applyNumberFormat="1" applyFont="1" applyFill="1" applyBorder="1" applyAlignment="1">
      <alignment horizontal="right" vertical="center"/>
    </xf>
    <xf numFmtId="177" fontId="37" fillId="33" borderId="19" xfId="0" applyNumberFormat="1" applyFont="1" applyFill="1" applyBorder="1" applyAlignment="1">
      <alignment horizontal="right" vertical="center"/>
    </xf>
    <xf numFmtId="0" fontId="37" fillId="33" borderId="41" xfId="0" applyFont="1" applyFill="1" applyBorder="1" applyAlignment="1">
      <alignment horizontal="center" vertical="center"/>
    </xf>
    <xf numFmtId="0" fontId="37" fillId="33" borderId="42" xfId="0" applyFont="1" applyFill="1" applyBorder="1">
      <alignment vertical="center"/>
    </xf>
    <xf numFmtId="20" fontId="37" fillId="0" borderId="40" xfId="0" applyNumberFormat="1" applyFont="1" applyBorder="1">
      <alignment vertical="center"/>
    </xf>
    <xf numFmtId="0" fontId="37" fillId="0" borderId="41" xfId="0" applyFont="1" applyBorder="1" applyAlignment="1">
      <alignment horizontal="left" vertical="center"/>
    </xf>
    <xf numFmtId="0" fontId="37" fillId="33" borderId="18" xfId="0" applyFont="1" applyFill="1" applyBorder="1">
      <alignment vertical="center"/>
    </xf>
    <xf numFmtId="0" fontId="37" fillId="0" borderId="20" xfId="0" applyFont="1" applyBorder="1" applyAlignment="1">
      <alignment horizontal="center" vertical="center"/>
    </xf>
    <xf numFmtId="0" fontId="37" fillId="0" borderId="11" xfId="0" applyFont="1" applyBorder="1">
      <alignment vertical="center"/>
    </xf>
    <xf numFmtId="0" fontId="37" fillId="0" borderId="21" xfId="0" applyFont="1" applyBorder="1" applyAlignment="1">
      <alignment horizontal="center" vertical="center"/>
    </xf>
    <xf numFmtId="0" fontId="37" fillId="33" borderId="21" xfId="0" applyFont="1" applyFill="1" applyBorder="1" applyAlignment="1">
      <alignment horizontal="center" vertical="center"/>
    </xf>
    <xf numFmtId="0" fontId="37" fillId="0" borderId="21" xfId="0" applyFont="1" applyBorder="1" applyAlignment="1">
      <alignment horizontal="right" vertical="center"/>
    </xf>
    <xf numFmtId="0" fontId="37" fillId="0" borderId="19" xfId="0" applyFont="1" applyBorder="1">
      <alignment vertical="center"/>
    </xf>
    <xf numFmtId="0" fontId="37" fillId="0" borderId="21" xfId="0" applyFont="1" applyBorder="1" applyAlignment="1">
      <alignment horizontal="left" vertical="center"/>
    </xf>
    <xf numFmtId="0" fontId="37" fillId="33" borderId="15" xfId="0" applyFont="1" applyFill="1" applyBorder="1" applyAlignment="1">
      <alignment horizontal="center" vertical="center"/>
    </xf>
    <xf numFmtId="0" fontId="37" fillId="0" borderId="43" xfId="0" applyFont="1" applyBorder="1">
      <alignment vertical="center"/>
    </xf>
    <xf numFmtId="0" fontId="37" fillId="0" borderId="44" xfId="0" applyFont="1" applyBorder="1">
      <alignment vertical="center"/>
    </xf>
    <xf numFmtId="0" fontId="37" fillId="0" borderId="23" xfId="0" applyFont="1" applyBorder="1">
      <alignment vertical="center"/>
    </xf>
    <xf numFmtId="0" fontId="37" fillId="0" borderId="45" xfId="0" applyFont="1" applyBorder="1">
      <alignment vertical="center"/>
    </xf>
    <xf numFmtId="0" fontId="37" fillId="0" borderId="21" xfId="0" applyFont="1" applyBorder="1">
      <alignment vertical="center"/>
    </xf>
    <xf numFmtId="0" fontId="37" fillId="0" borderId="43" xfId="0" applyFont="1" applyBorder="1" applyAlignment="1">
      <alignment horizontal="left" vertical="center"/>
    </xf>
    <xf numFmtId="0" fontId="37" fillId="0" borderId="45" xfId="0" applyFont="1" applyBorder="1" applyAlignment="1">
      <alignment horizontal="left" vertical="center"/>
    </xf>
    <xf numFmtId="0" fontId="37" fillId="0" borderId="24" xfId="0" applyFont="1" applyBorder="1">
      <alignment vertical="center"/>
    </xf>
    <xf numFmtId="0" fontId="37" fillId="0" borderId="22" xfId="0" applyFont="1" applyBorder="1">
      <alignment vertical="center"/>
    </xf>
    <xf numFmtId="0" fontId="37" fillId="0" borderId="46" xfId="0" applyFont="1" applyBorder="1">
      <alignment vertical="center"/>
    </xf>
    <xf numFmtId="0" fontId="37" fillId="0" borderId="40" xfId="0" applyFont="1" applyBorder="1">
      <alignment vertical="center"/>
    </xf>
    <xf numFmtId="0" fontId="37" fillId="0" borderId="41" xfId="0" applyFont="1" applyBorder="1">
      <alignment vertical="center"/>
    </xf>
    <xf numFmtId="0" fontId="37" fillId="0" borderId="42" xfId="0" applyFont="1" applyBorder="1">
      <alignment vertical="center"/>
    </xf>
    <xf numFmtId="177" fontId="37" fillId="33" borderId="40" xfId="0" applyNumberFormat="1" applyFont="1" applyFill="1" applyBorder="1" applyAlignment="1">
      <alignment horizontal="right" vertical="center"/>
    </xf>
    <xf numFmtId="177" fontId="37" fillId="33" borderId="41" xfId="0" applyNumberFormat="1" applyFont="1" applyFill="1" applyBorder="1" applyAlignment="1">
      <alignment horizontal="right" vertical="center"/>
    </xf>
    <xf numFmtId="177" fontId="37" fillId="33" borderId="18" xfId="0" applyNumberFormat="1" applyFont="1" applyFill="1" applyBorder="1" applyAlignment="1">
      <alignment horizontal="center" vertical="center"/>
    </xf>
    <xf numFmtId="0" fontId="37" fillId="33" borderId="43" xfId="0" applyFont="1" applyFill="1" applyBorder="1">
      <alignment vertical="center"/>
    </xf>
    <xf numFmtId="0" fontId="37" fillId="33" borderId="45" xfId="0" applyFont="1" applyFill="1" applyBorder="1">
      <alignment vertical="center"/>
    </xf>
    <xf numFmtId="0" fontId="37" fillId="33" borderId="24" xfId="0" applyFont="1" applyFill="1" applyBorder="1">
      <alignment vertical="center"/>
    </xf>
    <xf numFmtId="0" fontId="37" fillId="0" borderId="44" xfId="0" applyFont="1" applyBorder="1" applyAlignment="1">
      <alignment horizontal="left" vertical="center"/>
    </xf>
    <xf numFmtId="0" fontId="37" fillId="0" borderId="23" xfId="0" applyFont="1" applyBorder="1" applyAlignment="1">
      <alignment horizontal="left" vertical="center"/>
    </xf>
    <xf numFmtId="0" fontId="37" fillId="33" borderId="44" xfId="0" applyFont="1" applyFill="1" applyBorder="1">
      <alignment vertical="center"/>
    </xf>
    <xf numFmtId="0" fontId="37" fillId="0" borderId="22" xfId="0" applyFont="1" applyBorder="1" applyAlignment="1">
      <alignment horizontal="left" vertical="center"/>
    </xf>
    <xf numFmtId="0" fontId="37" fillId="33" borderId="23" xfId="0" applyFont="1" applyFill="1" applyBorder="1">
      <alignment vertical="center"/>
    </xf>
    <xf numFmtId="0" fontId="37" fillId="0" borderId="24" xfId="0" applyFont="1" applyBorder="1" applyAlignment="1">
      <alignment horizontal="left" vertical="center"/>
    </xf>
    <xf numFmtId="0" fontId="37" fillId="33" borderId="21" xfId="0" applyFont="1" applyFill="1" applyBorder="1">
      <alignment vertical="center"/>
    </xf>
    <xf numFmtId="0" fontId="39" fillId="0" borderId="0" xfId="37" applyFont="1" applyAlignment="1">
      <alignment vertical="center" textRotation="255"/>
    </xf>
    <xf numFmtId="0" fontId="32" fillId="0" borderId="0" xfId="0" applyFont="1">
      <alignment vertical="center"/>
    </xf>
    <xf numFmtId="0" fontId="41" fillId="0" borderId="37" xfId="37" applyFont="1" applyBorder="1" applyAlignment="1">
      <alignment horizontal="center" vertical="center" wrapText="1"/>
    </xf>
    <xf numFmtId="0" fontId="39" fillId="0" borderId="10" xfId="37" applyFont="1" applyBorder="1" applyAlignment="1">
      <alignment horizontal="center" vertical="center" wrapText="1"/>
    </xf>
    <xf numFmtId="0" fontId="39" fillId="0" borderId="11" xfId="37" applyFont="1" applyBorder="1" applyAlignment="1">
      <alignment horizontal="center" vertical="center" wrapText="1"/>
    </xf>
    <xf numFmtId="0" fontId="39" fillId="35" borderId="15" xfId="37" applyFont="1" applyFill="1" applyBorder="1" applyAlignment="1">
      <alignment horizontal="left" vertical="center" wrapText="1"/>
    </xf>
    <xf numFmtId="0" fontId="37" fillId="35" borderId="15" xfId="37" applyFont="1" applyFill="1" applyBorder="1" applyAlignment="1">
      <alignment horizontal="left" vertical="center" wrapText="1"/>
    </xf>
    <xf numFmtId="0" fontId="39" fillId="36" borderId="15" xfId="37" applyFont="1" applyFill="1" applyBorder="1" applyAlignment="1">
      <alignment horizontal="center" vertical="center" wrapText="1"/>
    </xf>
    <xf numFmtId="0" fontId="39" fillId="37" borderId="10" xfId="37" applyFont="1" applyFill="1" applyBorder="1" applyAlignment="1">
      <alignment horizontal="center" vertical="center" textRotation="255"/>
    </xf>
    <xf numFmtId="0" fontId="39" fillId="37" borderId="11" xfId="37" applyFont="1" applyFill="1" applyBorder="1" applyAlignment="1">
      <alignment horizontal="center" vertical="center" textRotation="255"/>
    </xf>
    <xf numFmtId="0" fontId="39" fillId="37" borderId="14" xfId="37" applyFont="1" applyFill="1" applyBorder="1" applyAlignment="1">
      <alignment horizontal="center" vertical="center" textRotation="255"/>
    </xf>
    <xf numFmtId="0" fontId="39" fillId="0" borderId="18" xfId="37" applyFont="1" applyBorder="1" applyAlignment="1">
      <alignment horizontal="center" vertical="center" wrapText="1"/>
    </xf>
    <xf numFmtId="0" fontId="39" fillId="0" borderId="19" xfId="37" applyFont="1" applyBorder="1" applyAlignment="1">
      <alignment horizontal="center" vertical="center" wrapText="1"/>
    </xf>
    <xf numFmtId="0" fontId="39" fillId="37" borderId="22" xfId="37" applyFont="1" applyFill="1" applyBorder="1" applyAlignment="1">
      <alignment horizontal="center" vertical="center" textRotation="255"/>
    </xf>
    <xf numFmtId="0" fontId="39" fillId="37" borderId="23" xfId="37" applyFont="1" applyFill="1" applyBorder="1" applyAlignment="1">
      <alignment horizontal="center" vertical="center" textRotation="255"/>
    </xf>
    <xf numFmtId="0" fontId="39" fillId="37" borderId="24" xfId="37" applyFont="1" applyFill="1" applyBorder="1" applyAlignment="1">
      <alignment horizontal="center" vertical="center" textRotation="255"/>
    </xf>
    <xf numFmtId="0" fontId="32" fillId="0" borderId="0" xfId="37" applyFont="1" applyAlignment="1">
      <alignment vertical="center" textRotation="255"/>
    </xf>
    <xf numFmtId="0" fontId="39" fillId="0" borderId="22" xfId="37" applyFont="1" applyBorder="1" applyAlignment="1">
      <alignment horizontal="center" vertical="center" wrapText="1"/>
    </xf>
    <xf numFmtId="0" fontId="39" fillId="0" borderId="23" xfId="37" applyFont="1" applyBorder="1" applyAlignment="1">
      <alignment horizontal="center" vertical="center" wrapText="1"/>
    </xf>
    <xf numFmtId="0" fontId="39" fillId="0" borderId="0" xfId="37" applyFont="1" applyAlignment="1">
      <alignment horizontal="center" vertical="center" wrapText="1"/>
    </xf>
    <xf numFmtId="0" fontId="39" fillId="0" borderId="13" xfId="36" applyFont="1" applyBorder="1" applyAlignment="1">
      <alignment horizontal="left" vertical="center" wrapText="1"/>
    </xf>
    <xf numFmtId="0" fontId="39" fillId="0" borderId="10" xfId="0" applyFont="1" applyBorder="1" applyAlignment="1">
      <alignment horizontal="left" vertical="center" wrapText="1"/>
    </xf>
    <xf numFmtId="0" fontId="39" fillId="0" borderId="14" xfId="0" applyFont="1" applyBorder="1" applyAlignment="1">
      <alignment horizontal="left" vertical="center" wrapText="1"/>
    </xf>
    <xf numFmtId="0" fontId="37" fillId="0" borderId="12" xfId="0" applyFont="1" applyBorder="1" applyAlignment="1">
      <alignment horizontal="left" vertical="center" wrapText="1"/>
    </xf>
    <xf numFmtId="0" fontId="37" fillId="0" borderId="16" xfId="0" applyFont="1" applyBorder="1" applyAlignment="1">
      <alignment horizontal="left" vertical="center" wrapText="1"/>
    </xf>
    <xf numFmtId="0" fontId="37" fillId="0" borderId="13" xfId="0" applyFont="1" applyBorder="1" applyAlignment="1">
      <alignment horizontal="center" vertical="center" wrapText="1"/>
    </xf>
    <xf numFmtId="0" fontId="41" fillId="33" borderId="37" xfId="37" applyFont="1" applyFill="1" applyBorder="1" applyAlignment="1">
      <alignment horizontal="center" vertical="center" wrapText="1"/>
    </xf>
    <xf numFmtId="0" fontId="39" fillId="0" borderId="16" xfId="37" applyFont="1" applyBorder="1" applyAlignment="1">
      <alignment horizontal="center" vertical="center" shrinkToFit="1"/>
    </xf>
    <xf numFmtId="0" fontId="39" fillId="33" borderId="12" xfId="37" applyFont="1" applyFill="1" applyBorder="1" applyAlignment="1">
      <alignment horizontal="left" vertical="center" indent="1" shrinkToFit="1"/>
    </xf>
    <xf numFmtId="0" fontId="39" fillId="0" borderId="13" xfId="37" applyFont="1" applyBorder="1" applyAlignment="1">
      <alignment horizontal="left" vertical="center" indent="1" shrinkToFit="1"/>
    </xf>
    <xf numFmtId="0" fontId="39" fillId="0" borderId="17" xfId="37" applyFont="1" applyBorder="1" applyAlignment="1">
      <alignment horizontal="center" vertical="center" shrinkToFit="1"/>
    </xf>
    <xf numFmtId="0" fontId="39" fillId="0" borderId="17" xfId="37" applyFont="1" applyBorder="1" applyAlignment="1">
      <alignment horizontal="center" vertical="center"/>
    </xf>
    <xf numFmtId="0" fontId="39" fillId="0" borderId="17" xfId="36" applyFont="1" applyBorder="1" applyAlignment="1">
      <alignment horizontal="center" vertical="center" wrapText="1"/>
    </xf>
    <xf numFmtId="179" fontId="30" fillId="0" borderId="15" xfId="0" applyNumberFormat="1" applyFont="1" applyBorder="1" applyAlignment="1">
      <alignment horizontal="center" vertical="center"/>
    </xf>
    <xf numFmtId="0" fontId="37" fillId="0" borderId="15" xfId="37" applyFont="1" applyBorder="1" applyAlignment="1">
      <alignment horizontal="left" vertical="top" wrapText="1"/>
    </xf>
    <xf numFmtId="0" fontId="39" fillId="0" borderId="15" xfId="37" applyFont="1" applyBorder="1" applyAlignment="1">
      <alignment horizontal="left" vertical="top" wrapText="1"/>
    </xf>
    <xf numFmtId="0" fontId="39" fillId="33" borderId="17" xfId="37" applyFont="1" applyFill="1" applyBorder="1" applyAlignment="1">
      <alignment horizontal="left" vertical="top" wrapText="1"/>
    </xf>
    <xf numFmtId="0" fontId="37" fillId="0" borderId="15" xfId="0" applyFont="1" applyBorder="1" applyAlignment="1">
      <alignment vertical="center" wrapText="1"/>
    </xf>
    <xf numFmtId="0" fontId="39" fillId="0" borderId="15" xfId="37" applyFont="1" applyBorder="1" applyAlignment="1">
      <alignment vertical="center" wrapText="1" shrinkToFit="1"/>
    </xf>
    <xf numFmtId="0" fontId="39" fillId="0" borderId="15" xfId="37" applyFont="1" applyBorder="1" applyAlignment="1">
      <alignment vertical="center" shrinkToFit="1"/>
    </xf>
    <xf numFmtId="0" fontId="39" fillId="0" borderId="0" xfId="37" applyFont="1" applyAlignment="1">
      <alignment vertical="center" shrinkToFit="1"/>
    </xf>
    <xf numFmtId="0" fontId="39" fillId="0" borderId="16" xfId="37" applyFont="1" applyBorder="1" applyAlignment="1">
      <alignment horizontal="center" vertical="center" wrapText="1"/>
    </xf>
    <xf numFmtId="0" fontId="37" fillId="0" borderId="37" xfId="36" applyFont="1" applyBorder="1" applyAlignment="1">
      <alignment horizontal="center" vertical="center" wrapText="1"/>
    </xf>
    <xf numFmtId="0" fontId="39" fillId="33" borderId="20" xfId="37" applyFont="1" applyFill="1" applyBorder="1" applyAlignment="1">
      <alignment horizontal="left" vertical="top" wrapText="1"/>
    </xf>
    <xf numFmtId="0" fontId="41" fillId="0" borderId="11" xfId="37" applyFont="1" applyBorder="1" applyAlignment="1">
      <alignment horizontal="left" vertical="center" wrapText="1"/>
    </xf>
    <xf numFmtId="0" fontId="39" fillId="0" borderId="15" xfId="37" applyFont="1" applyBorder="1" applyAlignment="1">
      <alignment horizontal="left" vertical="center" shrinkToFit="1"/>
    </xf>
    <xf numFmtId="0" fontId="39" fillId="0" borderId="17" xfId="37" applyFont="1" applyBorder="1" applyAlignment="1">
      <alignment horizontal="left" vertical="center" shrinkToFit="1"/>
    </xf>
    <xf numFmtId="180" fontId="39" fillId="0" borderId="10" xfId="37" applyNumberFormat="1" applyFont="1" applyBorder="1" applyAlignment="1">
      <alignment horizontal="center" vertical="center" wrapText="1"/>
    </xf>
    <xf numFmtId="180" fontId="39" fillId="0" borderId="11" xfId="37" applyNumberFormat="1" applyFont="1" applyBorder="1" applyAlignment="1">
      <alignment horizontal="center" vertical="center" wrapText="1"/>
    </xf>
    <xf numFmtId="179" fontId="30" fillId="0" borderId="11" xfId="0" applyNumberFormat="1" applyFont="1" applyBorder="1" applyAlignment="1">
      <alignment horizontal="center" vertical="center"/>
    </xf>
    <xf numFmtId="180" fontId="39" fillId="0" borderId="17" xfId="36" applyNumberFormat="1" applyFont="1" applyBorder="1" applyAlignment="1">
      <alignment horizontal="center" vertical="center" wrapText="1"/>
    </xf>
    <xf numFmtId="0" fontId="30" fillId="0" borderId="17" xfId="0" applyFont="1" applyBorder="1" applyAlignment="1">
      <alignment horizontal="center" vertical="center"/>
    </xf>
    <xf numFmtId="179" fontId="30" fillId="0" borderId="35" xfId="0" applyNumberFormat="1" applyFont="1" applyBorder="1" applyAlignment="1">
      <alignment horizontal="center" vertical="center"/>
    </xf>
    <xf numFmtId="184" fontId="30" fillId="0" borderId="35" xfId="0" applyNumberFormat="1" applyFont="1" applyBorder="1" applyAlignment="1">
      <alignment horizontal="center" vertical="center"/>
    </xf>
    <xf numFmtId="0" fontId="39" fillId="0" borderId="20" xfId="37" applyFont="1" applyBorder="1" applyAlignment="1">
      <alignment horizontal="left" vertical="center" shrinkToFit="1"/>
    </xf>
    <xf numFmtId="180" fontId="39" fillId="0" borderId="22" xfId="37" applyNumberFormat="1" applyFont="1" applyBorder="1" applyAlignment="1">
      <alignment horizontal="center" vertical="center" wrapText="1"/>
    </xf>
    <xf numFmtId="180" fontId="39" fillId="0" borderId="23" xfId="37" applyNumberFormat="1" applyFont="1" applyBorder="1" applyAlignment="1">
      <alignment horizontal="center" vertical="center" wrapText="1"/>
    </xf>
    <xf numFmtId="179" fontId="30" fillId="0" borderId="23" xfId="0" applyNumberFormat="1" applyFont="1" applyBorder="1" applyAlignment="1">
      <alignment horizontal="center" vertical="center"/>
    </xf>
    <xf numFmtId="180" fontId="39" fillId="0" borderId="21" xfId="36" applyNumberFormat="1" applyFont="1" applyBorder="1" applyAlignment="1">
      <alignment horizontal="center" vertical="center" wrapText="1"/>
    </xf>
    <xf numFmtId="0" fontId="30" fillId="0" borderId="21" xfId="0" applyFont="1" applyBorder="1" applyAlignment="1">
      <alignment horizontal="center" vertical="center"/>
    </xf>
    <xf numFmtId="179" fontId="30" fillId="0" borderId="43" xfId="0" applyNumberFormat="1" applyFont="1" applyBorder="1" applyAlignment="1">
      <alignment horizontal="center" vertical="center"/>
    </xf>
    <xf numFmtId="184" fontId="30" fillId="0" borderId="43" xfId="0" applyNumberFormat="1" applyFont="1" applyBorder="1" applyAlignment="1">
      <alignment horizontal="center" vertical="center"/>
    </xf>
    <xf numFmtId="0" fontId="39" fillId="33" borderId="21" xfId="37" applyFont="1" applyFill="1" applyBorder="1" applyAlignment="1">
      <alignment horizontal="left" vertical="top" wrapText="1"/>
    </xf>
    <xf numFmtId="0" fontId="39" fillId="0" borderId="14" xfId="37" applyFont="1" applyBorder="1">
      <alignment vertical="center"/>
    </xf>
    <xf numFmtId="0" fontId="0" fillId="0" borderId="14" xfId="0" applyBorder="1" applyAlignment="1">
      <alignment horizontal="left" vertical="center" wrapText="1"/>
    </xf>
    <xf numFmtId="0" fontId="0" fillId="0" borderId="0" xfId="0" applyAlignment="1">
      <alignment horizontal="left" vertical="center" wrapText="1"/>
    </xf>
    <xf numFmtId="0" fontId="18" fillId="0" borderId="0" xfId="0" applyFont="1">
      <alignment vertical="center"/>
    </xf>
    <xf numFmtId="0" fontId="50" fillId="0" borderId="0" xfId="37" applyFont="1" applyAlignment="1">
      <alignment horizontal="center" vertical="center"/>
    </xf>
    <xf numFmtId="0" fontId="37" fillId="0" borderId="19" xfId="37" applyFont="1" applyBorder="1" applyAlignment="1">
      <alignment horizontal="left" vertical="center"/>
    </xf>
    <xf numFmtId="0" fontId="37" fillId="0" borderId="15" xfId="37" applyFont="1" applyBorder="1" applyAlignment="1">
      <alignment horizontal="left" vertical="center"/>
    </xf>
    <xf numFmtId="0" fontId="37" fillId="0" borderId="18" xfId="37" applyFont="1" applyBorder="1" applyAlignment="1">
      <alignment horizontal="left" vertical="center"/>
    </xf>
    <xf numFmtId="0" fontId="37" fillId="0" borderId="12" xfId="37" applyFont="1" applyBorder="1" applyAlignment="1">
      <alignment horizontal="left" vertical="center"/>
    </xf>
    <xf numFmtId="0" fontId="37" fillId="0" borderId="13" xfId="37" applyFont="1" applyBorder="1" applyAlignment="1">
      <alignment horizontal="left" vertical="center"/>
    </xf>
    <xf numFmtId="185" fontId="37" fillId="0" borderId="15" xfId="37" applyNumberFormat="1" applyFont="1" applyBorder="1" applyAlignment="1">
      <alignment horizontal="left" vertical="center"/>
    </xf>
    <xf numFmtId="185" fontId="37" fillId="0" borderId="18" xfId="37" applyNumberFormat="1" applyFont="1" applyBorder="1" applyAlignment="1">
      <alignment horizontal="right" vertical="center"/>
    </xf>
    <xf numFmtId="0" fontId="51" fillId="0" borderId="15" xfId="37" applyFont="1" applyBorder="1" applyAlignment="1">
      <alignment horizontal="left" vertical="top" wrapText="1"/>
    </xf>
    <xf numFmtId="186" fontId="37" fillId="0" borderId="15" xfId="37" applyNumberFormat="1" applyFont="1" applyBorder="1" applyAlignment="1">
      <alignment horizontal="center" vertical="center"/>
    </xf>
    <xf numFmtId="186" fontId="37" fillId="0" borderId="0" xfId="37" applyNumberFormat="1" applyFont="1" applyAlignment="1">
      <alignment horizontal="right" vertical="center"/>
    </xf>
    <xf numFmtId="0" fontId="51" fillId="0" borderId="0" xfId="0" applyFont="1">
      <alignment vertical="center"/>
    </xf>
    <xf numFmtId="0" fontId="51" fillId="0" borderId="0" xfId="36" applyFont="1" applyAlignment="1">
      <alignment horizontal="left" vertical="center"/>
    </xf>
    <xf numFmtId="0" fontId="36" fillId="33" borderId="0" xfId="0" applyFont="1" applyFill="1">
      <alignment vertical="center"/>
    </xf>
    <xf numFmtId="0" fontId="51" fillId="0" borderId="0" xfId="0" applyFont="1" applyAlignment="1">
      <alignment horizontal="left" vertical="top" wrapText="1"/>
    </xf>
    <xf numFmtId="0" fontId="53" fillId="0" borderId="0" xfId="0" applyFo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桁区切り 3" xfId="34"/>
    <cellStyle name="桁区切り [0.00] 2" xfId="35"/>
    <cellStyle name="標準" xfId="0" builtinId="0"/>
    <cellStyle name="標準 2" xfId="36"/>
    <cellStyle name="標準 3" xfId="37"/>
    <cellStyle name="標準 4"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 name="桁区切り" xfId="48" builtinId="6"/>
    <cellStyle name="パーセント" xfId="49" builtinId="5"/>
  </cellStyles>
  <dxfs count="49">
    <dxf>
      <fill>
        <patternFill>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rgb="FFFFCCCC"/>
        </patternFill>
      </fill>
    </dxf>
    <dxf>
      <font>
        <color rgb="FF9C0006"/>
      </font>
      <fill>
        <patternFill>
          <bgColor rgb="FFFFC7CE"/>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theme="0"/>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ont>
        <color rgb="FF9C0006"/>
      </font>
      <fill>
        <patternFill>
          <bgColor rgb="FFFFC7CE"/>
        </patternFill>
      </fill>
    </dxf>
    <dxf>
      <fill>
        <patternFill>
          <fgColor rgb="FFFFCCCC"/>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CC"/>
      <color rgb="FF2A00C0"/>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3463925</xdr:colOff>
      <xdr:row>0</xdr:row>
      <xdr:rowOff>133350</xdr:rowOff>
    </xdr:from>
    <xdr:to xmlns:xdr="http://schemas.openxmlformats.org/drawingml/2006/spreadsheetDrawing">
      <xdr:col>3</xdr:col>
      <xdr:colOff>4486910</xdr:colOff>
      <xdr:row>1</xdr:row>
      <xdr:rowOff>157480</xdr:rowOff>
    </xdr:to>
    <xdr:sp macro="" textlink="">
      <xdr:nvSpPr>
        <xdr:cNvPr id="2" name="Text Box 2"/>
        <xdr:cNvSpPr txBox="1">
          <a:spLocks noChangeArrowheads="1"/>
        </xdr:cNvSpPr>
      </xdr:nvSpPr>
      <xdr:spPr>
        <a:xfrm>
          <a:off x="4960620" y="133350"/>
          <a:ext cx="1022985" cy="20193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lnSpc>
              <a:spcPts val="1400"/>
            </a:lnSpc>
            <a:defRPr sz="1000"/>
          </a:pPr>
          <a:r>
            <a:rPr lang="ja-JP" altLang="en-US" sz="1200" b="0" i="0" u="none" strike="noStrike" baseline="0">
              <a:solidFill>
                <a:srgbClr val="000000"/>
              </a:solidFill>
              <a:latin typeface="ＭＳ ゴシック"/>
              <a:ea typeface="ＭＳ ゴシック"/>
            </a:rPr>
            <a:t>R7.1月</a:t>
          </a:r>
          <a:r>
            <a:rPr lang="ja-JP" altLang="en-US" sz="1200" b="0" i="0" u="none" strike="noStrike" baseline="0">
              <a:solidFill>
                <a:srgbClr val="000000"/>
              </a:solidFill>
              <a:latin typeface="ＭＳ ゴシック"/>
              <a:ea typeface="ＭＳ ゴシック"/>
            </a:rPr>
            <a:t>～</a:t>
          </a:r>
          <a:endParaRPr lang="ja-JP" altLang="en-US" sz="1200" b="0" i="0" u="none" strike="noStrike" baseline="0">
            <a:solidFill>
              <a:srgbClr val="000000"/>
            </a:solidFill>
            <a:latin typeface="ＭＳ ゴシック"/>
            <a:ea typeface="ＭＳ ゴシック"/>
          </a:endParaRPr>
        </a:p>
      </xdr:txBody>
    </xdr:sp>
    <xdr:clientData/>
  </xdr:twoCellAnchor>
  <xdr:twoCellAnchor>
    <xdr:from xmlns:xdr="http://schemas.openxmlformats.org/drawingml/2006/spreadsheetDrawing">
      <xdr:col>1</xdr:col>
      <xdr:colOff>22225</xdr:colOff>
      <xdr:row>3</xdr:row>
      <xdr:rowOff>208915</xdr:rowOff>
    </xdr:from>
    <xdr:to xmlns:xdr="http://schemas.openxmlformats.org/drawingml/2006/spreadsheetDrawing">
      <xdr:col>2</xdr:col>
      <xdr:colOff>1066165</xdr:colOff>
      <xdr:row>5</xdr:row>
      <xdr:rowOff>21590</xdr:rowOff>
    </xdr:to>
    <xdr:sp macro="" textlink="">
      <xdr:nvSpPr>
        <xdr:cNvPr id="3" name="Text Box 2"/>
        <xdr:cNvSpPr txBox="1">
          <a:spLocks noChangeArrowheads="1"/>
        </xdr:cNvSpPr>
      </xdr:nvSpPr>
      <xdr:spPr>
        <a:xfrm>
          <a:off x="186690" y="774065"/>
          <a:ext cx="1240155" cy="18732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lnSpc>
              <a:spcPts val="1400"/>
            </a:lnSpc>
            <a:defRPr sz="1000"/>
          </a:pPr>
          <a:r>
            <a:rPr lang="ja-JP" altLang="en-US" sz="1200" b="0" i="0" u="none" strike="noStrike" baseline="0">
              <a:solidFill>
                <a:srgbClr val="000000"/>
              </a:solidFill>
              <a:latin typeface="ＭＳ ゴシック"/>
              <a:ea typeface="ＭＳ ゴシック"/>
            </a:rPr>
            <a:t>提出部数　１部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45085</xdr:colOff>
      <xdr:row>0</xdr:row>
      <xdr:rowOff>2540</xdr:rowOff>
    </xdr:from>
    <xdr:to xmlns:xdr="http://schemas.openxmlformats.org/drawingml/2006/spreadsheetDrawing">
      <xdr:col>11</xdr:col>
      <xdr:colOff>451485</xdr:colOff>
      <xdr:row>5</xdr:row>
      <xdr:rowOff>92710</xdr:rowOff>
    </xdr:to>
    <xdr:sp macro="" textlink="">
      <xdr:nvSpPr>
        <xdr:cNvPr id="4" name="テキスト ボックス 3"/>
        <xdr:cNvSpPr txBox="1"/>
      </xdr:nvSpPr>
      <xdr:spPr>
        <a:xfrm>
          <a:off x="6992620" y="2540"/>
          <a:ext cx="3338830" cy="1042670"/>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【入力方法】</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・セルが赤色の箇所は入力必須項目です。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（白色セルには計算式が入っていますので、　原則として</a:t>
          </a:r>
          <a:endParaRPr kumimoji="1" lang="en-US" altLang="ja-JP" sz="900" b="1">
            <a:latin typeface="ＭＳ Ｐゴシック"/>
            <a:ea typeface="ＭＳ Ｐゴシック"/>
          </a:endParaRPr>
        </a:p>
        <a:p>
          <a:r>
            <a:rPr kumimoji="1" lang="ja-JP" altLang="en-US" sz="900" b="1">
              <a:latin typeface="ＭＳ Ｐゴシック"/>
              <a:ea typeface="ＭＳ Ｐゴシック"/>
            </a:rPr>
            <a:t>     変更しないようお願いします。）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・セルが黄色の箇所は、必要に応じて入力してください。</a:t>
          </a:r>
          <a:endParaRPr kumimoji="1" lang="en-US" altLang="ja-JP" sz="900" b="1">
            <a:latin typeface="ＭＳ Ｐゴシック"/>
            <a:ea typeface="ＭＳ Ｐゴシック"/>
          </a:endParaRPr>
        </a:p>
        <a:p>
          <a:r>
            <a:rPr kumimoji="1" lang="ja-JP" altLang="en-US" sz="900" b="1">
              <a:latin typeface="ＭＳ Ｐゴシック"/>
              <a:ea typeface="ＭＳ Ｐゴシック"/>
            </a:rPr>
            <a:t>　・該当セルのコメントも確認して入力してください。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132080</xdr:colOff>
          <xdr:row>30</xdr:row>
          <xdr:rowOff>25400</xdr:rowOff>
        </xdr:from>
        <xdr:to xmlns:xdr="http://schemas.openxmlformats.org/drawingml/2006/spreadsheetDrawing">
          <xdr:col>0</xdr:col>
          <xdr:colOff>400050</xdr:colOff>
          <xdr:row>30</xdr:row>
          <xdr:rowOff>241300</xdr:rowOff>
        </xdr:to>
        <xdr:sp textlink="">
          <xdr:nvSpPr>
            <xdr:cNvPr id="8200" name="チェック 8" hidden="1">
              <a:extLst>
                <a:ext uri="{63B3BB69-23CF-44E3-9099-C40C66FF867C}">
                  <a14:compatExt spid="_x0000_s8200"/>
                </a:ext>
              </a:extLst>
            </xdr:cNvPr>
            <xdr:cNvSpPr>
              <a:spLocks noRot="1" noChangeShapeType="1"/>
            </xdr:cNvSpPr>
          </xdr:nvSpPr>
          <xdr:spPr>
            <a:xfrm>
              <a:off x="132080" y="11337925"/>
              <a:ext cx="267970" cy="21590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14</xdr:col>
      <xdr:colOff>151130</xdr:colOff>
      <xdr:row>0</xdr:row>
      <xdr:rowOff>90805</xdr:rowOff>
    </xdr:from>
    <xdr:to xmlns:xdr="http://schemas.openxmlformats.org/drawingml/2006/spreadsheetDrawing">
      <xdr:col>18</xdr:col>
      <xdr:colOff>615315</xdr:colOff>
      <xdr:row>7</xdr:row>
      <xdr:rowOff>84455</xdr:rowOff>
    </xdr:to>
    <xdr:sp macro="" textlink="">
      <xdr:nvSpPr>
        <xdr:cNvPr id="3" name="テキスト ボックス 2"/>
        <xdr:cNvSpPr txBox="1"/>
      </xdr:nvSpPr>
      <xdr:spPr>
        <a:xfrm>
          <a:off x="8390890" y="90805"/>
          <a:ext cx="2925445" cy="1684655"/>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【入力方法】</a:t>
          </a:r>
          <a:endParaRPr kumimoji="1" lang="en-US" altLang="ja-JP" sz="900" b="1">
            <a:latin typeface="ＭＳ Ｐゴシック"/>
            <a:ea typeface="ＭＳ Ｐゴシック"/>
          </a:endParaRPr>
        </a:p>
        <a:p>
          <a:r>
            <a:rPr kumimoji="1" lang="ja-JP" altLang="en-US" sz="900" b="1">
              <a:latin typeface="ＭＳ Ｐゴシック"/>
              <a:ea typeface="ＭＳ Ｐゴシック"/>
            </a:rPr>
            <a:t>公害防止施設の設置の該当がない場合は「該当無し」にチェックして提出してください。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4</xdr:row>
          <xdr:rowOff>88265</xdr:rowOff>
        </xdr:from>
        <xdr:to xmlns:xdr="http://schemas.openxmlformats.org/drawingml/2006/spreadsheetDrawing">
          <xdr:col>1</xdr:col>
          <xdr:colOff>260350</xdr:colOff>
          <xdr:row>4</xdr:row>
          <xdr:rowOff>254000</xdr:rowOff>
        </xdr:to>
        <xdr:sp textlink="">
          <xdr:nvSpPr>
            <xdr:cNvPr id="18435" name="チェック 3" hidden="1">
              <a:extLst>
                <a:ext uri="{63B3BB69-23CF-44E3-9099-C40C66FF867C}">
                  <a14:compatExt spid="_x0000_s18435"/>
                </a:ext>
              </a:extLst>
            </xdr:cNvPr>
            <xdr:cNvSpPr>
              <a:spLocks noRot="1" noChangeShapeType="1"/>
            </xdr:cNvSpPr>
          </xdr:nvSpPr>
          <xdr:spPr>
            <a:xfrm>
              <a:off x="437515" y="826770"/>
              <a:ext cx="184150" cy="16573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193040</xdr:colOff>
      <xdr:row>0</xdr:row>
      <xdr:rowOff>146685</xdr:rowOff>
    </xdr:from>
    <xdr:to xmlns:xdr="http://schemas.openxmlformats.org/drawingml/2006/spreadsheetDrawing">
      <xdr:col>10</xdr:col>
      <xdr:colOff>295275</xdr:colOff>
      <xdr:row>2</xdr:row>
      <xdr:rowOff>101600</xdr:rowOff>
    </xdr:to>
    <xdr:sp macro="" textlink="">
      <xdr:nvSpPr>
        <xdr:cNvPr id="4116" name="テキスト ボックス 39"/>
        <xdr:cNvSpPr txBox="1"/>
      </xdr:nvSpPr>
      <xdr:spPr>
        <a:xfrm>
          <a:off x="8399780" y="146685"/>
          <a:ext cx="2964180" cy="647065"/>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【事業説明書について】</a:t>
          </a:r>
          <a:endParaRPr kumimoji="1" lang="en-US" altLang="ja-JP" sz="900" b="1">
            <a:latin typeface="ＭＳ Ｐゴシック"/>
            <a:ea typeface="ＭＳ Ｐゴシック"/>
          </a:endParaRPr>
        </a:p>
        <a:p>
          <a:r>
            <a:rPr kumimoji="1" lang="ja-JP" altLang="en-US" sz="900" b="1">
              <a:latin typeface="ＭＳ Ｐゴシック"/>
              <a:ea typeface="ＭＳ Ｐゴシック"/>
            </a:rPr>
            <a:t>説明書は任意様式ですので、必須項目を網羅した別資料での提出が可能です。</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49530</xdr:colOff>
          <xdr:row>25</xdr:row>
          <xdr:rowOff>101600</xdr:rowOff>
        </xdr:from>
        <xdr:to xmlns:xdr="http://schemas.openxmlformats.org/drawingml/2006/spreadsheetDrawing">
          <xdr:col>4</xdr:col>
          <xdr:colOff>354965</xdr:colOff>
          <xdr:row>25</xdr:row>
          <xdr:rowOff>310515</xdr:rowOff>
        </xdr:to>
        <xdr:sp textlink="">
          <xdr:nvSpPr>
            <xdr:cNvPr id="4141" name="チェック 45" hidden="1">
              <a:extLst>
                <a:ext uri="{63B3BB69-23CF-44E3-9099-C40C66FF867C}">
                  <a14:compatExt spid="_x0000_s4141"/>
                </a:ext>
              </a:extLst>
            </xdr:cNvPr>
            <xdr:cNvSpPr>
              <a:spLocks noRot="1" noChangeShapeType="1"/>
            </xdr:cNvSpPr>
          </xdr:nvSpPr>
          <xdr:spPr>
            <a:xfrm>
              <a:off x="4543425" y="12336780"/>
              <a:ext cx="30543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57785</xdr:colOff>
          <xdr:row>26</xdr:row>
          <xdr:rowOff>24765</xdr:rowOff>
        </xdr:from>
        <xdr:to xmlns:xdr="http://schemas.openxmlformats.org/drawingml/2006/spreadsheetDrawing">
          <xdr:col>4</xdr:col>
          <xdr:colOff>361315</xdr:colOff>
          <xdr:row>26</xdr:row>
          <xdr:rowOff>318135</xdr:rowOff>
        </xdr:to>
        <xdr:sp textlink="">
          <xdr:nvSpPr>
            <xdr:cNvPr id="4142" name="チェック 46" hidden="1">
              <a:extLst>
                <a:ext uri="{63B3BB69-23CF-44E3-9099-C40C66FF867C}">
                  <a14:compatExt spid="_x0000_s4142"/>
                </a:ext>
              </a:extLst>
            </xdr:cNvPr>
            <xdr:cNvSpPr>
              <a:spLocks noRot="1" noChangeShapeType="1"/>
            </xdr:cNvSpPr>
          </xdr:nvSpPr>
          <xdr:spPr>
            <a:xfrm>
              <a:off x="4551680" y="12630150"/>
              <a:ext cx="30353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58420</xdr:colOff>
          <xdr:row>25</xdr:row>
          <xdr:rowOff>82550</xdr:rowOff>
        </xdr:from>
        <xdr:to xmlns:xdr="http://schemas.openxmlformats.org/drawingml/2006/spreadsheetDrawing">
          <xdr:col>3</xdr:col>
          <xdr:colOff>362585</xdr:colOff>
          <xdr:row>25</xdr:row>
          <xdr:rowOff>292100</xdr:rowOff>
        </xdr:to>
        <xdr:sp textlink="">
          <xdr:nvSpPr>
            <xdr:cNvPr id="4143" name="チェック 47" hidden="1">
              <a:extLst>
                <a:ext uri="{63B3BB69-23CF-44E3-9099-C40C66FF867C}">
                  <a14:compatExt spid="_x0000_s4143"/>
                </a:ext>
              </a:extLst>
            </xdr:cNvPr>
            <xdr:cNvSpPr>
              <a:spLocks noRot="1" noChangeShapeType="1"/>
            </xdr:cNvSpPr>
          </xdr:nvSpPr>
          <xdr:spPr>
            <a:xfrm>
              <a:off x="1409065" y="12317730"/>
              <a:ext cx="3041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58420</xdr:colOff>
          <xdr:row>26</xdr:row>
          <xdr:rowOff>24765</xdr:rowOff>
        </xdr:from>
        <xdr:to xmlns:xdr="http://schemas.openxmlformats.org/drawingml/2006/spreadsheetDrawing">
          <xdr:col>3</xdr:col>
          <xdr:colOff>362585</xdr:colOff>
          <xdr:row>26</xdr:row>
          <xdr:rowOff>342900</xdr:rowOff>
        </xdr:to>
        <xdr:sp textlink="">
          <xdr:nvSpPr>
            <xdr:cNvPr id="4144" name="チェック 48" hidden="1">
              <a:extLst>
                <a:ext uri="{63B3BB69-23CF-44E3-9099-C40C66FF867C}">
                  <a14:compatExt spid="_x0000_s4144"/>
                </a:ext>
              </a:extLst>
            </xdr:cNvPr>
            <xdr:cNvSpPr>
              <a:spLocks noRot="1" noChangeShapeType="1"/>
            </xdr:cNvSpPr>
          </xdr:nvSpPr>
          <xdr:spPr>
            <a:xfrm>
              <a:off x="1409065" y="12630150"/>
              <a:ext cx="304165" cy="318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58420</xdr:colOff>
          <xdr:row>27</xdr:row>
          <xdr:rowOff>95885</xdr:rowOff>
        </xdr:from>
        <xdr:to xmlns:xdr="http://schemas.openxmlformats.org/drawingml/2006/spreadsheetDrawing">
          <xdr:col>3</xdr:col>
          <xdr:colOff>362585</xdr:colOff>
          <xdr:row>27</xdr:row>
          <xdr:rowOff>304800</xdr:rowOff>
        </xdr:to>
        <xdr:sp textlink="">
          <xdr:nvSpPr>
            <xdr:cNvPr id="4145" name="チェック 49" hidden="1">
              <a:extLst>
                <a:ext uri="{63B3BB69-23CF-44E3-9099-C40C66FF867C}">
                  <a14:compatExt spid="_x0000_s4145"/>
                </a:ext>
              </a:extLst>
            </xdr:cNvPr>
            <xdr:cNvSpPr>
              <a:spLocks noRot="1" noChangeShapeType="1"/>
            </xdr:cNvSpPr>
          </xdr:nvSpPr>
          <xdr:spPr>
            <a:xfrm>
              <a:off x="1409065" y="13071475"/>
              <a:ext cx="30416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57785</xdr:colOff>
          <xdr:row>27</xdr:row>
          <xdr:rowOff>24765</xdr:rowOff>
        </xdr:from>
        <xdr:to xmlns:xdr="http://schemas.openxmlformats.org/drawingml/2006/spreadsheetDrawing">
          <xdr:col>4</xdr:col>
          <xdr:colOff>361315</xdr:colOff>
          <xdr:row>27</xdr:row>
          <xdr:rowOff>318135</xdr:rowOff>
        </xdr:to>
        <xdr:sp textlink="">
          <xdr:nvSpPr>
            <xdr:cNvPr id="4168" name="チェック 72" hidden="1">
              <a:extLst>
                <a:ext uri="{63B3BB69-23CF-44E3-9099-C40C66FF867C}">
                  <a14:compatExt spid="_x0000_s4168"/>
                </a:ext>
              </a:extLst>
            </xdr:cNvPr>
            <xdr:cNvSpPr>
              <a:spLocks noRot="1" noChangeShapeType="1"/>
            </xdr:cNvSpPr>
          </xdr:nvSpPr>
          <xdr:spPr>
            <a:xfrm>
              <a:off x="4551680" y="13000355"/>
              <a:ext cx="303530" cy="2933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omments" Target="../comments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6.vml" /><Relationship Id="rId3" Type="http://schemas.openxmlformats.org/officeDocument/2006/relationships/comments" Target="../comments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D26"/>
  <sheetViews>
    <sheetView workbookViewId="0">
      <selection activeCell="D2" sqref="D2"/>
    </sheetView>
  </sheetViews>
  <sheetFormatPr defaultRowHeight="13"/>
  <cols>
    <col min="2" max="2" width="21.81640625" bestFit="1" customWidth="1"/>
    <col min="3" max="3" width="8.81640625" customWidth="1"/>
    <col min="4" max="4" width="40.90625" customWidth="1"/>
  </cols>
  <sheetData>
    <row r="2" spans="2:4">
      <c r="B2" t="s">
        <v>189</v>
      </c>
      <c r="D2" s="1">
        <f>'01 交付申請書'!H5</f>
        <v>0</v>
      </c>
    </row>
    <row r="3" spans="2:4">
      <c r="D3" s="2"/>
    </row>
    <row r="4" spans="2:4">
      <c r="B4" t="s">
        <v>178</v>
      </c>
      <c r="C4" t="s">
        <v>177</v>
      </c>
      <c r="D4" s="3" t="str">
        <f>'01 交付申請書'!F8</f>
        <v>広島県●●市●●町●丁目●番●号</v>
      </c>
    </row>
    <row r="5" spans="2:4">
      <c r="C5" t="s">
        <v>136</v>
      </c>
      <c r="D5" s="3" t="str">
        <f>'01 交付申請書'!F9</f>
        <v>株式会社●●</v>
      </c>
    </row>
    <row r="6" spans="2:4">
      <c r="C6" t="s">
        <v>182</v>
      </c>
      <c r="D6" s="3" t="str">
        <f>'01 交付申請書'!F10</f>
        <v>代表取締役　●●●●</v>
      </c>
    </row>
    <row r="7" spans="2:4">
      <c r="D7" s="2"/>
    </row>
    <row r="8" spans="2:4">
      <c r="B8" t="s">
        <v>179</v>
      </c>
      <c r="C8" t="s">
        <v>27</v>
      </c>
      <c r="D8" s="4">
        <f>'01 交付申請書'!D28</f>
        <v>0</v>
      </c>
    </row>
    <row r="9" spans="2:4">
      <c r="C9" t="s">
        <v>28</v>
      </c>
      <c r="D9" s="4">
        <f>'01 交付申請書'!D29</f>
        <v>0</v>
      </c>
    </row>
    <row r="10" spans="2:4">
      <c r="C10" t="s">
        <v>31</v>
      </c>
      <c r="D10" s="4" t="e">
        <f>#REF!</f>
        <v>#REF!</v>
      </c>
    </row>
    <row r="11" spans="2:4">
      <c r="D11" s="5"/>
    </row>
    <row r="12" spans="2:4">
      <c r="B12" t="s">
        <v>180</v>
      </c>
      <c r="C12" t="s">
        <v>27</v>
      </c>
      <c r="D12" s="4">
        <f>'01 交付申請書'!G28</f>
        <v>0</v>
      </c>
    </row>
    <row r="13" spans="2:4">
      <c r="C13" t="s">
        <v>28</v>
      </c>
      <c r="D13" s="4">
        <f>'01 交付申請書'!G29</f>
        <v>0</v>
      </c>
    </row>
    <row r="14" spans="2:4">
      <c r="C14" t="s">
        <v>31</v>
      </c>
      <c r="D14" s="4" t="e">
        <f>#REF!</f>
        <v>#REF!</v>
      </c>
    </row>
    <row r="15" spans="2:4">
      <c r="D15" s="2"/>
    </row>
    <row r="16" spans="2:4">
      <c r="B16" t="s">
        <v>181</v>
      </c>
      <c r="C16" t="s">
        <v>177</v>
      </c>
      <c r="D16" s="3">
        <f>'01 交付申請書'!G17</f>
        <v>0</v>
      </c>
    </row>
    <row r="17" spans="2:4">
      <c r="C17" t="s">
        <v>61</v>
      </c>
      <c r="D17" s="3">
        <f>'01 交付申請書'!B17</f>
        <v>0</v>
      </c>
    </row>
    <row r="18" spans="2:4">
      <c r="D18" s="2"/>
    </row>
    <row r="19" spans="2:4">
      <c r="B19" t="s">
        <v>12</v>
      </c>
      <c r="D19" s="3">
        <f>'04 事業説明書'!D9</f>
        <v>0</v>
      </c>
    </row>
    <row r="20" spans="2:4">
      <c r="B20" t="s">
        <v>183</v>
      </c>
      <c r="D20" s="6">
        <f>'04 事業説明書'!G5</f>
        <v>0</v>
      </c>
    </row>
    <row r="21" spans="2:4">
      <c r="B21" t="s">
        <v>172</v>
      </c>
      <c r="D21" s="4">
        <f>'04 事業説明書'!F9</f>
        <v>0</v>
      </c>
    </row>
    <row r="22" spans="2:4">
      <c r="B22" t="s">
        <v>184</v>
      </c>
      <c r="D22" s="3">
        <f>'01 交付申請書'!G19</f>
        <v>0</v>
      </c>
    </row>
    <row r="23" spans="2:4">
      <c r="B23" t="s">
        <v>9</v>
      </c>
      <c r="D23" s="7" t="str">
        <f>'01 交付申請書'!F22</f>
        <v>令和　年　月　日</v>
      </c>
    </row>
    <row r="24" spans="2:4">
      <c r="B24" t="s">
        <v>186</v>
      </c>
      <c r="D24" s="6" t="str">
        <f>'01 交付申請書'!B22</f>
        <v>令和　年　月　日</v>
      </c>
    </row>
    <row r="25" spans="2:4">
      <c r="B25" t="s">
        <v>187</v>
      </c>
      <c r="D25" s="6" t="str">
        <f>'01 交付申請書'!B24</f>
        <v>令和　年　月　日</v>
      </c>
    </row>
    <row r="26" spans="2:4">
      <c r="B26" t="s">
        <v>188</v>
      </c>
      <c r="D26" s="6">
        <f>'01 交付申請書'!B25</f>
        <v>0</v>
      </c>
    </row>
  </sheetData>
  <phoneticPr fontId="19"/>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C42"/>
  <sheetViews>
    <sheetView workbookViewId="0">
      <selection sqref="A1:XFD1048576"/>
    </sheetView>
  </sheetViews>
  <sheetFormatPr defaultColWidth="9.26953125" defaultRowHeight="11"/>
  <cols>
    <col min="1" max="1" width="33.7265625" style="391" customWidth="1"/>
    <col min="2" max="16384" width="9.26953125" style="391"/>
  </cols>
  <sheetData>
    <row r="1" spans="1:3">
      <c r="A1" s="391" t="s">
        <v>253</v>
      </c>
      <c r="C1" s="391" t="s">
        <v>257</v>
      </c>
    </row>
    <row r="2" spans="1:3">
      <c r="A2" s="391" t="s">
        <v>92</v>
      </c>
      <c r="C2" s="391" t="s">
        <v>211</v>
      </c>
    </row>
    <row r="3" spans="1:3">
      <c r="A3" s="391" t="s">
        <v>94</v>
      </c>
      <c r="C3" s="391" t="s">
        <v>256</v>
      </c>
    </row>
    <row r="4" spans="1:3">
      <c r="A4" s="391" t="s">
        <v>95</v>
      </c>
    </row>
    <row r="5" spans="1:3">
      <c r="A5" s="391" t="s">
        <v>21</v>
      </c>
    </row>
    <row r="6" spans="1:3">
      <c r="A6" s="391" t="s">
        <v>96</v>
      </c>
    </row>
    <row r="7" spans="1:3">
      <c r="A7" s="391" t="s">
        <v>36</v>
      </c>
    </row>
    <row r="8" spans="1:3">
      <c r="A8" s="391" t="s">
        <v>97</v>
      </c>
    </row>
    <row r="9" spans="1:3">
      <c r="A9" s="391" t="s">
        <v>98</v>
      </c>
    </row>
    <row r="10" spans="1:3">
      <c r="A10" s="391" t="s">
        <v>100</v>
      </c>
    </row>
    <row r="11" spans="1:3">
      <c r="A11" s="391" t="s">
        <v>101</v>
      </c>
    </row>
    <row r="12" spans="1:3">
      <c r="A12" s="391" t="s">
        <v>13</v>
      </c>
    </row>
    <row r="13" spans="1:3">
      <c r="A13" s="391" t="s">
        <v>102</v>
      </c>
    </row>
    <row r="14" spans="1:3">
      <c r="A14" s="391" t="s">
        <v>200</v>
      </c>
    </row>
    <row r="15" spans="1:3">
      <c r="A15" s="391" t="s">
        <v>104</v>
      </c>
    </row>
    <row r="16" spans="1:3">
      <c r="A16" s="391" t="s">
        <v>30</v>
      </c>
    </row>
    <row r="17" spans="1:1">
      <c r="A17" s="391" t="s">
        <v>2</v>
      </c>
    </row>
    <row r="18" spans="1:1">
      <c r="A18" s="391" t="s">
        <v>47</v>
      </c>
    </row>
    <row r="19" spans="1:1">
      <c r="A19" s="391" t="s">
        <v>105</v>
      </c>
    </row>
    <row r="20" spans="1:1">
      <c r="A20" s="391" t="s">
        <v>106</v>
      </c>
    </row>
    <row r="21" spans="1:1">
      <c r="A21" s="391" t="s">
        <v>108</v>
      </c>
    </row>
    <row r="22" spans="1:1">
      <c r="A22" s="391" t="s">
        <v>110</v>
      </c>
    </row>
    <row r="23" spans="1:1">
      <c r="A23" s="391" t="s">
        <v>65</v>
      </c>
    </row>
    <row r="24" spans="1:1">
      <c r="A24" s="391" t="s">
        <v>16</v>
      </c>
    </row>
    <row r="25" spans="1:1">
      <c r="A25" s="391" t="s">
        <v>111</v>
      </c>
    </row>
    <row r="26" spans="1:1">
      <c r="A26" s="391" t="s">
        <v>23</v>
      </c>
    </row>
    <row r="27" spans="1:1">
      <c r="A27" s="391" t="s">
        <v>202</v>
      </c>
    </row>
    <row r="28" spans="1:1">
      <c r="A28" s="391" t="s">
        <v>112</v>
      </c>
    </row>
    <row r="29" spans="1:1">
      <c r="A29" s="391" t="s">
        <v>113</v>
      </c>
    </row>
    <row r="30" spans="1:1">
      <c r="A30" s="391" t="s">
        <v>114</v>
      </c>
    </row>
    <row r="31" spans="1:1">
      <c r="A31" s="391" t="s">
        <v>203</v>
      </c>
    </row>
    <row r="32" spans="1:1">
      <c r="A32" s="391" t="s">
        <v>117</v>
      </c>
    </row>
    <row r="33" spans="1:1">
      <c r="A33" s="391" t="s">
        <v>66</v>
      </c>
    </row>
    <row r="34" spans="1:1">
      <c r="A34" s="391" t="s">
        <v>119</v>
      </c>
    </row>
    <row r="35" spans="1:1">
      <c r="A35" s="391" t="s">
        <v>10</v>
      </c>
    </row>
    <row r="36" spans="1:1">
      <c r="A36" s="391" t="s">
        <v>83</v>
      </c>
    </row>
    <row r="37" spans="1:1">
      <c r="A37" s="391" t="s">
        <v>121</v>
      </c>
    </row>
    <row r="38" spans="1:1">
      <c r="A38" s="391" t="s">
        <v>124</v>
      </c>
    </row>
    <row r="39" spans="1:1">
      <c r="A39" s="391" t="s">
        <v>8</v>
      </c>
    </row>
    <row r="40" spans="1:1">
      <c r="A40" s="391" t="s">
        <v>3</v>
      </c>
    </row>
    <row r="41" spans="1:1">
      <c r="A41" s="391" t="s">
        <v>125</v>
      </c>
    </row>
    <row r="42" spans="1:1">
      <c r="A42" s="391" t="s">
        <v>126</v>
      </c>
    </row>
  </sheetData>
  <phoneticPr fontId="5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4" tint="0.4"/>
  </sheetPr>
  <dimension ref="A1:D39"/>
  <sheetViews>
    <sheetView showGridLines="0" tabSelected="1" view="pageBreakPreview" zoomScale="95" zoomScaleSheetLayoutView="95" workbookViewId="0">
      <selection activeCell="E5" sqref="E5"/>
    </sheetView>
  </sheetViews>
  <sheetFormatPr defaultColWidth="8.81640625" defaultRowHeight="13"/>
  <cols>
    <col min="1" max="1" width="2.36328125" customWidth="1"/>
    <col min="2" max="2" width="2.81640625" customWidth="1"/>
    <col min="3" max="3" width="16.26953125" customWidth="1"/>
    <col min="4" max="4" width="65.7265625" customWidth="1"/>
  </cols>
  <sheetData>
    <row r="1" spans="1:4" s="8" customFormat="1" ht="14">
      <c r="B1" s="13" t="s">
        <v>240</v>
      </c>
      <c r="C1" s="13"/>
      <c r="D1" s="13"/>
    </row>
    <row r="2" spans="1:4" s="8" customFormat="1" ht="14">
      <c r="C2" s="18"/>
    </row>
    <row r="3" spans="1:4" s="8" customFormat="1" ht="16.5">
      <c r="A3" s="12" t="s">
        <v>62</v>
      </c>
      <c r="B3" s="12"/>
      <c r="C3" s="12"/>
      <c r="D3" s="12"/>
    </row>
    <row r="4" spans="1:4" s="9" customFormat="1" ht="16.5">
      <c r="C4" s="19"/>
    </row>
    <row r="5" spans="1:4" s="9" customFormat="1"/>
    <row r="6" spans="1:4" s="9" customFormat="1">
      <c r="C6" s="15"/>
    </row>
    <row r="7" spans="1:4" s="9" customFormat="1" ht="16" customHeight="1">
      <c r="A7" s="9" t="s">
        <v>247</v>
      </c>
      <c r="B7" s="14" t="s">
        <v>244</v>
      </c>
    </row>
    <row r="8" spans="1:4" s="9" customFormat="1" ht="16" customHeight="1">
      <c r="B8" s="15"/>
    </row>
    <row r="9" spans="1:4" s="9" customFormat="1" ht="16" customHeight="1">
      <c r="A9" s="9" t="s">
        <v>247</v>
      </c>
      <c r="B9" s="14" t="s">
        <v>20</v>
      </c>
    </row>
    <row r="10" spans="1:4" s="10" customFormat="1" ht="16" customHeight="1">
      <c r="B10" s="11"/>
      <c r="C10" s="20" t="s">
        <v>25</v>
      </c>
      <c r="D10" s="32" t="s">
        <v>297</v>
      </c>
    </row>
    <row r="11" spans="1:4" s="10" customFormat="1" ht="16" customHeight="1">
      <c r="B11" s="11"/>
      <c r="C11" s="21"/>
      <c r="D11" s="33" t="s">
        <v>194</v>
      </c>
    </row>
    <row r="12" spans="1:4" ht="16" customHeight="1">
      <c r="B12" s="9"/>
      <c r="C12" s="22"/>
    </row>
    <row r="13" spans="1:4" s="9" customFormat="1" ht="16" customHeight="1">
      <c r="A13" s="9" t="s">
        <v>247</v>
      </c>
      <c r="B13" s="14" t="s">
        <v>283</v>
      </c>
    </row>
    <row r="14" spans="1:4" ht="16" customHeight="1">
      <c r="B14" s="15"/>
    </row>
    <row r="15" spans="1:4" s="9" customFormat="1" ht="16" customHeight="1">
      <c r="A15" s="9" t="s">
        <v>247</v>
      </c>
      <c r="B15" s="9" t="s">
        <v>245</v>
      </c>
      <c r="C15" s="23"/>
    </row>
    <row r="16" spans="1:4" s="10" customFormat="1" ht="84" customHeight="1">
      <c r="B16" s="11"/>
      <c r="C16" s="24" t="s">
        <v>298</v>
      </c>
      <c r="D16" s="24"/>
    </row>
    <row r="17" spans="1:4" s="10" customFormat="1" ht="16" customHeight="1">
      <c r="B17" s="11"/>
      <c r="C17" s="25" t="s">
        <v>25</v>
      </c>
      <c r="D17" s="32" t="s">
        <v>292</v>
      </c>
    </row>
    <row r="18" spans="1:4" s="10" customFormat="1" ht="16" customHeight="1">
      <c r="B18" s="11"/>
      <c r="C18" s="26"/>
      <c r="D18" s="32" t="s">
        <v>269</v>
      </c>
    </row>
    <row r="19" spans="1:4" ht="16" customHeight="1">
      <c r="B19" s="15"/>
    </row>
    <row r="20" spans="1:4" s="9" customFormat="1" ht="16" customHeight="1">
      <c r="A20" s="9" t="s">
        <v>247</v>
      </c>
      <c r="B20" s="14" t="s">
        <v>196</v>
      </c>
    </row>
    <row r="21" spans="1:4" s="11" customFormat="1" ht="16" customHeight="1">
      <c r="C21" s="27" t="s">
        <v>134</v>
      </c>
      <c r="D21" s="27"/>
    </row>
    <row r="22" spans="1:4" s="10" customFormat="1" ht="16" customHeight="1">
      <c r="B22" s="16"/>
    </row>
    <row r="23" spans="1:4" s="9" customFormat="1" ht="16" customHeight="1">
      <c r="A23" s="9" t="s">
        <v>247</v>
      </c>
      <c r="B23" s="14" t="s">
        <v>26</v>
      </c>
    </row>
    <row r="24" spans="1:4" ht="16" customHeight="1">
      <c r="B24" s="15"/>
    </row>
    <row r="25" spans="1:4" s="9" customFormat="1" ht="16" customHeight="1">
      <c r="A25" s="9" t="s">
        <v>247</v>
      </c>
      <c r="B25" s="14" t="s">
        <v>246</v>
      </c>
    </row>
    <row r="26" spans="1:4" ht="16" customHeight="1">
      <c r="B26" s="15"/>
    </row>
    <row r="27" spans="1:4" s="9" customFormat="1" ht="16" customHeight="1">
      <c r="A27" s="9" t="s">
        <v>247</v>
      </c>
      <c r="B27" s="14" t="s">
        <v>309</v>
      </c>
    </row>
    <row r="28" spans="1:4" s="10" customFormat="1" ht="16" customHeight="1">
      <c r="B28" s="16"/>
      <c r="C28" s="28" t="s">
        <v>248</v>
      </c>
    </row>
    <row r="29" spans="1:4" s="10" customFormat="1" ht="16" customHeight="1">
      <c r="B29" s="16"/>
    </row>
    <row r="30" spans="1:4" s="9" customFormat="1" ht="16" customHeight="1">
      <c r="A30" s="9" t="s">
        <v>247</v>
      </c>
      <c r="B30" s="17" t="s">
        <v>24</v>
      </c>
      <c r="C30" s="17"/>
      <c r="D30" s="17"/>
    </row>
    <row r="31" spans="1:4" ht="16" customHeight="1">
      <c r="B31" s="15"/>
    </row>
    <row r="32" spans="1:4" s="9" customFormat="1" ht="16" customHeight="1">
      <c r="A32" s="9" t="s">
        <v>247</v>
      </c>
      <c r="B32" s="14" t="s">
        <v>215</v>
      </c>
    </row>
    <row r="33" spans="2:4" s="10" customFormat="1" ht="16" customHeight="1">
      <c r="B33" s="11"/>
      <c r="C33" s="20" t="s">
        <v>25</v>
      </c>
      <c r="D33" s="32" t="s">
        <v>171</v>
      </c>
    </row>
    <row r="34" spans="2:4" s="10" customFormat="1" ht="16" customHeight="1">
      <c r="B34" s="11"/>
      <c r="C34" s="29" t="s">
        <v>299</v>
      </c>
      <c r="D34" s="32" t="s">
        <v>205</v>
      </c>
    </row>
    <row r="35" spans="2:4" s="10" customFormat="1" ht="16" customHeight="1">
      <c r="B35" s="11"/>
      <c r="C35" s="29"/>
      <c r="D35" s="32" t="s">
        <v>175</v>
      </c>
    </row>
    <row r="36" spans="2:4" s="10" customFormat="1" ht="27" customHeight="1">
      <c r="B36" s="11"/>
      <c r="C36" s="30"/>
      <c r="D36" s="34" t="s">
        <v>176</v>
      </c>
    </row>
    <row r="37" spans="2:4" ht="14">
      <c r="B37" s="9"/>
      <c r="C37" s="31"/>
    </row>
    <row r="38" spans="2:4" ht="14">
      <c r="B38" s="9"/>
      <c r="C38" s="31"/>
    </row>
    <row r="39" spans="2:4">
      <c r="B39" s="9"/>
    </row>
  </sheetData>
  <mergeCells count="6">
    <mergeCell ref="A3:D3"/>
    <mergeCell ref="C16:D16"/>
    <mergeCell ref="C21:D21"/>
    <mergeCell ref="B30:D30"/>
    <mergeCell ref="C17:C18"/>
    <mergeCell ref="C34:C36"/>
  </mergeCells>
  <phoneticPr fontId="19"/>
  <printOptions horizontalCentered="1"/>
  <pageMargins left="0.59055118110236215" right="0.59055118110236215" top="0.78740157480314954" bottom="0.39370078740157477" header="0.51181102362204722" footer="0.31496062992125984"/>
  <pageSetup paperSize="9" fitToWidth="1" fitToHeight="1" orientation="portrait" usePrinterDefaults="1"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V63"/>
  <sheetViews>
    <sheetView showZeros="0" view="pageBreakPreview" topLeftCell="A10" zoomScale="95" zoomScaleSheetLayoutView="95" workbookViewId="0">
      <selection activeCell="X12" sqref="X12"/>
    </sheetView>
  </sheetViews>
  <sheetFormatPr defaultColWidth="8.81640625" defaultRowHeight="13"/>
  <cols>
    <col min="1" max="1" width="16.1796875" style="35" customWidth="1"/>
    <col min="2" max="2" width="22.6328125" style="35" customWidth="1"/>
    <col min="3" max="3" width="4.1796875" style="35" customWidth="1"/>
    <col min="4" max="4" width="7.08984375" style="35" customWidth="1"/>
    <col min="5" max="5" width="16.1796875" style="35" customWidth="1"/>
    <col min="6" max="6" width="4.1796875" style="35" customWidth="1"/>
    <col min="7" max="7" width="3.1796875" style="35" customWidth="1"/>
    <col min="8" max="8" width="20.6328125" style="35" customWidth="1"/>
    <col min="9" max="9" width="5.26953125" style="35" customWidth="1"/>
    <col min="10" max="10" width="28.54296875" style="35" customWidth="1"/>
    <col min="11" max="11" width="13.453125" style="35" bestFit="1" customWidth="1"/>
    <col min="12" max="21" width="8.81640625" style="35"/>
    <col min="22" max="22" width="12.36328125" style="35" customWidth="1"/>
    <col min="23" max="16384" width="8.81640625" style="35"/>
  </cols>
  <sheetData>
    <row r="1" spans="1:22" ht="15" customHeight="1">
      <c r="A1" s="37" t="s">
        <v>1</v>
      </c>
    </row>
    <row r="2" spans="1:22" ht="15" customHeight="1">
      <c r="A2" s="37"/>
    </row>
    <row r="3" spans="1:22" ht="15" customHeight="1">
      <c r="A3" s="38" t="s">
        <v>213</v>
      </c>
      <c r="B3" s="38"/>
      <c r="C3" s="38"/>
      <c r="D3" s="38"/>
      <c r="E3" s="38"/>
      <c r="F3" s="38"/>
      <c r="G3" s="38"/>
      <c r="H3" s="38"/>
      <c r="I3" s="38"/>
    </row>
    <row r="4" spans="1:22" ht="15" customHeight="1">
      <c r="A4" s="39"/>
      <c r="B4" s="39"/>
      <c r="C4" s="39"/>
      <c r="D4" s="39"/>
      <c r="E4" s="39"/>
      <c r="F4" s="39"/>
      <c r="G4" s="39"/>
      <c r="H4" s="39"/>
      <c r="I4" s="39"/>
    </row>
    <row r="5" spans="1:22" ht="15" customHeight="1">
      <c r="A5" s="40"/>
      <c r="H5" s="124"/>
      <c r="I5" s="124"/>
    </row>
    <row r="6" spans="1:22" ht="15" customHeight="1">
      <c r="A6" s="40" t="s">
        <v>34</v>
      </c>
    </row>
    <row r="7" spans="1:22" ht="15" customHeight="1">
      <c r="A7" s="40"/>
    </row>
    <row r="8" spans="1:22" ht="15" customHeight="1">
      <c r="E8" s="87" t="s">
        <v>7</v>
      </c>
      <c r="F8" s="104" t="s">
        <v>190</v>
      </c>
      <c r="G8" s="104"/>
      <c r="H8" s="104"/>
      <c r="I8" s="104"/>
    </row>
    <row r="9" spans="1:22" ht="15" customHeight="1">
      <c r="D9" s="87" t="s">
        <v>219</v>
      </c>
      <c r="E9" s="87"/>
      <c r="F9" s="104" t="s">
        <v>191</v>
      </c>
      <c r="G9" s="104"/>
      <c r="H9" s="104"/>
      <c r="I9" s="104"/>
    </row>
    <row r="10" spans="1:22" ht="15" customHeight="1">
      <c r="E10" s="87" t="s">
        <v>4</v>
      </c>
      <c r="F10" s="104" t="s">
        <v>192</v>
      </c>
      <c r="G10" s="104"/>
      <c r="H10" s="104"/>
      <c r="I10" s="104"/>
    </row>
    <row r="11" spans="1:22" ht="15" customHeight="1">
      <c r="E11" s="88"/>
      <c r="F11" s="88"/>
      <c r="G11" s="114"/>
      <c r="H11" s="114"/>
    </row>
    <row r="12" spans="1:22" ht="15" customHeight="1">
      <c r="A12" s="22"/>
    </row>
    <row r="13" spans="1:22" ht="33.5" customHeight="1">
      <c r="A13" s="41" t="s">
        <v>198</v>
      </c>
      <c r="B13" s="41"/>
      <c r="C13" s="41"/>
      <c r="D13" s="41"/>
      <c r="E13" s="41"/>
      <c r="F13" s="41"/>
      <c r="G13" s="41"/>
      <c r="H13" s="41"/>
      <c r="I13" s="41"/>
    </row>
    <row r="14" spans="1:22" ht="15" customHeight="1">
      <c r="A14" s="37"/>
      <c r="V14" s="136"/>
    </row>
    <row r="15" spans="1:22" ht="15" customHeight="1">
      <c r="D15" s="88" t="s">
        <v>11</v>
      </c>
      <c r="E15" s="100">
        <f>G29</f>
        <v>0</v>
      </c>
      <c r="F15" s="105" t="s">
        <v>0</v>
      </c>
      <c r="V15" s="136"/>
    </row>
    <row r="16" spans="1:22" ht="15" customHeight="1">
      <c r="A16" s="37"/>
      <c r="V16" s="136"/>
    </row>
    <row r="17" spans="1:22" ht="46" customHeight="1">
      <c r="A17" s="42" t="s">
        <v>14</v>
      </c>
      <c r="B17" s="42"/>
      <c r="C17" s="76"/>
      <c r="D17" s="89"/>
      <c r="E17" s="44" t="s">
        <v>18</v>
      </c>
      <c r="F17" s="106"/>
      <c r="G17" s="115"/>
      <c r="H17" s="115"/>
      <c r="I17" s="128"/>
      <c r="V17" s="136"/>
    </row>
    <row r="18" spans="1:22" ht="18" customHeight="1">
      <c r="A18" s="43"/>
      <c r="B18" s="59"/>
      <c r="C18" s="77"/>
      <c r="D18" s="90"/>
      <c r="E18" s="46" t="s">
        <v>169</v>
      </c>
      <c r="F18" s="107"/>
      <c r="G18" s="116"/>
      <c r="H18" s="116"/>
      <c r="I18" s="129"/>
      <c r="V18" s="136"/>
    </row>
    <row r="19" spans="1:22" ht="32" customHeight="1">
      <c r="A19" s="44" t="s">
        <v>69</v>
      </c>
      <c r="B19" s="60"/>
      <c r="C19" s="78"/>
      <c r="D19" s="91"/>
      <c r="E19" s="47" t="s">
        <v>199</v>
      </c>
      <c r="F19" s="42"/>
      <c r="G19" s="76"/>
      <c r="H19" s="76"/>
      <c r="I19" s="130"/>
      <c r="V19" s="136"/>
    </row>
    <row r="20" spans="1:22" ht="14" customHeight="1">
      <c r="A20" s="45" t="s">
        <v>197</v>
      </c>
      <c r="B20" s="61"/>
      <c r="C20" s="80"/>
      <c r="D20" s="92"/>
      <c r="E20" s="48"/>
      <c r="F20" s="108"/>
      <c r="G20" s="117"/>
      <c r="H20" s="117"/>
      <c r="I20" s="131"/>
      <c r="V20" s="136"/>
    </row>
    <row r="21" spans="1:22" ht="18" customHeight="1">
      <c r="A21" s="46"/>
      <c r="B21" s="62"/>
      <c r="C21" s="79"/>
      <c r="D21" s="93"/>
      <c r="E21" s="101" t="s">
        <v>221</v>
      </c>
      <c r="F21" s="109" t="s">
        <v>222</v>
      </c>
      <c r="G21" s="118"/>
      <c r="H21" s="118"/>
      <c r="I21" s="132" t="s">
        <v>227</v>
      </c>
      <c r="V21" s="137"/>
    </row>
    <row r="22" spans="1:22" ht="17.5" customHeight="1">
      <c r="A22" s="47" t="s">
        <v>249</v>
      </c>
      <c r="B22" s="63" t="s">
        <v>116</v>
      </c>
      <c r="C22" s="81"/>
      <c r="D22" s="94"/>
      <c r="E22" s="47" t="s">
        <v>129</v>
      </c>
      <c r="F22" s="110" t="s">
        <v>206</v>
      </c>
      <c r="G22" s="119"/>
      <c r="H22" s="119"/>
      <c r="I22" s="89"/>
      <c r="V22" s="137"/>
    </row>
    <row r="23" spans="1:22" ht="17.5" customHeight="1">
      <c r="A23" s="48"/>
      <c r="B23" s="64" t="s">
        <v>204</v>
      </c>
      <c r="C23" s="39"/>
      <c r="D23" s="95"/>
      <c r="E23" s="48"/>
      <c r="F23" s="64"/>
      <c r="G23" s="39"/>
      <c r="H23" s="39"/>
      <c r="I23" s="95"/>
      <c r="V23" s="137"/>
    </row>
    <row r="24" spans="1:22" ht="17.5" customHeight="1">
      <c r="A24" s="49"/>
      <c r="B24" s="65" t="s">
        <v>116</v>
      </c>
      <c r="C24" s="82"/>
      <c r="D24" s="96"/>
      <c r="E24" s="49"/>
      <c r="F24" s="59"/>
      <c r="G24" s="77"/>
      <c r="H24" s="77"/>
      <c r="I24" s="90"/>
      <c r="V24" s="136"/>
    </row>
    <row r="25" spans="1:22" ht="20" customHeight="1">
      <c r="A25" s="50"/>
      <c r="B25" s="66"/>
      <c r="C25" s="66"/>
      <c r="D25" s="66"/>
      <c r="E25" s="50"/>
      <c r="F25" s="50"/>
      <c r="G25" s="40"/>
      <c r="H25" s="40"/>
      <c r="V25" s="136"/>
    </row>
    <row r="26" spans="1:22" ht="32" customHeight="1">
      <c r="A26" s="44" t="s">
        <v>207</v>
      </c>
      <c r="B26" s="67" t="s">
        <v>35</v>
      </c>
      <c r="C26" s="67"/>
      <c r="D26" s="97" t="s">
        <v>208</v>
      </c>
      <c r="E26" s="97"/>
      <c r="F26" s="111"/>
      <c r="G26" s="52" t="s">
        <v>81</v>
      </c>
      <c r="H26" s="52"/>
      <c r="I26" s="52"/>
      <c r="V26" s="137"/>
    </row>
    <row r="27" spans="1:22" ht="32" customHeight="1">
      <c r="A27" s="51" t="s">
        <v>133</v>
      </c>
      <c r="B27" s="68">
        <f>'02 機器等整備計画書 '!F23</f>
        <v>0</v>
      </c>
      <c r="C27" s="83" t="s">
        <v>0</v>
      </c>
      <c r="D27" s="98"/>
      <c r="E27" s="102"/>
      <c r="F27" s="112" t="s">
        <v>0</v>
      </c>
      <c r="G27" s="70">
        <f>ROUNDDOWN(D27*50%,0)</f>
        <v>0</v>
      </c>
      <c r="H27" s="103"/>
      <c r="I27" s="133" t="s">
        <v>0</v>
      </c>
      <c r="V27" s="137"/>
    </row>
    <row r="28" spans="1:22" ht="32" customHeight="1">
      <c r="A28" s="51" t="s">
        <v>55</v>
      </c>
      <c r="B28" s="69">
        <f>'02 機器等整備計画書 '!F24</f>
        <v>0</v>
      </c>
      <c r="C28" s="84" t="s">
        <v>0</v>
      </c>
      <c r="D28" s="70"/>
      <c r="E28" s="103"/>
      <c r="F28" s="113" t="s">
        <v>0</v>
      </c>
      <c r="G28" s="120">
        <f>ROUNDDOWN(D28*15%,0)</f>
        <v>0</v>
      </c>
      <c r="H28" s="125"/>
      <c r="I28" s="134" t="s">
        <v>0</v>
      </c>
      <c r="K28" s="100"/>
      <c r="V28" s="137"/>
    </row>
    <row r="29" spans="1:22" ht="32" customHeight="1">
      <c r="A29" s="52" t="s">
        <v>154</v>
      </c>
      <c r="B29" s="70">
        <f>SUM(B27:B28)</f>
        <v>0</v>
      </c>
      <c r="C29" s="84" t="s">
        <v>0</v>
      </c>
      <c r="D29" s="70">
        <f>SUM(D27:D28)</f>
        <v>0</v>
      </c>
      <c r="E29" s="103">
        <f>SUM(E27:E28)</f>
        <v>0</v>
      </c>
      <c r="F29" s="113" t="s">
        <v>0</v>
      </c>
      <c r="G29" s="121">
        <f>IF(200000000&lt;ROUNDDOWN(G27+G28,-3),200000000,ROUNDDOWN(G27+G28,-3))</f>
        <v>0</v>
      </c>
      <c r="H29" s="126"/>
      <c r="I29" s="135" t="s">
        <v>173</v>
      </c>
      <c r="K29" s="100"/>
      <c r="V29" s="137"/>
    </row>
    <row r="30" spans="1:22" ht="15" customHeight="1">
      <c r="A30" s="53" t="s">
        <v>201</v>
      </c>
      <c r="B30" s="71"/>
      <c r="C30" s="71"/>
      <c r="D30" s="99"/>
      <c r="G30" s="71"/>
      <c r="H30" s="99"/>
      <c r="I30" s="99"/>
      <c r="K30" s="100"/>
      <c r="V30" s="137"/>
    </row>
    <row r="31" spans="1:22" ht="15" customHeight="1">
      <c r="A31" s="53" t="s">
        <v>127</v>
      </c>
      <c r="B31" s="40"/>
      <c r="C31" s="40"/>
      <c r="D31" s="99"/>
      <c r="G31" s="40"/>
      <c r="H31" s="99"/>
      <c r="I31" s="99"/>
      <c r="K31" s="100"/>
      <c r="V31" s="137"/>
    </row>
    <row r="32" spans="1:22" ht="15" customHeight="1">
      <c r="A32" s="53"/>
      <c r="B32" s="40"/>
      <c r="C32" s="40"/>
      <c r="D32" s="99"/>
      <c r="G32" s="40"/>
      <c r="H32" s="99"/>
      <c r="I32" s="99"/>
      <c r="K32" s="100"/>
      <c r="V32" s="137"/>
    </row>
    <row r="33" spans="1:22" ht="15" customHeight="1">
      <c r="A33" s="53" t="s">
        <v>89</v>
      </c>
      <c r="B33" s="40"/>
      <c r="C33" s="40"/>
      <c r="D33" s="99"/>
      <c r="G33" s="40"/>
      <c r="H33" s="99"/>
      <c r="I33" s="99"/>
      <c r="K33" s="100"/>
      <c r="V33" s="137"/>
    </row>
    <row r="34" spans="1:22" ht="15" customHeight="1">
      <c r="A34" s="54" t="s">
        <v>103</v>
      </c>
      <c r="B34" s="72"/>
      <c r="C34" s="72"/>
      <c r="D34" s="72"/>
      <c r="E34" s="72"/>
      <c r="F34" s="72"/>
      <c r="G34" s="72"/>
      <c r="H34" s="127"/>
      <c r="I34" s="127"/>
      <c r="K34" s="100"/>
      <c r="V34" s="137"/>
    </row>
    <row r="35" spans="1:22" ht="15" customHeight="1">
      <c r="A35" s="54" t="s">
        <v>282</v>
      </c>
      <c r="B35" s="72"/>
      <c r="C35" s="72"/>
      <c r="D35" s="72"/>
      <c r="E35" s="72"/>
      <c r="F35" s="72"/>
      <c r="G35" s="72"/>
      <c r="H35" s="127"/>
      <c r="I35" s="127"/>
      <c r="K35" s="100"/>
      <c r="V35" s="137"/>
    </row>
    <row r="36" spans="1:22" ht="15" customHeight="1">
      <c r="A36" s="54" t="s">
        <v>70</v>
      </c>
      <c r="B36" s="72"/>
      <c r="C36" s="72"/>
      <c r="D36" s="72"/>
      <c r="E36" s="72"/>
      <c r="F36" s="72"/>
      <c r="G36" s="72"/>
      <c r="H36" s="127"/>
      <c r="I36" s="127"/>
      <c r="K36" s="100"/>
      <c r="V36" s="137"/>
    </row>
    <row r="37" spans="1:22" ht="15" customHeight="1">
      <c r="A37" s="55" t="s">
        <v>229</v>
      </c>
      <c r="B37" s="73" t="s">
        <v>195</v>
      </c>
      <c r="C37" s="85"/>
      <c r="D37" s="85"/>
      <c r="E37" s="85"/>
      <c r="F37" s="85"/>
      <c r="G37" s="122"/>
      <c r="H37" s="127"/>
      <c r="I37" s="127"/>
      <c r="K37" s="100"/>
      <c r="V37" s="137"/>
    </row>
    <row r="38" spans="1:22" ht="15" customHeight="1">
      <c r="A38" s="56"/>
      <c r="B38" s="74"/>
      <c r="C38" s="86"/>
      <c r="D38" s="86"/>
      <c r="E38" s="86"/>
      <c r="F38" s="86"/>
      <c r="G38" s="123"/>
      <c r="H38" s="127"/>
      <c r="I38" s="127"/>
      <c r="K38" s="100"/>
      <c r="V38" s="137"/>
    </row>
    <row r="39" spans="1:22" ht="15" customHeight="1">
      <c r="A39" s="54" t="s">
        <v>53</v>
      </c>
      <c r="B39" s="72"/>
      <c r="C39" s="72"/>
      <c r="D39" s="72"/>
      <c r="E39" s="72"/>
      <c r="F39" s="72"/>
      <c r="G39" s="72"/>
      <c r="H39" s="127"/>
      <c r="I39" s="127"/>
      <c r="K39" s="100"/>
      <c r="V39" s="137"/>
    </row>
    <row r="40" spans="1:22" ht="15" customHeight="1">
      <c r="A40" s="54" t="s">
        <v>60</v>
      </c>
      <c r="B40" s="72"/>
      <c r="C40" s="72"/>
      <c r="D40" s="72"/>
      <c r="E40" s="72"/>
      <c r="F40" s="72"/>
      <c r="G40" s="72"/>
      <c r="H40" s="127"/>
      <c r="I40" s="127"/>
      <c r="K40" s="100"/>
      <c r="V40" s="137"/>
    </row>
    <row r="41" spans="1:22" ht="13.25" customHeight="1">
      <c r="A41" s="53"/>
      <c r="V41" s="137"/>
    </row>
    <row r="42" spans="1:22" ht="13.25" customHeight="1">
      <c r="A42" s="57" t="s">
        <v>54</v>
      </c>
      <c r="V42" s="137"/>
    </row>
    <row r="43" spans="1:22" s="36" customFormat="1" ht="13.25" customHeight="1">
      <c r="A43" s="57" t="s">
        <v>217</v>
      </c>
      <c r="B43" s="36"/>
      <c r="C43" s="36"/>
      <c r="D43" s="36"/>
      <c r="E43" s="36"/>
      <c r="F43" s="36"/>
      <c r="G43" s="36"/>
      <c r="H43" s="36"/>
      <c r="I43" s="36"/>
      <c r="K43" s="36"/>
      <c r="V43" s="137"/>
    </row>
    <row r="44" spans="1:22" s="36" customFormat="1" ht="13.25" customHeight="1">
      <c r="A44" s="53" t="s">
        <v>78</v>
      </c>
      <c r="B44" s="50"/>
      <c r="C44" s="50"/>
      <c r="D44" s="50"/>
      <c r="E44" s="50"/>
      <c r="F44" s="50"/>
      <c r="G44" s="50"/>
      <c r="H44" s="50"/>
      <c r="I44" s="50"/>
      <c r="K44" s="36"/>
      <c r="V44" s="137"/>
    </row>
    <row r="45" spans="1:22" s="36" customFormat="1" ht="13.25" customHeight="1">
      <c r="A45" s="57" t="s">
        <v>209</v>
      </c>
      <c r="B45" s="36"/>
      <c r="C45" s="36"/>
      <c r="D45" s="36"/>
      <c r="E45" s="36"/>
      <c r="F45" s="36"/>
      <c r="G45" s="36"/>
      <c r="H45" s="36"/>
      <c r="I45" s="36"/>
      <c r="K45" s="36"/>
      <c r="V45" s="137"/>
    </row>
    <row r="46" spans="1:22" ht="13.25" customHeight="1">
      <c r="A46" s="53" t="s">
        <v>29</v>
      </c>
      <c r="V46" s="137"/>
    </row>
    <row r="47" spans="1:22" ht="13.25" customHeight="1">
      <c r="A47" s="58" t="s">
        <v>115</v>
      </c>
      <c r="B47" s="40"/>
      <c r="C47" s="40"/>
      <c r="V47" s="137"/>
    </row>
    <row r="48" spans="1:22" ht="13.25" customHeight="1">
      <c r="A48" s="58" t="s">
        <v>210</v>
      </c>
      <c r="B48" s="40"/>
      <c r="C48" s="40"/>
      <c r="V48" s="137"/>
    </row>
    <row r="49" spans="1:22" ht="13.25" customHeight="1">
      <c r="A49" s="58" t="s">
        <v>212</v>
      </c>
      <c r="B49" s="50"/>
      <c r="C49" s="50"/>
      <c r="D49" s="50"/>
      <c r="E49" s="50"/>
      <c r="F49" s="50"/>
      <c r="G49" s="50"/>
      <c r="H49" s="50"/>
      <c r="I49" s="50"/>
      <c r="V49" s="137"/>
    </row>
    <row r="50" spans="1:22" ht="13.25" customHeight="1">
      <c r="A50" s="58" t="s">
        <v>254</v>
      </c>
      <c r="B50" s="50"/>
      <c r="C50" s="50"/>
      <c r="D50" s="50"/>
      <c r="E50" s="50"/>
      <c r="F50" s="50"/>
      <c r="G50" s="50"/>
      <c r="H50" s="50"/>
      <c r="I50" s="50"/>
      <c r="V50" s="137"/>
    </row>
    <row r="51" spans="1:22" ht="13.25" customHeight="1">
      <c r="A51" s="58" t="s">
        <v>242</v>
      </c>
      <c r="B51" s="40"/>
      <c r="C51" s="40"/>
      <c r="V51" s="137"/>
    </row>
    <row r="52" spans="1:22" ht="13.25" customHeight="1">
      <c r="A52" s="58" t="s">
        <v>19</v>
      </c>
      <c r="B52" s="40"/>
      <c r="C52" s="40"/>
      <c r="V52" s="137"/>
    </row>
    <row r="53" spans="1:22" ht="13.25" customHeight="1">
      <c r="A53" s="58" t="s">
        <v>159</v>
      </c>
      <c r="B53" s="40"/>
      <c r="C53" s="40"/>
      <c r="V53" s="137"/>
    </row>
    <row r="54" spans="1:22" ht="13.25" customHeight="1">
      <c r="A54" s="58" t="s">
        <v>216</v>
      </c>
      <c r="B54" s="40"/>
      <c r="C54" s="40"/>
      <c r="V54" s="137"/>
    </row>
    <row r="55" spans="1:22" ht="13.25" customHeight="1">
      <c r="A55" s="58" t="s">
        <v>255</v>
      </c>
      <c r="B55" s="75"/>
      <c r="C55" s="75"/>
      <c r="D55" s="75"/>
      <c r="E55" s="75"/>
      <c r="F55" s="75"/>
      <c r="G55" s="75"/>
      <c r="H55" s="75"/>
      <c r="I55" s="75"/>
      <c r="V55" s="137"/>
    </row>
    <row r="56" spans="1:22" ht="13.25" customHeight="1">
      <c r="A56" s="57" t="s">
        <v>168</v>
      </c>
      <c r="V56" s="137"/>
    </row>
    <row r="57" spans="1:22" ht="13.25" customHeight="1">
      <c r="A57" s="58" t="s">
        <v>214</v>
      </c>
      <c r="V57" s="137"/>
    </row>
    <row r="58" spans="1:22">
      <c r="V58" s="137"/>
    </row>
    <row r="59" spans="1:22">
      <c r="V59" s="137"/>
    </row>
    <row r="60" spans="1:22">
      <c r="V60" s="137"/>
    </row>
    <row r="61" spans="1:22">
      <c r="V61" s="137"/>
    </row>
    <row r="62" spans="1:22">
      <c r="V62" s="137"/>
    </row>
    <row r="63" spans="1:22">
      <c r="V63" s="138"/>
    </row>
  </sheetData>
  <mergeCells count="43">
    <mergeCell ref="A3:I3"/>
    <mergeCell ref="H5:I5"/>
    <mergeCell ref="F8:I8"/>
    <mergeCell ref="D9:E9"/>
    <mergeCell ref="F9:I9"/>
    <mergeCell ref="F10:I10"/>
    <mergeCell ref="A13:I13"/>
    <mergeCell ref="F17:I17"/>
    <mergeCell ref="F18:I18"/>
    <mergeCell ref="B19:D19"/>
    <mergeCell ref="G21:H21"/>
    <mergeCell ref="B22:D22"/>
    <mergeCell ref="B23:D23"/>
    <mergeCell ref="B24:D24"/>
    <mergeCell ref="G25:H25"/>
    <mergeCell ref="B26:C26"/>
    <mergeCell ref="D26:F26"/>
    <mergeCell ref="G26:I26"/>
    <mergeCell ref="D27:E27"/>
    <mergeCell ref="G27:H27"/>
    <mergeCell ref="D28:E28"/>
    <mergeCell ref="G28:H28"/>
    <mergeCell ref="D29:E29"/>
    <mergeCell ref="G29:H29"/>
    <mergeCell ref="H30:I30"/>
    <mergeCell ref="H31:I31"/>
    <mergeCell ref="B34:G34"/>
    <mergeCell ref="B35:G35"/>
    <mergeCell ref="B36:G36"/>
    <mergeCell ref="B37:G37"/>
    <mergeCell ref="B38:G38"/>
    <mergeCell ref="B39:G39"/>
    <mergeCell ref="B40:G40"/>
    <mergeCell ref="A17:A18"/>
    <mergeCell ref="B17:D18"/>
    <mergeCell ref="E19:E20"/>
    <mergeCell ref="F19:I20"/>
    <mergeCell ref="A20:A21"/>
    <mergeCell ref="B20:D21"/>
    <mergeCell ref="A22:A24"/>
    <mergeCell ref="E22:E24"/>
    <mergeCell ref="F22:I24"/>
    <mergeCell ref="A37:A38"/>
  </mergeCells>
  <phoneticPr fontId="19"/>
  <conditionalFormatting sqref="B17:D22">
    <cfRule type="cellIs" dxfId="48" priority="21" operator="equal">
      <formula>""</formula>
    </cfRule>
  </conditionalFormatting>
  <conditionalFormatting sqref="B22:D22">
    <cfRule type="containsText" dxfId="47" priority="20" text="令和　年　月　日">
      <formula>NOT(ISERROR(SEARCH("令和　年　月　日",B22)))</formula>
    </cfRule>
  </conditionalFormatting>
  <conditionalFormatting sqref="B24:D24">
    <cfRule type="containsText" dxfId="46" priority="18" text="令和　年　月　日">
      <formula>NOT(ISERROR(SEARCH("令和　年　月　日",B24)))</formula>
    </cfRule>
    <cfRule type="cellIs" dxfId="45" priority="19" operator="equal">
      <formula>""</formula>
    </cfRule>
  </conditionalFormatting>
  <conditionalFormatting sqref="B34:G36 B38:G40">
    <cfRule type="cellIs" dxfId="44" priority="10" operator="equal">
      <formula>""</formula>
    </cfRule>
  </conditionalFormatting>
  <conditionalFormatting sqref="D27:E28">
    <cfRule type="cellIs" dxfId="43" priority="14" operator="equal">
      <formula>""</formula>
    </cfRule>
  </conditionalFormatting>
  <conditionalFormatting sqref="F8:I8">
    <cfRule type="containsText" dxfId="42" priority="33" text="広島県●●市●●町●丁目●番●号">
      <formula>NOT(ISERROR(SEARCH("広島県●●市●●町●丁目●番●号",F8)))</formula>
    </cfRule>
  </conditionalFormatting>
  <conditionalFormatting sqref="F8:I10">
    <cfRule type="cellIs" dxfId="41" priority="29" operator="equal">
      <formula>""</formula>
    </cfRule>
  </conditionalFormatting>
  <conditionalFormatting sqref="F9:I10">
    <cfRule type="containsText" dxfId="40" priority="31" text="株式会社●●">
      <formula>NOT(ISERROR(SEARCH("株式会社●●",F9)))</formula>
    </cfRule>
  </conditionalFormatting>
  <conditionalFormatting sqref="F10:I10">
    <cfRule type="containsText" dxfId="39" priority="28" text="代表取締役　●●●●">
      <formula>NOT(ISERROR(SEARCH("代表取締役　●●●●",F10)))</formula>
    </cfRule>
  </conditionalFormatting>
  <conditionalFormatting sqref="F17:I18">
    <cfRule type="cellIs" dxfId="38" priority="23" operator="equal">
      <formula>""</formula>
    </cfRule>
  </conditionalFormatting>
  <conditionalFormatting sqref="F22:I24">
    <cfRule type="cellIs" dxfId="37" priority="16" operator="equal">
      <formula>""</formula>
    </cfRule>
    <cfRule type="containsText" dxfId="36" priority="17" text="令和　年　月　日">
      <formula>NOT(ISERROR(SEARCH("令和　年　月　日",F22)))</formula>
    </cfRule>
  </conditionalFormatting>
  <conditionalFormatting sqref="G21:H21">
    <cfRule type="cellIs" dxfId="35" priority="22" operator="equal">
      <formula>""</formula>
    </cfRule>
  </conditionalFormatting>
  <conditionalFormatting sqref="H5:I5">
    <cfRule type="cellIs" dxfId="34" priority="27" operator="equal">
      <formula>""</formula>
    </cfRule>
  </conditionalFormatting>
  <conditionalFormatting sqref="F19:I20">
    <cfRule type="cellIs" dxfId="33" priority="7" operator="equal">
      <formula>""</formula>
    </cfRule>
  </conditionalFormatting>
  <conditionalFormatting sqref="B37:G37">
    <cfRule type="cellIs" dxfId="32" priority="2" operator="equal">
      <formula>""</formula>
    </cfRule>
    <cfRule type="containsText" dxfId="31" priority="1" text="〒●●●-●●●●">
      <formula>NOT(ISERROR(SEARCH("〒●●●-●●●●",B37)))</formula>
    </cfRule>
  </conditionalFormatting>
  <dataValidations count="1">
    <dataValidation type="list" allowBlank="1" showDropDown="0" showInputMessage="1" showErrorMessage="1" sqref="F18:I18">
      <formula1>"有, 無"</formula1>
    </dataValidation>
  </dataValidations>
  <printOptions horizontalCentered="1"/>
  <pageMargins left="0.59055118110236215" right="0.59055118110236215" top="0.39370078740157477" bottom="0.39370078740157477" header="0.51181102362204722" footer="0.31496062992125984"/>
  <pageSetup paperSize="9" scale="85" fitToWidth="1" fitToHeight="1" orientation="portrait" usePrinterDefaults="1" blackAndWhite="1"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4" operator="containsText" id="{5B806F4D-1848-4647-998A-9DE444BA8222}">
            <xm:f>NOT(ISERROR(SEARCH("",G21)))</xm:f>
            <xm:f>""</xm:f>
            <x14:dxf>
              <font>
                <color rgb="FF9C0006"/>
              </font>
              <fill>
                <patternFill>
                  <bgColor rgb="FFFFC7CE"/>
                </patternFill>
              </fill>
            </x14:dxf>
          </x14:cfRule>
          <xm:sqref>G21:H21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'※入力用リスト（削除しないでください）※'!$A$2:$A$42</xm:f>
          </x14:formula1>
          <xm:sqref>G21:H21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H39"/>
  <sheetViews>
    <sheetView view="pageBreakPreview" zoomScale="80" zoomScaleSheetLayoutView="80" workbookViewId="0">
      <selection activeCell="F38" sqref="F38"/>
    </sheetView>
  </sheetViews>
  <sheetFormatPr defaultColWidth="9" defaultRowHeight="17.5" customHeight="1"/>
  <cols>
    <col min="1" max="1" width="15.26953125" style="139" customWidth="1"/>
    <col min="2" max="2" width="4.453125" style="139" customWidth="1"/>
    <col min="3" max="3" width="38.453125" style="139" customWidth="1"/>
    <col min="4" max="4" width="15.36328125" style="140" customWidth="1"/>
    <col min="5" max="5" width="10" style="140" customWidth="1"/>
    <col min="6" max="6" width="16.453125" style="140" customWidth="1"/>
    <col min="7" max="7" width="17.1796875" style="139" customWidth="1"/>
    <col min="8" max="16384" width="9" style="139"/>
  </cols>
  <sheetData>
    <row r="1" spans="1:7" ht="17.5" customHeight="1">
      <c r="A1" s="146" t="s">
        <v>17</v>
      </c>
      <c r="B1" s="156"/>
    </row>
    <row r="2" spans="1:7" ht="14.25" customHeight="1"/>
    <row r="3" spans="1:7" ht="21.75" customHeight="1">
      <c r="A3" s="147" t="s">
        <v>122</v>
      </c>
      <c r="B3" s="147"/>
      <c r="C3" s="147"/>
      <c r="D3" s="147"/>
      <c r="E3" s="147"/>
      <c r="F3" s="147"/>
      <c r="G3" s="147"/>
    </row>
    <row r="4" spans="1:7" ht="21" customHeight="1"/>
    <row r="5" spans="1:7" ht="14.65" customHeight="1">
      <c r="A5" s="54" t="s">
        <v>223</v>
      </c>
      <c r="B5" s="157" t="s">
        <v>233</v>
      </c>
      <c r="C5" s="157"/>
      <c r="D5" s="166" t="s">
        <v>286</v>
      </c>
      <c r="E5" s="166" t="s">
        <v>285</v>
      </c>
      <c r="F5" s="183" t="s">
        <v>267</v>
      </c>
      <c r="G5" s="188"/>
    </row>
    <row r="6" spans="1:7" ht="14.65" customHeight="1">
      <c r="A6" s="54"/>
      <c r="B6" s="157"/>
      <c r="C6" s="157"/>
      <c r="D6" s="166"/>
      <c r="E6" s="175"/>
      <c r="F6" s="175"/>
      <c r="G6" s="54" t="s">
        <v>263</v>
      </c>
    </row>
    <row r="7" spans="1:7" s="141" customFormat="1" ht="64.5" customHeight="1">
      <c r="A7" s="54"/>
      <c r="B7" s="157"/>
      <c r="C7" s="157"/>
      <c r="D7" s="166"/>
      <c r="E7" s="175"/>
      <c r="F7" s="175"/>
      <c r="G7" s="54"/>
    </row>
    <row r="8" spans="1:7" ht="35" customHeight="1">
      <c r="A8" s="148"/>
      <c r="B8" s="148">
        <v>1</v>
      </c>
      <c r="C8" s="162"/>
      <c r="D8" s="167"/>
      <c r="E8" s="176"/>
      <c r="F8" s="167">
        <f t="shared" ref="F8:F22" si="0">D8*E8</f>
        <v>0</v>
      </c>
      <c r="G8" s="189"/>
    </row>
    <row r="9" spans="1:7" ht="35.25" customHeight="1">
      <c r="A9" s="148"/>
      <c r="B9" s="148">
        <v>2</v>
      </c>
      <c r="C9" s="163"/>
      <c r="D9" s="167"/>
      <c r="E9" s="176"/>
      <c r="F9" s="167">
        <f t="shared" si="0"/>
        <v>0</v>
      </c>
      <c r="G9" s="167"/>
    </row>
    <row r="10" spans="1:7" ht="35.25" customHeight="1">
      <c r="A10" s="148"/>
      <c r="B10" s="148">
        <v>3</v>
      </c>
      <c r="C10" s="163"/>
      <c r="D10" s="167"/>
      <c r="E10" s="176"/>
      <c r="F10" s="167">
        <f t="shared" si="0"/>
        <v>0</v>
      </c>
      <c r="G10" s="167"/>
    </row>
    <row r="11" spans="1:7" ht="35.25" customHeight="1">
      <c r="A11" s="148"/>
      <c r="B11" s="148">
        <v>4</v>
      </c>
      <c r="C11" s="163"/>
      <c r="D11" s="167"/>
      <c r="E11" s="176"/>
      <c r="F11" s="167">
        <f t="shared" si="0"/>
        <v>0</v>
      </c>
      <c r="G11" s="167"/>
    </row>
    <row r="12" spans="1:7" ht="35.25" customHeight="1">
      <c r="A12" s="148"/>
      <c r="B12" s="148">
        <v>5</v>
      </c>
      <c r="C12" s="163"/>
      <c r="D12" s="167"/>
      <c r="E12" s="176"/>
      <c r="F12" s="167">
        <f t="shared" si="0"/>
        <v>0</v>
      </c>
      <c r="G12" s="167"/>
    </row>
    <row r="13" spans="1:7" ht="35.25" customHeight="1">
      <c r="A13" s="148"/>
      <c r="B13" s="148">
        <v>6</v>
      </c>
      <c r="C13" s="163"/>
      <c r="D13" s="167"/>
      <c r="E13" s="176"/>
      <c r="F13" s="167">
        <f t="shared" si="0"/>
        <v>0</v>
      </c>
      <c r="G13" s="167"/>
    </row>
    <row r="14" spans="1:7" ht="35.25" customHeight="1">
      <c r="A14" s="148"/>
      <c r="B14" s="148">
        <v>7</v>
      </c>
      <c r="C14" s="163"/>
      <c r="D14" s="167"/>
      <c r="E14" s="176"/>
      <c r="F14" s="167">
        <f t="shared" si="0"/>
        <v>0</v>
      </c>
      <c r="G14" s="167"/>
    </row>
    <row r="15" spans="1:7" ht="35.25" customHeight="1">
      <c r="A15" s="148"/>
      <c r="B15" s="148">
        <v>8</v>
      </c>
      <c r="C15" s="163"/>
      <c r="D15" s="167"/>
      <c r="E15" s="176"/>
      <c r="F15" s="167">
        <f t="shared" si="0"/>
        <v>0</v>
      </c>
      <c r="G15" s="167"/>
    </row>
    <row r="16" spans="1:7" ht="35.25" customHeight="1">
      <c r="A16" s="148"/>
      <c r="B16" s="148">
        <v>9</v>
      </c>
      <c r="C16" s="163"/>
      <c r="D16" s="167"/>
      <c r="E16" s="176"/>
      <c r="F16" s="167">
        <f t="shared" si="0"/>
        <v>0</v>
      </c>
      <c r="G16" s="167"/>
    </row>
    <row r="17" spans="1:8" ht="35.25" customHeight="1">
      <c r="A17" s="148"/>
      <c r="B17" s="148">
        <v>10</v>
      </c>
      <c r="C17" s="163"/>
      <c r="D17" s="167"/>
      <c r="E17" s="176"/>
      <c r="F17" s="167">
        <f t="shared" si="0"/>
        <v>0</v>
      </c>
      <c r="G17" s="167"/>
    </row>
    <row r="18" spans="1:8" ht="35.25" customHeight="1">
      <c r="A18" s="148"/>
      <c r="B18" s="148">
        <v>11</v>
      </c>
      <c r="C18" s="163"/>
      <c r="D18" s="167"/>
      <c r="E18" s="176"/>
      <c r="F18" s="167">
        <f t="shared" si="0"/>
        <v>0</v>
      </c>
      <c r="G18" s="167"/>
    </row>
    <row r="19" spans="1:8" ht="35.25" customHeight="1">
      <c r="A19" s="148"/>
      <c r="B19" s="148">
        <v>12</v>
      </c>
      <c r="C19" s="163"/>
      <c r="D19" s="167"/>
      <c r="E19" s="176"/>
      <c r="F19" s="167">
        <f t="shared" si="0"/>
        <v>0</v>
      </c>
      <c r="G19" s="167"/>
    </row>
    <row r="20" spans="1:8" ht="35.25" customHeight="1">
      <c r="A20" s="148"/>
      <c r="B20" s="148">
        <v>13</v>
      </c>
      <c r="C20" s="163"/>
      <c r="D20" s="167"/>
      <c r="E20" s="176"/>
      <c r="F20" s="167">
        <f t="shared" si="0"/>
        <v>0</v>
      </c>
      <c r="G20" s="167"/>
    </row>
    <row r="21" spans="1:8" ht="35.25" customHeight="1">
      <c r="A21" s="148"/>
      <c r="B21" s="148">
        <v>14</v>
      </c>
      <c r="C21" s="163"/>
      <c r="D21" s="167"/>
      <c r="E21" s="176"/>
      <c r="F21" s="167">
        <f t="shared" si="0"/>
        <v>0</v>
      </c>
      <c r="G21" s="167"/>
    </row>
    <row r="22" spans="1:8" ht="35.25" customHeight="1">
      <c r="A22" s="149"/>
      <c r="B22" s="149">
        <v>15</v>
      </c>
      <c r="C22" s="164"/>
      <c r="D22" s="168"/>
      <c r="E22" s="177"/>
      <c r="F22" s="168">
        <f t="shared" si="0"/>
        <v>0</v>
      </c>
      <c r="G22" s="168"/>
    </row>
    <row r="23" spans="1:8" ht="35.5" customHeight="1">
      <c r="A23" s="150" t="s">
        <v>49</v>
      </c>
      <c r="B23" s="158"/>
      <c r="C23" s="158"/>
      <c r="D23" s="169"/>
      <c r="E23" s="178"/>
      <c r="F23" s="184">
        <f>SUMIF(A8:A22,$H$23,F8:F22)</f>
        <v>0</v>
      </c>
      <c r="G23" s="184">
        <f>SUMIF(A8:A22,$H$23,G8:G22)</f>
        <v>0</v>
      </c>
      <c r="H23" s="146" t="s">
        <v>56</v>
      </c>
    </row>
    <row r="24" spans="1:8" ht="35.5" customHeight="1">
      <c r="A24" s="150" t="s">
        <v>52</v>
      </c>
      <c r="B24" s="158"/>
      <c r="C24" s="158"/>
      <c r="D24" s="169"/>
      <c r="E24" s="178"/>
      <c r="F24" s="184">
        <f>SUMIF(A8:A22,$H$24,F8:F22)</f>
        <v>0</v>
      </c>
      <c r="G24" s="184">
        <f>SUMIF(A8:A22,$H$24,G8:G22)</f>
        <v>0</v>
      </c>
      <c r="H24" s="146" t="s">
        <v>48</v>
      </c>
    </row>
    <row r="25" spans="1:8" ht="35.5" customHeight="1">
      <c r="A25" s="151" t="s">
        <v>235</v>
      </c>
      <c r="B25" s="159"/>
      <c r="C25" s="165"/>
      <c r="D25" s="170"/>
      <c r="E25" s="179"/>
      <c r="F25" s="185">
        <f>SUM(F23:F24)</f>
        <v>0</v>
      </c>
      <c r="G25" s="185">
        <f>SUM(G23:G24)</f>
        <v>0</v>
      </c>
    </row>
    <row r="26" spans="1:8" s="142" customFormat="1" ht="12.4" customHeight="1">
      <c r="A26" s="152"/>
      <c r="B26" s="160"/>
      <c r="C26" s="160"/>
      <c r="D26" s="171"/>
      <c r="E26" s="180"/>
      <c r="F26" s="180"/>
      <c r="G26" s="190"/>
    </row>
    <row r="27" spans="1:8" s="142" customFormat="1" ht="23.4" customHeight="1">
      <c r="A27" s="152"/>
      <c r="B27" s="160"/>
      <c r="C27" s="160"/>
      <c r="D27" s="171"/>
      <c r="E27" s="180"/>
      <c r="F27" s="180"/>
      <c r="G27" s="176" t="s">
        <v>277</v>
      </c>
    </row>
    <row r="28" spans="1:8" s="142" customFormat="1" ht="23.4" customHeight="1">
      <c r="A28" s="152"/>
      <c r="B28" s="160"/>
      <c r="C28" s="160"/>
      <c r="D28" s="171"/>
      <c r="E28" s="180"/>
      <c r="F28" s="180"/>
      <c r="G28" s="191" t="e">
        <f>G25/$F$25</f>
        <v>#DIV/0!</v>
      </c>
    </row>
    <row r="29" spans="1:8" s="142" customFormat="1" ht="9.75" customHeight="1">
      <c r="A29" s="153"/>
      <c r="B29" s="160"/>
      <c r="C29" s="160"/>
      <c r="D29" s="172"/>
      <c r="E29" s="181"/>
      <c r="F29" s="181"/>
      <c r="G29" s="181"/>
    </row>
    <row r="30" spans="1:8" s="143" customFormat="1" ht="18.5" customHeight="1">
      <c r="A30" s="154" t="s">
        <v>241</v>
      </c>
      <c r="B30" s="154"/>
      <c r="C30" s="154"/>
      <c r="D30" s="154"/>
      <c r="E30" s="154"/>
      <c r="F30" s="154"/>
      <c r="G30" s="154"/>
    </row>
    <row r="31" spans="1:8" s="144" customFormat="1" ht="21.25" customHeight="1">
      <c r="A31" s="155" t="s">
        <v>161</v>
      </c>
      <c r="B31" s="155"/>
      <c r="C31" s="155"/>
      <c r="D31" s="155"/>
      <c r="E31" s="155"/>
      <c r="F31" s="155"/>
      <c r="G31" s="155"/>
    </row>
    <row r="32" spans="1:8" s="143" customFormat="1" ht="18.5" customHeight="1">
      <c r="A32" s="154" t="s">
        <v>185</v>
      </c>
      <c r="B32" s="154"/>
      <c r="C32" s="154"/>
      <c r="D32" s="154"/>
      <c r="E32" s="154"/>
      <c r="F32" s="154"/>
      <c r="G32" s="154"/>
    </row>
    <row r="33" spans="1:7" ht="9.25" customHeight="1">
      <c r="A33" s="153"/>
      <c r="B33" s="160"/>
      <c r="C33" s="160"/>
      <c r="D33" s="172"/>
      <c r="E33" s="181"/>
      <c r="F33" s="181"/>
      <c r="G33" s="181"/>
    </row>
    <row r="34" spans="1:7" s="145" customFormat="1" ht="15.9" customHeight="1">
      <c r="A34" s="57" t="s">
        <v>54</v>
      </c>
      <c r="B34" s="161"/>
      <c r="C34" s="161"/>
      <c r="D34" s="173"/>
      <c r="E34" s="182"/>
      <c r="F34" s="182"/>
      <c r="G34" s="182"/>
    </row>
    <row r="35" spans="1:7" s="145" customFormat="1" ht="15.9" customHeight="1">
      <c r="A35" s="57" t="s">
        <v>287</v>
      </c>
      <c r="B35" s="161"/>
      <c r="C35" s="161"/>
      <c r="D35" s="173"/>
      <c r="E35" s="182"/>
      <c r="F35" s="182"/>
      <c r="G35" s="182"/>
    </row>
    <row r="36" spans="1:7" s="145" customFormat="1" ht="15.9" customHeight="1">
      <c r="A36" s="53" t="s">
        <v>288</v>
      </c>
      <c r="B36" s="161"/>
      <c r="C36" s="161"/>
      <c r="D36" s="173"/>
      <c r="E36" s="182"/>
      <c r="F36" s="182"/>
      <c r="G36" s="182"/>
    </row>
    <row r="37" spans="1:7" ht="30" customHeight="1">
      <c r="D37" s="174"/>
      <c r="F37" s="186">
        <f>'01 交付申請書'!$B$29</f>
        <v>0</v>
      </c>
      <c r="G37" s="192" t="str">
        <f>IF(F25=F37,"OK",F37-F25)</f>
        <v>OK</v>
      </c>
    </row>
    <row r="38" spans="1:7" ht="30" customHeight="1">
      <c r="F38" s="187"/>
    </row>
    <row r="39" spans="1:7" ht="17.5" customHeight="1">
      <c r="G39" s="140"/>
    </row>
  </sheetData>
  <mergeCells count="11">
    <mergeCell ref="A3:G3"/>
    <mergeCell ref="B25:C25"/>
    <mergeCell ref="A30:G30"/>
    <mergeCell ref="A31:G31"/>
    <mergeCell ref="A32:G32"/>
    <mergeCell ref="A5:A7"/>
    <mergeCell ref="B5:C7"/>
    <mergeCell ref="D5:D7"/>
    <mergeCell ref="E5:E7"/>
    <mergeCell ref="F5:F7"/>
    <mergeCell ref="G6:G7"/>
  </mergeCells>
  <phoneticPr fontId="19"/>
  <conditionalFormatting sqref="A8">
    <cfRule type="cellIs" dxfId="29" priority="21" operator="equal">
      <formula>""</formula>
    </cfRule>
  </conditionalFormatting>
  <conditionalFormatting sqref="C9:C22">
    <cfRule type="expression" dxfId="28" priority="1">
      <formula>A9&lt;&gt;""</formula>
    </cfRule>
  </conditionalFormatting>
  <conditionalFormatting sqref="C8:E8">
    <cfRule type="cellIs" dxfId="27" priority="19" operator="equal">
      <formula>""</formula>
    </cfRule>
  </conditionalFormatting>
  <conditionalFormatting sqref="D9:D22">
    <cfRule type="expression" dxfId="26" priority="7">
      <formula>A9&lt;&gt;""</formula>
    </cfRule>
  </conditionalFormatting>
  <conditionalFormatting sqref="E9:E22">
    <cfRule type="expression" dxfId="25" priority="5">
      <formula>A9&lt;&gt;""</formula>
    </cfRule>
  </conditionalFormatting>
  <conditionalFormatting sqref="G8">
    <cfRule type="cellIs" dxfId="24" priority="18" operator="equal">
      <formula>""</formula>
    </cfRule>
  </conditionalFormatting>
  <conditionalFormatting sqref="G9:G22">
    <cfRule type="expression" dxfId="23" priority="6">
      <formula>A9&lt;&gt;""</formula>
    </cfRule>
  </conditionalFormatting>
  <dataValidations count="1">
    <dataValidation type="list" allowBlank="1" showDropDown="0" showInputMessage="1" showErrorMessage="1" sqref="A8:A22">
      <formula1>"創エネ,創エネ付随"</formula1>
    </dataValidation>
  </dataValidations>
  <printOptions horizontalCentered="1"/>
  <pageMargins left="0.59055118110236215" right="0.59055118110236215" top="0.39370078740157477" bottom="0.39370078740157477" header="0.51181102362204722" footer="0.31496062992125984"/>
  <pageSetup paperSize="9" scale="78"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8200" r:id="rId4" name="チェック 8">
              <controlPr defaultSize="0" autoPict="0">
                <anchor moveWithCells="1">
                  <from xmlns:xdr="http://schemas.openxmlformats.org/drawingml/2006/spreadsheetDrawing">
                    <xdr:col>0</xdr:col>
                    <xdr:colOff>132080</xdr:colOff>
                    <xdr:row>30</xdr:row>
                    <xdr:rowOff>25400</xdr:rowOff>
                  </from>
                  <to xmlns:xdr="http://schemas.openxmlformats.org/drawingml/2006/spreadsheetDrawing">
                    <xdr:col>0</xdr:col>
                    <xdr:colOff>400050</xdr:colOff>
                    <xdr:row>30</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I20"/>
  <sheetViews>
    <sheetView view="pageBreakPreview" zoomScaleSheetLayoutView="100" workbookViewId="0">
      <selection activeCell="C21" sqref="C21"/>
    </sheetView>
  </sheetViews>
  <sheetFormatPr defaultColWidth="9" defaultRowHeight="17.5" customHeight="1"/>
  <cols>
    <col min="1" max="1" width="24.08984375" style="193" customWidth="1"/>
    <col min="2" max="2" width="29.81640625" style="193" customWidth="1"/>
    <col min="3" max="3" width="19.81640625" style="194" customWidth="1"/>
    <col min="4" max="5" width="9" style="193"/>
    <col min="6" max="8" width="14.08984375" style="194" customWidth="1"/>
    <col min="9" max="9" width="12.36328125" style="194" customWidth="1"/>
    <col min="10" max="16384" width="9" style="193"/>
  </cols>
  <sheetData>
    <row r="1" spans="1:9" s="195" customFormat="1" ht="17.5" customHeight="1">
      <c r="A1" s="199" t="s">
        <v>272</v>
      </c>
      <c r="C1" s="210"/>
      <c r="F1" s="210"/>
      <c r="G1" s="210"/>
      <c r="H1" s="210"/>
      <c r="I1" s="210"/>
    </row>
    <row r="3" spans="1:9" ht="13.25">
      <c r="A3" s="200" t="s">
        <v>268</v>
      </c>
      <c r="B3" s="200"/>
      <c r="C3" s="200"/>
    </row>
    <row r="4" spans="1:9" ht="13.25">
      <c r="A4" s="196"/>
      <c r="B4" s="196"/>
      <c r="C4" s="196"/>
    </row>
    <row r="5" spans="1:9" ht="17.25" customHeight="1"/>
    <row r="6" spans="1:9" s="196" customFormat="1" ht="18.5" customHeight="1">
      <c r="A6" s="201" t="s">
        <v>238</v>
      </c>
      <c r="B6" s="204" t="s">
        <v>236</v>
      </c>
      <c r="C6" s="211" t="s">
        <v>237</v>
      </c>
      <c r="F6" s="218"/>
      <c r="G6" s="218"/>
      <c r="H6" s="218"/>
    </row>
    <row r="7" spans="1:9" s="197" customFormat="1" ht="35.25" customHeight="1">
      <c r="A7" s="202" t="s">
        <v>41</v>
      </c>
      <c r="B7" s="205"/>
      <c r="C7" s="212"/>
      <c r="F7" s="219"/>
      <c r="G7" s="219"/>
      <c r="H7" s="219"/>
      <c r="I7" s="219"/>
    </row>
    <row r="8" spans="1:9" s="197" customFormat="1" ht="35.25" customHeight="1">
      <c r="A8" s="202" t="s">
        <v>46</v>
      </c>
      <c r="B8" s="205"/>
      <c r="C8" s="212"/>
      <c r="F8" s="219"/>
      <c r="G8" s="219"/>
      <c r="H8" s="219"/>
      <c r="I8" s="219"/>
    </row>
    <row r="9" spans="1:9" s="197" customFormat="1" ht="35.25" customHeight="1">
      <c r="A9" s="202"/>
      <c r="B9" s="206"/>
      <c r="C9" s="212"/>
      <c r="F9" s="219"/>
      <c r="G9" s="219"/>
      <c r="H9" s="219"/>
      <c r="I9" s="219"/>
    </row>
    <row r="10" spans="1:9" s="197" customFormat="1" ht="35.25" customHeight="1">
      <c r="A10" s="202"/>
      <c r="B10" s="206"/>
      <c r="C10" s="212"/>
      <c r="F10" s="219"/>
      <c r="G10" s="219"/>
      <c r="H10" s="219"/>
      <c r="I10" s="219"/>
    </row>
    <row r="11" spans="1:9" s="197" customFormat="1" ht="35.25" customHeight="1">
      <c r="A11" s="202"/>
      <c r="B11" s="206"/>
      <c r="C11" s="212"/>
      <c r="F11" s="219"/>
      <c r="G11" s="219"/>
      <c r="H11" s="219"/>
      <c r="I11" s="219"/>
    </row>
    <row r="12" spans="1:9" s="197" customFormat="1" ht="35.25" customHeight="1">
      <c r="A12" s="202"/>
      <c r="B12" s="206"/>
      <c r="C12" s="212"/>
      <c r="F12" s="219"/>
      <c r="G12" s="219"/>
      <c r="H12" s="219"/>
      <c r="I12" s="219"/>
    </row>
    <row r="13" spans="1:9" s="197" customFormat="1" ht="35.25" customHeight="1">
      <c r="A13" s="202"/>
      <c r="B13" s="206"/>
      <c r="C13" s="212"/>
      <c r="F13" s="219"/>
      <c r="G13" s="219"/>
      <c r="H13" s="219"/>
      <c r="I13" s="219"/>
    </row>
    <row r="14" spans="1:9" s="197" customFormat="1" ht="35.25" customHeight="1">
      <c r="A14" s="202"/>
      <c r="B14" s="206"/>
      <c r="C14" s="212"/>
      <c r="F14" s="219"/>
      <c r="G14" s="219"/>
      <c r="H14" s="219"/>
      <c r="I14" s="219"/>
    </row>
    <row r="15" spans="1:9" s="197" customFormat="1" ht="35.25" customHeight="1">
      <c r="A15" s="202"/>
      <c r="B15" s="206"/>
      <c r="C15" s="212"/>
      <c r="F15" s="219"/>
      <c r="G15" s="219"/>
      <c r="H15" s="219"/>
      <c r="I15" s="219"/>
    </row>
    <row r="16" spans="1:9" s="197" customFormat="1" ht="35.25" customHeight="1">
      <c r="A16" s="202"/>
      <c r="B16" s="206"/>
      <c r="C16" s="212"/>
      <c r="F16" s="219"/>
      <c r="G16" s="219"/>
      <c r="H16" s="219"/>
      <c r="I16" s="219"/>
    </row>
    <row r="17" spans="1:9" s="197" customFormat="1" ht="35.25" customHeight="1">
      <c r="A17" s="201" t="s">
        <v>239</v>
      </c>
      <c r="B17" s="207">
        <f>SUM(B7:B16)</f>
        <v>0</v>
      </c>
      <c r="C17" s="213"/>
      <c r="D17" s="193"/>
      <c r="F17" s="219"/>
      <c r="G17" s="219"/>
      <c r="H17" s="219"/>
      <c r="I17" s="219"/>
    </row>
    <row r="18" spans="1:9" s="197" customFormat="1" ht="12" customHeight="1">
      <c r="A18" s="196"/>
      <c r="B18" s="208"/>
      <c r="C18" s="214"/>
      <c r="D18" s="193"/>
      <c r="F18" s="219"/>
      <c r="G18" s="219"/>
      <c r="H18" s="219"/>
      <c r="I18" s="219"/>
    </row>
    <row r="19" spans="1:9" s="198" customFormat="1" ht="17.5" customHeight="1">
      <c r="A19" s="203" t="s">
        <v>273</v>
      </c>
      <c r="B19" s="209">
        <f>'01 交付申請書'!B29</f>
        <v>0</v>
      </c>
      <c r="C19" s="215" t="str">
        <f>IF(B19=B17,"OK",B19-B17)</f>
        <v>OK</v>
      </c>
      <c r="D19" s="217" t="str">
        <f>IF(C19="OK","差なし","要確認")</f>
        <v>差なし</v>
      </c>
      <c r="F19" s="220"/>
      <c r="G19" s="220"/>
      <c r="H19" s="220"/>
      <c r="I19" s="220"/>
    </row>
    <row r="20" spans="1:9" s="198" customFormat="1" ht="17.5" customHeight="1">
      <c r="C20" s="216"/>
      <c r="F20" s="220"/>
      <c r="G20" s="220"/>
      <c r="H20" s="220"/>
      <c r="I20" s="220"/>
    </row>
  </sheetData>
  <mergeCells count="1">
    <mergeCell ref="A3:C3"/>
  </mergeCells>
  <phoneticPr fontId="19"/>
  <conditionalFormatting sqref="B7:B8">
    <cfRule type="expression" dxfId="22" priority="1">
      <formula>OR($B$7&lt;&gt;"",$B$8&lt;&gt;"")</formula>
    </cfRule>
  </conditionalFormatting>
  <conditionalFormatting sqref="B9:B16">
    <cfRule type="expression" dxfId="21" priority="6">
      <formula>A9&lt;&gt;""</formula>
    </cfRule>
  </conditionalFormatting>
  <printOptions horizontalCentered="1"/>
  <pageMargins left="0.59055118110236215" right="0.59055118110236215" top="0.39370078740157477" bottom="0.39370078740157477" header="0.51181102362204722" footer="0.31496062992125984"/>
  <pageSetup paperSize="9" fitToWidth="1" fitToHeight="1" orientation="portrait"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N46"/>
  <sheetViews>
    <sheetView view="pageBreakPreview" zoomScale="80" zoomScaleSheetLayoutView="80" workbookViewId="0">
      <selection activeCell="D5" sqref="D5"/>
    </sheetView>
  </sheetViews>
  <sheetFormatPr defaultColWidth="8.81640625" defaultRowHeight="13.25"/>
  <cols>
    <col min="1" max="1" width="5.1796875" style="35" bestFit="1" customWidth="1"/>
    <col min="2" max="2" width="13.81640625" style="35" customWidth="1"/>
    <col min="3" max="3" width="9.6328125" style="35" customWidth="1"/>
    <col min="4" max="4" width="10.6328125" style="35" customWidth="1"/>
    <col min="5" max="5" width="5.6328125" style="35" customWidth="1"/>
    <col min="6" max="7" width="8.7265625" style="35" customWidth="1"/>
    <col min="8" max="8" width="5.6328125" style="35" customWidth="1"/>
    <col min="9" max="9" width="9.6328125" style="35" customWidth="1"/>
    <col min="10" max="10" width="11.08984375" style="35" customWidth="1"/>
    <col min="11" max="13" width="6.90625" style="35" customWidth="1"/>
    <col min="14" max="14" width="8.6328125" style="36" customWidth="1"/>
    <col min="15" max="16384" width="8.81640625" style="35"/>
  </cols>
  <sheetData>
    <row r="1" spans="1:14" ht="17.5" customHeight="1">
      <c r="A1" s="36" t="s">
        <v>17</v>
      </c>
    </row>
    <row r="2" spans="1:14" ht="14.15">
      <c r="A2" s="221" t="s">
        <v>118</v>
      </c>
      <c r="B2" s="221"/>
      <c r="C2" s="221"/>
      <c r="D2" s="221"/>
      <c r="E2" s="221"/>
      <c r="F2" s="221"/>
      <c r="G2" s="221"/>
      <c r="H2" s="221"/>
      <c r="I2" s="221"/>
      <c r="J2" s="221"/>
      <c r="K2" s="221"/>
      <c r="L2" s="221"/>
      <c r="M2" s="221"/>
      <c r="N2" s="221"/>
    </row>
    <row r="3" spans="1:14">
      <c r="A3" s="223"/>
    </row>
    <row r="4" spans="1:14">
      <c r="A4" s="223"/>
    </row>
    <row r="5" spans="1:14" ht="25" customHeight="1">
      <c r="A5" s="223"/>
      <c r="B5" s="227" t="s">
        <v>304</v>
      </c>
      <c r="C5" s="227"/>
      <c r="D5" s="35" t="s">
        <v>228</v>
      </c>
    </row>
    <row r="6" spans="1:14" ht="25" customHeight="1">
      <c r="A6" s="223"/>
    </row>
    <row r="7" spans="1:14" ht="25" customHeight="1">
      <c r="A7" s="222" t="s">
        <v>71</v>
      </c>
      <c r="B7" s="222" t="s">
        <v>138</v>
      </c>
      <c r="C7" s="222"/>
      <c r="D7" s="222"/>
      <c r="E7" s="222" t="s">
        <v>139</v>
      </c>
      <c r="F7" s="222"/>
      <c r="G7" s="222"/>
      <c r="H7" s="222"/>
      <c r="I7" s="222"/>
      <c r="J7" s="222"/>
      <c r="K7" s="222"/>
      <c r="L7" s="222"/>
      <c r="M7" s="222"/>
      <c r="N7" s="222"/>
    </row>
    <row r="8" spans="1:14" ht="25" customHeight="1">
      <c r="A8" s="224" t="s">
        <v>128</v>
      </c>
      <c r="B8" s="228" t="s">
        <v>224</v>
      </c>
      <c r="C8" s="239"/>
      <c r="D8" s="251" t="s">
        <v>140</v>
      </c>
      <c r="E8" s="264"/>
      <c r="F8" s="264"/>
      <c r="G8" s="264"/>
      <c r="H8" s="264"/>
      <c r="I8" s="264"/>
      <c r="J8" s="264"/>
      <c r="K8" s="264"/>
      <c r="L8" s="264"/>
      <c r="M8" s="264"/>
      <c r="N8" s="299"/>
    </row>
    <row r="9" spans="1:14" ht="25" customHeight="1">
      <c r="A9" s="224"/>
      <c r="B9" s="229"/>
      <c r="C9" s="240"/>
      <c r="D9" s="252" t="s">
        <v>72</v>
      </c>
      <c r="E9" s="265"/>
      <c r="F9" s="265"/>
      <c r="G9" s="265"/>
      <c r="H9" s="265"/>
      <c r="I9" s="265"/>
      <c r="J9" s="265"/>
      <c r="K9" s="265"/>
      <c r="L9" s="265"/>
      <c r="M9" s="265"/>
      <c r="N9" s="300"/>
    </row>
    <row r="10" spans="1:14" ht="25" customHeight="1">
      <c r="A10" s="224"/>
      <c r="B10" s="230"/>
      <c r="C10" s="241"/>
      <c r="D10" s="253" t="s">
        <v>142</v>
      </c>
      <c r="E10" s="266"/>
      <c r="F10" s="266"/>
      <c r="G10" s="266"/>
      <c r="H10" s="266"/>
      <c r="I10" s="266"/>
      <c r="J10" s="266"/>
      <c r="K10" s="266"/>
      <c r="L10" s="266"/>
      <c r="M10" s="266"/>
      <c r="N10" s="301"/>
    </row>
    <row r="11" spans="1:14" ht="25" customHeight="1">
      <c r="A11" s="224"/>
      <c r="B11" s="231" t="s">
        <v>73</v>
      </c>
      <c r="C11" s="242"/>
      <c r="D11" s="251" t="s">
        <v>143</v>
      </c>
      <c r="E11" s="267"/>
      <c r="F11" s="267"/>
      <c r="G11" s="267"/>
      <c r="H11" s="283"/>
      <c r="I11" s="245" t="s">
        <v>155</v>
      </c>
      <c r="J11" s="293"/>
      <c r="K11" s="296"/>
      <c r="L11" s="296"/>
      <c r="M11" s="296"/>
      <c r="N11" s="288" t="s">
        <v>160</v>
      </c>
    </row>
    <row r="12" spans="1:14" ht="25" customHeight="1">
      <c r="A12" s="224"/>
      <c r="B12" s="232"/>
      <c r="C12" s="223"/>
      <c r="D12" s="254" t="s">
        <v>5</v>
      </c>
      <c r="E12" s="268"/>
      <c r="F12" s="268"/>
      <c r="G12" s="268"/>
      <c r="H12" s="284" t="s">
        <v>144</v>
      </c>
      <c r="I12" s="292" t="s">
        <v>167</v>
      </c>
      <c r="J12" s="295"/>
      <c r="K12" s="268"/>
      <c r="L12" s="268"/>
      <c r="M12" s="268"/>
      <c r="N12" s="302" t="s">
        <v>162</v>
      </c>
    </row>
    <row r="13" spans="1:14" ht="25" customHeight="1">
      <c r="A13" s="224"/>
      <c r="B13" s="233"/>
      <c r="C13" s="243"/>
      <c r="D13" s="255" t="s">
        <v>145</v>
      </c>
      <c r="E13" s="269"/>
      <c r="F13" s="269"/>
      <c r="G13" s="269"/>
      <c r="H13" s="285" t="s">
        <v>146</v>
      </c>
      <c r="I13" s="246" t="s">
        <v>156</v>
      </c>
      <c r="J13" s="294"/>
      <c r="K13" s="297"/>
      <c r="L13" s="297"/>
      <c r="M13" s="297"/>
      <c r="N13" s="289" t="s">
        <v>160</v>
      </c>
    </row>
    <row r="14" spans="1:14" ht="25" customHeight="1">
      <c r="A14" s="224"/>
      <c r="B14" s="35" t="s">
        <v>40</v>
      </c>
      <c r="D14" s="251" t="s">
        <v>143</v>
      </c>
      <c r="E14" s="267"/>
      <c r="F14" s="267"/>
      <c r="G14" s="267"/>
      <c r="H14" s="283"/>
      <c r="I14" s="246" t="s">
        <v>33</v>
      </c>
      <c r="J14" s="294"/>
      <c r="K14" s="297"/>
      <c r="L14" s="297"/>
      <c r="M14" s="297"/>
      <c r="N14" s="289" t="s">
        <v>157</v>
      </c>
    </row>
    <row r="15" spans="1:14" ht="25" customHeight="1">
      <c r="A15" s="224"/>
      <c r="B15" s="223"/>
      <c r="C15" s="223"/>
      <c r="D15" s="252" t="s">
        <v>147</v>
      </c>
      <c r="E15" s="270"/>
      <c r="F15" s="270"/>
      <c r="G15" s="270"/>
      <c r="H15" s="286"/>
      <c r="I15" s="276" t="s">
        <v>74</v>
      </c>
      <c r="J15" s="280"/>
      <c r="K15" s="269"/>
      <c r="L15" s="269"/>
      <c r="M15" s="269"/>
      <c r="N15" s="303"/>
    </row>
    <row r="16" spans="1:14" ht="25" customHeight="1">
      <c r="A16" s="224"/>
      <c r="B16" s="223"/>
      <c r="C16" s="223"/>
      <c r="D16" s="254" t="s">
        <v>142</v>
      </c>
      <c r="E16" s="271"/>
      <c r="F16" s="271"/>
      <c r="G16" s="271"/>
      <c r="H16" s="271"/>
      <c r="I16" s="271"/>
      <c r="J16" s="271"/>
      <c r="K16" s="271"/>
      <c r="L16" s="271"/>
      <c r="M16" s="271"/>
      <c r="N16" s="304"/>
    </row>
    <row r="17" spans="1:14" ht="25" customHeight="1">
      <c r="A17" s="224"/>
      <c r="B17" s="223"/>
      <c r="C17" s="223"/>
      <c r="D17" s="253" t="s">
        <v>75</v>
      </c>
      <c r="E17" s="266"/>
      <c r="F17" s="266"/>
      <c r="G17" s="266"/>
      <c r="H17" s="266"/>
      <c r="I17" s="266"/>
      <c r="J17" s="266"/>
      <c r="K17" s="266"/>
      <c r="L17" s="266"/>
      <c r="M17" s="266"/>
      <c r="N17" s="301"/>
    </row>
    <row r="18" spans="1:14" ht="25" customHeight="1">
      <c r="A18" s="224"/>
      <c r="B18" s="231" t="s">
        <v>76</v>
      </c>
      <c r="C18" s="242"/>
      <c r="D18" s="242"/>
      <c r="E18" s="242"/>
      <c r="F18" s="242"/>
      <c r="G18" s="242"/>
      <c r="H18" s="242"/>
      <c r="I18" s="242"/>
      <c r="J18" s="242"/>
      <c r="K18" s="242"/>
      <c r="L18" s="242"/>
      <c r="M18" s="242"/>
      <c r="N18" s="305"/>
    </row>
    <row r="19" spans="1:14" ht="25" customHeight="1">
      <c r="A19" s="224"/>
      <c r="B19" s="234"/>
      <c r="C19" s="244"/>
      <c r="D19" s="244"/>
      <c r="E19" s="244"/>
      <c r="F19" s="244"/>
      <c r="G19" s="244"/>
      <c r="H19" s="244"/>
      <c r="I19" s="244"/>
      <c r="J19" s="244"/>
      <c r="K19" s="244"/>
      <c r="L19" s="244"/>
      <c r="M19" s="244"/>
      <c r="N19" s="306"/>
    </row>
    <row r="20" spans="1:14" ht="25" customHeight="1">
      <c r="A20" s="224" t="s">
        <v>123</v>
      </c>
      <c r="B20" s="228" t="s">
        <v>250</v>
      </c>
      <c r="C20" s="239"/>
      <c r="D20" s="251" t="s">
        <v>140</v>
      </c>
      <c r="E20" s="264"/>
      <c r="F20" s="264"/>
      <c r="G20" s="264"/>
      <c r="H20" s="264"/>
      <c r="I20" s="264"/>
      <c r="J20" s="264"/>
      <c r="K20" s="264"/>
      <c r="L20" s="264"/>
      <c r="M20" s="264"/>
      <c r="N20" s="299"/>
    </row>
    <row r="21" spans="1:14" ht="25" customHeight="1">
      <c r="A21" s="224"/>
      <c r="B21" s="229"/>
      <c r="C21" s="240"/>
      <c r="D21" s="252" t="s">
        <v>72</v>
      </c>
      <c r="E21" s="265"/>
      <c r="F21" s="265"/>
      <c r="G21" s="265"/>
      <c r="H21" s="265"/>
      <c r="I21" s="265"/>
      <c r="J21" s="265"/>
      <c r="K21" s="265"/>
      <c r="L21" s="265"/>
      <c r="M21" s="265"/>
      <c r="N21" s="300"/>
    </row>
    <row r="22" spans="1:14" ht="25" customHeight="1">
      <c r="A22" s="224"/>
      <c r="B22" s="229"/>
      <c r="C22" s="240"/>
      <c r="D22" s="252" t="s">
        <v>142</v>
      </c>
      <c r="E22" s="265"/>
      <c r="F22" s="265"/>
      <c r="G22" s="265"/>
      <c r="H22" s="265"/>
      <c r="I22" s="265"/>
      <c r="J22" s="265"/>
      <c r="K22" s="265"/>
      <c r="L22" s="265"/>
      <c r="M22" s="265"/>
      <c r="N22" s="300"/>
    </row>
    <row r="23" spans="1:14" ht="25" customHeight="1">
      <c r="A23" s="224"/>
      <c r="B23" s="230"/>
      <c r="C23" s="241"/>
      <c r="D23" s="256" t="s">
        <v>67</v>
      </c>
      <c r="E23" s="259"/>
      <c r="F23" s="259"/>
      <c r="G23" s="259"/>
      <c r="H23" s="259"/>
      <c r="I23" s="259"/>
      <c r="J23" s="259"/>
      <c r="K23" s="259"/>
      <c r="L23" s="259"/>
      <c r="M23" s="259"/>
      <c r="N23" s="307" t="s">
        <v>158</v>
      </c>
    </row>
    <row r="24" spans="1:14" ht="25" customHeight="1">
      <c r="A24" s="224"/>
      <c r="B24" s="231" t="s">
        <v>77</v>
      </c>
      <c r="C24" s="242"/>
      <c r="D24" s="251" t="s">
        <v>143</v>
      </c>
      <c r="E24" s="264"/>
      <c r="F24" s="264"/>
      <c r="G24" s="264"/>
      <c r="H24" s="264"/>
      <c r="I24" s="264"/>
      <c r="J24" s="264"/>
      <c r="K24" s="264"/>
      <c r="L24" s="264"/>
      <c r="M24" s="264"/>
      <c r="N24" s="299"/>
    </row>
    <row r="25" spans="1:14" ht="25" customHeight="1">
      <c r="A25" s="224"/>
      <c r="B25" s="232"/>
      <c r="C25" s="223"/>
      <c r="D25" s="252" t="s">
        <v>147</v>
      </c>
      <c r="E25" s="265"/>
      <c r="F25" s="265"/>
      <c r="G25" s="265"/>
      <c r="H25" s="265"/>
      <c r="I25" s="265"/>
      <c r="J25" s="265"/>
      <c r="K25" s="265"/>
      <c r="L25" s="265"/>
      <c r="M25" s="265"/>
      <c r="N25" s="300"/>
    </row>
    <row r="26" spans="1:14" ht="25" customHeight="1">
      <c r="A26" s="224"/>
      <c r="B26" s="232"/>
      <c r="C26" s="223"/>
      <c r="D26" s="252" t="s">
        <v>142</v>
      </c>
      <c r="E26" s="265"/>
      <c r="F26" s="265"/>
      <c r="G26" s="265"/>
      <c r="H26" s="265"/>
      <c r="I26" s="265"/>
      <c r="J26" s="265"/>
      <c r="K26" s="265"/>
      <c r="L26" s="265"/>
      <c r="M26" s="265"/>
      <c r="N26" s="300"/>
    </row>
    <row r="27" spans="1:14" ht="25" customHeight="1">
      <c r="A27" s="224"/>
      <c r="B27" s="233"/>
      <c r="C27" s="243"/>
      <c r="D27" s="255" t="s">
        <v>75</v>
      </c>
      <c r="E27" s="244"/>
      <c r="F27" s="244"/>
      <c r="G27" s="244"/>
      <c r="H27" s="244"/>
      <c r="I27" s="244"/>
      <c r="J27" s="244"/>
      <c r="K27" s="244"/>
      <c r="L27" s="244"/>
      <c r="M27" s="244"/>
      <c r="N27" s="306"/>
    </row>
    <row r="28" spans="1:14" ht="25" customHeight="1">
      <c r="A28" s="224"/>
      <c r="B28" s="35" t="s">
        <v>79</v>
      </c>
      <c r="C28" s="236" t="s">
        <v>80</v>
      </c>
      <c r="D28" s="249"/>
      <c r="E28" s="249"/>
      <c r="F28" s="249"/>
      <c r="G28" s="249"/>
      <c r="H28" s="287"/>
      <c r="I28" s="249" t="s">
        <v>82</v>
      </c>
      <c r="J28" s="249"/>
      <c r="K28" s="249"/>
      <c r="L28" s="249"/>
      <c r="M28" s="249"/>
      <c r="N28" s="281"/>
    </row>
    <row r="29" spans="1:14" ht="25" customHeight="1">
      <c r="A29" s="224"/>
      <c r="C29" s="245" t="s">
        <v>38</v>
      </c>
      <c r="D29" s="257"/>
      <c r="E29" s="272"/>
      <c r="F29" s="245" t="s">
        <v>225</v>
      </c>
      <c r="G29" s="257"/>
      <c r="H29" s="288" t="s">
        <v>165</v>
      </c>
      <c r="I29" s="293" t="s">
        <v>38</v>
      </c>
      <c r="J29" s="257"/>
      <c r="K29" s="272"/>
      <c r="L29" s="245" t="s">
        <v>225</v>
      </c>
      <c r="M29" s="257"/>
      <c r="N29" s="288" t="s">
        <v>165</v>
      </c>
    </row>
    <row r="30" spans="1:14" ht="25" customHeight="1">
      <c r="A30" s="224"/>
      <c r="C30" s="246" t="s">
        <v>166</v>
      </c>
      <c r="D30" s="258"/>
      <c r="E30" s="273" t="s">
        <v>165</v>
      </c>
      <c r="F30" s="246" t="s">
        <v>226</v>
      </c>
      <c r="G30" s="258"/>
      <c r="H30" s="289" t="s">
        <v>165</v>
      </c>
      <c r="I30" s="294" t="s">
        <v>166</v>
      </c>
      <c r="J30" s="258"/>
      <c r="K30" s="273" t="s">
        <v>165</v>
      </c>
      <c r="L30" s="246" t="s">
        <v>226</v>
      </c>
      <c r="M30" s="258"/>
      <c r="N30" s="289" t="s">
        <v>165</v>
      </c>
    </row>
    <row r="31" spans="1:14" ht="25" customHeight="1">
      <c r="A31" s="224"/>
      <c r="C31" s="246" t="s">
        <v>163</v>
      </c>
      <c r="D31" s="258"/>
      <c r="E31" s="273" t="s">
        <v>165</v>
      </c>
      <c r="F31" s="247"/>
      <c r="H31" s="290"/>
      <c r="I31" s="246" t="s">
        <v>163</v>
      </c>
      <c r="J31" s="258"/>
      <c r="K31" s="273" t="s">
        <v>165</v>
      </c>
      <c r="L31" s="247"/>
      <c r="N31" s="307"/>
    </row>
    <row r="32" spans="1:14" ht="25" customHeight="1">
      <c r="A32" s="224"/>
      <c r="C32" s="247" t="s">
        <v>84</v>
      </c>
      <c r="D32" s="259"/>
      <c r="F32" s="276"/>
      <c r="G32" s="280"/>
      <c r="H32" s="285"/>
      <c r="I32" s="35" t="s">
        <v>84</v>
      </c>
      <c r="J32" s="259"/>
      <c r="L32" s="276"/>
      <c r="M32" s="280"/>
      <c r="N32" s="303"/>
    </row>
    <row r="33" spans="1:14" ht="25" customHeight="1">
      <c r="A33" s="224"/>
      <c r="C33" s="231" t="s">
        <v>86</v>
      </c>
      <c r="D33" s="242"/>
      <c r="E33" s="274"/>
      <c r="F33" s="274"/>
      <c r="G33" s="274"/>
      <c r="H33" s="291"/>
      <c r="I33" s="242" t="s">
        <v>86</v>
      </c>
      <c r="J33" s="242"/>
      <c r="K33" s="274"/>
      <c r="L33" s="274"/>
      <c r="M33" s="274"/>
      <c r="N33" s="305"/>
    </row>
    <row r="34" spans="1:14" ht="25" customHeight="1">
      <c r="A34" s="224"/>
      <c r="B34" s="235" t="s">
        <v>109</v>
      </c>
      <c r="C34" s="248"/>
      <c r="D34" s="260"/>
      <c r="E34" s="260"/>
      <c r="F34" s="260"/>
      <c r="G34" s="281" t="s">
        <v>158</v>
      </c>
      <c r="H34" s="235" t="s">
        <v>90</v>
      </c>
      <c r="I34" s="248"/>
      <c r="J34" s="248"/>
      <c r="K34" s="298"/>
      <c r="L34" s="298"/>
      <c r="M34" s="298"/>
      <c r="N34" s="305" t="s">
        <v>158</v>
      </c>
    </row>
    <row r="35" spans="1:14" ht="25" customHeight="1">
      <c r="A35" s="224"/>
      <c r="B35" s="236" t="s">
        <v>148</v>
      </c>
      <c r="C35" s="249"/>
      <c r="D35" s="261"/>
      <c r="E35" s="261"/>
      <c r="F35" s="261"/>
      <c r="G35" s="261"/>
      <c r="H35" s="261"/>
      <c r="I35" s="261"/>
      <c r="J35" s="261"/>
      <c r="K35" s="261"/>
      <c r="L35" s="261"/>
      <c r="M35" s="261"/>
      <c r="N35" s="308"/>
    </row>
    <row r="36" spans="1:14" ht="25" customHeight="1">
      <c r="A36" s="224" t="s">
        <v>39</v>
      </c>
      <c r="B36" s="228" t="s">
        <v>15</v>
      </c>
      <c r="C36" s="239"/>
      <c r="D36" s="251" t="s">
        <v>72</v>
      </c>
      <c r="E36" s="264"/>
      <c r="F36" s="264"/>
      <c r="G36" s="264"/>
      <c r="H36" s="264"/>
      <c r="I36" s="264"/>
      <c r="J36" s="264"/>
      <c r="K36" s="264"/>
      <c r="L36" s="264"/>
      <c r="M36" s="264"/>
      <c r="N36" s="299"/>
    </row>
    <row r="37" spans="1:14" ht="25" customHeight="1">
      <c r="A37" s="224"/>
      <c r="B37" s="229"/>
      <c r="C37" s="240"/>
      <c r="D37" s="252" t="s">
        <v>142</v>
      </c>
      <c r="E37" s="265"/>
      <c r="F37" s="265"/>
      <c r="G37" s="265"/>
      <c r="H37" s="265"/>
      <c r="I37" s="265"/>
      <c r="J37" s="265"/>
      <c r="K37" s="265"/>
      <c r="L37" s="265"/>
      <c r="M37" s="265"/>
      <c r="N37" s="300"/>
    </row>
    <row r="38" spans="1:14" ht="25" customHeight="1">
      <c r="A38" s="224"/>
      <c r="B38" s="230"/>
      <c r="C38" s="241"/>
      <c r="D38" s="253" t="s">
        <v>87</v>
      </c>
      <c r="E38" s="266"/>
      <c r="F38" s="266"/>
      <c r="G38" s="266"/>
      <c r="H38" s="266"/>
      <c r="I38" s="266"/>
      <c r="J38" s="266"/>
      <c r="K38" s="266"/>
      <c r="L38" s="266"/>
      <c r="M38" s="266"/>
      <c r="N38" s="301"/>
    </row>
    <row r="39" spans="1:14" ht="25" customHeight="1">
      <c r="A39" s="224"/>
      <c r="B39" s="231" t="s">
        <v>88</v>
      </c>
      <c r="C39" s="242"/>
      <c r="D39" s="242"/>
      <c r="E39" s="242"/>
      <c r="F39" s="242"/>
      <c r="G39" s="242"/>
      <c r="H39" s="242"/>
      <c r="I39" s="242"/>
      <c r="J39" s="242"/>
      <c r="K39" s="242"/>
      <c r="L39" s="242"/>
      <c r="M39" s="242"/>
      <c r="N39" s="305"/>
    </row>
    <row r="40" spans="1:14" ht="25" customHeight="1">
      <c r="A40" s="224"/>
      <c r="B40" s="234"/>
      <c r="C40" s="244"/>
      <c r="D40" s="244"/>
      <c r="E40" s="244"/>
      <c r="F40" s="244"/>
      <c r="G40" s="244"/>
      <c r="H40" s="244"/>
      <c r="I40" s="244"/>
      <c r="J40" s="244"/>
      <c r="K40" s="244"/>
      <c r="L40" s="244"/>
      <c r="M40" s="244"/>
      <c r="N40" s="306"/>
    </row>
    <row r="41" spans="1:14" ht="25" customHeight="1">
      <c r="A41" s="224" t="s">
        <v>84</v>
      </c>
      <c r="B41" s="222" t="s">
        <v>149</v>
      </c>
      <c r="C41" s="222"/>
      <c r="D41" s="262" t="s">
        <v>44</v>
      </c>
      <c r="E41" s="275"/>
      <c r="F41" s="277"/>
      <c r="G41" s="222" t="s">
        <v>141</v>
      </c>
      <c r="H41" s="222"/>
      <c r="I41" s="222"/>
      <c r="J41" s="222"/>
      <c r="K41" s="222"/>
      <c r="L41" s="222"/>
      <c r="M41" s="222"/>
      <c r="N41" s="222"/>
    </row>
    <row r="42" spans="1:14" ht="25" customHeight="1">
      <c r="A42" s="224"/>
      <c r="B42" s="237"/>
      <c r="C42" s="237"/>
      <c r="D42" s="238"/>
      <c r="E42" s="250"/>
      <c r="F42" s="278"/>
      <c r="G42" s="282"/>
      <c r="H42" s="282"/>
      <c r="I42" s="282"/>
      <c r="J42" s="282"/>
      <c r="K42" s="282"/>
      <c r="L42" s="282"/>
      <c r="M42" s="282"/>
      <c r="N42" s="282"/>
    </row>
    <row r="43" spans="1:14" ht="25" customHeight="1">
      <c r="A43" s="225" t="s">
        <v>91</v>
      </c>
      <c r="B43" s="222" t="s">
        <v>149</v>
      </c>
      <c r="C43" s="222"/>
      <c r="D43" s="262" t="s">
        <v>6</v>
      </c>
      <c r="E43" s="275"/>
      <c r="F43" s="277"/>
      <c r="G43" s="222" t="s">
        <v>151</v>
      </c>
      <c r="H43" s="222"/>
      <c r="I43" s="222"/>
      <c r="J43" s="222"/>
      <c r="K43" s="222"/>
      <c r="L43" s="222"/>
      <c r="M43" s="222"/>
      <c r="N43" s="222"/>
    </row>
    <row r="44" spans="1:14" ht="25" customHeight="1">
      <c r="A44" s="225"/>
      <c r="B44" s="238"/>
      <c r="C44" s="250"/>
      <c r="D44" s="263"/>
      <c r="E44" s="260"/>
      <c r="F44" s="279" t="s">
        <v>153</v>
      </c>
      <c r="G44" s="250"/>
      <c r="H44" s="250"/>
      <c r="I44" s="250"/>
      <c r="J44" s="250"/>
      <c r="K44" s="250"/>
      <c r="L44" s="250"/>
      <c r="M44" s="250"/>
      <c r="N44" s="278"/>
    </row>
    <row r="45" spans="1:14" ht="13" customHeight="1"/>
    <row r="46" spans="1:14">
      <c r="A46" s="226"/>
    </row>
  </sheetData>
  <mergeCells count="66">
    <mergeCell ref="A2:N2"/>
    <mergeCell ref="B7:D7"/>
    <mergeCell ref="E7:N7"/>
    <mergeCell ref="E8:N8"/>
    <mergeCell ref="E9:N9"/>
    <mergeCell ref="E10:N10"/>
    <mergeCell ref="E11:G11"/>
    <mergeCell ref="I11:J11"/>
    <mergeCell ref="K11:M11"/>
    <mergeCell ref="E12:G12"/>
    <mergeCell ref="I12:J12"/>
    <mergeCell ref="K12:M12"/>
    <mergeCell ref="E13:G13"/>
    <mergeCell ref="I13:J13"/>
    <mergeCell ref="K13:M13"/>
    <mergeCell ref="E14:G14"/>
    <mergeCell ref="I14:J14"/>
    <mergeCell ref="K14:M14"/>
    <mergeCell ref="E15:G15"/>
    <mergeCell ref="I15:J15"/>
    <mergeCell ref="K15:M15"/>
    <mergeCell ref="E16:N16"/>
    <mergeCell ref="E17:N17"/>
    <mergeCell ref="B19:N19"/>
    <mergeCell ref="E20:N20"/>
    <mergeCell ref="E21:N21"/>
    <mergeCell ref="E22:N22"/>
    <mergeCell ref="E23:M23"/>
    <mergeCell ref="E24:N24"/>
    <mergeCell ref="E25:N25"/>
    <mergeCell ref="E26:N26"/>
    <mergeCell ref="E27:N27"/>
    <mergeCell ref="E33:G33"/>
    <mergeCell ref="K33:M33"/>
    <mergeCell ref="B34:C34"/>
    <mergeCell ref="D34:E34"/>
    <mergeCell ref="H34:J34"/>
    <mergeCell ref="K34:M34"/>
    <mergeCell ref="D35:N35"/>
    <mergeCell ref="E36:N36"/>
    <mergeCell ref="E37:N37"/>
    <mergeCell ref="E38:N38"/>
    <mergeCell ref="B40:N40"/>
    <mergeCell ref="B41:C41"/>
    <mergeCell ref="D41:F41"/>
    <mergeCell ref="G41:N41"/>
    <mergeCell ref="B42:C42"/>
    <mergeCell ref="D42:F42"/>
    <mergeCell ref="G42:N42"/>
    <mergeCell ref="B43:C43"/>
    <mergeCell ref="D43:F43"/>
    <mergeCell ref="G43:N43"/>
    <mergeCell ref="B44:C44"/>
    <mergeCell ref="D44:E44"/>
    <mergeCell ref="G44:N44"/>
    <mergeCell ref="B8:C10"/>
    <mergeCell ref="B12:C13"/>
    <mergeCell ref="B15:C17"/>
    <mergeCell ref="B20:C23"/>
    <mergeCell ref="B25:C27"/>
    <mergeCell ref="A36:A40"/>
    <mergeCell ref="B36:C38"/>
    <mergeCell ref="A41:A42"/>
    <mergeCell ref="A43:A44"/>
    <mergeCell ref="A8:A19"/>
    <mergeCell ref="A20:A35"/>
  </mergeCells>
  <phoneticPr fontId="19"/>
  <printOptions horizontalCentered="1"/>
  <pageMargins left="0.59055118110236215" right="0.59055118110236215" top="0.39370078740157477" bottom="0.39370078740157477" header="0.51181102362204722" footer="0.31496062992125984"/>
  <pageSetup paperSize="9" scale="78"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18435" r:id="rId4" name="チェック 3">
              <controlPr defaultSize="0" autoPict="0">
                <anchor moveWithCells="1">
                  <from xmlns:xdr="http://schemas.openxmlformats.org/drawingml/2006/spreadsheetDrawing">
                    <xdr:col>1</xdr:col>
                    <xdr:colOff>76200</xdr:colOff>
                    <xdr:row>4</xdr:row>
                    <xdr:rowOff>88265</xdr:rowOff>
                  </from>
                  <to xmlns:xdr="http://schemas.openxmlformats.org/drawingml/2006/spreadsheetDrawing">
                    <xdr:col>1</xdr:col>
                    <xdr:colOff>260350</xdr:colOff>
                    <xdr:row>4</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I32"/>
  <sheetViews>
    <sheetView showZeros="0" view="pageBreakPreview" topLeftCell="C1" zoomScale="80" zoomScaleNormal="70" zoomScaleSheetLayoutView="80" workbookViewId="0">
      <selection activeCell="O6" sqref="O6"/>
    </sheetView>
  </sheetViews>
  <sheetFormatPr defaultColWidth="8.81640625" defaultRowHeight="13"/>
  <cols>
    <col min="1" max="1" width="3.36328125" style="309" customWidth="1"/>
    <col min="2" max="2" width="3.453125" style="309" customWidth="1"/>
    <col min="3" max="3" width="12.54296875" style="195" customWidth="1"/>
    <col min="4" max="4" width="45" style="195" customWidth="1"/>
    <col min="5" max="5" width="22.81640625" style="195" customWidth="1"/>
    <col min="6" max="6" width="16.08984375" style="195" customWidth="1"/>
    <col min="7" max="7" width="14.26953125" style="195" customWidth="1"/>
    <col min="8" max="8" width="23.36328125" style="195" customWidth="1"/>
    <col min="9" max="11" width="8.81640625" style="195"/>
    <col min="12" max="12" width="14.1796875" style="195" customWidth="1"/>
    <col min="13" max="16384" width="8.81640625" style="195"/>
  </cols>
  <sheetData>
    <row r="1" spans="1:7" ht="25" customHeight="1">
      <c r="A1" s="195" t="s">
        <v>17</v>
      </c>
    </row>
    <row r="2" spans="1:7" ht="29.5" customHeight="1">
      <c r="A2" s="147" t="s">
        <v>57</v>
      </c>
      <c r="B2" s="147"/>
      <c r="C2" s="147"/>
      <c r="D2" s="147"/>
      <c r="E2" s="147"/>
      <c r="F2" s="147"/>
      <c r="G2" s="147"/>
    </row>
    <row r="3" spans="1:7" ht="15.5" customHeight="1">
      <c r="C3" s="200"/>
      <c r="D3" s="200"/>
      <c r="E3" s="200"/>
      <c r="F3" s="200"/>
      <c r="G3" s="200"/>
    </row>
    <row r="4" spans="1:7" ht="25" customHeight="1">
      <c r="A4" s="195" t="s">
        <v>220</v>
      </c>
      <c r="B4" s="195"/>
    </row>
    <row r="5" spans="1:7" ht="15" customHeight="1">
      <c r="A5" s="311" t="s">
        <v>68</v>
      </c>
      <c r="B5" s="311"/>
      <c r="C5" s="311"/>
      <c r="D5" s="335" t="s">
        <v>193</v>
      </c>
      <c r="E5" s="55" t="s">
        <v>252</v>
      </c>
      <c r="F5" s="312"/>
      <c r="G5" s="326"/>
    </row>
    <row r="6" spans="1:7" ht="20" customHeight="1">
      <c r="A6" s="56" t="s">
        <v>58</v>
      </c>
      <c r="B6" s="56"/>
      <c r="C6" s="56"/>
      <c r="D6" s="336"/>
      <c r="E6" s="350"/>
      <c r="F6" s="313"/>
      <c r="G6" s="327"/>
    </row>
    <row r="7" spans="1:7" ht="15" customHeight="1">
      <c r="A7" s="312" t="s">
        <v>51</v>
      </c>
      <c r="B7" s="320"/>
      <c r="C7" s="326"/>
      <c r="D7" s="337" t="s">
        <v>195</v>
      </c>
      <c r="E7" s="55" t="s">
        <v>234</v>
      </c>
      <c r="F7" s="356">
        <f>'01 交付申請書'!B20</f>
        <v>0</v>
      </c>
      <c r="G7" s="364"/>
    </row>
    <row r="8" spans="1:7" ht="20" customHeight="1">
      <c r="A8" s="313"/>
      <c r="B8" s="321"/>
      <c r="C8" s="327"/>
      <c r="D8" s="338"/>
      <c r="E8" s="56"/>
      <c r="F8" s="357"/>
      <c r="G8" s="365"/>
    </row>
    <row r="9" spans="1:7" ht="20" customHeight="1">
      <c r="A9" s="54" t="s">
        <v>59</v>
      </c>
      <c r="B9" s="54"/>
      <c r="C9" s="54"/>
      <c r="D9" s="339">
        <f>'01 交付申請書'!G21</f>
        <v>0</v>
      </c>
      <c r="E9" s="54" t="s">
        <v>170</v>
      </c>
      <c r="F9" s="358">
        <f>'01 交付申請書'!B19</f>
        <v>0</v>
      </c>
      <c r="G9" s="366"/>
    </row>
    <row r="10" spans="1:7" ht="25" customHeight="1">
      <c r="C10" s="328"/>
      <c r="D10" s="328"/>
      <c r="E10" s="328"/>
      <c r="F10" s="328"/>
      <c r="G10" s="328"/>
    </row>
    <row r="11" spans="1:7" ht="25" customHeight="1">
      <c r="A11" s="195" t="s">
        <v>275</v>
      </c>
      <c r="B11" s="195"/>
    </row>
    <row r="12" spans="1:7" ht="25" customHeight="1">
      <c r="A12" s="314" t="s">
        <v>271</v>
      </c>
      <c r="B12" s="314"/>
      <c r="C12" s="314"/>
      <c r="D12" s="314"/>
      <c r="E12" s="314"/>
      <c r="F12" s="314"/>
      <c r="G12" s="314"/>
    </row>
    <row r="13" spans="1:7" ht="41.15" customHeight="1">
      <c r="A13" s="54" t="s">
        <v>276</v>
      </c>
      <c r="B13" s="54"/>
      <c r="C13" s="54"/>
      <c r="D13" s="340">
        <f>'01 交付申請書'!B17</f>
        <v>0</v>
      </c>
      <c r="E13" s="54" t="s">
        <v>284</v>
      </c>
      <c r="F13" s="359"/>
      <c r="G13" s="367"/>
    </row>
    <row r="14" spans="1:7" ht="41.15" customHeight="1">
      <c r="A14" s="54" t="s">
        <v>177</v>
      </c>
      <c r="B14" s="54"/>
      <c r="C14" s="54"/>
      <c r="D14" s="341">
        <f>'01 交付申請書'!F17</f>
        <v>0</v>
      </c>
      <c r="E14" s="54" t="s">
        <v>230</v>
      </c>
      <c r="F14" s="360">
        <f>'01 交付申請書'!F18</f>
        <v>0</v>
      </c>
      <c r="G14" s="368"/>
    </row>
    <row r="15" spans="1:7" ht="25" customHeight="1">
      <c r="A15" s="315" t="s">
        <v>274</v>
      </c>
      <c r="B15" s="314"/>
      <c r="C15" s="314"/>
      <c r="D15" s="314"/>
      <c r="E15" s="314"/>
      <c r="F15" s="314"/>
      <c r="G15" s="314"/>
    </row>
    <row r="16" spans="1:7" ht="35" customHeight="1">
      <c r="A16" s="316" t="s">
        <v>218</v>
      </c>
      <c r="B16" s="316"/>
      <c r="C16" s="316"/>
      <c r="D16" s="342">
        <f>'02 機器等整備計画書 '!F25</f>
        <v>0</v>
      </c>
      <c r="E16" s="351" t="s">
        <v>266</v>
      </c>
      <c r="F16" s="361">
        <f>'02 機器等整備計画書 '!G25</f>
        <v>0</v>
      </c>
      <c r="G16" s="369"/>
    </row>
    <row r="17" spans="1:9" ht="35" customHeight="1">
      <c r="A17" s="316" t="s">
        <v>232</v>
      </c>
      <c r="B17" s="316"/>
      <c r="C17" s="316"/>
      <c r="D17" s="342">
        <f>'01 交付申請書'!E15</f>
        <v>0</v>
      </c>
      <c r="E17" s="351" t="s">
        <v>174</v>
      </c>
      <c r="F17" s="362" t="e">
        <f>(F16/D16)*100</f>
        <v>#DIV/0!</v>
      </c>
      <c r="G17" s="370"/>
    </row>
    <row r="18" spans="1:9" ht="79.5" customHeight="1">
      <c r="A18" s="54" t="s">
        <v>300</v>
      </c>
      <c r="B18" s="54"/>
      <c r="C18" s="54"/>
      <c r="D18" s="343" t="s">
        <v>231</v>
      </c>
      <c r="E18" s="343"/>
      <c r="F18" s="343"/>
      <c r="G18" s="343"/>
    </row>
    <row r="19" spans="1:9" ht="53.9" customHeight="1">
      <c r="A19" s="313" t="s">
        <v>281</v>
      </c>
      <c r="B19" s="321"/>
      <c r="C19" s="327"/>
      <c r="D19" s="344" t="s">
        <v>42</v>
      </c>
      <c r="E19" s="344"/>
      <c r="F19" s="344"/>
      <c r="G19" s="344"/>
    </row>
    <row r="20" spans="1:9" ht="154.65" customHeight="1">
      <c r="A20" s="317" t="s">
        <v>301</v>
      </c>
      <c r="B20" s="322"/>
      <c r="C20" s="54" t="s">
        <v>278</v>
      </c>
      <c r="D20" s="344" t="s">
        <v>251</v>
      </c>
      <c r="E20" s="344"/>
      <c r="F20" s="344"/>
      <c r="G20" s="344"/>
    </row>
    <row r="21" spans="1:9" ht="76.900000000000006" customHeight="1">
      <c r="A21" s="318"/>
      <c r="B21" s="323"/>
      <c r="C21" s="54" t="s">
        <v>279</v>
      </c>
      <c r="D21" s="344" t="s">
        <v>150</v>
      </c>
      <c r="E21" s="344"/>
      <c r="F21" s="344"/>
      <c r="G21" s="344"/>
      <c r="H21" s="372"/>
    </row>
    <row r="22" spans="1:9" ht="76.900000000000006" customHeight="1">
      <c r="A22" s="317" t="s">
        <v>85</v>
      </c>
      <c r="B22" s="322"/>
      <c r="C22" s="329" t="s">
        <v>290</v>
      </c>
      <c r="D22" s="345" t="s">
        <v>107</v>
      </c>
      <c r="E22" s="352"/>
      <c r="F22" s="352"/>
      <c r="G22" s="371"/>
      <c r="H22" s="372"/>
    </row>
    <row r="23" spans="1:9" ht="28.25" customHeight="1">
      <c r="A23" s="319"/>
      <c r="B23" s="324"/>
      <c r="C23" s="330" t="s">
        <v>152</v>
      </c>
      <c r="D23" s="346" t="s">
        <v>302</v>
      </c>
      <c r="E23" s="157" t="s">
        <v>120</v>
      </c>
      <c r="F23" s="157"/>
      <c r="G23" s="157"/>
      <c r="H23" s="373"/>
      <c r="I23" s="374"/>
    </row>
    <row r="24" spans="1:9" ht="28" customHeight="1">
      <c r="A24" s="319"/>
      <c r="B24" s="324"/>
      <c r="C24" s="331"/>
      <c r="D24" s="72" t="s">
        <v>270</v>
      </c>
      <c r="E24" s="55"/>
      <c r="F24" s="55"/>
      <c r="G24" s="55"/>
    </row>
    <row r="25" spans="1:9" ht="28" customHeight="1">
      <c r="A25" s="319"/>
      <c r="B25" s="324"/>
      <c r="C25" s="74"/>
      <c r="D25" s="72"/>
      <c r="E25" s="353" t="s">
        <v>293</v>
      </c>
      <c r="F25" s="86"/>
      <c r="G25" s="123"/>
    </row>
    <row r="26" spans="1:9" ht="29.15" customHeight="1">
      <c r="A26" s="319"/>
      <c r="B26" s="324"/>
      <c r="C26" s="332" t="s">
        <v>305</v>
      </c>
      <c r="D26" s="72" t="s">
        <v>308</v>
      </c>
      <c r="E26" s="354" t="s">
        <v>306</v>
      </c>
      <c r="F26" s="354"/>
      <c r="G26" s="354"/>
    </row>
    <row r="27" spans="1:9" ht="29.15" customHeight="1">
      <c r="A27" s="319"/>
      <c r="B27" s="324"/>
      <c r="C27" s="333"/>
      <c r="D27" s="347" t="s">
        <v>164</v>
      </c>
      <c r="E27" s="354" t="s">
        <v>37</v>
      </c>
      <c r="F27" s="354"/>
      <c r="G27" s="354"/>
    </row>
    <row r="28" spans="1:9" ht="29.15" customHeight="1">
      <c r="A28" s="318"/>
      <c r="B28" s="323"/>
      <c r="C28" s="334"/>
      <c r="D28" s="348" t="s">
        <v>307</v>
      </c>
      <c r="E28" s="355" t="s">
        <v>93</v>
      </c>
      <c r="F28" s="363"/>
      <c r="G28" s="163"/>
    </row>
    <row r="29" spans="1:9">
      <c r="D29" s="349"/>
      <c r="E29" s="349"/>
      <c r="F29" s="349"/>
      <c r="G29" s="349"/>
    </row>
    <row r="30" spans="1:9">
      <c r="A30" s="57" t="s">
        <v>264</v>
      </c>
    </row>
    <row r="31" spans="1:9" s="310" customFormat="1" ht="12">
      <c r="A31" s="57" t="s">
        <v>296</v>
      </c>
      <c r="B31" s="325"/>
    </row>
    <row r="32" spans="1:9" s="310" customFormat="1" ht="12">
      <c r="A32" s="53" t="s">
        <v>289</v>
      </c>
      <c r="B32" s="325"/>
    </row>
  </sheetData>
  <mergeCells count="39">
    <mergeCell ref="A2:G2"/>
    <mergeCell ref="A5:C5"/>
    <mergeCell ref="A6:C6"/>
    <mergeCell ref="A9:C9"/>
    <mergeCell ref="F9:G9"/>
    <mergeCell ref="A12:G12"/>
    <mergeCell ref="A13:C13"/>
    <mergeCell ref="F13:G13"/>
    <mergeCell ref="A14:C14"/>
    <mergeCell ref="F14:G14"/>
    <mergeCell ref="A15:G15"/>
    <mergeCell ref="A16:C16"/>
    <mergeCell ref="F16:G16"/>
    <mergeCell ref="A17:C17"/>
    <mergeCell ref="F17:G17"/>
    <mergeCell ref="A18:C18"/>
    <mergeCell ref="D18:G18"/>
    <mergeCell ref="A19:C19"/>
    <mergeCell ref="D19:G19"/>
    <mergeCell ref="D20:G20"/>
    <mergeCell ref="D21:G21"/>
    <mergeCell ref="D22:G22"/>
    <mergeCell ref="E23:G23"/>
    <mergeCell ref="H23:I23"/>
    <mergeCell ref="E24:G24"/>
    <mergeCell ref="E25:G25"/>
    <mergeCell ref="E26:G26"/>
    <mergeCell ref="E27:G27"/>
    <mergeCell ref="E28:G28"/>
    <mergeCell ref="E5:E6"/>
    <mergeCell ref="F5:G6"/>
    <mergeCell ref="A7:C8"/>
    <mergeCell ref="E7:E8"/>
    <mergeCell ref="F7:G8"/>
    <mergeCell ref="A20:B21"/>
    <mergeCell ref="C23:C25"/>
    <mergeCell ref="D24:D25"/>
    <mergeCell ref="C26:C27"/>
    <mergeCell ref="A22:B28"/>
  </mergeCells>
  <phoneticPr fontId="19"/>
  <conditionalFormatting sqref="C28">
    <cfRule type="cellIs" dxfId="20" priority="8" operator="equal">
      <formula>""</formula>
    </cfRule>
  </conditionalFormatting>
  <conditionalFormatting sqref="D5">
    <cfRule type="containsText" dxfId="19" priority="23" text="カブシキガイシャ●●">
      <formula>NOT(ISERROR(SEARCH("カブシキガイシャ●●",D5)))</formula>
    </cfRule>
    <cfRule type="cellIs" dxfId="18" priority="24" operator="equal">
      <formula>""</formula>
    </cfRule>
  </conditionalFormatting>
  <conditionalFormatting sqref="D7">
    <cfRule type="containsText" dxfId="17" priority="25" text="〒●●●-●●●●">
      <formula>NOT(ISERROR(SEARCH("〒●●●-●●●●",D7)))</formula>
    </cfRule>
    <cfRule type="cellIs" dxfId="16" priority="26" operator="equal">
      <formula>""</formula>
    </cfRule>
  </conditionalFormatting>
  <conditionalFormatting sqref="D18:G18">
    <cfRule type="containsText" dxfId="15" priority="15" text="【記載例】&#10;当社は広島県〇〇市に本社（支社）を構え、〇〇などを製造する〇〇業である。&#10;昨今の円安、原材料費の高騰に加え、電気料金の値上がりなど固定費の圧迫が経営計画に大きな影響を及ぼしている。また、ライフラインとしての電気の重要性を強く認識しており、操業停止による顧客への影響などを可能な限り排除するためにも、このたび自家消費型の太陽光発電システム及び蓄電池を導入する。&#10;&#10;">
      <formula>NOT(ISERROR(SEARCH("【記載例】_x000a_当社は広島県〇〇市に本社（支社）を構え、〇〇などを製造する〇〇業である。_x000a_昨今の円安、原材料費の高騰に加え、電気料金の値上がりなど固定費の圧迫が経営計画に大きな影響を及ぼしている。また、ライフラインとしての電気の重要性を強く認識しており、操業停止による顧客への影響などを可能な限り排除するためにも、このたび自家消費型の太陽光発電システム及び蓄電池を導入する。_x000a__x000a_",D18)))</formula>
    </cfRule>
  </conditionalFormatting>
  <conditionalFormatting sqref="D18:G21">
    <cfRule type="cellIs" dxfId="14" priority="10" operator="equal">
      <formula>""</formula>
    </cfRule>
  </conditionalFormatting>
  <conditionalFormatting sqref="D19:G19">
    <cfRule type="containsText" dxfId="13" priority="13" text="【記載例】&#10;別紙「創エネ関連設備の概要」のとおり">
      <formula>NOT(ISERROR(SEARCH("【記載例】_x000a_別紙「創エネ関連設備の概要」のとおり",D19)))</formula>
    </cfRule>
  </conditionalFormatting>
  <conditionalFormatting sqref="D20:G20">
    <cfRule type="containsText" dxfId="12" priority="11" text="【記載例】&#10;太陽光発電システムを使用して年間の電気使用量の○％を賄うことができる。&#10;その結果、電気料金の○％削減が見込まれる。&#10;&#10;《根拠》&#10;　導入前の1年間消費電力量（①）：31,500ｋWh&#10;　　　（1日の稼働時間7ｈ×年間稼働日数300日×1ｈ当たり消費電力15kW）&#10;　導入後の年間消費電力量（②）：26,250ｋWh&#10;　　　（1日の稼働時間7ｈ×年間稼働日数300日×1ｈ当たり消費電力12.5kW）&#10;　電力削減量：①－②＝▲5,250ｋWh&#10;　電力削減率：16.7％（5,250／31,500×100">
      <formula>NOT(ISERROR(SEARCH("【記載例】_x000a_太陽光発電システムを使用して年間の電気使用量の○％を賄うことができる。_x000a_その結果、電気料金の○％削減が見込まれる。_x000a__x000a_《根拠》_x000a_　導入前の1年間消費電力量（①）：31,500ｋWh_x000a_　　　（1日の稼働時間7ｈ×年間稼働日数300日×1ｈ当たり消費電力15kW）_x000a_　導入後の年間消費電力量（②）：26,250ｋWh_x000a_　　　（1日の稼働時間7ｈ×年間稼働日数300日×1ｈ当たり消費電力12.5kW）_x000a_　電力削減量：①－②＝▲5,250ｋWh_x000a_　電力削減率：16.7％（5,250／31,500×100",D20)))</formula>
    </cfRule>
  </conditionalFormatting>
  <conditionalFormatting sqref="D21:G21">
    <cfRule type="containsText" dxfId="11" priority="9" text="【記載例】&#10;再生可能エネルギーを利用した発電システムの導入によるCO2の削減や、蓄電池導入による非常用電源の確保及び節電などが期待できる。&#10;&#10;">
      <formula>NOT(ISERROR(SEARCH("【記載例】_x000a_再生可能エネルギーを利用した発電システムの導入によるCO2の削減や、蓄電池導入による非常用電源の確保及び節電などが期待できる。_x000a__x000a_",D21)))</formula>
    </cfRule>
  </conditionalFormatting>
  <conditionalFormatting sqref="D26:G27 D28:E28">
    <cfRule type="expression" dxfId="10" priority="2">
      <formula>$C$28="有"</formula>
    </cfRule>
  </conditionalFormatting>
  <conditionalFormatting sqref="E23:G23">
    <cfRule type="cellIs" dxfId="9" priority="20" operator="equal">
      <formula>""</formula>
    </cfRule>
  </conditionalFormatting>
  <conditionalFormatting sqref="E24:G24">
    <cfRule type="expression" dxfId="8" priority="18">
      <formula>$E$23="有"</formula>
    </cfRule>
  </conditionalFormatting>
  <conditionalFormatting sqref="E25:G25">
    <cfRule type="expression" dxfId="7" priority="17">
      <formula>$E$24="その他※"</formula>
    </cfRule>
  </conditionalFormatting>
  <conditionalFormatting sqref="F5:G6">
    <cfRule type="cellIs" dxfId="6" priority="22" operator="equal">
      <formula>""</formula>
    </cfRule>
  </conditionalFormatting>
  <conditionalFormatting sqref="F13:G13">
    <cfRule type="cellIs" dxfId="5" priority="21" operator="equal">
      <formula>""</formula>
    </cfRule>
  </conditionalFormatting>
  <dataValidations count="3">
    <dataValidation type="list" allowBlank="1" showDropDown="0" showInputMessage="1" showErrorMessage="1" sqref="E23:G23">
      <formula1>"有,無,不明"</formula1>
    </dataValidation>
    <dataValidation type="list" allowBlank="1" showDropDown="0" showInputMessage="1" showErrorMessage="1" sqref="C28">
      <formula1>"有,無"</formula1>
    </dataValidation>
    <dataValidation type="list" allowBlank="1" showDropDown="0" showInputMessage="1" showErrorMessage="1" sqref="E24:G24">
      <formula1>"先端・成長産業集積助成,大規模産業集積助成,研究開発機能拠点化助成,令和４年度原油価格・物価高騰対策助成,その他※"</formula1>
    </dataValidation>
  </dataValidations>
  <printOptions horizontalCentered="1"/>
  <pageMargins left="0.59055118110236215" right="0.59055118110236215" top="0.39370078740157477" bottom="0.39370078740157477" header="0.51181102362204722" footer="0.31496062992125984"/>
  <pageSetup paperSize="9" scale="71"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4141" r:id="rId4" name="チェック 45">
              <controlPr defaultSize="0" autoPict="0">
                <anchor moveWithCells="1">
                  <from xmlns:xdr="http://schemas.openxmlformats.org/drawingml/2006/spreadsheetDrawing">
                    <xdr:col>4</xdr:col>
                    <xdr:colOff>49530</xdr:colOff>
                    <xdr:row>25</xdr:row>
                    <xdr:rowOff>101600</xdr:rowOff>
                  </from>
                  <to xmlns:xdr="http://schemas.openxmlformats.org/drawingml/2006/spreadsheetDrawing">
                    <xdr:col>4</xdr:col>
                    <xdr:colOff>354965</xdr:colOff>
                    <xdr:row>25</xdr:row>
                    <xdr:rowOff>310515</xdr:rowOff>
                  </to>
                </anchor>
              </controlPr>
            </control>
          </mc:Choice>
        </mc:AlternateContent>
        <mc:AlternateContent>
          <mc:Choice Requires="x14">
            <control shapeId="4142" r:id="rId5" name="チェック 46">
              <controlPr defaultSize="0" autoPict="0">
                <anchor moveWithCells="1">
                  <from xmlns:xdr="http://schemas.openxmlformats.org/drawingml/2006/spreadsheetDrawing">
                    <xdr:col>4</xdr:col>
                    <xdr:colOff>57785</xdr:colOff>
                    <xdr:row>26</xdr:row>
                    <xdr:rowOff>24765</xdr:rowOff>
                  </from>
                  <to xmlns:xdr="http://schemas.openxmlformats.org/drawingml/2006/spreadsheetDrawing">
                    <xdr:col>4</xdr:col>
                    <xdr:colOff>361315</xdr:colOff>
                    <xdr:row>26</xdr:row>
                    <xdr:rowOff>318135</xdr:rowOff>
                  </to>
                </anchor>
              </controlPr>
            </control>
          </mc:Choice>
        </mc:AlternateContent>
        <mc:AlternateContent>
          <mc:Choice Requires="x14">
            <control shapeId="4143" r:id="rId6" name="チェック 47">
              <controlPr defaultSize="0" autoPict="0">
                <anchor moveWithCells="1">
                  <from xmlns:xdr="http://schemas.openxmlformats.org/drawingml/2006/spreadsheetDrawing">
                    <xdr:col>3</xdr:col>
                    <xdr:colOff>58420</xdr:colOff>
                    <xdr:row>25</xdr:row>
                    <xdr:rowOff>82550</xdr:rowOff>
                  </from>
                  <to xmlns:xdr="http://schemas.openxmlformats.org/drawingml/2006/spreadsheetDrawing">
                    <xdr:col>3</xdr:col>
                    <xdr:colOff>362585</xdr:colOff>
                    <xdr:row>25</xdr:row>
                    <xdr:rowOff>292100</xdr:rowOff>
                  </to>
                </anchor>
              </controlPr>
            </control>
          </mc:Choice>
        </mc:AlternateContent>
        <mc:AlternateContent>
          <mc:Choice Requires="x14">
            <control shapeId="4144" r:id="rId7" name="チェック 48">
              <controlPr defaultSize="0" autoPict="0">
                <anchor moveWithCells="1">
                  <from xmlns:xdr="http://schemas.openxmlformats.org/drawingml/2006/spreadsheetDrawing">
                    <xdr:col>3</xdr:col>
                    <xdr:colOff>58420</xdr:colOff>
                    <xdr:row>26</xdr:row>
                    <xdr:rowOff>24765</xdr:rowOff>
                  </from>
                  <to xmlns:xdr="http://schemas.openxmlformats.org/drawingml/2006/spreadsheetDrawing">
                    <xdr:col>3</xdr:col>
                    <xdr:colOff>362585</xdr:colOff>
                    <xdr:row>26</xdr:row>
                    <xdr:rowOff>342900</xdr:rowOff>
                  </to>
                </anchor>
              </controlPr>
            </control>
          </mc:Choice>
        </mc:AlternateContent>
        <mc:AlternateContent>
          <mc:Choice Requires="x14">
            <control shapeId="4145" r:id="rId8" name="チェック 49">
              <controlPr defaultSize="0" autoPict="0">
                <anchor moveWithCells="1">
                  <from xmlns:xdr="http://schemas.openxmlformats.org/drawingml/2006/spreadsheetDrawing">
                    <xdr:col>3</xdr:col>
                    <xdr:colOff>58420</xdr:colOff>
                    <xdr:row>27</xdr:row>
                    <xdr:rowOff>95885</xdr:rowOff>
                  </from>
                  <to xmlns:xdr="http://schemas.openxmlformats.org/drawingml/2006/spreadsheetDrawing">
                    <xdr:col>3</xdr:col>
                    <xdr:colOff>362585</xdr:colOff>
                    <xdr:row>27</xdr:row>
                    <xdr:rowOff>304800</xdr:rowOff>
                  </to>
                </anchor>
              </controlPr>
            </control>
          </mc:Choice>
        </mc:AlternateContent>
        <mc:AlternateContent>
          <mc:Choice Requires="x14">
            <control shapeId="4168" r:id="rId9" name="チェック 72">
              <controlPr defaultSize="0" autoPict="0">
                <anchor moveWithCells="1">
                  <from xmlns:xdr="http://schemas.openxmlformats.org/drawingml/2006/spreadsheetDrawing">
                    <xdr:col>4</xdr:col>
                    <xdr:colOff>57785</xdr:colOff>
                    <xdr:row>27</xdr:row>
                    <xdr:rowOff>24765</xdr:rowOff>
                  </from>
                  <to xmlns:xdr="http://schemas.openxmlformats.org/drawingml/2006/spreadsheetDrawing">
                    <xdr:col>4</xdr:col>
                    <xdr:colOff>361315</xdr:colOff>
                    <xdr:row>27</xdr:row>
                    <xdr:rowOff>318135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C21"/>
  <sheetViews>
    <sheetView view="pageBreakPreview" zoomScaleNormal="70" zoomScaleSheetLayoutView="100" workbookViewId="0">
      <selection activeCell="B14" sqref="B14"/>
    </sheetView>
  </sheetViews>
  <sheetFormatPr defaultColWidth="8.81640625" defaultRowHeight="13.25"/>
  <cols>
    <col min="1" max="1" width="46.54296875" customWidth="1"/>
    <col min="2" max="2" width="59.54296875" customWidth="1"/>
    <col min="3" max="3" width="8.81640625" style="375"/>
  </cols>
  <sheetData>
    <row r="1" spans="1:3">
      <c r="A1" s="36" t="s">
        <v>43</v>
      </c>
    </row>
    <row r="2" spans="1:3">
      <c r="A2" s="36"/>
      <c r="B2" s="35"/>
    </row>
    <row r="3" spans="1:3" ht="30.9" customHeight="1">
      <c r="A3" s="221" t="s">
        <v>291</v>
      </c>
      <c r="B3" s="221"/>
    </row>
    <row r="4" spans="1:3" ht="15" customHeight="1">
      <c r="A4" s="376"/>
      <c r="B4" s="376"/>
    </row>
    <row r="5" spans="1:3" ht="31.25" customHeight="1">
      <c r="A5" s="377" t="s">
        <v>99</v>
      </c>
      <c r="B5" s="377"/>
    </row>
    <row r="6" spans="1:3" ht="31.25" customHeight="1">
      <c r="A6" s="378" t="s">
        <v>63</v>
      </c>
      <c r="B6" s="378"/>
      <c r="C6" s="375" t="s">
        <v>32</v>
      </c>
    </row>
    <row r="7" spans="1:3" ht="31.25" customHeight="1">
      <c r="A7" s="378" t="s">
        <v>50</v>
      </c>
      <c r="B7" s="378"/>
    </row>
    <row r="8" spans="1:3" ht="31.25" customHeight="1">
      <c r="A8" s="378" t="s">
        <v>261</v>
      </c>
      <c r="B8" s="378"/>
    </row>
    <row r="9" spans="1:3" ht="31.25" customHeight="1">
      <c r="A9" s="378" t="s">
        <v>295</v>
      </c>
      <c r="B9" s="382"/>
    </row>
    <row r="10" spans="1:3" ht="27.9" customHeight="1">
      <c r="A10" s="379"/>
      <c r="B10" s="383"/>
    </row>
    <row r="11" spans="1:3" ht="31.25" customHeight="1">
      <c r="A11" s="377" t="s">
        <v>259</v>
      </c>
      <c r="B11" s="377"/>
    </row>
    <row r="12" spans="1:3" ht="31.25" customHeight="1">
      <c r="A12" s="378" t="s">
        <v>45</v>
      </c>
      <c r="B12" s="378"/>
    </row>
    <row r="13" spans="1:3" ht="31.25" customHeight="1">
      <c r="A13" s="380" t="s">
        <v>303</v>
      </c>
      <c r="B13" s="378"/>
    </row>
    <row r="14" spans="1:3" ht="39.75" customHeight="1">
      <c r="A14" s="381"/>
      <c r="B14" s="384" t="s">
        <v>258</v>
      </c>
    </row>
    <row r="15" spans="1:3" ht="31.25" customHeight="1">
      <c r="A15" s="378" t="s">
        <v>243</v>
      </c>
      <c r="B15" s="378"/>
    </row>
    <row r="16" spans="1:3" ht="31.25" customHeight="1">
      <c r="A16" s="378" t="s">
        <v>64</v>
      </c>
      <c r="B16" s="378"/>
      <c r="C16" s="375" t="s">
        <v>265</v>
      </c>
    </row>
    <row r="17" spans="1:2" ht="31.25" customHeight="1">
      <c r="A17" s="378" t="s">
        <v>294</v>
      </c>
      <c r="B17" s="385" t="e">
        <f>(B8/B15)*100</f>
        <v>#DIV/0!</v>
      </c>
    </row>
    <row r="18" spans="1:2" ht="19" customHeight="1">
      <c r="A18" s="36"/>
      <c r="B18" s="386"/>
    </row>
    <row r="19" spans="1:2" ht="31.25" customHeight="1">
      <c r="A19" s="377" t="s">
        <v>260</v>
      </c>
      <c r="B19" s="377"/>
    </row>
    <row r="20" spans="1:2" ht="31.25" customHeight="1">
      <c r="A20" s="378" t="s">
        <v>262</v>
      </c>
      <c r="B20" s="382"/>
    </row>
    <row r="21" spans="1:2" ht="31.25" customHeight="1">
      <c r="A21" s="378" t="s">
        <v>22</v>
      </c>
      <c r="B21" s="382"/>
    </row>
    <row r="22" spans="1:2" ht="20.75" customHeight="1"/>
  </sheetData>
  <mergeCells count="5">
    <mergeCell ref="A3:B3"/>
    <mergeCell ref="A5:B5"/>
    <mergeCell ref="A11:B11"/>
    <mergeCell ref="A19:B19"/>
    <mergeCell ref="A13:A14"/>
  </mergeCells>
  <phoneticPr fontId="19"/>
  <conditionalFormatting sqref="B6:B9">
    <cfRule type="cellIs" dxfId="4" priority="4" operator="equal">
      <formula>""</formula>
    </cfRule>
  </conditionalFormatting>
  <conditionalFormatting sqref="B12:B13">
    <cfRule type="cellIs" dxfId="3" priority="3" operator="equal">
      <formula>""</formula>
    </cfRule>
  </conditionalFormatting>
  <conditionalFormatting sqref="B14">
    <cfRule type="expression" dxfId="2" priority="1">
      <formula>$B$13="投資する事業場の所在地と異なる"</formula>
    </cfRule>
  </conditionalFormatting>
  <conditionalFormatting sqref="B15:B16">
    <cfRule type="cellIs" dxfId="1" priority="2" operator="equal">
      <formula>""</formula>
    </cfRule>
  </conditionalFormatting>
  <conditionalFormatting sqref="B20:B21">
    <cfRule type="expression" dxfId="0" priority="5">
      <formula>$B$9="有"</formula>
    </cfRule>
  </conditionalFormatting>
  <dataValidations count="2">
    <dataValidation type="list" allowBlank="1" showDropDown="0" showInputMessage="1" showErrorMessage="1" sqref="B9">
      <formula1>"有,無"</formula1>
    </dataValidation>
    <dataValidation type="list" allowBlank="1" showDropDown="0" showInputMessage="1" showErrorMessage="1" sqref="B13">
      <formula1>"投資する事業場の所在地と同じ,投資する事業場の所在地と異なる"</formula1>
    </dataValidation>
  </dataValidations>
  <printOptions horizontalCentered="1"/>
  <pageMargins left="0.59055118110236215" right="0.59055118110236215" top="0.59055118110236215" bottom="0.39370078740157477" header="0.51181102362204722" footer="0.31496062992125984"/>
  <pageSetup paperSize="9" scale="86" fitToWidth="1" fitToHeight="1" orientation="portrait" usePrinterDefaults="1" blackAndWhite="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C20"/>
  <sheetViews>
    <sheetView showGridLines="0" view="pageBreakPreview" zoomScaleSheetLayoutView="100" workbookViewId="0">
      <selection activeCell="E10" sqref="E10"/>
    </sheetView>
  </sheetViews>
  <sheetFormatPr defaultColWidth="8.81640625" defaultRowHeight="11.95"/>
  <cols>
    <col min="1" max="2" width="2.81640625" style="58" customWidth="1"/>
    <col min="3" max="3" width="80.81640625" style="58" customWidth="1"/>
    <col min="4" max="16384" width="8.81640625" style="58"/>
  </cols>
  <sheetData>
    <row r="1" spans="1:3">
      <c r="A1" s="155" t="s">
        <v>17</v>
      </c>
    </row>
    <row r="2" spans="1:3">
      <c r="A2" s="155"/>
    </row>
    <row r="3" spans="1:3" ht="13.25">
      <c r="A3" s="223" t="s">
        <v>130</v>
      </c>
      <c r="B3" s="223"/>
      <c r="C3" s="223"/>
    </row>
    <row r="4" spans="1:3" ht="13.25">
      <c r="A4" s="223"/>
      <c r="B4" s="223"/>
      <c r="C4" s="223"/>
    </row>
    <row r="5" spans="1:3">
      <c r="B5" s="155"/>
    </row>
    <row r="6" spans="1:3" ht="13" customHeight="1">
      <c r="B6" s="58" t="s">
        <v>132</v>
      </c>
    </row>
    <row r="7" spans="1:3" ht="100" customHeight="1">
      <c r="B7" s="155"/>
      <c r="C7" s="389"/>
    </row>
    <row r="8" spans="1:3">
      <c r="B8" s="155"/>
    </row>
    <row r="9" spans="1:3">
      <c r="B9" s="155" t="s">
        <v>135</v>
      </c>
    </row>
    <row r="10" spans="1:3" ht="100" customHeight="1">
      <c r="B10" s="155"/>
      <c r="C10" s="389"/>
    </row>
    <row r="11" spans="1:3">
      <c r="B11" s="155"/>
    </row>
    <row r="12" spans="1:3">
      <c r="B12" s="155" t="s">
        <v>137</v>
      </c>
    </row>
    <row r="13" spans="1:3" ht="100" customHeight="1">
      <c r="B13" s="155"/>
      <c r="C13" s="389"/>
    </row>
    <row r="14" spans="1:3">
      <c r="B14" s="155"/>
    </row>
    <row r="15" spans="1:3">
      <c r="B15" s="155" t="s">
        <v>131</v>
      </c>
    </row>
    <row r="16" spans="1:3" ht="99.5" customHeight="1">
      <c r="B16" s="155"/>
      <c r="C16" s="389"/>
    </row>
    <row r="17" spans="2:3">
      <c r="B17" s="155"/>
    </row>
    <row r="18" spans="2:3">
      <c r="B18" s="155"/>
    </row>
    <row r="19" spans="2:3" s="387" customFormat="1" ht="10.6">
      <c r="B19" s="388" t="s">
        <v>25</v>
      </c>
    </row>
    <row r="20" spans="2:3" s="387" customFormat="1" ht="55.65" customHeight="1">
      <c r="C20" s="390" t="s">
        <v>280</v>
      </c>
    </row>
  </sheetData>
  <mergeCells count="1">
    <mergeCell ref="A3:C3"/>
  </mergeCells>
  <phoneticPr fontId="19"/>
  <printOptions horizontalCentered="1"/>
  <pageMargins left="0.59055118110236215" right="0.59055118110236215" top="0.78740157480314954" bottom="0.39370078740157477" header="0.51181102362204722" footer="0.31496062992125984"/>
  <pageSetup paperSize="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転記シート</vt:lpstr>
      <vt:lpstr>■交付申請提出書類一覧表</vt:lpstr>
      <vt:lpstr>01 交付申請書</vt:lpstr>
      <vt:lpstr xml:space="preserve">02 機器等整備計画書 </vt:lpstr>
      <vt:lpstr>02-2 別紙_資金調達計画書</vt:lpstr>
      <vt:lpstr>03 公害防止施設説明書</vt:lpstr>
      <vt:lpstr>04 事業説明書</vt:lpstr>
      <vt:lpstr>04-2　別紙_創エネ関連設備の概要</vt:lpstr>
      <vt:lpstr>11 共同事業者に関する説明書</vt:lpstr>
      <vt:lpstr>※入力用リスト（削除しないでください）※</vt:lpstr>
    </vt:vector>
  </TitlesOfParts>
  <Company>広島県庁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県内投資促進課</cp:lastModifiedBy>
  <cp:lastPrinted>2024-12-20T01:38:36Z</cp:lastPrinted>
  <dcterms:created xsi:type="dcterms:W3CDTF">2022-09-21T04:10:00Z</dcterms:created>
  <dcterms:modified xsi:type="dcterms:W3CDTF">2025-02-14T11:35:04Z</dcterms:modified>
  <cp:revision>2</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2025-02-14T11:35:04Z</vt:filetime>
  </property>
</Properties>
</file>