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6年度\F002 植物防疫【農技】\Ｆ令和６年\03発生予察\08   HP掲載トラップ調査等データ\HP掲載用\"/>
    </mc:Choice>
  </mc:AlternateContent>
  <bookViews>
    <workbookView xWindow="0" yWindow="0" windowWidth="2370" windowHeight="0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データ!$A$1:$M$101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 calcMode="manual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G91" i="9" l="1"/>
  <c r="G90" i="9"/>
  <c r="G92" i="9"/>
  <c r="J90" i="9"/>
  <c r="G89" i="9"/>
  <c r="D89" i="9"/>
  <c r="D90" i="9"/>
  <c r="D83" i="9" l="1"/>
  <c r="G83" i="9"/>
  <c r="J83" i="9" l="1"/>
  <c r="G81" i="9" l="1"/>
  <c r="G82" i="9"/>
  <c r="J81" i="9"/>
  <c r="J82" i="9"/>
  <c r="D77" i="9" l="1"/>
  <c r="J77" i="9"/>
  <c r="G77" i="9"/>
  <c r="D76" i="9" l="1"/>
  <c r="J76" i="9"/>
  <c r="G79" i="9"/>
  <c r="G78" i="9"/>
  <c r="G76" i="9"/>
  <c r="G75" i="9"/>
  <c r="G74" i="9"/>
  <c r="G73" i="9"/>
  <c r="G80" i="9"/>
  <c r="G84" i="9"/>
  <c r="G85" i="9"/>
  <c r="G86" i="9"/>
  <c r="G87" i="9"/>
  <c r="G88" i="9"/>
  <c r="G93" i="9"/>
  <c r="G94" i="9"/>
  <c r="G95" i="9"/>
  <c r="D71" i="9" l="1"/>
  <c r="J71" i="9"/>
  <c r="G70" i="9"/>
  <c r="K59" i="9" l="1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J60" i="9"/>
  <c r="J61" i="9"/>
  <c r="J62" i="9"/>
  <c r="J63" i="9"/>
  <c r="J64" i="9"/>
  <c r="J65" i="9"/>
  <c r="J66" i="9"/>
  <c r="J67" i="9"/>
  <c r="J68" i="9"/>
  <c r="J69" i="9"/>
  <c r="J70" i="9"/>
  <c r="J72" i="9"/>
  <c r="J73" i="9"/>
  <c r="J74" i="9"/>
  <c r="J75" i="9"/>
  <c r="J78" i="9"/>
  <c r="J79" i="9"/>
  <c r="J80" i="9"/>
  <c r="J84" i="9"/>
  <c r="J85" i="9"/>
  <c r="J86" i="9"/>
  <c r="J87" i="9"/>
  <c r="J88" i="9"/>
  <c r="J89" i="9"/>
  <c r="J91" i="9"/>
  <c r="J92" i="9"/>
  <c r="J93" i="9"/>
  <c r="J94" i="9"/>
  <c r="J95" i="9"/>
  <c r="H59" i="9"/>
  <c r="G60" i="9"/>
  <c r="G61" i="9"/>
  <c r="G62" i="9"/>
  <c r="G63" i="9"/>
  <c r="G64" i="9"/>
  <c r="G65" i="9"/>
  <c r="G66" i="9"/>
  <c r="G67" i="9"/>
  <c r="G68" i="9"/>
  <c r="G69" i="9"/>
  <c r="G71" i="9"/>
  <c r="G72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D60" i="9"/>
  <c r="D61" i="9"/>
  <c r="D62" i="9"/>
  <c r="D63" i="9"/>
  <c r="D64" i="9"/>
  <c r="D65" i="9"/>
  <c r="D66" i="9"/>
  <c r="D67" i="9"/>
  <c r="D68" i="9"/>
  <c r="D69" i="9"/>
  <c r="D70" i="9"/>
  <c r="D72" i="9"/>
  <c r="D73" i="9"/>
  <c r="D74" i="9"/>
  <c r="D75" i="9"/>
  <c r="D78" i="9"/>
  <c r="D79" i="9"/>
  <c r="D80" i="9"/>
  <c r="D81" i="9"/>
  <c r="D82" i="9"/>
  <c r="D84" i="9"/>
  <c r="D85" i="9"/>
  <c r="D86" i="9"/>
  <c r="D87" i="9"/>
  <c r="D88" i="9"/>
  <c r="D91" i="9"/>
  <c r="D92" i="9"/>
  <c r="D93" i="9"/>
  <c r="D94" i="9"/>
  <c r="D95" i="9"/>
  <c r="K60" i="9" l="1"/>
</calcChain>
</file>

<file path=xl/sharedStrings.xml><?xml version="1.0" encoding="utf-8"?>
<sst xmlns="http://schemas.openxmlformats.org/spreadsheetml/2006/main" count="118" uniqueCount="44">
  <si>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</si>
  <si>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</si>
  <si>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</si>
  <si>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</si>
  <si>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</si>
  <si>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</si>
  <si>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</si>
  <si>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</si>
  <si>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</si>
  <si>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</si>
  <si>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</si>
  <si>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</si>
  <si>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</si>
  <si>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</si>
  <si>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</si>
  <si>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</si>
  <si>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</si>
  <si>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</si>
  <si>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・産卵から羽化までの発育期間は，25.5℃では23日，30℃では16日（高井，1988）。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</si>
  <si>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・休眠はせず，冬期においても露地栽培ねぎで発生が見られることから，耐寒性は比較的強いと考えられる。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</si>
  <si>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</si>
  <si>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・成虫は５月頃から発生が認められ，その後徐々に増加し，８～９月に発生ピークとなる。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</si>
  <si>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・年間世代数は，西日本の温暖な地域では，５～６世代と推定される（高井，2000）。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</si>
  <si>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○トラップの活用</t>
    <rPh sb="6" eb="8">
      <t>カツヨウ</t>
    </rPh>
    <phoneticPr fontId="2"/>
  </si>
  <si>
    <t>・７～９月の高温期であれば，成虫の誘殺ピークの約１週間後に産卵ピーク，約２週間後に１～２齢幼虫の発生ピークとなる（高井，2000）。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</si>
  <si>
    <t>フェロモントラップ等調査結果（シロイチモジヨトウ）</t>
    <phoneticPr fontId="3"/>
  </si>
  <si>
    <t>・ねぎ，キャベツ，アスパラガス，エンドウ，ほうれんそう等野菜類，カーネーション，宿根かすみそう等花き類。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</si>
  <si>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</si>
  <si>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</si>
  <si>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</si>
  <si>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</si>
  <si>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青ねぎ</t>
    <rPh sb="0" eb="1">
      <t>アオ</t>
    </rPh>
    <phoneticPr fontId="2"/>
  </si>
  <si>
    <t>北西部</t>
    <rPh sb="0" eb="3">
      <t>ホクセイブ</t>
    </rPh>
    <phoneticPr fontId="2"/>
  </si>
  <si>
    <t>アスパラガス</t>
    <phoneticPr fontId="2"/>
  </si>
  <si>
    <t>11月</t>
    <rPh sb="2" eb="3">
      <t>ガツ</t>
    </rPh>
    <phoneticPr fontId="2"/>
  </si>
  <si>
    <t>令和６年度　フェロモントラップ調査結果（シロイチモジヨトウ）</t>
    <rPh sb="0" eb="1">
      <t>レイ</t>
    </rPh>
    <rPh sb="1" eb="2">
      <t>ワ</t>
    </rPh>
    <phoneticPr fontId="2"/>
  </si>
  <si>
    <t>中東部</t>
    <rPh sb="0" eb="2">
      <t>チュウトウ</t>
    </rPh>
    <rPh sb="2" eb="3">
      <t>ブ</t>
    </rPh>
    <phoneticPr fontId="7"/>
  </si>
  <si>
    <t>キャベツ・ほうれんそう</t>
    <phoneticPr fontId="2"/>
  </si>
  <si>
    <t>世羅郡世羅町山中福田</t>
    <rPh sb="0" eb="6">
      <t>セラグンセラチョウ</t>
    </rPh>
    <rPh sb="6" eb="10">
      <t>ヤマナカフクダ</t>
    </rPh>
    <phoneticPr fontId="2"/>
  </si>
  <si>
    <t>－</t>
  </si>
  <si>
    <t>－</t>
    <phoneticPr fontId="2"/>
  </si>
  <si>
    <t>シロイチモジヨトウ
(安芸高田市高宮町青ねぎ)</t>
  </si>
  <si>
    <t>シロイチモジヨトウ
(三次市三和町  アスパラガス)</t>
    <phoneticPr fontId="2"/>
  </si>
  <si>
    <t>シロイチモジヨトウ
(世羅郡世羅町山中福田キャベツ・ほうれんそう)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</si>
</sst>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（三次市三和町　アスパラガス）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データ!$E$59</c:f>
              <c:strCache>
                <c:ptCount val="1"/>
                <c:pt idx="0">
                  <c:v>平均(6年)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データ!$E$60:$E$95</c:f>
              <c:numCache>
                <c:formatCode>0.0;\-0.0;0;@</c:formatCode>
                <c:ptCount val="36"/>
                <c:pt idx="0">
                  <c:v>0.2105496453900709</c:v>
                </c:pt>
                <c:pt idx="1">
                  <c:v>0.33554964539007087</c:v>
                </c:pt>
                <c:pt idx="2">
                  <c:v>1.7201395924800178</c:v>
                </c:pt>
                <c:pt idx="3">
                  <c:v>2.647050545986716</c:v>
                </c:pt>
                <c:pt idx="4">
                  <c:v>3.0793650793650795</c:v>
                </c:pt>
                <c:pt idx="5">
                  <c:v>2.3267195767195763</c:v>
                </c:pt>
                <c:pt idx="6">
                  <c:v>3.1263227513227512</c:v>
                </c:pt>
                <c:pt idx="7">
                  <c:v>3.0552910052910054</c:v>
                </c:pt>
                <c:pt idx="8">
                  <c:v>3.1285714285714286</c:v>
                </c:pt>
                <c:pt idx="9">
                  <c:v>3.7053571428571428</c:v>
                </c:pt>
                <c:pt idx="10">
                  <c:v>5.5204365079365081</c:v>
                </c:pt>
                <c:pt idx="11">
                  <c:v>6.4388888888888891</c:v>
                </c:pt>
                <c:pt idx="12">
                  <c:v>6.7430555555555545</c:v>
                </c:pt>
                <c:pt idx="13">
                  <c:v>6.3978174603174596</c:v>
                </c:pt>
                <c:pt idx="14">
                  <c:v>7.2186507936507942</c:v>
                </c:pt>
                <c:pt idx="15">
                  <c:v>6.6031746031746046</c:v>
                </c:pt>
                <c:pt idx="16">
                  <c:v>8.348809523809523</c:v>
                </c:pt>
                <c:pt idx="17">
                  <c:v>8.363095238095239</c:v>
                </c:pt>
                <c:pt idx="18">
                  <c:v>8.2559523809523814</c:v>
                </c:pt>
                <c:pt idx="19">
                  <c:v>9.84457671957672</c:v>
                </c:pt>
                <c:pt idx="20">
                  <c:v>9.8346560846560838</c:v>
                </c:pt>
                <c:pt idx="21">
                  <c:v>10.506481481481481</c:v>
                </c:pt>
                <c:pt idx="22">
                  <c:v>11.924404761904761</c:v>
                </c:pt>
                <c:pt idx="23">
                  <c:v>22.868915343915347</c:v>
                </c:pt>
                <c:pt idx="24">
                  <c:v>28.509722222222223</c:v>
                </c:pt>
                <c:pt idx="25">
                  <c:v>11.905026455026453</c:v>
                </c:pt>
                <c:pt idx="26">
                  <c:v>11.599603174603175</c:v>
                </c:pt>
                <c:pt idx="27">
                  <c:v>17.844246031746032</c:v>
                </c:pt>
                <c:pt idx="28">
                  <c:v>13.278439153439153</c:v>
                </c:pt>
                <c:pt idx="29">
                  <c:v>13.93154761904762</c:v>
                </c:pt>
                <c:pt idx="30">
                  <c:v>10.839285714285714</c:v>
                </c:pt>
                <c:pt idx="31">
                  <c:v>10</c:v>
                </c:pt>
                <c:pt idx="32">
                  <c:v>2.7220238095238098</c:v>
                </c:pt>
                <c:pt idx="33">
                  <c:v>1.4367063492063492</c:v>
                </c:pt>
                <c:pt idx="34">
                  <c:v>1.0317460317460316</c:v>
                </c:pt>
                <c:pt idx="35">
                  <c:v>0.74285714285714266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データ!$F$59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データ!$F$60:$F$95</c:f>
              <c:numCache>
                <c:formatCode>0.0;\-0.0;0;@</c:formatCode>
                <c:ptCount val="36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  <c:pt idx="3">
                  <c:v>0</c:v>
                </c:pt>
                <c:pt idx="4">
                  <c:v>0.42857142857142855</c:v>
                </c:pt>
                <c:pt idx="5">
                  <c:v>1.4603174603174602</c:v>
                </c:pt>
                <c:pt idx="6">
                  <c:v>2.2222222222222223</c:v>
                </c:pt>
                <c:pt idx="7">
                  <c:v>2.6888888888888891</c:v>
                </c:pt>
                <c:pt idx="8">
                  <c:v>5.0571428571428569</c:v>
                </c:pt>
                <c:pt idx="9">
                  <c:v>6</c:v>
                </c:pt>
                <c:pt idx="10">
                  <c:v>4.2857142857142856</c:v>
                </c:pt>
                <c:pt idx="11">
                  <c:v>6</c:v>
                </c:pt>
                <c:pt idx="12">
                  <c:v>6.1428571428571423</c:v>
                </c:pt>
                <c:pt idx="13">
                  <c:v>5.7142857142857135</c:v>
                </c:pt>
                <c:pt idx="14">
                  <c:v>14.285714285714286</c:v>
                </c:pt>
                <c:pt idx="15">
                  <c:v>6.1428571428571441</c:v>
                </c:pt>
                <c:pt idx="16">
                  <c:v>1.4285714285714284</c:v>
                </c:pt>
                <c:pt idx="17">
                  <c:v>5.1428571428571423</c:v>
                </c:pt>
                <c:pt idx="18">
                  <c:v>2.8571428571428568</c:v>
                </c:pt>
                <c:pt idx="19">
                  <c:v>8.4285714285714288</c:v>
                </c:pt>
                <c:pt idx="20">
                  <c:v>11.428571428571427</c:v>
                </c:pt>
                <c:pt idx="21">
                  <c:v>8.5714285714285712</c:v>
                </c:pt>
                <c:pt idx="22">
                  <c:v>7.9999999999999991</c:v>
                </c:pt>
                <c:pt idx="23">
                  <c:v>13.114285714285714</c:v>
                </c:pt>
                <c:pt idx="24">
                  <c:v>14</c:v>
                </c:pt>
                <c:pt idx="25">
                  <c:v>16.100000000000001</c:v>
                </c:pt>
                <c:pt idx="26">
                  <c:v>10.071428571428569</c:v>
                </c:pt>
                <c:pt idx="27">
                  <c:v>8.2142857142857135</c:v>
                </c:pt>
                <c:pt idx="28">
                  <c:v>8.2142857142857135</c:v>
                </c:pt>
                <c:pt idx="29">
                  <c:v>30.714285714285715</c:v>
                </c:pt>
                <c:pt idx="30">
                  <c:v>18.285714285714285</c:v>
                </c:pt>
                <c:pt idx="31">
                  <c:v>10</c:v>
                </c:pt>
                <c:pt idx="32">
                  <c:v>6</c:v>
                </c:pt>
                <c:pt idx="33">
                  <c:v>1.5714285714285712</c:v>
                </c:pt>
                <c:pt idx="34">
                  <c:v>0.71428571428571419</c:v>
                </c:pt>
                <c:pt idx="35">
                  <c:v>0.71428571428571419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データ!$D$59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データ!$B$60:$C$95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データ!$D$60:$D$95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3.5714285714285716</c:v>
                </c:pt>
                <c:pt idx="5">
                  <c:v>3.8571428571428563</c:v>
                </c:pt>
                <c:pt idx="6">
                  <c:v>2.1428571428571428</c:v>
                </c:pt>
                <c:pt idx="7">
                  <c:v>2.1428571428571428</c:v>
                </c:pt>
                <c:pt idx="8">
                  <c:v>3.285714285714286</c:v>
                </c:pt>
                <c:pt idx="9">
                  <c:v>4.7142857142857144</c:v>
                </c:pt>
                <c:pt idx="10">
                  <c:v>6.4285714285714288</c:v>
                </c:pt>
                <c:pt idx="11">
                  <c:v>6.4285714285714288</c:v>
                </c:pt>
                <c:pt idx="12">
                  <c:v>5.1428571428571423</c:v>
                </c:pt>
                <c:pt idx="13">
                  <c:v>4.4285714285714288</c:v>
                </c:pt>
                <c:pt idx="14">
                  <c:v>5</c:v>
                </c:pt>
                <c:pt idx="15">
                  <c:v>3.7142857142857135</c:v>
                </c:pt>
                <c:pt idx="16">
                  <c:v>3.2857142857142856</c:v>
                </c:pt>
                <c:pt idx="17">
                  <c:v>6.2857142857142856</c:v>
                </c:pt>
                <c:pt idx="18">
                  <c:v>6.4285714285714288</c:v>
                </c:pt>
                <c:pt idx="19">
                  <c:v>1.857142857142857</c:v>
                </c:pt>
                <c:pt idx="20">
                  <c:v>3</c:v>
                </c:pt>
                <c:pt idx="21">
                  <c:v>6.4285714285714288</c:v>
                </c:pt>
                <c:pt idx="22">
                  <c:v>2.8571428571428568</c:v>
                </c:pt>
                <c:pt idx="23">
                  <c:v>8.571428571428573</c:v>
                </c:pt>
                <c:pt idx="24">
                  <c:v>9.5714285714285712</c:v>
                </c:pt>
                <c:pt idx="25">
                  <c:v>10</c:v>
                </c:pt>
                <c:pt idx="26">
                  <c:v>8.8571428571428577</c:v>
                </c:pt>
                <c:pt idx="27">
                  <c:v>10.571428571428571</c:v>
                </c:pt>
                <c:pt idx="28">
                  <c:v>13.571428571428573</c:v>
                </c:pt>
                <c:pt idx="29">
                  <c:v>9.375</c:v>
                </c:pt>
                <c:pt idx="30">
                  <c:v>8.1964285714285712</c:v>
                </c:pt>
                <c:pt idx="31">
                  <c:v>6.4285714285714288</c:v>
                </c:pt>
                <c:pt idx="32">
                  <c:v>12.142857142857142</c:v>
                </c:pt>
                <c:pt idx="33">
                  <c:v>11.457142857142856</c:v>
                </c:pt>
                <c:pt idx="34">
                  <c:v>4.8285714285714301</c:v>
                </c:pt>
                <c:pt idx="35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（世羅郡世羅町　キャベツ・ほうれんそう）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データ!$H$59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9525" cap="flat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ullRef>
                          <c15:sqref>データ!$H$60:$H$95</c15:sqref>
                        </c15:fullRef>
                        <c15:formulaRef>
                          <c15:sqref>データ!$H$60:$H$95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AAE-4E99-9D1A-35C8284F327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データ!$G$59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データ!$B$60:$C$101</c15:sqref>
                  </c15:fullRef>
                </c:ext>
              </c:extLst>
              <c:f>データ!$B$60:$C$95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データ!$G$60:$G$101</c15:sqref>
                  </c15:fullRef>
                </c:ext>
              </c:extLst>
              <c:f>データ!$G$60:$G$95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1.7142857142857142</c:v>
                </c:pt>
                <c:pt idx="10">
                  <c:v>2.5714285714285712</c:v>
                </c:pt>
                <c:pt idx="11">
                  <c:v>1.4285714285714284</c:v>
                </c:pt>
                <c:pt idx="12">
                  <c:v>4.2857142857142856</c:v>
                </c:pt>
                <c:pt idx="13">
                  <c:v>4.4285714285714288</c:v>
                </c:pt>
                <c:pt idx="14">
                  <c:v>3.5714285714285716</c:v>
                </c:pt>
                <c:pt idx="15">
                  <c:v>1.4285714285714284</c:v>
                </c:pt>
                <c:pt idx="16">
                  <c:v>0.99999999999999978</c:v>
                </c:pt>
                <c:pt idx="17">
                  <c:v>4.5714285714285712</c:v>
                </c:pt>
                <c:pt idx="18">
                  <c:v>10</c:v>
                </c:pt>
                <c:pt idx="19">
                  <c:v>4.2857142857142856</c:v>
                </c:pt>
                <c:pt idx="20">
                  <c:v>2.5714285714285712</c:v>
                </c:pt>
                <c:pt idx="21">
                  <c:v>7.2857142857142865</c:v>
                </c:pt>
                <c:pt idx="22">
                  <c:v>30.714285714285715</c:v>
                </c:pt>
                <c:pt idx="23">
                  <c:v>33.999999999999993</c:v>
                </c:pt>
                <c:pt idx="24">
                  <c:v>24.428571428571431</c:v>
                </c:pt>
                <c:pt idx="25">
                  <c:v>21</c:v>
                </c:pt>
                <c:pt idx="26">
                  <c:v>16.428571428571427</c:v>
                </c:pt>
                <c:pt idx="27">
                  <c:v>24.428571428571427</c:v>
                </c:pt>
                <c:pt idx="28">
                  <c:v>19.107142857142858</c:v>
                </c:pt>
                <c:pt idx="29">
                  <c:v>8.125</c:v>
                </c:pt>
                <c:pt idx="30">
                  <c:v>7.3392857142857153</c:v>
                </c:pt>
                <c:pt idx="31">
                  <c:v>6.2857142857142856</c:v>
                </c:pt>
                <c:pt idx="32">
                  <c:v>5</c:v>
                </c:pt>
                <c:pt idx="33">
                  <c:v>9.2857142857142865</c:v>
                </c:pt>
                <c:pt idx="34">
                  <c:v>5.8571428571428577</c:v>
                </c:pt>
                <c:pt idx="35">
                  <c:v>2.8571428571428572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v>前年</c:v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  <a:miter lim="800000"/>
                    </a:ln>
                  </c:spPr>
                </c:marker>
                <c:cat>
                  <c:multiLvlStrRef>
                    <c:extLst>
                      <c:ext uri="{02D57815-91ED-43cb-92C2-25804820EDAC}">
                        <c15:fullRef>
                          <c15:sqref>データ!$B$60:$C$101</c15:sqref>
                        </c15:fullRef>
                        <c15:formulaRef>
                          <c15:sqref>データ!$B$60:$C$95</c15:sqref>
                        </c15:formulaRef>
                      </c:ext>
                    </c:extLst>
                    <c:multiLvlStrCache>
                      <c:ptCount val="36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1</c:v>
                        </c:pt>
                        <c:pt idx="7">
                          <c:v>2</c:v>
                        </c:pt>
                        <c:pt idx="8">
                          <c:v>3</c:v>
                        </c:pt>
                        <c:pt idx="9">
                          <c:v>4</c:v>
                        </c:pt>
                        <c:pt idx="10">
                          <c:v>5</c:v>
                        </c:pt>
                        <c:pt idx="11">
                          <c:v>6</c:v>
                        </c:pt>
                        <c:pt idx="12">
                          <c:v>1</c:v>
                        </c:pt>
                        <c:pt idx="13">
                          <c:v>2</c:v>
                        </c:pt>
                        <c:pt idx="14">
                          <c:v>3</c:v>
                        </c:pt>
                        <c:pt idx="15">
                          <c:v>4</c:v>
                        </c:pt>
                        <c:pt idx="16">
                          <c:v>5</c:v>
                        </c:pt>
                        <c:pt idx="17">
                          <c:v>6</c:v>
                        </c:pt>
                        <c:pt idx="18">
                          <c:v>1</c:v>
                        </c:pt>
                        <c:pt idx="19">
                          <c:v>2</c:v>
                        </c:pt>
                        <c:pt idx="20">
                          <c:v>3</c:v>
                        </c:pt>
                        <c:pt idx="21">
                          <c:v>4</c:v>
                        </c:pt>
                        <c:pt idx="22">
                          <c:v>5</c:v>
                        </c:pt>
                        <c:pt idx="23">
                          <c:v>6</c:v>
                        </c:pt>
                        <c:pt idx="24">
                          <c:v>1</c:v>
                        </c:pt>
                        <c:pt idx="25">
                          <c:v>2</c:v>
                        </c:pt>
                        <c:pt idx="26">
                          <c:v>3</c:v>
                        </c:pt>
                        <c:pt idx="27">
                          <c:v>4</c:v>
                        </c:pt>
                        <c:pt idx="28">
                          <c:v>5</c:v>
                        </c:pt>
                        <c:pt idx="29">
                          <c:v>6</c:v>
                        </c:pt>
                        <c:pt idx="30">
                          <c:v>1</c:v>
                        </c:pt>
                        <c:pt idx="31">
                          <c:v>2</c:v>
                        </c:pt>
                        <c:pt idx="32">
                          <c:v>3</c:v>
                        </c:pt>
                        <c:pt idx="33">
                          <c:v>4</c:v>
                        </c:pt>
                        <c:pt idx="34">
                          <c:v>5</c:v>
                        </c:pt>
                        <c:pt idx="35">
                          <c:v>6</c:v>
                        </c:pt>
                        <c:pt idx="36">
                          <c:v>1</c:v>
                        </c:pt>
                        <c:pt idx="37">
                          <c:v>2</c:v>
                        </c:pt>
                        <c:pt idx="38">
                          <c:v>3</c:v>
                        </c:pt>
                        <c:pt idx="39">
                          <c:v>4</c:v>
                        </c:pt>
                        <c:pt idx="40">
                          <c:v>5</c:v>
                        </c:pt>
                        <c:pt idx="41">
                          <c:v>6</c:v>
                        </c:pt>
                      </c:lvl>
                      <c:lvl>
                        <c:pt idx="0">
                          <c:v>５月</c:v>
                        </c:pt>
                        <c:pt idx="6">
                          <c:v>６月</c:v>
                        </c:pt>
                        <c:pt idx="12">
                          <c:v>７月</c:v>
                        </c:pt>
                        <c:pt idx="18">
                          <c:v>８月</c:v>
                        </c:pt>
                        <c:pt idx="24">
                          <c:v>９月</c:v>
                        </c:pt>
                        <c:pt idx="30">
                          <c:v>１０月</c:v>
                        </c:pt>
                        <c:pt idx="36">
                          <c:v>11月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データ!$I$60:$I$95</c15:sqref>
                        </c15:fullRef>
                        <c15:formulaRef>
                          <c15:sqref>データ!$I$60:$I$95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AAE-4E99-9D1A-35C8284F3274}"/>
                  </c:ext>
                </c:extLst>
              </c15:ser>
            </c15:filteredLineSeries>
          </c:ext>
        </c:extLst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6.8779946160401381E-2"/>
          <c:y val="0.14241455250248647"/>
          <c:w val="0.17976457465052606"/>
          <c:h val="0.1623995710455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青ねぎ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データ!$K$59</c:f>
              <c:strCache>
                <c:ptCount val="1"/>
                <c:pt idx="0">
                  <c:v>平均(3年)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データ!$K$60:$K$95</c:f>
              <c:numCache>
                <c:formatCode>0.0;\-0.0;0;@</c:formatCode>
                <c:ptCount val="36"/>
                <c:pt idx="0">
                  <c:v>6.541666666666667</c:v>
                </c:pt>
                <c:pt idx="1">
                  <c:v>3.410714285714286</c:v>
                </c:pt>
                <c:pt idx="2">
                  <c:v>3.5952380952380953</c:v>
                </c:pt>
                <c:pt idx="3">
                  <c:v>12.642857142857144</c:v>
                </c:pt>
                <c:pt idx="4">
                  <c:v>23.825396825396826</c:v>
                </c:pt>
                <c:pt idx="5">
                  <c:v>18.207611832611832</c:v>
                </c:pt>
                <c:pt idx="6">
                  <c:v>4.8295454545454541</c:v>
                </c:pt>
                <c:pt idx="7">
                  <c:v>7.0441919191919196</c:v>
                </c:pt>
                <c:pt idx="8">
                  <c:v>9.3194444444444446</c:v>
                </c:pt>
                <c:pt idx="9">
                  <c:v>7.435185185185186</c:v>
                </c:pt>
                <c:pt idx="10">
                  <c:v>14.234259259259261</c:v>
                </c:pt>
                <c:pt idx="11">
                  <c:v>15.860897435897437</c:v>
                </c:pt>
                <c:pt idx="12">
                  <c:v>18.735042735042736</c:v>
                </c:pt>
                <c:pt idx="13">
                  <c:v>21.446153846153845</c:v>
                </c:pt>
                <c:pt idx="14">
                  <c:v>31.40666740666741</c:v>
                </c:pt>
                <c:pt idx="15">
                  <c:v>38.053006253006252</c:v>
                </c:pt>
                <c:pt idx="16">
                  <c:v>45.251406926406922</c:v>
                </c:pt>
                <c:pt idx="17">
                  <c:v>25.797619047619047</c:v>
                </c:pt>
                <c:pt idx="18">
                  <c:v>19.982142857142858</c:v>
                </c:pt>
                <c:pt idx="19">
                  <c:v>19.791979949874687</c:v>
                </c:pt>
                <c:pt idx="20">
                  <c:v>20.513784461152884</c:v>
                </c:pt>
                <c:pt idx="21">
                  <c:v>29.513784461152884</c:v>
                </c:pt>
                <c:pt idx="22">
                  <c:v>26.022941970310395</c:v>
                </c:pt>
                <c:pt idx="23">
                  <c:v>43.342307692307685</c:v>
                </c:pt>
                <c:pt idx="24">
                  <c:v>43.479487179487187</c:v>
                </c:pt>
                <c:pt idx="25">
                  <c:v>35.916666666666664</c:v>
                </c:pt>
                <c:pt idx="26">
                  <c:v>32.18888888888889</c:v>
                </c:pt>
                <c:pt idx="27">
                  <c:v>34.930555555555557</c:v>
                </c:pt>
                <c:pt idx="28">
                  <c:v>45.513888888888886</c:v>
                </c:pt>
                <c:pt idx="29">
                  <c:v>77.25</c:v>
                </c:pt>
                <c:pt idx="30">
                  <c:v>55.44047619047619</c:v>
                </c:pt>
                <c:pt idx="31">
                  <c:v>36.452380952380949</c:v>
                </c:pt>
                <c:pt idx="32">
                  <c:v>40.714285714285715</c:v>
                </c:pt>
                <c:pt idx="33">
                  <c:v>64</c:v>
                </c:pt>
                <c:pt idx="34">
                  <c:v>64.428571428571431</c:v>
                </c:pt>
                <c:pt idx="35">
                  <c:v>67.857142857142861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データ!$L$59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データ!$L$60:$L$95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2.2142857142857144</c:v>
                </c:pt>
                <c:pt idx="4">
                  <c:v>2.6190476190476186</c:v>
                </c:pt>
                <c:pt idx="5">
                  <c:v>5.2121212121212119</c:v>
                </c:pt>
                <c:pt idx="6">
                  <c:v>6.3636363636363633</c:v>
                </c:pt>
                <c:pt idx="7">
                  <c:v>9.7575757575757578</c:v>
                </c:pt>
                <c:pt idx="8">
                  <c:v>14.583333333333334</c:v>
                </c:pt>
                <c:pt idx="9">
                  <c:v>8.75</c:v>
                </c:pt>
                <c:pt idx="10">
                  <c:v>20.833333333333336</c:v>
                </c:pt>
                <c:pt idx="11">
                  <c:v>15.366666666666667</c:v>
                </c:pt>
                <c:pt idx="12">
                  <c:v>14</c:v>
                </c:pt>
                <c:pt idx="13">
                  <c:v>32.799999999999997</c:v>
                </c:pt>
                <c:pt idx="14">
                  <c:v>21.111111111111111</c:v>
                </c:pt>
                <c:pt idx="15">
                  <c:v>25.288888888888891</c:v>
                </c:pt>
                <c:pt idx="16">
                  <c:v>34.975000000000001</c:v>
                </c:pt>
                <c:pt idx="17">
                  <c:v>8.25</c:v>
                </c:pt>
                <c:pt idx="18">
                  <c:v>12.232142857142858</c:v>
                </c:pt>
                <c:pt idx="19">
                  <c:v>13.571428571428573</c:v>
                </c:pt>
                <c:pt idx="20">
                  <c:v>13.571428571428573</c:v>
                </c:pt>
                <c:pt idx="21">
                  <c:v>40</c:v>
                </c:pt>
                <c:pt idx="22">
                  <c:v>34</c:v>
                </c:pt>
                <c:pt idx="23">
                  <c:v>69.75</c:v>
                </c:pt>
                <c:pt idx="24">
                  <c:v>86.25</c:v>
                </c:pt>
                <c:pt idx="25">
                  <c:v>80</c:v>
                </c:pt>
                <c:pt idx="26">
                  <c:v>66.666666666666671</c:v>
                </c:pt>
                <c:pt idx="27">
                  <c:v>71.666666666666671</c:v>
                </c:pt>
                <c:pt idx="28">
                  <c:v>91.666666666666657</c:v>
                </c:pt>
                <c:pt idx="29">
                  <c:v>125</c:v>
                </c:pt>
                <c:pt idx="30">
                  <c:v>87.714285714285708</c:v>
                </c:pt>
                <c:pt idx="31">
                  <c:v>64.571428571428569</c:v>
                </c:pt>
                <c:pt idx="32">
                  <c:v>71.428571428571431</c:v>
                </c:pt>
                <c:pt idx="33">
                  <c:v>64</c:v>
                </c:pt>
                <c:pt idx="34">
                  <c:v>64.428571428571431</c:v>
                </c:pt>
                <c:pt idx="35" formatCode="0.0_ ">
                  <c:v>67.857142857142861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データ!$J$59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データ!$B$60:$C$95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データ!$J$60:$J$95</c:f>
              <c:numCache>
                <c:formatCode>0.0;\-0.0;0;@</c:formatCode>
                <c:ptCount val="36"/>
                <c:pt idx="0">
                  <c:v>0</c:v>
                </c:pt>
                <c:pt idx="1">
                  <c:v>0.66666666666666663</c:v>
                </c:pt>
                <c:pt idx="2">
                  <c:v>1.6190476190476191</c:v>
                </c:pt>
                <c:pt idx="3">
                  <c:v>1.4285714285714284</c:v>
                </c:pt>
                <c:pt idx="4">
                  <c:v>1.6190476190476188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2.8571428571428568</c:v>
                </c:pt>
                <c:pt idx="9">
                  <c:v>7.5178571428571423</c:v>
                </c:pt>
                <c:pt idx="10">
                  <c:v>10.625</c:v>
                </c:pt>
                <c:pt idx="11">
                  <c:v>6.125</c:v>
                </c:pt>
                <c:pt idx="12">
                  <c:v>0.625</c:v>
                </c:pt>
                <c:pt idx="13">
                  <c:v>6.25</c:v>
                </c:pt>
                <c:pt idx="14">
                  <c:v>7.7142857142857135</c:v>
                </c:pt>
                <c:pt idx="15">
                  <c:v>4.2857142857142856</c:v>
                </c:pt>
                <c:pt idx="16">
                  <c:v>5</c:v>
                </c:pt>
                <c:pt idx="17">
                  <c:v>5.4285714285714279</c:v>
                </c:pt>
                <c:pt idx="18">
                  <c:v>6.9047619047619033</c:v>
                </c:pt>
                <c:pt idx="19">
                  <c:v>10.291666666666666</c:v>
                </c:pt>
                <c:pt idx="20">
                  <c:v>8.125</c:v>
                </c:pt>
                <c:pt idx="21">
                  <c:v>6.625</c:v>
                </c:pt>
                <c:pt idx="22">
                  <c:v>5.625</c:v>
                </c:pt>
                <c:pt idx="23">
                  <c:v>41.142857142857139</c:v>
                </c:pt>
                <c:pt idx="24">
                  <c:v>18.857142857142858</c:v>
                </c:pt>
                <c:pt idx="25">
                  <c:v>15.666666666666668</c:v>
                </c:pt>
                <c:pt idx="26">
                  <c:v>14.190476190476192</c:v>
                </c:pt>
                <c:pt idx="27">
                  <c:v>4.2857142857142856</c:v>
                </c:pt>
                <c:pt idx="28">
                  <c:v>17.428571428571427</c:v>
                </c:pt>
                <c:pt idx="29">
                  <c:v>16.714285714285715</c:v>
                </c:pt>
                <c:pt idx="30">
                  <c:v>10.714285714285714</c:v>
                </c:pt>
                <c:pt idx="31">
                  <c:v>6.25</c:v>
                </c:pt>
                <c:pt idx="32">
                  <c:v>4.6071428571428577</c:v>
                </c:pt>
                <c:pt idx="33">
                  <c:v>2.1428571428571428</c:v>
                </c:pt>
                <c:pt idx="34">
                  <c:v>0.83333333333333326</c:v>
                </c:pt>
                <c:pt idx="35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28</xdr:row>
      <xdr:rowOff>142875</xdr:rowOff>
    </xdr:from>
    <xdr:to>
      <xdr:col>7</xdr:col>
      <xdr:colOff>104775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2952750" y="5038725"/>
          <a:ext cx="19526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63</xdr:row>
      <xdr:rowOff>0</xdr:rowOff>
    </xdr:from>
    <xdr:to>
      <xdr:col>7</xdr:col>
      <xdr:colOff>571500</xdr:colOff>
      <xdr:row>63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7</xdr:col>
      <xdr:colOff>571500</xdr:colOff>
      <xdr:row>63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13</xdr:col>
      <xdr:colOff>571500</xdr:colOff>
      <xdr:row>54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13</xdr:col>
      <xdr:colOff>571500</xdr:colOff>
      <xdr:row>54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190501</xdr:colOff>
      <xdr:row>3</xdr:row>
      <xdr:rowOff>92049</xdr:rowOff>
    </xdr:from>
    <xdr:to>
      <xdr:col>11</xdr:col>
      <xdr:colOff>231325</xdr:colOff>
      <xdr:row>19</xdr:row>
      <xdr:rowOff>146479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162486</xdr:colOff>
      <xdr:row>20</xdr:row>
      <xdr:rowOff>61635</xdr:rowOff>
    </xdr:from>
    <xdr:to>
      <xdr:col>11</xdr:col>
      <xdr:colOff>280147</xdr:colOff>
      <xdr:row>36</xdr:row>
      <xdr:rowOff>122465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145675</xdr:colOff>
      <xdr:row>37</xdr:row>
      <xdr:rowOff>80043</xdr:rowOff>
    </xdr:from>
    <xdr:to>
      <xdr:col>11</xdr:col>
      <xdr:colOff>172891</xdr:colOff>
      <xdr:row>53</xdr:row>
      <xdr:rowOff>134470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6&#24180;&#24230;/F002%20&#26893;&#29289;&#38450;&#30123;&#12304;&#36786;&#25216;&#12305;/&#65318;&#20196;&#21644;&#65302;&#24180;/03&#30330;&#29983;&#20104;&#23519;/08%20%20%20HP&#25522;&#36617;&#12488;&#12521;&#12483;&#12503;&#35519;&#26619;&#31561;&#12487;&#12540;&#12479;/&#20837;&#21147;&#12539;&#20445;&#23384;&#29992;/&#22290;&#33464;/R6&#12471;&#12525;&#12452;&#12481;&#12514;&#12472;&#12520;&#12488;&#12454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世羅"/>
      <sheetName val="三和"/>
      <sheetName val="安芸高田市"/>
      <sheetName val="安芸津（R5で終了）"/>
    </sheetNames>
    <sheetDataSet>
      <sheetData sheetId="0"/>
      <sheetData sheetId="1">
        <row r="4">
          <cell r="L4" t="str">
            <v>平均(0年)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0.8</v>
          </cell>
        </row>
        <row r="17">
          <cell r="H17">
            <v>0.2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1.7142857142857142</v>
          </cell>
        </row>
        <row r="21">
          <cell r="H21">
            <v>2.5714285714285712</v>
          </cell>
        </row>
        <row r="22">
          <cell r="H22">
            <v>1.4285714285714284</v>
          </cell>
        </row>
        <row r="23">
          <cell r="H23">
            <v>4.2857142857142856</v>
          </cell>
        </row>
        <row r="24">
          <cell r="H24">
            <v>4.4285714285714288</v>
          </cell>
        </row>
        <row r="25">
          <cell r="H25">
            <v>3.5714285714285716</v>
          </cell>
        </row>
        <row r="26">
          <cell r="H26">
            <v>1.4285714285714284</v>
          </cell>
        </row>
        <row r="27">
          <cell r="H27">
            <v>0.99999999999999978</v>
          </cell>
        </row>
        <row r="28">
          <cell r="H28">
            <v>4.5714285714285712</v>
          </cell>
        </row>
        <row r="29">
          <cell r="H29">
            <v>10</v>
          </cell>
        </row>
        <row r="30">
          <cell r="H30">
            <v>4.2857142857142856</v>
          </cell>
        </row>
        <row r="31">
          <cell r="H31">
            <v>2.5714285714285712</v>
          </cell>
        </row>
        <row r="32">
          <cell r="H32">
            <v>7.2857142857142865</v>
          </cell>
        </row>
        <row r="33">
          <cell r="H33">
            <v>30.714285714285715</v>
          </cell>
        </row>
        <row r="34">
          <cell r="H34">
            <v>33.999999999999993</v>
          </cell>
        </row>
        <row r="35">
          <cell r="H35">
            <v>24.428571428571431</v>
          </cell>
        </row>
        <row r="36">
          <cell r="H36">
            <v>21</v>
          </cell>
        </row>
        <row r="37">
          <cell r="H37">
            <v>16.428571428571427</v>
          </cell>
        </row>
        <row r="38">
          <cell r="H38">
            <v>24.428571428571427</v>
          </cell>
        </row>
        <row r="39">
          <cell r="H39">
            <v>19.107142857142858</v>
          </cell>
        </row>
        <row r="40">
          <cell r="H40">
            <v>8.125</v>
          </cell>
        </row>
        <row r="41">
          <cell r="H41">
            <v>7.3392857142857153</v>
          </cell>
        </row>
        <row r="42">
          <cell r="H42">
            <v>6.2857142857142856</v>
          </cell>
        </row>
        <row r="43">
          <cell r="H43">
            <v>5</v>
          </cell>
        </row>
        <row r="44">
          <cell r="H44">
            <v>9.2857142857142865</v>
          </cell>
        </row>
        <row r="45">
          <cell r="H45">
            <v>5.8571428571428577</v>
          </cell>
        </row>
        <row r="46">
          <cell r="H46">
            <v>2.8571428571428572</v>
          </cell>
        </row>
      </sheetData>
      <sheetData sheetId="2">
        <row r="4">
          <cell r="L4" t="str">
            <v>平均(6年)</v>
          </cell>
        </row>
        <row r="11">
          <cell r="H11">
            <v>0</v>
          </cell>
          <cell r="L11">
            <v>0.2105496453900709</v>
          </cell>
        </row>
        <row r="12">
          <cell r="H12">
            <v>0.42857142857142855</v>
          </cell>
          <cell r="L12">
            <v>0.33554964539007087</v>
          </cell>
        </row>
        <row r="13">
          <cell r="H13">
            <v>0.71428571428571419</v>
          </cell>
          <cell r="L13">
            <v>1.7201395924800178</v>
          </cell>
        </row>
        <row r="14">
          <cell r="H14">
            <v>0.71428571428571419</v>
          </cell>
          <cell r="L14">
            <v>2.647050545986716</v>
          </cell>
        </row>
        <row r="15">
          <cell r="H15">
            <v>3.5714285714285716</v>
          </cell>
          <cell r="L15">
            <v>3.0793650793650795</v>
          </cell>
        </row>
        <row r="16">
          <cell r="H16">
            <v>3.8571428571428563</v>
          </cell>
          <cell r="L16">
            <v>2.3267195767195763</v>
          </cell>
        </row>
        <row r="17">
          <cell r="H17">
            <v>2.1428571428571428</v>
          </cell>
          <cell r="L17">
            <v>3.1263227513227512</v>
          </cell>
        </row>
        <row r="18">
          <cell r="H18">
            <v>2.1428571428571428</v>
          </cell>
          <cell r="L18">
            <v>3.0552910052910054</v>
          </cell>
        </row>
        <row r="19">
          <cell r="H19">
            <v>3.285714285714286</v>
          </cell>
          <cell r="L19">
            <v>3.1285714285714286</v>
          </cell>
        </row>
        <row r="20">
          <cell r="H20">
            <v>4.7142857142857144</v>
          </cell>
          <cell r="L20">
            <v>3.7053571428571428</v>
          </cell>
        </row>
        <row r="21">
          <cell r="H21">
            <v>6.4285714285714288</v>
          </cell>
          <cell r="L21">
            <v>5.5204365079365081</v>
          </cell>
        </row>
        <row r="22">
          <cell r="H22">
            <v>6.4285714285714288</v>
          </cell>
          <cell r="L22">
            <v>6.4388888888888891</v>
          </cell>
        </row>
        <row r="23">
          <cell r="H23">
            <v>5.1428571428571423</v>
          </cell>
          <cell r="L23">
            <v>6.7430555555555545</v>
          </cell>
        </row>
        <row r="24">
          <cell r="H24">
            <v>4.4285714285714288</v>
          </cell>
          <cell r="L24">
            <v>6.3978174603174596</v>
          </cell>
        </row>
        <row r="25">
          <cell r="H25">
            <v>5</v>
          </cell>
          <cell r="L25">
            <v>7.2186507936507942</v>
          </cell>
        </row>
        <row r="26">
          <cell r="H26">
            <v>3.7142857142857135</v>
          </cell>
          <cell r="L26">
            <v>6.6031746031746046</v>
          </cell>
        </row>
        <row r="27">
          <cell r="H27">
            <v>3.2857142857142856</v>
          </cell>
          <cell r="L27">
            <v>8.348809523809523</v>
          </cell>
        </row>
        <row r="28">
          <cell r="H28">
            <v>6.2857142857142856</v>
          </cell>
          <cell r="L28">
            <v>8.363095238095239</v>
          </cell>
        </row>
        <row r="29">
          <cell r="H29">
            <v>6.4285714285714288</v>
          </cell>
          <cell r="L29">
            <v>8.2559523809523814</v>
          </cell>
        </row>
        <row r="30">
          <cell r="H30">
            <v>1.857142857142857</v>
          </cell>
          <cell r="L30">
            <v>9.84457671957672</v>
          </cell>
        </row>
        <row r="31">
          <cell r="H31">
            <v>3</v>
          </cell>
          <cell r="L31">
            <v>9.8346560846560838</v>
          </cell>
        </row>
        <row r="32">
          <cell r="H32">
            <v>6.4285714285714288</v>
          </cell>
          <cell r="L32">
            <v>10.506481481481481</v>
          </cell>
        </row>
        <row r="33">
          <cell r="H33">
            <v>2.8571428571428568</v>
          </cell>
          <cell r="L33">
            <v>11.924404761904761</v>
          </cell>
        </row>
        <row r="34">
          <cell r="H34">
            <v>8.571428571428573</v>
          </cell>
          <cell r="L34">
            <v>22.868915343915347</v>
          </cell>
        </row>
        <row r="35">
          <cell r="H35">
            <v>9.5714285714285712</v>
          </cell>
          <cell r="L35">
            <v>28.509722222222223</v>
          </cell>
        </row>
        <row r="36">
          <cell r="H36">
            <v>10</v>
          </cell>
          <cell r="L36">
            <v>11.905026455026453</v>
          </cell>
        </row>
        <row r="37">
          <cell r="H37">
            <v>8.8571428571428577</v>
          </cell>
          <cell r="L37">
            <v>11.599603174603175</v>
          </cell>
        </row>
        <row r="38">
          <cell r="H38">
            <v>10.571428571428571</v>
          </cell>
          <cell r="L38">
            <v>17.844246031746032</v>
          </cell>
        </row>
        <row r="39">
          <cell r="H39">
            <v>13.571428571428573</v>
          </cell>
          <cell r="L39">
            <v>13.278439153439153</v>
          </cell>
        </row>
        <row r="40">
          <cell r="H40">
            <v>9.375</v>
          </cell>
          <cell r="L40">
            <v>13.93154761904762</v>
          </cell>
        </row>
        <row r="41">
          <cell r="H41">
            <v>8.1964285714285712</v>
          </cell>
          <cell r="L41">
            <v>10.839285714285714</v>
          </cell>
        </row>
        <row r="42">
          <cell r="H42">
            <v>6.4285714285714288</v>
          </cell>
          <cell r="L42">
            <v>10</v>
          </cell>
        </row>
        <row r="43">
          <cell r="H43">
            <v>12.142857142857142</v>
          </cell>
          <cell r="L43">
            <v>2.7220238095238098</v>
          </cell>
        </row>
        <row r="44">
          <cell r="H44">
            <v>11.457142857142856</v>
          </cell>
          <cell r="L44">
            <v>1.4367063492063492</v>
          </cell>
        </row>
        <row r="45">
          <cell r="H45">
            <v>4.8285714285714301</v>
          </cell>
          <cell r="L45">
            <v>1.0317460317460316</v>
          </cell>
        </row>
        <row r="46">
          <cell r="H46">
            <v>0.5714285714285714</v>
          </cell>
          <cell r="L46">
            <v>0.74285714285714266</v>
          </cell>
        </row>
      </sheetData>
      <sheetData sheetId="3">
        <row r="4">
          <cell r="L4" t="str">
            <v>平均(3年)</v>
          </cell>
        </row>
        <row r="11">
          <cell r="H11">
            <v>0</v>
          </cell>
          <cell r="L11">
            <v>6.541666666666667</v>
          </cell>
        </row>
        <row r="12">
          <cell r="H12">
            <v>0.66666666666666663</v>
          </cell>
          <cell r="L12">
            <v>3.410714285714286</v>
          </cell>
        </row>
        <row r="13">
          <cell r="H13">
            <v>1.6190476190476191</v>
          </cell>
          <cell r="L13">
            <v>3.5952380952380953</v>
          </cell>
        </row>
        <row r="14">
          <cell r="H14">
            <v>1.4285714285714284</v>
          </cell>
          <cell r="L14">
            <v>12.642857142857144</v>
          </cell>
        </row>
        <row r="15">
          <cell r="H15">
            <v>1.6190476190476188</v>
          </cell>
          <cell r="L15">
            <v>23.825396825396826</v>
          </cell>
        </row>
        <row r="16">
          <cell r="H16">
            <v>0.66666666666666663</v>
          </cell>
          <cell r="L16">
            <v>18.207611832611832</v>
          </cell>
        </row>
        <row r="17">
          <cell r="H17">
            <v>0</v>
          </cell>
          <cell r="L17">
            <v>4.8295454545454541</v>
          </cell>
        </row>
        <row r="18">
          <cell r="H18">
            <v>0</v>
          </cell>
          <cell r="L18">
            <v>7.0441919191919196</v>
          </cell>
        </row>
        <row r="19">
          <cell r="H19">
            <v>2.8571428571428568</v>
          </cell>
          <cell r="L19">
            <v>9.3194444444444446</v>
          </cell>
        </row>
        <row r="20">
          <cell r="H20">
            <v>7.5178571428571423</v>
          </cell>
          <cell r="L20">
            <v>7.435185185185186</v>
          </cell>
        </row>
        <row r="21">
          <cell r="H21">
            <v>10.625</v>
          </cell>
          <cell r="L21">
            <v>14.234259259259261</v>
          </cell>
        </row>
        <row r="22">
          <cell r="H22">
            <v>6.125</v>
          </cell>
          <cell r="L22">
            <v>15.860897435897437</v>
          </cell>
        </row>
        <row r="23">
          <cell r="H23">
            <v>0.625</v>
          </cell>
          <cell r="L23">
            <v>18.735042735042736</v>
          </cell>
        </row>
        <row r="24">
          <cell r="H24">
            <v>6.25</v>
          </cell>
          <cell r="L24">
            <v>21.446153846153845</v>
          </cell>
        </row>
        <row r="25">
          <cell r="H25">
            <v>7.7142857142857135</v>
          </cell>
          <cell r="L25">
            <v>31.40666740666741</v>
          </cell>
        </row>
        <row r="26">
          <cell r="H26">
            <v>4.2857142857142856</v>
          </cell>
          <cell r="L26">
            <v>38.053006253006252</v>
          </cell>
        </row>
        <row r="27">
          <cell r="H27">
            <v>5</v>
          </cell>
          <cell r="L27">
            <v>45.251406926406922</v>
          </cell>
        </row>
        <row r="28">
          <cell r="H28">
            <v>5.4285714285714279</v>
          </cell>
          <cell r="L28">
            <v>25.797619047619047</v>
          </cell>
        </row>
        <row r="29">
          <cell r="H29">
            <v>6.9047619047619033</v>
          </cell>
          <cell r="L29">
            <v>19.982142857142858</v>
          </cell>
        </row>
        <row r="30">
          <cell r="H30">
            <v>10.291666666666666</v>
          </cell>
          <cell r="L30">
            <v>19.791979949874687</v>
          </cell>
        </row>
        <row r="31">
          <cell r="H31">
            <v>8.125</v>
          </cell>
          <cell r="L31">
            <v>20.513784461152884</v>
          </cell>
        </row>
        <row r="32">
          <cell r="H32">
            <v>6.625</v>
          </cell>
          <cell r="L32">
            <v>29.513784461152884</v>
          </cell>
        </row>
        <row r="33">
          <cell r="H33">
            <v>5.625</v>
          </cell>
          <cell r="L33">
            <v>26.022941970310395</v>
          </cell>
        </row>
        <row r="34">
          <cell r="H34">
            <v>41.142857142857139</v>
          </cell>
          <cell r="L34">
            <v>43.342307692307685</v>
          </cell>
        </row>
        <row r="35">
          <cell r="H35">
            <v>18.857142857142858</v>
          </cell>
          <cell r="L35">
            <v>43.479487179487187</v>
          </cell>
        </row>
        <row r="36">
          <cell r="H36">
            <v>15.666666666666668</v>
          </cell>
          <cell r="L36">
            <v>35.916666666666664</v>
          </cell>
        </row>
        <row r="37">
          <cell r="H37">
            <v>14.190476190476192</v>
          </cell>
          <cell r="L37">
            <v>32.18888888888889</v>
          </cell>
        </row>
        <row r="38">
          <cell r="H38">
            <v>4.2857142857142856</v>
          </cell>
          <cell r="L38">
            <v>34.930555555555557</v>
          </cell>
        </row>
        <row r="39">
          <cell r="H39">
            <v>17.428571428571427</v>
          </cell>
          <cell r="L39">
            <v>45.513888888888886</v>
          </cell>
        </row>
        <row r="40">
          <cell r="H40">
            <v>16.714285714285715</v>
          </cell>
          <cell r="L40">
            <v>77.25</v>
          </cell>
        </row>
        <row r="41">
          <cell r="H41">
            <v>10.714285714285714</v>
          </cell>
          <cell r="L41">
            <v>55.44047619047619</v>
          </cell>
        </row>
        <row r="42">
          <cell r="H42">
            <v>6.25</v>
          </cell>
          <cell r="L42">
            <v>36.452380952380949</v>
          </cell>
        </row>
        <row r="43">
          <cell r="H43">
            <v>4.6071428571428577</v>
          </cell>
          <cell r="L43">
            <v>40.714285714285715</v>
          </cell>
        </row>
        <row r="44">
          <cell r="H44">
            <v>2.1428571428571428</v>
          </cell>
          <cell r="L44">
            <v>64</v>
          </cell>
        </row>
        <row r="45">
          <cell r="H45">
            <v>0.83333333333333326</v>
          </cell>
          <cell r="L45">
            <v>64.428571428571431</v>
          </cell>
        </row>
        <row r="46">
          <cell r="H46">
            <v>0.16666666666666666</v>
          </cell>
          <cell r="L46">
            <v>67.857142857142861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>
      <selection activeCell="H8" sqref="H8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15">
      <c r="A4" s="2" t="s">
        <v>21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15">
      <c r="A5" s="2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15">
      <c r="A6" s="2" t="s">
        <v>18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15">
      <c r="A7" s="2" t="s">
        <v>19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15">
      <c r="A8" s="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1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15">
      <c r="A11" s="43" t="s">
        <v>26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15">
      <c r="A14" s="2" t="s">
        <v>23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15">
      <c r="A15" s="43" t="s">
        <v>24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15">
      <c r="A17" s="13"/>
    </row>
    <row r="18" spans="1:1" x14ac:dyDescent="0.15">
      <c r="A18" s="13"/>
    </row>
    <row r="19" spans="1:1" x14ac:dyDescent="0.15">
      <c r="A19" s="12"/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>
    <oddHeader>&amp;L掲載元（ホームページ） 
広島県トップページ &gt;広島の旬の農業情報が満載‼ &gt;病害虫発生予察調査データ    
https://www.pref.hiroshima.lg.jp/site/nougijutsu/yosatsu-data.html</oddHead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view="pageBreakPreview" topLeftCell="A55" zoomScale="85" zoomScaleNormal="85" zoomScaleSheetLayoutView="85" workbookViewId="0">
      <selection activeCell="G93" sqref="G93"/>
    </sheetView>
  </sheetViews>
  <sheetFormatPr defaultColWidth="9" defaultRowHeight="17.25" customHeight="1" x14ac:dyDescent="0.15"/>
  <cols>
    <col min="1" max="1" width="3.125" style="2" customWidth="1"/>
    <col min="2" max="2" width="4" style="2" customWidth="1"/>
    <col min="3" max="3" width="4.75" style="2" customWidth="1"/>
    <col min="4" max="4" width="11" style="2" customWidth="1"/>
    <col min="5" max="5" width="10.25" style="2" customWidth="1"/>
    <col min="6" max="6" width="8.875" style="2" customWidth="1"/>
    <col min="7" max="7" width="8.75" style="2" customWidth="1"/>
    <col min="8" max="8" width="10.25" style="2" customWidth="1"/>
    <col min="9" max="9" width="9.75" style="2" customWidth="1"/>
    <col min="10" max="10" width="10.5" style="2" customWidth="1"/>
    <col min="11" max="11" width="10.25" style="2" customWidth="1"/>
    <col min="12" max="12" width="9.125" style="2" customWidth="1"/>
    <col min="13" max="17" width="8.25" style="2" customWidth="1"/>
    <col min="18" max="18" width="7.25" style="2" customWidth="1"/>
    <col min="19" max="19" width="7.125" style="2" customWidth="1"/>
    <col min="20" max="20" width="7.25" style="2" customWidth="1"/>
    <col min="21" max="21" width="7.5" style="2" customWidth="1"/>
    <col min="22" max="16384" width="9" style="2"/>
  </cols>
  <sheetData>
    <row r="1" spans="1:22" ht="21" x14ac:dyDescent="0.2">
      <c r="A1" s="1" t="s">
        <v>35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1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15">
      <c r="B55" s="7" t="s">
        <v>2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R55" s="8"/>
    </row>
    <row r="56" spans="2:22" ht="17.25" customHeight="1" x14ac:dyDescent="0.15">
      <c r="B56" s="48" t="s">
        <v>5</v>
      </c>
      <c r="C56" s="49"/>
      <c r="D56" s="45" t="s">
        <v>14</v>
      </c>
      <c r="E56" s="46"/>
      <c r="F56" s="47"/>
      <c r="G56" s="45" t="s">
        <v>36</v>
      </c>
      <c r="H56" s="46"/>
      <c r="I56" s="47"/>
      <c r="J56" s="45" t="s">
        <v>32</v>
      </c>
      <c r="K56" s="46"/>
      <c r="L56" s="47"/>
      <c r="M56"/>
      <c r="N56"/>
    </row>
    <row r="57" spans="2:22" ht="17.25" customHeight="1" x14ac:dyDescent="0.15">
      <c r="B57" s="48" t="s">
        <v>0</v>
      </c>
      <c r="C57" s="49"/>
      <c r="D57" s="45" t="s">
        <v>27</v>
      </c>
      <c r="E57" s="46"/>
      <c r="F57" s="47"/>
      <c r="G57" s="45" t="s">
        <v>38</v>
      </c>
      <c r="H57" s="46"/>
      <c r="I57" s="47"/>
      <c r="J57" s="45" t="s">
        <v>28</v>
      </c>
      <c r="K57" s="46"/>
      <c r="L57" s="47"/>
    </row>
    <row r="58" spans="2:22" ht="17.25" customHeight="1" x14ac:dyDescent="0.15">
      <c r="B58" s="48" t="s">
        <v>1</v>
      </c>
      <c r="C58" s="49"/>
      <c r="D58" s="50" t="s">
        <v>33</v>
      </c>
      <c r="E58" s="51"/>
      <c r="F58" s="52"/>
      <c r="G58" s="50" t="s">
        <v>37</v>
      </c>
      <c r="H58" s="51"/>
      <c r="I58" s="52"/>
      <c r="J58" s="50" t="s">
        <v>31</v>
      </c>
      <c r="K58" s="51"/>
      <c r="L58" s="52"/>
    </row>
    <row r="59" spans="2:22" ht="17.25" customHeight="1" x14ac:dyDescent="0.15">
      <c r="B59" s="9" t="s">
        <v>11</v>
      </c>
      <c r="C59" s="9" t="s">
        <v>12</v>
      </c>
      <c r="D59" s="21" t="s">
        <v>16</v>
      </c>
      <c r="E59" s="14" t="str">
        <f>[1]三和!$L$4</f>
        <v>平均(6年)</v>
      </c>
      <c r="F59" s="15" t="s">
        <v>17</v>
      </c>
      <c r="G59" s="21" t="s">
        <v>16</v>
      </c>
      <c r="H59" s="14" t="str">
        <f>[1]世羅!$L$4</f>
        <v>平均(0年)</v>
      </c>
      <c r="I59" s="15" t="s">
        <v>17</v>
      </c>
      <c r="J59" s="18" t="s">
        <v>29</v>
      </c>
      <c r="K59" s="14" t="str">
        <f>[1]安芸高田市!$L$4</f>
        <v>平均(3年)</v>
      </c>
      <c r="L59" s="15" t="s">
        <v>30</v>
      </c>
    </row>
    <row r="60" spans="2:22" ht="17.25" customHeight="1" x14ac:dyDescent="0.15">
      <c r="B60" s="53" t="s">
        <v>13</v>
      </c>
      <c r="C60" s="10">
        <v>1</v>
      </c>
      <c r="D60" s="22">
        <f>[1]三和!H11</f>
        <v>0</v>
      </c>
      <c r="E60" s="23">
        <f>[1]三和!L11</f>
        <v>0.2105496453900709</v>
      </c>
      <c r="F60" s="24">
        <v>0.625</v>
      </c>
      <c r="G60" s="22">
        <f>[1]世羅!H11</f>
        <v>0</v>
      </c>
      <c r="H60" s="25" t="s">
        <v>40</v>
      </c>
      <c r="I60" s="24" t="s">
        <v>39</v>
      </c>
      <c r="J60" s="26">
        <f>[1]安芸高田市!H11</f>
        <v>0</v>
      </c>
      <c r="K60" s="27">
        <f>[1]安芸高田市!L11</f>
        <v>6.541666666666667</v>
      </c>
      <c r="L60" s="19" t="s">
        <v>39</v>
      </c>
    </row>
    <row r="61" spans="2:22" ht="17.25" customHeight="1" x14ac:dyDescent="0.15">
      <c r="B61" s="54"/>
      <c r="C61" s="10">
        <v>2</v>
      </c>
      <c r="D61" s="28">
        <f>[1]三和!H12</f>
        <v>0.42857142857142855</v>
      </c>
      <c r="E61" s="29">
        <f>[1]三和!L12</f>
        <v>0.33554964539007087</v>
      </c>
      <c r="F61" s="30">
        <v>0.375</v>
      </c>
      <c r="G61" s="28">
        <f>[1]世羅!H12</f>
        <v>0</v>
      </c>
      <c r="H61" s="29" t="s">
        <v>39</v>
      </c>
      <c r="I61" s="31" t="s">
        <v>40</v>
      </c>
      <c r="J61" s="32">
        <f>[1]安芸高田市!H12</f>
        <v>0.66666666666666663</v>
      </c>
      <c r="K61" s="27">
        <f>[1]安芸高田市!L12</f>
        <v>3.410714285714286</v>
      </c>
      <c r="L61" s="19" t="s">
        <v>39</v>
      </c>
    </row>
    <row r="62" spans="2:22" ht="17.25" customHeight="1" x14ac:dyDescent="0.15">
      <c r="B62" s="54"/>
      <c r="C62" s="10">
        <v>3</v>
      </c>
      <c r="D62" s="28">
        <f>[1]三和!H13</f>
        <v>0.71428571428571419</v>
      </c>
      <c r="E62" s="29">
        <f>[1]三和!L13</f>
        <v>1.7201395924800178</v>
      </c>
      <c r="F62" s="30">
        <v>0</v>
      </c>
      <c r="G62" s="28">
        <f>[1]世羅!H13</f>
        <v>0</v>
      </c>
      <c r="H62" s="29" t="s">
        <v>39</v>
      </c>
      <c r="I62" s="30" t="s">
        <v>39</v>
      </c>
      <c r="J62" s="28">
        <f>[1]安芸高田市!H13</f>
        <v>1.6190476190476191</v>
      </c>
      <c r="K62" s="27">
        <f>[1]安芸高田市!L13</f>
        <v>3.5952380952380953</v>
      </c>
      <c r="L62" s="19">
        <v>2.5</v>
      </c>
    </row>
    <row r="63" spans="2:22" ht="17.25" customHeight="1" x14ac:dyDescent="0.15">
      <c r="B63" s="54"/>
      <c r="C63" s="10">
        <v>4</v>
      </c>
      <c r="D63" s="28">
        <f>[1]三和!H14</f>
        <v>0.71428571428571419</v>
      </c>
      <c r="E63" s="29">
        <f>[1]三和!L14</f>
        <v>2.647050545986716</v>
      </c>
      <c r="F63" s="30">
        <v>0</v>
      </c>
      <c r="G63" s="28">
        <f>[1]世羅!H14</f>
        <v>0</v>
      </c>
      <c r="H63" s="29" t="s">
        <v>39</v>
      </c>
      <c r="I63" s="30" t="s">
        <v>39</v>
      </c>
      <c r="J63" s="28">
        <f>[1]安芸高田市!H14</f>
        <v>1.4285714285714284</v>
      </c>
      <c r="K63" s="27">
        <f>[1]安芸高田市!L14</f>
        <v>12.642857142857144</v>
      </c>
      <c r="L63" s="19">
        <v>2.2142857142857144</v>
      </c>
    </row>
    <row r="64" spans="2:22" ht="17.25" customHeight="1" x14ac:dyDescent="0.15">
      <c r="B64" s="54"/>
      <c r="C64" s="10">
        <v>5</v>
      </c>
      <c r="D64" s="28">
        <f>[1]三和!H15</f>
        <v>3.5714285714285716</v>
      </c>
      <c r="E64" s="29">
        <f>[1]三和!L15</f>
        <v>3.0793650793650795</v>
      </c>
      <c r="F64" s="30">
        <v>0.42857142857142855</v>
      </c>
      <c r="G64" s="28">
        <f>[1]世羅!H15</f>
        <v>0</v>
      </c>
      <c r="H64" s="29" t="s">
        <v>39</v>
      </c>
      <c r="I64" s="30" t="s">
        <v>39</v>
      </c>
      <c r="J64" s="28">
        <f>[1]安芸高田市!H15</f>
        <v>1.6190476190476188</v>
      </c>
      <c r="K64" s="27">
        <f>[1]安芸高田市!L15</f>
        <v>23.825396825396826</v>
      </c>
      <c r="L64" s="19">
        <v>2.6190476190476186</v>
      </c>
    </row>
    <row r="65" spans="2:12" ht="17.25" customHeight="1" x14ac:dyDescent="0.15">
      <c r="B65" s="55"/>
      <c r="C65" s="11">
        <v>6</v>
      </c>
      <c r="D65" s="33">
        <f>[1]三和!H16</f>
        <v>3.8571428571428563</v>
      </c>
      <c r="E65" s="34">
        <f>[1]三和!L16</f>
        <v>2.3267195767195763</v>
      </c>
      <c r="F65" s="35">
        <v>1.4603174603174602</v>
      </c>
      <c r="G65" s="33">
        <f>[1]世羅!H16</f>
        <v>0.8</v>
      </c>
      <c r="H65" s="34" t="s">
        <v>39</v>
      </c>
      <c r="I65" s="35" t="s">
        <v>39</v>
      </c>
      <c r="J65" s="33">
        <f>[1]安芸高田市!H16</f>
        <v>0.66666666666666663</v>
      </c>
      <c r="K65" s="36">
        <f>[1]安芸高田市!L16</f>
        <v>18.207611832611832</v>
      </c>
      <c r="L65" s="37">
        <v>5.2121212121212119</v>
      </c>
    </row>
    <row r="66" spans="2:12" ht="17.25" customHeight="1" x14ac:dyDescent="0.15">
      <c r="B66" s="53" t="s">
        <v>6</v>
      </c>
      <c r="C66" s="10">
        <v>1</v>
      </c>
      <c r="D66" s="22">
        <f>[1]三和!H17</f>
        <v>2.1428571428571428</v>
      </c>
      <c r="E66" s="29">
        <f>[1]三和!L17</f>
        <v>3.1263227513227512</v>
      </c>
      <c r="F66" s="30">
        <v>2.2222222222222223</v>
      </c>
      <c r="G66" s="22">
        <f>[1]世羅!H17</f>
        <v>0.2</v>
      </c>
      <c r="H66" s="25" t="s">
        <v>40</v>
      </c>
      <c r="I66" s="24" t="s">
        <v>39</v>
      </c>
      <c r="J66" s="22">
        <f>[1]安芸高田市!H17</f>
        <v>0</v>
      </c>
      <c r="K66" s="38">
        <f>[1]安芸高田市!L17</f>
        <v>4.8295454545454541</v>
      </c>
      <c r="L66" s="19">
        <v>6.3636363636363633</v>
      </c>
    </row>
    <row r="67" spans="2:12" ht="17.25" customHeight="1" x14ac:dyDescent="0.15">
      <c r="B67" s="54"/>
      <c r="C67" s="10">
        <v>2</v>
      </c>
      <c r="D67" s="28">
        <f>[1]三和!H18</f>
        <v>2.1428571428571428</v>
      </c>
      <c r="E67" s="29">
        <f>[1]三和!L18</f>
        <v>3.0552910052910054</v>
      </c>
      <c r="F67" s="30">
        <v>2.6888888888888891</v>
      </c>
      <c r="G67" s="28">
        <f>[1]世羅!H18</f>
        <v>0</v>
      </c>
      <c r="H67" s="29" t="s">
        <v>39</v>
      </c>
      <c r="I67" s="30" t="s">
        <v>39</v>
      </c>
      <c r="J67" s="28">
        <f>[1]安芸高田市!H18</f>
        <v>0</v>
      </c>
      <c r="K67" s="38">
        <f>[1]安芸高田市!L18</f>
        <v>7.0441919191919196</v>
      </c>
      <c r="L67" s="19">
        <v>9.7575757575757578</v>
      </c>
    </row>
    <row r="68" spans="2:12" ht="17.25" customHeight="1" x14ac:dyDescent="0.15">
      <c r="B68" s="54"/>
      <c r="C68" s="10">
        <v>3</v>
      </c>
      <c r="D68" s="28">
        <f>[1]三和!H19</f>
        <v>3.285714285714286</v>
      </c>
      <c r="E68" s="29">
        <f>[1]三和!L19</f>
        <v>3.1285714285714286</v>
      </c>
      <c r="F68" s="30">
        <v>5.0571428571428569</v>
      </c>
      <c r="G68" s="28">
        <f>[1]世羅!H19</f>
        <v>0</v>
      </c>
      <c r="H68" s="29" t="s">
        <v>39</v>
      </c>
      <c r="I68" s="30" t="s">
        <v>39</v>
      </c>
      <c r="J68" s="28">
        <f>[1]安芸高田市!H19</f>
        <v>2.8571428571428568</v>
      </c>
      <c r="K68" s="27">
        <f>[1]安芸高田市!L19</f>
        <v>9.3194444444444446</v>
      </c>
      <c r="L68" s="19">
        <v>14.583333333333334</v>
      </c>
    </row>
    <row r="69" spans="2:12" ht="17.25" customHeight="1" x14ac:dyDescent="0.15">
      <c r="B69" s="54"/>
      <c r="C69" s="10">
        <v>4</v>
      </c>
      <c r="D69" s="28">
        <f>[1]三和!H20</f>
        <v>4.7142857142857144</v>
      </c>
      <c r="E69" s="29">
        <f>[1]三和!L20</f>
        <v>3.7053571428571428</v>
      </c>
      <c r="F69" s="30">
        <v>6</v>
      </c>
      <c r="G69" s="28">
        <f>[1]世羅!H20</f>
        <v>1.7142857142857142</v>
      </c>
      <c r="H69" s="29" t="s">
        <v>39</v>
      </c>
      <c r="I69" s="30" t="s">
        <v>39</v>
      </c>
      <c r="J69" s="28">
        <f>[1]安芸高田市!H20</f>
        <v>7.5178571428571423</v>
      </c>
      <c r="K69" s="27">
        <f>[1]安芸高田市!L20</f>
        <v>7.435185185185186</v>
      </c>
      <c r="L69" s="19">
        <v>8.75</v>
      </c>
    </row>
    <row r="70" spans="2:12" ht="17.25" customHeight="1" x14ac:dyDescent="0.15">
      <c r="B70" s="54"/>
      <c r="C70" s="10">
        <v>5</v>
      </c>
      <c r="D70" s="28">
        <f>[1]三和!H21</f>
        <v>6.4285714285714288</v>
      </c>
      <c r="E70" s="29">
        <f>[1]三和!L21</f>
        <v>5.5204365079365081</v>
      </c>
      <c r="F70" s="30">
        <v>4.2857142857142856</v>
      </c>
      <c r="G70" s="28">
        <f>[1]世羅!H21</f>
        <v>2.5714285714285712</v>
      </c>
      <c r="H70" s="29" t="s">
        <v>39</v>
      </c>
      <c r="I70" s="30" t="s">
        <v>39</v>
      </c>
      <c r="J70" s="28">
        <f>[1]安芸高田市!H21</f>
        <v>10.625</v>
      </c>
      <c r="K70" s="27">
        <f>[1]安芸高田市!L21</f>
        <v>14.234259259259261</v>
      </c>
      <c r="L70" s="19">
        <v>20.833333333333336</v>
      </c>
    </row>
    <row r="71" spans="2:12" ht="17.25" customHeight="1" x14ac:dyDescent="0.15">
      <c r="B71" s="55"/>
      <c r="C71" s="11">
        <v>6</v>
      </c>
      <c r="D71" s="28">
        <f>[1]三和!H22</f>
        <v>6.4285714285714288</v>
      </c>
      <c r="E71" s="34">
        <f>[1]三和!L22</f>
        <v>6.4388888888888891</v>
      </c>
      <c r="F71" s="35">
        <v>6</v>
      </c>
      <c r="G71" s="33">
        <f>[1]世羅!H22</f>
        <v>1.4285714285714284</v>
      </c>
      <c r="H71" s="34" t="s">
        <v>39</v>
      </c>
      <c r="I71" s="35" t="s">
        <v>39</v>
      </c>
      <c r="J71" s="33">
        <f>[1]安芸高田市!H22</f>
        <v>6.125</v>
      </c>
      <c r="K71" s="36">
        <f>[1]安芸高田市!L22</f>
        <v>15.860897435897437</v>
      </c>
      <c r="L71" s="37">
        <v>15.366666666666667</v>
      </c>
    </row>
    <row r="72" spans="2:12" ht="17.25" customHeight="1" x14ac:dyDescent="0.15">
      <c r="B72" s="53" t="s">
        <v>7</v>
      </c>
      <c r="C72" s="10">
        <v>1</v>
      </c>
      <c r="D72" s="22">
        <f>[1]三和!H23</f>
        <v>5.1428571428571423</v>
      </c>
      <c r="E72" s="29">
        <f>[1]三和!L23</f>
        <v>6.7430555555555545</v>
      </c>
      <c r="F72" s="30">
        <v>6.1428571428571423</v>
      </c>
      <c r="G72" s="22">
        <f>[1]世羅!H23</f>
        <v>4.2857142857142856</v>
      </c>
      <c r="H72" s="25" t="s">
        <v>40</v>
      </c>
      <c r="I72" s="24" t="s">
        <v>39</v>
      </c>
      <c r="J72" s="22">
        <f>[1]安芸高田市!H23</f>
        <v>0.625</v>
      </c>
      <c r="K72" s="27">
        <f>[1]安芸高田市!L23</f>
        <v>18.735042735042736</v>
      </c>
      <c r="L72" s="19">
        <v>14</v>
      </c>
    </row>
    <row r="73" spans="2:12" ht="17.25" customHeight="1" x14ac:dyDescent="0.15">
      <c r="B73" s="54"/>
      <c r="C73" s="10">
        <v>2</v>
      </c>
      <c r="D73" s="28">
        <f>[1]三和!H24</f>
        <v>4.4285714285714288</v>
      </c>
      <c r="E73" s="29">
        <f>[1]三和!L24</f>
        <v>6.3978174603174596</v>
      </c>
      <c r="F73" s="30">
        <v>5.7142857142857135</v>
      </c>
      <c r="G73" s="28">
        <f>[1]世羅!H24</f>
        <v>4.4285714285714288</v>
      </c>
      <c r="H73" s="29" t="s">
        <v>39</v>
      </c>
      <c r="I73" s="30" t="s">
        <v>39</v>
      </c>
      <c r="J73" s="28">
        <f>[1]安芸高田市!H24</f>
        <v>6.25</v>
      </c>
      <c r="K73" s="27">
        <f>[1]安芸高田市!L24</f>
        <v>21.446153846153845</v>
      </c>
      <c r="L73" s="19">
        <v>32.799999999999997</v>
      </c>
    </row>
    <row r="74" spans="2:12" ht="17.25" customHeight="1" x14ac:dyDescent="0.15">
      <c r="B74" s="54"/>
      <c r="C74" s="10">
        <v>3</v>
      </c>
      <c r="D74" s="28">
        <f>[1]三和!H25</f>
        <v>5</v>
      </c>
      <c r="E74" s="29">
        <f>[1]三和!L25</f>
        <v>7.2186507936507942</v>
      </c>
      <c r="F74" s="30">
        <v>14.285714285714286</v>
      </c>
      <c r="G74" s="28">
        <f>[1]世羅!H25</f>
        <v>3.5714285714285716</v>
      </c>
      <c r="H74" s="29" t="s">
        <v>39</v>
      </c>
      <c r="I74" s="30" t="s">
        <v>39</v>
      </c>
      <c r="J74" s="28">
        <f>[1]安芸高田市!H25</f>
        <v>7.7142857142857135</v>
      </c>
      <c r="K74" s="27">
        <f>[1]安芸高田市!L25</f>
        <v>31.40666740666741</v>
      </c>
      <c r="L74" s="19">
        <v>21.111111111111111</v>
      </c>
    </row>
    <row r="75" spans="2:12" ht="17.25" customHeight="1" x14ac:dyDescent="0.15">
      <c r="B75" s="54"/>
      <c r="C75" s="10">
        <v>4</v>
      </c>
      <c r="D75" s="28">
        <f>[1]三和!H26</f>
        <v>3.7142857142857135</v>
      </c>
      <c r="E75" s="29">
        <f>[1]三和!L26</f>
        <v>6.6031746031746046</v>
      </c>
      <c r="F75" s="30">
        <v>6.1428571428571441</v>
      </c>
      <c r="G75" s="28">
        <f>[1]世羅!H26</f>
        <v>1.4285714285714284</v>
      </c>
      <c r="H75" s="29" t="s">
        <v>39</v>
      </c>
      <c r="I75" s="30" t="s">
        <v>39</v>
      </c>
      <c r="J75" s="28">
        <f>[1]安芸高田市!H26</f>
        <v>4.2857142857142856</v>
      </c>
      <c r="K75" s="27">
        <f>[1]安芸高田市!L26</f>
        <v>38.053006253006252</v>
      </c>
      <c r="L75" s="19">
        <v>25.288888888888891</v>
      </c>
    </row>
    <row r="76" spans="2:12" ht="17.25" customHeight="1" x14ac:dyDescent="0.15">
      <c r="B76" s="54"/>
      <c r="C76" s="10">
        <v>5</v>
      </c>
      <c r="D76" s="28">
        <f>[1]三和!H27</f>
        <v>3.2857142857142856</v>
      </c>
      <c r="E76" s="29">
        <f>[1]三和!L27</f>
        <v>8.348809523809523</v>
      </c>
      <c r="F76" s="30">
        <v>1.4285714285714284</v>
      </c>
      <c r="G76" s="28">
        <f>[1]世羅!H27</f>
        <v>0.99999999999999978</v>
      </c>
      <c r="H76" s="29" t="s">
        <v>39</v>
      </c>
      <c r="I76" s="30" t="s">
        <v>39</v>
      </c>
      <c r="J76" s="28">
        <f>[1]安芸高田市!H27</f>
        <v>5</v>
      </c>
      <c r="K76" s="27">
        <f>[1]安芸高田市!L27</f>
        <v>45.251406926406922</v>
      </c>
      <c r="L76" s="19">
        <v>34.975000000000001</v>
      </c>
    </row>
    <row r="77" spans="2:12" ht="17.25" customHeight="1" x14ac:dyDescent="0.15">
      <c r="B77" s="55"/>
      <c r="C77" s="11">
        <v>6</v>
      </c>
      <c r="D77" s="33">
        <f>[1]三和!H28</f>
        <v>6.2857142857142856</v>
      </c>
      <c r="E77" s="34">
        <f>[1]三和!L28</f>
        <v>8.363095238095239</v>
      </c>
      <c r="F77" s="35">
        <v>5.1428571428571423</v>
      </c>
      <c r="G77" s="33">
        <f>[1]世羅!H28</f>
        <v>4.5714285714285712</v>
      </c>
      <c r="H77" s="34" t="s">
        <v>39</v>
      </c>
      <c r="I77" s="35" t="s">
        <v>39</v>
      </c>
      <c r="J77" s="33">
        <f>[1]安芸高田市!H28</f>
        <v>5.4285714285714279</v>
      </c>
      <c r="K77" s="36">
        <f>[1]安芸高田市!L28</f>
        <v>25.797619047619047</v>
      </c>
      <c r="L77" s="37">
        <v>8.25</v>
      </c>
    </row>
    <row r="78" spans="2:12" ht="17.25" customHeight="1" x14ac:dyDescent="0.15">
      <c r="B78" s="53" t="s">
        <v>8</v>
      </c>
      <c r="C78" s="10">
        <v>1</v>
      </c>
      <c r="D78" s="22">
        <f>[1]三和!H29</f>
        <v>6.4285714285714288</v>
      </c>
      <c r="E78" s="29">
        <f>[1]三和!L29</f>
        <v>8.2559523809523814</v>
      </c>
      <c r="F78" s="30">
        <v>2.8571428571428568</v>
      </c>
      <c r="G78" s="22">
        <f>[1]世羅!H29</f>
        <v>10</v>
      </c>
      <c r="H78" s="25" t="s">
        <v>40</v>
      </c>
      <c r="I78" s="24" t="s">
        <v>39</v>
      </c>
      <c r="J78" s="22">
        <f>[1]安芸高田市!H29</f>
        <v>6.9047619047619033</v>
      </c>
      <c r="K78" s="27">
        <f>[1]安芸高田市!L29</f>
        <v>19.982142857142858</v>
      </c>
      <c r="L78" s="19">
        <v>12.232142857142858</v>
      </c>
    </row>
    <row r="79" spans="2:12" ht="17.25" customHeight="1" x14ac:dyDescent="0.15">
      <c r="B79" s="54"/>
      <c r="C79" s="10">
        <v>2</v>
      </c>
      <c r="D79" s="28">
        <f>[1]三和!H30</f>
        <v>1.857142857142857</v>
      </c>
      <c r="E79" s="29">
        <f>[1]三和!L30</f>
        <v>9.84457671957672</v>
      </c>
      <c r="F79" s="30">
        <v>8.4285714285714288</v>
      </c>
      <c r="G79" s="28">
        <f>[1]世羅!H30</f>
        <v>4.2857142857142856</v>
      </c>
      <c r="H79" s="29" t="s">
        <v>39</v>
      </c>
      <c r="I79" s="30" t="s">
        <v>39</v>
      </c>
      <c r="J79" s="28">
        <f>[1]安芸高田市!H30</f>
        <v>10.291666666666666</v>
      </c>
      <c r="K79" s="27">
        <f>[1]安芸高田市!L30</f>
        <v>19.791979949874687</v>
      </c>
      <c r="L79" s="19">
        <v>13.571428571428573</v>
      </c>
    </row>
    <row r="80" spans="2:12" ht="17.25" customHeight="1" x14ac:dyDescent="0.15">
      <c r="B80" s="54"/>
      <c r="C80" s="10">
        <v>3</v>
      </c>
      <c r="D80" s="28">
        <f>[1]三和!H31</f>
        <v>3</v>
      </c>
      <c r="E80" s="29">
        <f>[1]三和!L31</f>
        <v>9.8346560846560838</v>
      </c>
      <c r="F80" s="30">
        <v>11.428571428571427</v>
      </c>
      <c r="G80" s="28">
        <f>[1]世羅!H31</f>
        <v>2.5714285714285712</v>
      </c>
      <c r="H80" s="29" t="s">
        <v>39</v>
      </c>
      <c r="I80" s="30" t="s">
        <v>39</v>
      </c>
      <c r="J80" s="28">
        <f>[1]安芸高田市!H31</f>
        <v>8.125</v>
      </c>
      <c r="K80" s="27">
        <f>[1]安芸高田市!L31</f>
        <v>20.513784461152884</v>
      </c>
      <c r="L80" s="19">
        <v>13.571428571428573</v>
      </c>
    </row>
    <row r="81" spans="1:14" ht="17.25" customHeight="1" x14ac:dyDescent="0.15">
      <c r="B81" s="54"/>
      <c r="C81" s="10">
        <v>4</v>
      </c>
      <c r="D81" s="28">
        <f>[1]三和!H32</f>
        <v>6.4285714285714288</v>
      </c>
      <c r="E81" s="29">
        <f>[1]三和!L32</f>
        <v>10.506481481481481</v>
      </c>
      <c r="F81" s="30">
        <v>8.5714285714285712</v>
      </c>
      <c r="G81" s="28">
        <f>[1]世羅!H32</f>
        <v>7.2857142857142865</v>
      </c>
      <c r="H81" s="29" t="s">
        <v>39</v>
      </c>
      <c r="I81" s="30" t="s">
        <v>39</v>
      </c>
      <c r="J81" s="28">
        <f>[1]安芸高田市!H32</f>
        <v>6.625</v>
      </c>
      <c r="K81" s="27">
        <f>[1]安芸高田市!L32</f>
        <v>29.513784461152884</v>
      </c>
      <c r="L81" s="19">
        <v>40</v>
      </c>
    </row>
    <row r="82" spans="1:14" ht="17.25" customHeight="1" x14ac:dyDescent="0.15">
      <c r="B82" s="54"/>
      <c r="C82" s="10">
        <v>5</v>
      </c>
      <c r="D82" s="28">
        <f>[1]三和!H33</f>
        <v>2.8571428571428568</v>
      </c>
      <c r="E82" s="29">
        <f>[1]三和!L33</f>
        <v>11.924404761904761</v>
      </c>
      <c r="F82" s="30">
        <v>7.9999999999999991</v>
      </c>
      <c r="G82" s="28">
        <f>[1]世羅!H33</f>
        <v>30.714285714285715</v>
      </c>
      <c r="H82" s="29" t="s">
        <v>39</v>
      </c>
      <c r="I82" s="30" t="s">
        <v>39</v>
      </c>
      <c r="J82" s="28">
        <f>[1]安芸高田市!H33</f>
        <v>5.625</v>
      </c>
      <c r="K82" s="27">
        <f>[1]安芸高田市!L33</f>
        <v>26.022941970310395</v>
      </c>
      <c r="L82" s="19">
        <v>34</v>
      </c>
    </row>
    <row r="83" spans="1:14" ht="17.25" customHeight="1" x14ac:dyDescent="0.15">
      <c r="B83" s="55"/>
      <c r="C83" s="11">
        <v>6</v>
      </c>
      <c r="D83" s="33">
        <f>[1]三和!H34</f>
        <v>8.571428571428573</v>
      </c>
      <c r="E83" s="34">
        <f>[1]三和!L34</f>
        <v>22.868915343915347</v>
      </c>
      <c r="F83" s="35">
        <v>13.114285714285714</v>
      </c>
      <c r="G83" s="33">
        <f>[1]世羅!H34</f>
        <v>33.999999999999993</v>
      </c>
      <c r="H83" s="34" t="s">
        <v>39</v>
      </c>
      <c r="I83" s="35" t="s">
        <v>39</v>
      </c>
      <c r="J83" s="33">
        <f>[1]安芸高田市!H34</f>
        <v>41.142857142857139</v>
      </c>
      <c r="K83" s="36">
        <f>[1]安芸高田市!L34</f>
        <v>43.342307692307685</v>
      </c>
      <c r="L83" s="37">
        <v>69.75</v>
      </c>
    </row>
    <row r="84" spans="1:14" ht="17.25" customHeight="1" x14ac:dyDescent="0.15">
      <c r="B84" s="53" t="s">
        <v>9</v>
      </c>
      <c r="C84" s="10">
        <v>1</v>
      </c>
      <c r="D84" s="22">
        <f>[1]三和!H35</f>
        <v>9.5714285714285712</v>
      </c>
      <c r="E84" s="29">
        <f>[1]三和!L35</f>
        <v>28.509722222222223</v>
      </c>
      <c r="F84" s="30">
        <v>14</v>
      </c>
      <c r="G84" s="22">
        <f>[1]世羅!H35</f>
        <v>24.428571428571431</v>
      </c>
      <c r="H84" s="25" t="s">
        <v>40</v>
      </c>
      <c r="I84" s="24" t="s">
        <v>39</v>
      </c>
      <c r="J84" s="22">
        <f>[1]安芸高田市!H35</f>
        <v>18.857142857142858</v>
      </c>
      <c r="K84" s="25">
        <f>[1]安芸高田市!L35</f>
        <v>43.479487179487187</v>
      </c>
      <c r="L84" s="19">
        <v>86.25</v>
      </c>
    </row>
    <row r="85" spans="1:14" ht="17.25" customHeight="1" x14ac:dyDescent="0.15">
      <c r="B85" s="54"/>
      <c r="C85" s="10">
        <v>2</v>
      </c>
      <c r="D85" s="28">
        <f>[1]三和!H36</f>
        <v>10</v>
      </c>
      <c r="E85" s="29">
        <f>[1]三和!L36</f>
        <v>11.905026455026453</v>
      </c>
      <c r="F85" s="30">
        <v>16.100000000000001</v>
      </c>
      <c r="G85" s="39">
        <f>[1]世羅!H36</f>
        <v>21</v>
      </c>
      <c r="H85" s="29" t="s">
        <v>39</v>
      </c>
      <c r="I85" s="30" t="s">
        <v>39</v>
      </c>
      <c r="J85" s="28">
        <f>[1]安芸高田市!H36</f>
        <v>15.666666666666668</v>
      </c>
      <c r="K85" s="27">
        <f>[1]安芸高田市!L36</f>
        <v>35.916666666666664</v>
      </c>
      <c r="L85" s="19">
        <v>80</v>
      </c>
    </row>
    <row r="86" spans="1:14" ht="17.25" customHeight="1" x14ac:dyDescent="0.15">
      <c r="B86" s="54"/>
      <c r="C86" s="10">
        <v>3</v>
      </c>
      <c r="D86" s="28">
        <f>[1]三和!H37</f>
        <v>8.8571428571428577</v>
      </c>
      <c r="E86" s="29">
        <f>[1]三和!L37</f>
        <v>11.599603174603175</v>
      </c>
      <c r="F86" s="30">
        <v>10.071428571428569</v>
      </c>
      <c r="G86" s="28">
        <f>[1]世羅!H37</f>
        <v>16.428571428571427</v>
      </c>
      <c r="H86" s="29" t="s">
        <v>39</v>
      </c>
      <c r="I86" s="30" t="s">
        <v>39</v>
      </c>
      <c r="J86" s="28">
        <f>[1]安芸高田市!H37</f>
        <v>14.190476190476192</v>
      </c>
      <c r="K86" s="27">
        <f>[1]安芸高田市!L37</f>
        <v>32.18888888888889</v>
      </c>
      <c r="L86" s="19">
        <v>66.666666666666671</v>
      </c>
    </row>
    <row r="87" spans="1:14" ht="17.25" customHeight="1" x14ac:dyDescent="0.15">
      <c r="B87" s="54"/>
      <c r="C87" s="10">
        <v>4</v>
      </c>
      <c r="D87" s="28">
        <f>[1]三和!H38</f>
        <v>10.571428571428571</v>
      </c>
      <c r="E87" s="29">
        <f>[1]三和!L38</f>
        <v>17.844246031746032</v>
      </c>
      <c r="F87" s="30">
        <v>8.2142857142857135</v>
      </c>
      <c r="G87" s="28">
        <f>[1]世羅!H38</f>
        <v>24.428571428571427</v>
      </c>
      <c r="H87" s="29" t="s">
        <v>39</v>
      </c>
      <c r="I87" s="30" t="s">
        <v>39</v>
      </c>
      <c r="J87" s="28">
        <f>[1]安芸高田市!H38</f>
        <v>4.2857142857142856</v>
      </c>
      <c r="K87" s="27">
        <f>[1]安芸高田市!L38</f>
        <v>34.930555555555557</v>
      </c>
      <c r="L87" s="19">
        <v>71.666666666666671</v>
      </c>
    </row>
    <row r="88" spans="1:14" ht="17.25" customHeight="1" x14ac:dyDescent="0.15">
      <c r="B88" s="54"/>
      <c r="C88" s="10">
        <v>5</v>
      </c>
      <c r="D88" s="28">
        <f>[1]三和!H39</f>
        <v>13.571428571428573</v>
      </c>
      <c r="E88" s="29">
        <f>[1]三和!L39</f>
        <v>13.278439153439153</v>
      </c>
      <c r="F88" s="30">
        <v>8.2142857142857135</v>
      </c>
      <c r="G88" s="28">
        <f>[1]世羅!H39</f>
        <v>19.107142857142858</v>
      </c>
      <c r="H88" s="29" t="s">
        <v>39</v>
      </c>
      <c r="I88" s="30" t="s">
        <v>39</v>
      </c>
      <c r="J88" s="28">
        <f>[1]安芸高田市!H39</f>
        <v>17.428571428571427</v>
      </c>
      <c r="K88" s="27">
        <f>[1]安芸高田市!L39</f>
        <v>45.513888888888886</v>
      </c>
      <c r="L88" s="19">
        <v>91.666666666666657</v>
      </c>
    </row>
    <row r="89" spans="1:14" ht="17.25" customHeight="1" x14ac:dyDescent="0.15">
      <c r="B89" s="55"/>
      <c r="C89" s="11">
        <v>6</v>
      </c>
      <c r="D89" s="33">
        <f>[1]三和!H40</f>
        <v>9.375</v>
      </c>
      <c r="E89" s="34">
        <f>[1]三和!L40</f>
        <v>13.93154761904762</v>
      </c>
      <c r="F89" s="35">
        <v>30.714285714285715</v>
      </c>
      <c r="G89" s="33">
        <f>[1]世羅!H40</f>
        <v>8.125</v>
      </c>
      <c r="H89" s="34" t="s">
        <v>39</v>
      </c>
      <c r="I89" s="35" t="s">
        <v>39</v>
      </c>
      <c r="J89" s="33">
        <f>[1]安芸高田市!H40</f>
        <v>16.714285714285715</v>
      </c>
      <c r="K89" s="34">
        <f>[1]安芸高田市!L40</f>
        <v>77.25</v>
      </c>
      <c r="L89" s="37">
        <v>125</v>
      </c>
    </row>
    <row r="90" spans="1:14" ht="17.25" customHeight="1" x14ac:dyDescent="0.15">
      <c r="A90" s="16"/>
      <c r="B90" s="53" t="s">
        <v>10</v>
      </c>
      <c r="C90" s="20">
        <v>1</v>
      </c>
      <c r="D90" s="22">
        <f>[1]三和!H41</f>
        <v>8.1964285714285712</v>
      </c>
      <c r="E90" s="23">
        <f>[1]三和!L41</f>
        <v>10.839285714285714</v>
      </c>
      <c r="F90" s="24">
        <v>18.285714285714285</v>
      </c>
      <c r="G90" s="22">
        <f>[1]世羅!H41</f>
        <v>7.3392857142857153</v>
      </c>
      <c r="H90" s="25" t="s">
        <v>40</v>
      </c>
      <c r="I90" s="24" t="s">
        <v>39</v>
      </c>
      <c r="J90" s="22">
        <f>[1]安芸高田市!H41</f>
        <v>10.714285714285714</v>
      </c>
      <c r="K90" s="23">
        <f>[1]安芸高田市!L41</f>
        <v>55.44047619047619</v>
      </c>
      <c r="L90" s="41">
        <v>87.714285714285708</v>
      </c>
    </row>
    <row r="91" spans="1:14" ht="17.25" customHeight="1" x14ac:dyDescent="0.15">
      <c r="A91" s="16"/>
      <c r="B91" s="54"/>
      <c r="C91" s="10">
        <v>2</v>
      </c>
      <c r="D91" s="28">
        <f>[1]三和!H42</f>
        <v>6.4285714285714288</v>
      </c>
      <c r="E91" s="29">
        <f>[1]三和!L42</f>
        <v>10</v>
      </c>
      <c r="F91" s="30">
        <v>10</v>
      </c>
      <c r="G91" s="28">
        <f>[1]世羅!H42</f>
        <v>6.2857142857142856</v>
      </c>
      <c r="H91" s="29" t="s">
        <v>39</v>
      </c>
      <c r="I91" s="30" t="s">
        <v>39</v>
      </c>
      <c r="J91" s="28">
        <f>[1]安芸高田市!H42</f>
        <v>6.25</v>
      </c>
      <c r="K91" s="29">
        <f>[1]安芸高田市!L42</f>
        <v>36.452380952380949</v>
      </c>
      <c r="L91" s="19">
        <v>64.571428571428569</v>
      </c>
    </row>
    <row r="92" spans="1:14" ht="17.25" customHeight="1" x14ac:dyDescent="0.15">
      <c r="A92" s="16"/>
      <c r="B92" s="54"/>
      <c r="C92" s="10">
        <v>3</v>
      </c>
      <c r="D92" s="28">
        <f>[1]三和!H43</f>
        <v>12.142857142857142</v>
      </c>
      <c r="E92" s="29">
        <f>[1]三和!L43</f>
        <v>2.7220238095238098</v>
      </c>
      <c r="F92" s="30">
        <v>6</v>
      </c>
      <c r="G92" s="28">
        <f>[1]世羅!H43</f>
        <v>5</v>
      </c>
      <c r="H92" s="29" t="s">
        <v>39</v>
      </c>
      <c r="I92" s="30" t="s">
        <v>39</v>
      </c>
      <c r="J92" s="28">
        <f>[1]安芸高田市!H43</f>
        <v>4.6071428571428577</v>
      </c>
      <c r="K92" s="29">
        <f>[1]安芸高田市!L43</f>
        <v>40.714285714285715</v>
      </c>
      <c r="L92" s="19">
        <v>71.428571428571431</v>
      </c>
    </row>
    <row r="93" spans="1:14" ht="17.25" customHeight="1" x14ac:dyDescent="0.15">
      <c r="A93" s="16"/>
      <c r="B93" s="54"/>
      <c r="C93" s="10">
        <v>4</v>
      </c>
      <c r="D93" s="28">
        <f>[1]三和!H44</f>
        <v>11.457142857142856</v>
      </c>
      <c r="E93" s="29">
        <f>[1]三和!L44</f>
        <v>1.4367063492063492</v>
      </c>
      <c r="F93" s="30">
        <v>1.5714285714285712</v>
      </c>
      <c r="G93" s="28">
        <f>[1]世羅!H44</f>
        <v>9.2857142857142865</v>
      </c>
      <c r="H93" s="29" t="s">
        <v>39</v>
      </c>
      <c r="I93" s="30" t="s">
        <v>39</v>
      </c>
      <c r="J93" s="28">
        <f>[1]安芸高田市!H44</f>
        <v>2.1428571428571428</v>
      </c>
      <c r="K93" s="29">
        <f>[1]安芸高田市!L44</f>
        <v>64</v>
      </c>
      <c r="L93" s="19">
        <v>64</v>
      </c>
    </row>
    <row r="94" spans="1:14" ht="17.25" customHeight="1" x14ac:dyDescent="0.15">
      <c r="A94" s="16"/>
      <c r="B94" s="54"/>
      <c r="C94" s="10">
        <v>5</v>
      </c>
      <c r="D94" s="28">
        <f>[1]三和!H45</f>
        <v>4.8285714285714301</v>
      </c>
      <c r="E94" s="29">
        <f>[1]三和!L45</f>
        <v>1.0317460317460316</v>
      </c>
      <c r="F94" s="30">
        <v>0.71428571428571419</v>
      </c>
      <c r="G94" s="28">
        <f>[1]世羅!H45</f>
        <v>5.8571428571428577</v>
      </c>
      <c r="H94" s="29" t="s">
        <v>39</v>
      </c>
      <c r="I94" s="30" t="s">
        <v>39</v>
      </c>
      <c r="J94" s="28">
        <f>[1]安芸高田市!H45</f>
        <v>0.83333333333333326</v>
      </c>
      <c r="K94" s="29">
        <f>[1]安芸高田市!L45</f>
        <v>64.428571428571431</v>
      </c>
      <c r="L94" s="19">
        <v>64.428571428571431</v>
      </c>
    </row>
    <row r="95" spans="1:14" ht="17.25" customHeight="1" x14ac:dyDescent="0.15">
      <c r="A95" s="17"/>
      <c r="B95" s="55"/>
      <c r="C95" s="11">
        <v>6</v>
      </c>
      <c r="D95" s="33">
        <f>[1]三和!H46</f>
        <v>0.5714285714285714</v>
      </c>
      <c r="E95" s="34">
        <f>[1]三和!L46</f>
        <v>0.74285714285714266</v>
      </c>
      <c r="F95" s="35">
        <v>0.71428571428571419</v>
      </c>
      <c r="G95" s="33">
        <f>[1]世羅!H46</f>
        <v>2.8571428571428572</v>
      </c>
      <c r="H95" s="34" t="s">
        <v>39</v>
      </c>
      <c r="I95" s="35" t="s">
        <v>39</v>
      </c>
      <c r="J95" s="33">
        <f>[1]安芸高田市!H46</f>
        <v>0.16666666666666666</v>
      </c>
      <c r="K95" s="34">
        <f>[1]安芸高田市!L46</f>
        <v>67.857142857142861</v>
      </c>
      <c r="L95" s="40">
        <v>67.857142857142861</v>
      </c>
    </row>
    <row r="96" spans="1:14" customFormat="1" ht="17.25" customHeight="1" x14ac:dyDescent="0.15">
      <c r="B96" s="53" t="s">
        <v>34</v>
      </c>
      <c r="C96" s="20">
        <v>1</v>
      </c>
      <c r="D96" s="22"/>
      <c r="E96" s="23"/>
      <c r="F96" s="24"/>
      <c r="G96" s="22"/>
      <c r="H96" s="23"/>
      <c r="I96" s="24"/>
      <c r="J96" s="22"/>
      <c r="K96" s="23"/>
      <c r="L96" s="41"/>
      <c r="M96" s="2"/>
      <c r="N96" s="2"/>
    </row>
    <row r="97" spans="2:12" ht="17.25" customHeight="1" x14ac:dyDescent="0.15">
      <c r="B97" s="54"/>
      <c r="C97" s="10">
        <v>2</v>
      </c>
      <c r="D97" s="28"/>
      <c r="E97" s="29"/>
      <c r="F97" s="30"/>
      <c r="G97" s="28"/>
      <c r="H97" s="29"/>
      <c r="I97" s="30"/>
      <c r="J97" s="28"/>
      <c r="K97" s="29"/>
      <c r="L97" s="19"/>
    </row>
    <row r="98" spans="2:12" ht="17.25" customHeight="1" x14ac:dyDescent="0.15">
      <c r="B98" s="54"/>
      <c r="C98" s="10">
        <v>3</v>
      </c>
      <c r="D98" s="28"/>
      <c r="E98" s="29"/>
      <c r="F98" s="30"/>
      <c r="G98" s="28"/>
      <c r="H98" s="29"/>
      <c r="I98" s="30"/>
      <c r="J98" s="28"/>
      <c r="K98" s="29"/>
      <c r="L98" s="19"/>
    </row>
    <row r="99" spans="2:12" ht="17.25" customHeight="1" x14ac:dyDescent="0.15">
      <c r="B99" s="54"/>
      <c r="C99" s="10">
        <v>4</v>
      </c>
      <c r="D99" s="28"/>
      <c r="E99" s="29"/>
      <c r="F99" s="30"/>
      <c r="G99" s="28"/>
      <c r="H99" s="29"/>
      <c r="I99" s="30"/>
      <c r="J99" s="28"/>
      <c r="K99" s="29"/>
      <c r="L99" s="19"/>
    </row>
    <row r="100" spans="2:12" ht="17.25" customHeight="1" x14ac:dyDescent="0.15">
      <c r="B100" s="54"/>
      <c r="C100" s="10">
        <v>5</v>
      </c>
      <c r="D100" s="28"/>
      <c r="E100" s="29"/>
      <c r="F100" s="30"/>
      <c r="G100" s="28"/>
      <c r="H100" s="29"/>
      <c r="I100" s="30"/>
      <c r="J100" s="28"/>
      <c r="K100" s="29"/>
      <c r="L100" s="19"/>
    </row>
    <row r="101" spans="2:12" ht="17.25" customHeight="1" x14ac:dyDescent="0.15">
      <c r="B101" s="55"/>
      <c r="C101" s="11">
        <v>6</v>
      </c>
      <c r="D101" s="33"/>
      <c r="E101" s="34"/>
      <c r="F101" s="35"/>
      <c r="G101" s="33"/>
      <c r="H101" s="34"/>
      <c r="I101" s="35"/>
      <c r="J101" s="33"/>
      <c r="K101" s="34"/>
      <c r="L101" s="40"/>
    </row>
    <row r="102" spans="2:12" ht="17.25" customHeight="1" x14ac:dyDescent="0.15">
      <c r="D102" s="42" t="s">
        <v>42</v>
      </c>
      <c r="E102" s="42"/>
      <c r="F102" s="42"/>
      <c r="G102" s="42" t="s">
        <v>43</v>
      </c>
      <c r="H102" s="42"/>
      <c r="I102" s="42"/>
      <c r="J102" s="42" t="s">
        <v>41</v>
      </c>
    </row>
  </sheetData>
  <mergeCells count="19">
    <mergeCell ref="B96:B101"/>
    <mergeCell ref="B90:B95"/>
    <mergeCell ref="B57:C57"/>
    <mergeCell ref="D57:F57"/>
    <mergeCell ref="B66:B71"/>
    <mergeCell ref="B72:B77"/>
    <mergeCell ref="B60:B65"/>
    <mergeCell ref="D58:F58"/>
    <mergeCell ref="B58:C58"/>
    <mergeCell ref="B78:B83"/>
    <mergeCell ref="B84:B89"/>
    <mergeCell ref="D56:F56"/>
    <mergeCell ref="B56:C56"/>
    <mergeCell ref="J56:L56"/>
    <mergeCell ref="J57:L57"/>
    <mergeCell ref="J58:L58"/>
    <mergeCell ref="G56:I56"/>
    <mergeCell ref="G57:I57"/>
    <mergeCell ref="G58:I58"/>
  </mergeCells>
  <phoneticPr fontId="2"/>
  <conditionalFormatting sqref="D60:D95">
    <cfRule type="containsErrors" dxfId="9" priority="14">
      <formula>ISERROR(D60)</formula>
    </cfRule>
    <cfRule type="containsErrors" dxfId="8" priority="21">
      <formula>ISERROR(D60)</formula>
    </cfRule>
  </conditionalFormatting>
  <conditionalFormatting sqref="G60:G95">
    <cfRule type="containsErrors" dxfId="7" priority="17">
      <formula>ISERROR(G60)</formula>
    </cfRule>
  </conditionalFormatting>
  <conditionalFormatting sqref="J66:J95">
    <cfRule type="containsErrors" dxfId="6" priority="11">
      <formula>ISERROR(J66)</formula>
    </cfRule>
  </conditionalFormatting>
  <conditionalFormatting sqref="J60:J65">
    <cfRule type="containsErrors" dxfId="5" priority="9">
      <formula>ISERROR(J60)</formula>
    </cfRule>
    <cfRule type="containsErrors" dxfId="4" priority="10">
      <formula>ISERROR(J60)</formula>
    </cfRule>
  </conditionalFormatting>
  <conditionalFormatting sqref="D96:D101">
    <cfRule type="containsErrors" dxfId="3" priority="6">
      <formula>ISERROR(D96)</formula>
    </cfRule>
    <cfRule type="containsErrors" dxfId="2" priority="8">
      <formula>ISERROR(D96)</formula>
    </cfRule>
  </conditionalFormatting>
  <conditionalFormatting sqref="G96:G101">
    <cfRule type="containsErrors" dxfId="1" priority="7">
      <formula>ISERROR(G96)</formula>
    </cfRule>
  </conditionalFormatting>
  <conditionalFormatting sqref="J96:J101">
    <cfRule type="containsErrors" dxfId="0" priority="5">
      <formula>ISERROR(J96)</formula>
    </cfRule>
  </conditionalFormatting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2024-10-31T07:27:10Z</cp:lastPrinted>
  <dcterms:created xsi:type="dcterms:W3CDTF">2000-05-02T04:25:08Z</dcterms:created>
  <dcterms:modified xsi:type="dcterms:W3CDTF">2024-11-13T23:57:16Z</dcterms:modified>
</cp:coreProperties>
</file>